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sarat\Downloads\"/>
    </mc:Choice>
  </mc:AlternateContent>
  <xr:revisionPtr revIDLastSave="0" documentId="13_ncr:1_{8F5649F5-2BB6-4EB4-ABF1-B369ECEAC6C0}" xr6:coauthVersionLast="47" xr6:coauthVersionMax="47" xr10:uidLastSave="{00000000-0000-0000-0000-000000000000}"/>
  <bookViews>
    <workbookView xWindow="-108" yWindow="-108" windowWidth="23256" windowHeight="13896" xr2:uid="{5D4AE910-C106-4881-953F-A1A2E3A7005D}"/>
  </bookViews>
  <sheets>
    <sheet name="Ratio Analysis" sheetId="1" r:id="rId1"/>
    <sheet name="CAPM" sheetId="4" r:id="rId2"/>
    <sheet name="WACC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58" i="1" l="1"/>
  <c r="B57" i="1"/>
  <c r="B54" i="1"/>
  <c r="B47" i="1"/>
  <c r="B50" i="1" s="1"/>
  <c r="D6" i="3"/>
  <c r="I7" i="3" l="1"/>
  <c r="I8" i="3" s="1"/>
  <c r="I10" i="3" s="1"/>
  <c r="I6" i="3"/>
  <c r="B10" i="3"/>
  <c r="B4" i="3"/>
  <c r="E15" i="3" l="1"/>
  <c r="B15" i="3"/>
  <c r="B17" i="3" s="1"/>
  <c r="C3" i="4"/>
  <c r="F3" i="4"/>
  <c r="C4" i="4"/>
  <c r="F4" i="4"/>
  <c r="C5" i="4"/>
  <c r="F5" i="4"/>
  <c r="C6" i="4"/>
  <c r="F6" i="4"/>
  <c r="C7" i="4"/>
  <c r="F7" i="4"/>
  <c r="C8" i="4"/>
  <c r="F8" i="4"/>
  <c r="C9" i="4"/>
  <c r="F9" i="4"/>
  <c r="C10" i="4"/>
  <c r="F10" i="4"/>
  <c r="C11" i="4"/>
  <c r="F11" i="4"/>
  <c r="C12" i="4"/>
  <c r="F12" i="4"/>
  <c r="C13" i="4"/>
  <c r="F13" i="4"/>
  <c r="C14" i="4"/>
  <c r="F14" i="4"/>
  <c r="C15" i="4"/>
  <c r="F15" i="4"/>
  <c r="C16" i="4"/>
  <c r="F16" i="4"/>
  <c r="C17" i="4"/>
  <c r="F17" i="4"/>
  <c r="C18" i="4"/>
  <c r="F18" i="4"/>
  <c r="C19" i="4"/>
  <c r="F19" i="4"/>
  <c r="C20" i="4"/>
  <c r="F20" i="4"/>
  <c r="C21" i="4"/>
  <c r="F21" i="4"/>
  <c r="C22" i="4"/>
  <c r="F22" i="4"/>
  <c r="C23" i="4"/>
  <c r="F23" i="4"/>
  <c r="C24" i="4"/>
  <c r="F24" i="4"/>
  <c r="C25" i="4"/>
  <c r="F25" i="4"/>
  <c r="C26" i="4"/>
  <c r="F26" i="4"/>
  <c r="C27" i="4"/>
  <c r="F27" i="4"/>
  <c r="C28" i="4"/>
  <c r="F28" i="4"/>
  <c r="C29" i="4"/>
  <c r="F29" i="4"/>
  <c r="C30" i="4"/>
  <c r="F30" i="4"/>
  <c r="C31" i="4"/>
  <c r="F31" i="4"/>
  <c r="C32" i="4"/>
  <c r="F32" i="4"/>
  <c r="C33" i="4"/>
  <c r="F33" i="4"/>
  <c r="C34" i="4"/>
  <c r="F34" i="4"/>
  <c r="C35" i="4"/>
  <c r="F35" i="4"/>
  <c r="C36" i="4"/>
  <c r="F36" i="4"/>
  <c r="C37" i="4"/>
  <c r="F37" i="4"/>
  <c r="C38" i="4"/>
  <c r="F38" i="4"/>
  <c r="C39" i="4"/>
  <c r="F39" i="4"/>
  <c r="C40" i="4"/>
  <c r="F40" i="4"/>
  <c r="C41" i="4"/>
  <c r="F41" i="4"/>
  <c r="C42" i="4"/>
  <c r="F42" i="4"/>
  <c r="C43" i="4"/>
  <c r="F43" i="4"/>
  <c r="C44" i="4"/>
  <c r="F44" i="4"/>
  <c r="C45" i="4"/>
  <c r="F45" i="4"/>
  <c r="C46" i="4"/>
  <c r="F46" i="4"/>
  <c r="C47" i="4"/>
  <c r="F47" i="4"/>
  <c r="C48" i="4"/>
  <c r="F48" i="4"/>
  <c r="C49" i="4"/>
  <c r="F49" i="4"/>
  <c r="C50" i="4"/>
  <c r="F50" i="4"/>
  <c r="C51" i="4"/>
  <c r="F51" i="4"/>
  <c r="C52" i="4"/>
  <c r="F52" i="4"/>
  <c r="C53" i="4"/>
  <c r="F53" i="4"/>
  <c r="C54" i="4"/>
  <c r="F54" i="4"/>
  <c r="C55" i="4"/>
  <c r="F55" i="4"/>
  <c r="C56" i="4"/>
  <c r="F56" i="4"/>
  <c r="C57" i="4"/>
  <c r="F57" i="4"/>
  <c r="C58" i="4"/>
  <c r="F58" i="4"/>
  <c r="C59" i="4"/>
  <c r="F59" i="4"/>
  <c r="C60" i="4"/>
  <c r="F60" i="4"/>
  <c r="C61" i="4"/>
  <c r="F61" i="4"/>
  <c r="C62" i="4"/>
  <c r="F62" i="4"/>
  <c r="C63" i="4"/>
  <c r="F63" i="4"/>
  <c r="C64" i="4"/>
  <c r="F64" i="4"/>
  <c r="C65" i="4"/>
  <c r="F65" i="4"/>
  <c r="C66" i="4"/>
  <c r="F66" i="4"/>
  <c r="C67" i="4"/>
  <c r="F67" i="4"/>
  <c r="C68" i="4"/>
  <c r="F68" i="4"/>
  <c r="C69" i="4"/>
  <c r="F69" i="4"/>
  <c r="C70" i="4"/>
  <c r="F70" i="4"/>
  <c r="C71" i="4"/>
  <c r="F71" i="4"/>
  <c r="C72" i="4"/>
  <c r="F72" i="4"/>
  <c r="C73" i="4"/>
  <c r="F73" i="4"/>
  <c r="C74" i="4"/>
  <c r="F74" i="4"/>
  <c r="C75" i="4"/>
  <c r="F75" i="4"/>
  <c r="C76" i="4"/>
  <c r="F76" i="4"/>
  <c r="C77" i="4"/>
  <c r="F77" i="4"/>
  <c r="C78" i="4"/>
  <c r="F78" i="4"/>
  <c r="C79" i="4"/>
  <c r="F79" i="4"/>
  <c r="C80" i="4"/>
  <c r="F80" i="4"/>
  <c r="C81" i="4"/>
  <c r="F81" i="4"/>
  <c r="C82" i="4"/>
  <c r="F82" i="4"/>
  <c r="C83" i="4"/>
  <c r="F83" i="4"/>
  <c r="C84" i="4"/>
  <c r="F84" i="4"/>
  <c r="C85" i="4"/>
  <c r="F85" i="4"/>
  <c r="C86" i="4"/>
  <c r="F86" i="4"/>
  <c r="C87" i="4"/>
  <c r="F87" i="4"/>
  <c r="C88" i="4"/>
  <c r="F88" i="4"/>
  <c r="C89" i="4"/>
  <c r="F89" i="4"/>
  <c r="C90" i="4"/>
  <c r="F90" i="4"/>
  <c r="C91" i="4"/>
  <c r="F91" i="4"/>
  <c r="C92" i="4"/>
  <c r="F92" i="4"/>
  <c r="C93" i="4"/>
  <c r="F93" i="4"/>
  <c r="C94" i="4"/>
  <c r="F94" i="4"/>
  <c r="C95" i="4"/>
  <c r="F95" i="4"/>
  <c r="C96" i="4"/>
  <c r="F96" i="4"/>
  <c r="C97" i="4"/>
  <c r="F97" i="4"/>
  <c r="C98" i="4"/>
  <c r="F98" i="4"/>
  <c r="C99" i="4"/>
  <c r="F99" i="4"/>
  <c r="C100" i="4"/>
  <c r="F100" i="4"/>
  <c r="C101" i="4"/>
  <c r="F101" i="4"/>
  <c r="C102" i="4"/>
  <c r="F102" i="4"/>
  <c r="C103" i="4"/>
  <c r="F103" i="4"/>
  <c r="C104" i="4"/>
  <c r="F104" i="4"/>
  <c r="C105" i="4"/>
  <c r="F105" i="4"/>
  <c r="C106" i="4"/>
  <c r="F106" i="4"/>
  <c r="C107" i="4"/>
  <c r="F107" i="4"/>
  <c r="C108" i="4"/>
  <c r="F108" i="4"/>
  <c r="C109" i="4"/>
  <c r="F109" i="4"/>
  <c r="C110" i="4"/>
  <c r="F110" i="4"/>
  <c r="C111" i="4"/>
  <c r="F111" i="4"/>
  <c r="C112" i="4"/>
  <c r="F112" i="4"/>
  <c r="C113" i="4"/>
  <c r="F113" i="4"/>
  <c r="C114" i="4"/>
  <c r="F114" i="4"/>
  <c r="C115" i="4"/>
  <c r="F115" i="4"/>
  <c r="C116" i="4"/>
  <c r="F116" i="4"/>
  <c r="C117" i="4"/>
  <c r="F117" i="4"/>
  <c r="C118" i="4"/>
  <c r="F118" i="4"/>
  <c r="C119" i="4"/>
  <c r="F119" i="4"/>
  <c r="C120" i="4"/>
  <c r="F120" i="4"/>
  <c r="C121" i="4"/>
  <c r="F121" i="4"/>
  <c r="C122" i="4"/>
  <c r="F122" i="4"/>
  <c r="C123" i="4"/>
  <c r="F123" i="4"/>
  <c r="C124" i="4"/>
  <c r="F124" i="4"/>
  <c r="C125" i="4"/>
  <c r="F125" i="4"/>
  <c r="C126" i="4"/>
  <c r="F126" i="4"/>
  <c r="C127" i="4"/>
  <c r="F127" i="4"/>
  <c r="C128" i="4"/>
  <c r="F128" i="4"/>
  <c r="C129" i="4"/>
  <c r="F129" i="4"/>
  <c r="C130" i="4"/>
  <c r="F130" i="4"/>
  <c r="C131" i="4"/>
  <c r="F131" i="4"/>
  <c r="C132" i="4"/>
  <c r="F132" i="4"/>
  <c r="C133" i="4"/>
  <c r="F133" i="4"/>
  <c r="C134" i="4"/>
  <c r="F134" i="4"/>
  <c r="C135" i="4"/>
  <c r="F135" i="4"/>
  <c r="C136" i="4"/>
  <c r="F136" i="4"/>
  <c r="C137" i="4"/>
  <c r="F137" i="4"/>
  <c r="C138" i="4"/>
  <c r="F138" i="4"/>
  <c r="C139" i="4"/>
  <c r="F139" i="4"/>
  <c r="C140" i="4"/>
  <c r="F140" i="4"/>
  <c r="C141" i="4"/>
  <c r="F141" i="4"/>
  <c r="C142" i="4"/>
  <c r="F142" i="4"/>
  <c r="C143" i="4"/>
  <c r="F143" i="4"/>
  <c r="C144" i="4"/>
  <c r="F144" i="4"/>
  <c r="C145" i="4"/>
  <c r="F145" i="4"/>
  <c r="C146" i="4"/>
  <c r="F146" i="4"/>
  <c r="C147" i="4"/>
  <c r="F147" i="4"/>
  <c r="C148" i="4"/>
  <c r="F148" i="4"/>
  <c r="C149" i="4"/>
  <c r="F149" i="4"/>
  <c r="C150" i="4"/>
  <c r="F150" i="4"/>
  <c r="C151" i="4"/>
  <c r="F151" i="4"/>
  <c r="C152" i="4"/>
  <c r="F152" i="4"/>
  <c r="C153" i="4"/>
  <c r="F153" i="4"/>
  <c r="C154" i="4"/>
  <c r="F154" i="4"/>
  <c r="C155" i="4"/>
  <c r="F155" i="4"/>
  <c r="C156" i="4"/>
  <c r="F156" i="4"/>
  <c r="C157" i="4"/>
  <c r="F157" i="4"/>
  <c r="C158" i="4"/>
  <c r="F158" i="4"/>
  <c r="C159" i="4"/>
  <c r="F159" i="4"/>
  <c r="C160" i="4"/>
  <c r="F160" i="4"/>
  <c r="C161" i="4"/>
  <c r="F161" i="4"/>
  <c r="C162" i="4"/>
  <c r="F162" i="4"/>
  <c r="C163" i="4"/>
  <c r="F163" i="4"/>
  <c r="C164" i="4"/>
  <c r="F164" i="4"/>
  <c r="C165" i="4"/>
  <c r="F165" i="4"/>
  <c r="C166" i="4"/>
  <c r="F166" i="4"/>
  <c r="C167" i="4"/>
  <c r="F167" i="4"/>
  <c r="C168" i="4"/>
  <c r="F168" i="4"/>
  <c r="C169" i="4"/>
  <c r="F169" i="4"/>
  <c r="C170" i="4"/>
  <c r="F170" i="4"/>
  <c r="C171" i="4"/>
  <c r="F171" i="4"/>
  <c r="C172" i="4"/>
  <c r="F172" i="4"/>
  <c r="C173" i="4"/>
  <c r="F173" i="4"/>
  <c r="C174" i="4"/>
  <c r="F174" i="4"/>
  <c r="C175" i="4"/>
  <c r="F175" i="4"/>
  <c r="C176" i="4"/>
  <c r="F176" i="4"/>
  <c r="C177" i="4"/>
  <c r="F177" i="4"/>
  <c r="C178" i="4"/>
  <c r="F178" i="4"/>
  <c r="C179" i="4"/>
  <c r="F179" i="4"/>
  <c r="C180" i="4"/>
  <c r="F180" i="4"/>
  <c r="C181" i="4"/>
  <c r="F181" i="4"/>
  <c r="C182" i="4"/>
  <c r="F182" i="4"/>
  <c r="C183" i="4"/>
  <c r="F183" i="4"/>
  <c r="C184" i="4"/>
  <c r="F184" i="4"/>
  <c r="C185" i="4"/>
  <c r="F185" i="4"/>
  <c r="C186" i="4"/>
  <c r="F186" i="4"/>
  <c r="C187" i="4"/>
  <c r="F187" i="4"/>
  <c r="C188" i="4"/>
  <c r="F188" i="4"/>
  <c r="C189" i="4"/>
  <c r="F189" i="4"/>
  <c r="C190" i="4"/>
  <c r="F190" i="4"/>
  <c r="C191" i="4"/>
  <c r="F191" i="4"/>
  <c r="C192" i="4"/>
  <c r="F192" i="4"/>
  <c r="C193" i="4"/>
  <c r="F193" i="4"/>
  <c r="C194" i="4"/>
  <c r="F194" i="4"/>
  <c r="C195" i="4"/>
  <c r="F195" i="4"/>
  <c r="C196" i="4"/>
  <c r="F196" i="4"/>
  <c r="C197" i="4"/>
  <c r="F197" i="4"/>
  <c r="C198" i="4"/>
  <c r="F198" i="4"/>
  <c r="C199" i="4"/>
  <c r="F199" i="4"/>
  <c r="C200" i="4"/>
  <c r="F200" i="4"/>
  <c r="C201" i="4"/>
  <c r="F201" i="4"/>
  <c r="C202" i="4"/>
  <c r="F202" i="4"/>
  <c r="C203" i="4"/>
  <c r="F203" i="4"/>
  <c r="C204" i="4"/>
  <c r="F204" i="4"/>
  <c r="C205" i="4"/>
  <c r="F205" i="4"/>
  <c r="C206" i="4"/>
  <c r="F206" i="4"/>
  <c r="C207" i="4"/>
  <c r="F207" i="4"/>
  <c r="C208" i="4"/>
  <c r="F208" i="4"/>
  <c r="C209" i="4"/>
  <c r="F209" i="4"/>
  <c r="C210" i="4"/>
  <c r="F210" i="4"/>
  <c r="C211" i="4"/>
  <c r="F211" i="4"/>
  <c r="C212" i="4"/>
  <c r="F212" i="4"/>
  <c r="C213" i="4"/>
  <c r="F213" i="4"/>
  <c r="C214" i="4"/>
  <c r="F214" i="4"/>
  <c r="C215" i="4"/>
  <c r="F215" i="4"/>
  <c r="C216" i="4"/>
  <c r="F216" i="4"/>
  <c r="C217" i="4"/>
  <c r="F217" i="4"/>
  <c r="C218" i="4"/>
  <c r="F218" i="4"/>
  <c r="C219" i="4"/>
  <c r="F219" i="4"/>
  <c r="C220" i="4"/>
  <c r="F220" i="4"/>
  <c r="C221" i="4"/>
  <c r="F221" i="4"/>
  <c r="C222" i="4"/>
  <c r="F222" i="4"/>
  <c r="C223" i="4"/>
  <c r="F223" i="4"/>
  <c r="C224" i="4"/>
  <c r="F224" i="4"/>
  <c r="C225" i="4"/>
  <c r="F225" i="4"/>
  <c r="C226" i="4"/>
  <c r="F226" i="4"/>
  <c r="C227" i="4"/>
  <c r="F227" i="4"/>
  <c r="C228" i="4"/>
  <c r="F228" i="4"/>
  <c r="C229" i="4"/>
  <c r="F229" i="4"/>
  <c r="C230" i="4"/>
  <c r="F230" i="4"/>
  <c r="C231" i="4"/>
  <c r="F231" i="4"/>
  <c r="C232" i="4"/>
  <c r="F232" i="4"/>
  <c r="C233" i="4"/>
  <c r="F233" i="4"/>
  <c r="C234" i="4"/>
  <c r="F234" i="4"/>
  <c r="C235" i="4"/>
  <c r="F235" i="4"/>
  <c r="C236" i="4"/>
  <c r="F236" i="4"/>
  <c r="C237" i="4"/>
  <c r="F237" i="4"/>
  <c r="C238" i="4"/>
  <c r="F238" i="4"/>
  <c r="C239" i="4"/>
  <c r="F239" i="4"/>
  <c r="C240" i="4"/>
  <c r="F240" i="4"/>
  <c r="C241" i="4"/>
  <c r="F241" i="4"/>
  <c r="C242" i="4"/>
  <c r="F242" i="4"/>
  <c r="C243" i="4"/>
  <c r="F243" i="4"/>
  <c r="C244" i="4"/>
  <c r="F244" i="4"/>
  <c r="C245" i="4"/>
  <c r="F245" i="4"/>
  <c r="C246" i="4"/>
  <c r="F246" i="4"/>
  <c r="C247" i="4"/>
  <c r="F247" i="4"/>
  <c r="C248" i="4"/>
  <c r="F248" i="4"/>
  <c r="C249" i="4"/>
  <c r="F249" i="4"/>
  <c r="C250" i="4"/>
  <c r="F250" i="4"/>
  <c r="C251" i="4"/>
  <c r="F251" i="4"/>
  <c r="C252" i="4"/>
  <c r="F252" i="4"/>
  <c r="C253" i="4"/>
  <c r="F253" i="4"/>
  <c r="C254" i="4"/>
  <c r="F254" i="4"/>
  <c r="C255" i="4"/>
  <c r="F255" i="4"/>
  <c r="C256" i="4"/>
  <c r="F256" i="4"/>
  <c r="C257" i="4"/>
  <c r="F257" i="4"/>
  <c r="C258" i="4"/>
  <c r="F258" i="4"/>
  <c r="C259" i="4"/>
  <c r="F259" i="4"/>
  <c r="C260" i="4"/>
  <c r="F260" i="4"/>
  <c r="C261" i="4"/>
  <c r="F261" i="4"/>
  <c r="C262" i="4"/>
  <c r="F262" i="4"/>
  <c r="C263" i="4"/>
  <c r="F263" i="4"/>
  <c r="C264" i="4"/>
  <c r="F264" i="4"/>
  <c r="C265" i="4"/>
  <c r="F265" i="4"/>
  <c r="C266" i="4"/>
  <c r="F266" i="4"/>
  <c r="C267" i="4"/>
  <c r="F267" i="4"/>
  <c r="C268" i="4"/>
  <c r="F268" i="4"/>
  <c r="C269" i="4"/>
  <c r="F269" i="4"/>
  <c r="C270" i="4"/>
  <c r="F270" i="4"/>
  <c r="C271" i="4"/>
  <c r="F271" i="4"/>
  <c r="C272" i="4"/>
  <c r="F272" i="4"/>
  <c r="C273" i="4"/>
  <c r="F273" i="4"/>
  <c r="C274" i="4"/>
  <c r="F274" i="4"/>
  <c r="C275" i="4"/>
  <c r="F275" i="4"/>
  <c r="C276" i="4"/>
  <c r="F276" i="4"/>
  <c r="C277" i="4"/>
  <c r="F277" i="4"/>
  <c r="C278" i="4"/>
  <c r="F278" i="4"/>
  <c r="C279" i="4"/>
  <c r="F279" i="4"/>
  <c r="C280" i="4"/>
  <c r="F280" i="4"/>
  <c r="C281" i="4"/>
  <c r="F281" i="4"/>
  <c r="C282" i="4"/>
  <c r="F282" i="4"/>
  <c r="C283" i="4"/>
  <c r="F283" i="4"/>
  <c r="C284" i="4"/>
  <c r="F284" i="4"/>
  <c r="C285" i="4"/>
  <c r="F285" i="4"/>
  <c r="C286" i="4"/>
  <c r="F286" i="4"/>
  <c r="C287" i="4"/>
  <c r="F287" i="4"/>
  <c r="C288" i="4"/>
  <c r="F288" i="4"/>
  <c r="C289" i="4"/>
  <c r="F289" i="4"/>
  <c r="C290" i="4"/>
  <c r="F290" i="4"/>
  <c r="C291" i="4"/>
  <c r="F291" i="4"/>
  <c r="C292" i="4"/>
  <c r="F292" i="4"/>
  <c r="C293" i="4"/>
  <c r="F293" i="4"/>
  <c r="C294" i="4"/>
  <c r="F294" i="4"/>
  <c r="C295" i="4"/>
  <c r="F295" i="4"/>
  <c r="C296" i="4"/>
  <c r="F296" i="4"/>
  <c r="C297" i="4"/>
  <c r="F297" i="4"/>
  <c r="C298" i="4"/>
  <c r="F298" i="4"/>
  <c r="C299" i="4"/>
  <c r="F299" i="4"/>
  <c r="C300" i="4"/>
  <c r="F300" i="4"/>
  <c r="C301" i="4"/>
  <c r="F301" i="4"/>
  <c r="C302" i="4"/>
  <c r="F302" i="4"/>
  <c r="C303" i="4"/>
  <c r="F303" i="4"/>
  <c r="C304" i="4"/>
  <c r="F304" i="4"/>
  <c r="C305" i="4"/>
  <c r="F305" i="4"/>
  <c r="C306" i="4"/>
  <c r="F306" i="4"/>
  <c r="C307" i="4"/>
  <c r="F307" i="4"/>
  <c r="C308" i="4"/>
  <c r="F308" i="4"/>
  <c r="C309" i="4"/>
  <c r="F309" i="4"/>
  <c r="C310" i="4"/>
  <c r="F310" i="4"/>
  <c r="C311" i="4"/>
  <c r="F311" i="4"/>
  <c r="C312" i="4"/>
  <c r="F312" i="4"/>
  <c r="C313" i="4"/>
  <c r="F313" i="4"/>
  <c r="C314" i="4"/>
  <c r="F314" i="4"/>
  <c r="C315" i="4"/>
  <c r="F315" i="4"/>
  <c r="C316" i="4"/>
  <c r="F316" i="4"/>
  <c r="C317" i="4"/>
  <c r="F317" i="4"/>
  <c r="C318" i="4"/>
  <c r="F318" i="4"/>
  <c r="C319" i="4"/>
  <c r="F319" i="4"/>
  <c r="C320" i="4"/>
  <c r="F320" i="4"/>
  <c r="C321" i="4"/>
  <c r="F321" i="4"/>
  <c r="C322" i="4"/>
  <c r="F322" i="4"/>
  <c r="C323" i="4"/>
  <c r="F323" i="4"/>
  <c r="C324" i="4"/>
  <c r="F324" i="4"/>
  <c r="C325" i="4"/>
  <c r="F325" i="4"/>
  <c r="C326" i="4"/>
  <c r="F326" i="4"/>
  <c r="C327" i="4"/>
  <c r="F327" i="4"/>
  <c r="C328" i="4"/>
  <c r="F328" i="4"/>
  <c r="C329" i="4"/>
  <c r="F329" i="4"/>
  <c r="C330" i="4"/>
  <c r="F330" i="4"/>
  <c r="C331" i="4"/>
  <c r="F331" i="4"/>
  <c r="C332" i="4"/>
  <c r="F332" i="4"/>
  <c r="C333" i="4"/>
  <c r="F333" i="4"/>
  <c r="C334" i="4"/>
  <c r="F334" i="4"/>
  <c r="C335" i="4"/>
  <c r="F335" i="4"/>
  <c r="C336" i="4"/>
  <c r="F336" i="4"/>
  <c r="C337" i="4"/>
  <c r="F337" i="4"/>
  <c r="C338" i="4"/>
  <c r="F338" i="4"/>
  <c r="C339" i="4"/>
  <c r="F339" i="4"/>
  <c r="C340" i="4"/>
  <c r="F340" i="4"/>
  <c r="C341" i="4"/>
  <c r="F341" i="4"/>
  <c r="C342" i="4"/>
  <c r="F342" i="4"/>
  <c r="C343" i="4"/>
  <c r="F343" i="4"/>
  <c r="C344" i="4"/>
  <c r="F344" i="4"/>
  <c r="C345" i="4"/>
  <c r="F345" i="4"/>
  <c r="C346" i="4"/>
  <c r="F346" i="4"/>
  <c r="C347" i="4"/>
  <c r="F347" i="4"/>
  <c r="C348" i="4"/>
  <c r="F348" i="4"/>
  <c r="C349" i="4"/>
  <c r="F349" i="4"/>
  <c r="C350" i="4"/>
  <c r="F350" i="4"/>
  <c r="C351" i="4"/>
  <c r="F351" i="4"/>
  <c r="C352" i="4"/>
  <c r="F352" i="4"/>
  <c r="C353" i="4"/>
  <c r="F353" i="4"/>
  <c r="C354" i="4"/>
  <c r="F354" i="4"/>
  <c r="C355" i="4"/>
  <c r="F355" i="4"/>
  <c r="C356" i="4"/>
  <c r="F356" i="4"/>
  <c r="C357" i="4"/>
  <c r="F357" i="4"/>
  <c r="C358" i="4"/>
  <c r="F358" i="4"/>
  <c r="C359" i="4"/>
  <c r="F359" i="4"/>
  <c r="C360" i="4"/>
  <c r="F360" i="4"/>
  <c r="C361" i="4"/>
  <c r="F361" i="4"/>
  <c r="C362" i="4"/>
  <c r="F362" i="4"/>
  <c r="C363" i="4"/>
  <c r="F363" i="4"/>
  <c r="C364" i="4"/>
  <c r="F364" i="4"/>
  <c r="C365" i="4"/>
  <c r="F365" i="4"/>
  <c r="C366" i="4"/>
  <c r="F366" i="4"/>
  <c r="C367" i="4"/>
  <c r="F367" i="4"/>
  <c r="C368" i="4"/>
  <c r="F368" i="4"/>
  <c r="C369" i="4"/>
  <c r="F369" i="4"/>
  <c r="C370" i="4"/>
  <c r="F370" i="4"/>
  <c r="C371" i="4"/>
  <c r="F371" i="4"/>
  <c r="C372" i="4"/>
  <c r="F372" i="4"/>
  <c r="C373" i="4"/>
  <c r="F373" i="4"/>
  <c r="C374" i="4"/>
  <c r="F374" i="4"/>
  <c r="C375" i="4"/>
  <c r="F375" i="4"/>
  <c r="C376" i="4"/>
  <c r="F376" i="4"/>
  <c r="C377" i="4"/>
  <c r="F377" i="4"/>
  <c r="C378" i="4"/>
  <c r="F378" i="4"/>
  <c r="C379" i="4"/>
  <c r="F379" i="4"/>
  <c r="C380" i="4"/>
  <c r="F380" i="4"/>
  <c r="C381" i="4"/>
  <c r="F381" i="4"/>
  <c r="C382" i="4"/>
  <c r="F382" i="4"/>
  <c r="C383" i="4"/>
  <c r="F383" i="4"/>
  <c r="C384" i="4"/>
  <c r="F384" i="4"/>
  <c r="C385" i="4"/>
  <c r="F385" i="4"/>
  <c r="C386" i="4"/>
  <c r="F386" i="4"/>
  <c r="C387" i="4"/>
  <c r="F387" i="4"/>
  <c r="C388" i="4"/>
  <c r="F388" i="4"/>
  <c r="C389" i="4"/>
  <c r="F389" i="4"/>
  <c r="C390" i="4"/>
  <c r="F390" i="4"/>
  <c r="C391" i="4"/>
  <c r="F391" i="4"/>
  <c r="C392" i="4"/>
  <c r="F392" i="4"/>
  <c r="C393" i="4"/>
  <c r="F393" i="4"/>
  <c r="C394" i="4"/>
  <c r="F394" i="4"/>
  <c r="C395" i="4"/>
  <c r="F395" i="4"/>
  <c r="C396" i="4"/>
  <c r="F396" i="4"/>
  <c r="C397" i="4"/>
  <c r="F397" i="4"/>
  <c r="C398" i="4"/>
  <c r="F398" i="4"/>
  <c r="C399" i="4"/>
  <c r="F399" i="4"/>
  <c r="C400" i="4"/>
  <c r="F400" i="4"/>
  <c r="C401" i="4"/>
  <c r="F401" i="4"/>
  <c r="C402" i="4"/>
  <c r="F402" i="4"/>
  <c r="C403" i="4"/>
  <c r="F403" i="4"/>
  <c r="C404" i="4"/>
  <c r="F404" i="4"/>
  <c r="C405" i="4"/>
  <c r="F405" i="4"/>
  <c r="C406" i="4"/>
  <c r="F406" i="4"/>
  <c r="C407" i="4"/>
  <c r="F407" i="4"/>
  <c r="C408" i="4"/>
  <c r="F408" i="4"/>
  <c r="C409" i="4"/>
  <c r="F409" i="4"/>
  <c r="C410" i="4"/>
  <c r="F410" i="4"/>
  <c r="C411" i="4"/>
  <c r="F411" i="4"/>
  <c r="C412" i="4"/>
  <c r="F412" i="4"/>
  <c r="C413" i="4"/>
  <c r="F413" i="4"/>
  <c r="C414" i="4"/>
  <c r="F414" i="4"/>
  <c r="C415" i="4"/>
  <c r="F415" i="4"/>
  <c r="C416" i="4"/>
  <c r="F416" i="4"/>
  <c r="C417" i="4"/>
  <c r="F417" i="4"/>
  <c r="C418" i="4"/>
  <c r="F418" i="4"/>
  <c r="C419" i="4"/>
  <c r="F419" i="4"/>
  <c r="C420" i="4"/>
  <c r="F420" i="4"/>
  <c r="C421" i="4"/>
  <c r="F421" i="4"/>
  <c r="C422" i="4"/>
  <c r="F422" i="4"/>
  <c r="C423" i="4"/>
  <c r="F423" i="4"/>
  <c r="C424" i="4"/>
  <c r="F424" i="4"/>
  <c r="C425" i="4"/>
  <c r="F425" i="4"/>
  <c r="C426" i="4"/>
  <c r="F426" i="4"/>
  <c r="C427" i="4"/>
  <c r="F427" i="4"/>
  <c r="C428" i="4"/>
  <c r="F428" i="4"/>
  <c r="C429" i="4"/>
  <c r="F429" i="4"/>
  <c r="C430" i="4"/>
  <c r="F430" i="4"/>
  <c r="C431" i="4"/>
  <c r="F431" i="4"/>
  <c r="C432" i="4"/>
  <c r="F432" i="4"/>
  <c r="C433" i="4"/>
  <c r="F433" i="4"/>
  <c r="C434" i="4"/>
  <c r="F434" i="4"/>
  <c r="C435" i="4"/>
  <c r="F435" i="4"/>
  <c r="C436" i="4"/>
  <c r="F436" i="4"/>
  <c r="C437" i="4"/>
  <c r="F437" i="4"/>
  <c r="C438" i="4"/>
  <c r="F438" i="4"/>
  <c r="C439" i="4"/>
  <c r="F439" i="4"/>
  <c r="C440" i="4"/>
  <c r="F440" i="4"/>
  <c r="C441" i="4"/>
  <c r="F441" i="4"/>
  <c r="C442" i="4"/>
  <c r="F442" i="4"/>
  <c r="C443" i="4"/>
  <c r="F443" i="4"/>
  <c r="C444" i="4"/>
  <c r="F444" i="4"/>
  <c r="C445" i="4"/>
  <c r="F445" i="4"/>
  <c r="C446" i="4"/>
  <c r="F446" i="4"/>
  <c r="C447" i="4"/>
  <c r="F447" i="4"/>
  <c r="C448" i="4"/>
  <c r="F448" i="4"/>
  <c r="C449" i="4"/>
  <c r="F449" i="4"/>
  <c r="C450" i="4"/>
  <c r="F450" i="4"/>
  <c r="C451" i="4"/>
  <c r="F451" i="4"/>
  <c r="C452" i="4"/>
  <c r="F452" i="4"/>
  <c r="C453" i="4"/>
  <c r="F453" i="4"/>
  <c r="C454" i="4"/>
  <c r="F454" i="4"/>
  <c r="C455" i="4"/>
  <c r="F455" i="4"/>
  <c r="C456" i="4"/>
  <c r="F456" i="4"/>
  <c r="C457" i="4"/>
  <c r="F457" i="4"/>
  <c r="C458" i="4"/>
  <c r="F458" i="4"/>
  <c r="C459" i="4"/>
  <c r="F459" i="4"/>
  <c r="C460" i="4"/>
  <c r="F460" i="4"/>
  <c r="C461" i="4"/>
  <c r="F461" i="4"/>
  <c r="C462" i="4"/>
  <c r="F462" i="4"/>
  <c r="C463" i="4"/>
  <c r="F463" i="4"/>
  <c r="C464" i="4"/>
  <c r="F464" i="4"/>
  <c r="C465" i="4"/>
  <c r="F465" i="4"/>
  <c r="C466" i="4"/>
  <c r="F466" i="4"/>
  <c r="C467" i="4"/>
  <c r="F467" i="4"/>
  <c r="C468" i="4"/>
  <c r="F468" i="4"/>
  <c r="C469" i="4"/>
  <c r="F469" i="4"/>
  <c r="C470" i="4"/>
  <c r="F470" i="4"/>
  <c r="C471" i="4"/>
  <c r="F471" i="4"/>
  <c r="C472" i="4"/>
  <c r="F472" i="4"/>
  <c r="C473" i="4"/>
  <c r="F473" i="4"/>
  <c r="C474" i="4"/>
  <c r="F474" i="4"/>
  <c r="C475" i="4"/>
  <c r="F475" i="4"/>
  <c r="C476" i="4"/>
  <c r="F476" i="4"/>
  <c r="C477" i="4"/>
  <c r="F477" i="4"/>
  <c r="C478" i="4"/>
  <c r="F478" i="4"/>
  <c r="C479" i="4"/>
  <c r="F479" i="4"/>
  <c r="C480" i="4"/>
  <c r="F480" i="4"/>
  <c r="C481" i="4"/>
  <c r="F481" i="4"/>
  <c r="C482" i="4"/>
  <c r="F482" i="4"/>
  <c r="C483" i="4"/>
  <c r="F483" i="4"/>
  <c r="C484" i="4"/>
  <c r="F484" i="4"/>
  <c r="C485" i="4"/>
  <c r="F485" i="4"/>
  <c r="C486" i="4"/>
  <c r="F486" i="4"/>
  <c r="C487" i="4"/>
  <c r="F487" i="4"/>
  <c r="C488" i="4"/>
  <c r="F488" i="4"/>
  <c r="C489" i="4"/>
  <c r="F489" i="4"/>
  <c r="C490" i="4"/>
  <c r="F490" i="4"/>
  <c r="C491" i="4"/>
  <c r="F491" i="4"/>
  <c r="C492" i="4"/>
  <c r="F492" i="4"/>
  <c r="C493" i="4"/>
  <c r="F493" i="4"/>
  <c r="C494" i="4"/>
  <c r="F494" i="4"/>
  <c r="C495" i="4"/>
  <c r="F495" i="4"/>
  <c r="C496" i="4"/>
  <c r="F496" i="4"/>
  <c r="C497" i="4"/>
  <c r="F497" i="4"/>
  <c r="C498" i="4"/>
  <c r="F498" i="4"/>
  <c r="C499" i="4"/>
  <c r="F499" i="4"/>
  <c r="C500" i="4"/>
  <c r="F500" i="4"/>
  <c r="C501" i="4"/>
  <c r="F501" i="4"/>
  <c r="C502" i="4"/>
  <c r="F502" i="4"/>
  <c r="C503" i="4"/>
  <c r="F503" i="4"/>
  <c r="C504" i="4"/>
  <c r="F504" i="4"/>
  <c r="C505" i="4"/>
  <c r="F505" i="4"/>
  <c r="C506" i="4"/>
  <c r="F506" i="4"/>
  <c r="C507" i="4"/>
  <c r="F507" i="4"/>
  <c r="C508" i="4"/>
  <c r="F508" i="4"/>
  <c r="C509" i="4"/>
  <c r="F509" i="4"/>
  <c r="C510" i="4"/>
  <c r="F510" i="4"/>
  <c r="C511" i="4"/>
  <c r="F511" i="4"/>
  <c r="C512" i="4"/>
  <c r="F512" i="4"/>
  <c r="C513" i="4"/>
  <c r="F513" i="4"/>
  <c r="C514" i="4"/>
  <c r="F514" i="4"/>
  <c r="C515" i="4"/>
  <c r="F515" i="4"/>
  <c r="C516" i="4"/>
  <c r="F516" i="4"/>
  <c r="C517" i="4"/>
  <c r="F517" i="4"/>
  <c r="C518" i="4"/>
  <c r="F518" i="4"/>
  <c r="C519" i="4"/>
  <c r="F519" i="4"/>
  <c r="C520" i="4"/>
  <c r="F520" i="4"/>
  <c r="C521" i="4"/>
  <c r="F521" i="4"/>
  <c r="C522" i="4"/>
  <c r="F522" i="4"/>
  <c r="C523" i="4"/>
  <c r="F523" i="4"/>
  <c r="C524" i="4"/>
  <c r="F524" i="4"/>
  <c r="C525" i="4"/>
  <c r="F525" i="4"/>
  <c r="C526" i="4"/>
  <c r="F526" i="4"/>
  <c r="C527" i="4"/>
  <c r="F527" i="4"/>
  <c r="C528" i="4"/>
  <c r="F528" i="4"/>
  <c r="C529" i="4"/>
  <c r="F529" i="4"/>
  <c r="C530" i="4"/>
  <c r="F530" i="4"/>
  <c r="C531" i="4"/>
  <c r="F531" i="4"/>
  <c r="C532" i="4"/>
  <c r="F532" i="4"/>
  <c r="C533" i="4"/>
  <c r="F533" i="4"/>
  <c r="C534" i="4"/>
  <c r="F534" i="4"/>
  <c r="C535" i="4"/>
  <c r="F535" i="4"/>
  <c r="C536" i="4"/>
  <c r="F536" i="4"/>
  <c r="C537" i="4"/>
  <c r="F537" i="4"/>
  <c r="C538" i="4"/>
  <c r="F538" i="4"/>
  <c r="C539" i="4"/>
  <c r="F539" i="4"/>
  <c r="C540" i="4"/>
  <c r="F540" i="4"/>
  <c r="C541" i="4"/>
  <c r="F541" i="4"/>
  <c r="C542" i="4"/>
  <c r="F542" i="4"/>
  <c r="C543" i="4"/>
  <c r="F543" i="4"/>
  <c r="C544" i="4"/>
  <c r="F544" i="4"/>
  <c r="C545" i="4"/>
  <c r="F545" i="4"/>
  <c r="C546" i="4"/>
  <c r="F546" i="4"/>
  <c r="C547" i="4"/>
  <c r="F547" i="4"/>
  <c r="C548" i="4"/>
  <c r="F548" i="4"/>
  <c r="C549" i="4"/>
  <c r="F549" i="4"/>
  <c r="C550" i="4"/>
  <c r="F550" i="4"/>
  <c r="C551" i="4"/>
  <c r="F551" i="4"/>
  <c r="C552" i="4"/>
  <c r="F552" i="4"/>
  <c r="C553" i="4"/>
  <c r="F553" i="4"/>
  <c r="C554" i="4"/>
  <c r="F554" i="4"/>
  <c r="C555" i="4"/>
  <c r="F555" i="4"/>
  <c r="C556" i="4"/>
  <c r="F556" i="4"/>
  <c r="C557" i="4"/>
  <c r="F557" i="4"/>
  <c r="C558" i="4"/>
  <c r="F558" i="4"/>
  <c r="C559" i="4"/>
  <c r="F559" i="4"/>
  <c r="C560" i="4"/>
  <c r="F560" i="4"/>
  <c r="C561" i="4"/>
  <c r="F561" i="4"/>
  <c r="C562" i="4"/>
  <c r="F562" i="4"/>
  <c r="C563" i="4"/>
  <c r="F563" i="4"/>
  <c r="C564" i="4"/>
  <c r="F564" i="4"/>
  <c r="C565" i="4"/>
  <c r="F565" i="4"/>
  <c r="C566" i="4"/>
  <c r="F566" i="4"/>
  <c r="C567" i="4"/>
  <c r="F567" i="4"/>
  <c r="C568" i="4"/>
  <c r="F568" i="4"/>
  <c r="C569" i="4"/>
  <c r="F569" i="4"/>
  <c r="C570" i="4"/>
  <c r="F570" i="4"/>
  <c r="C571" i="4"/>
  <c r="F571" i="4"/>
  <c r="C572" i="4"/>
  <c r="F572" i="4"/>
  <c r="C573" i="4"/>
  <c r="F573" i="4"/>
  <c r="C574" i="4"/>
  <c r="F574" i="4"/>
  <c r="C575" i="4"/>
  <c r="F575" i="4"/>
  <c r="C576" i="4"/>
  <c r="F576" i="4"/>
  <c r="C577" i="4"/>
  <c r="F577" i="4"/>
  <c r="C578" i="4"/>
  <c r="F578" i="4"/>
  <c r="C579" i="4"/>
  <c r="F579" i="4"/>
  <c r="C580" i="4"/>
  <c r="F580" i="4"/>
  <c r="C581" i="4"/>
  <c r="F581" i="4"/>
  <c r="C582" i="4"/>
  <c r="F582" i="4"/>
  <c r="C583" i="4"/>
  <c r="F583" i="4"/>
  <c r="C584" i="4"/>
  <c r="F584" i="4"/>
  <c r="C585" i="4"/>
  <c r="F585" i="4"/>
  <c r="C586" i="4"/>
  <c r="F586" i="4"/>
  <c r="C587" i="4"/>
  <c r="F587" i="4"/>
  <c r="C588" i="4"/>
  <c r="F588" i="4"/>
  <c r="C589" i="4"/>
  <c r="F589" i="4"/>
  <c r="C590" i="4"/>
  <c r="F590" i="4"/>
  <c r="C591" i="4"/>
  <c r="F591" i="4"/>
  <c r="C592" i="4"/>
  <c r="F592" i="4"/>
  <c r="C593" i="4"/>
  <c r="F593" i="4"/>
  <c r="C594" i="4"/>
  <c r="F594" i="4"/>
  <c r="C595" i="4"/>
  <c r="F595" i="4"/>
  <c r="C596" i="4"/>
  <c r="F596" i="4"/>
  <c r="C597" i="4"/>
  <c r="F597" i="4"/>
  <c r="C598" i="4"/>
  <c r="F598" i="4"/>
  <c r="C599" i="4"/>
  <c r="F599" i="4"/>
  <c r="C600" i="4"/>
  <c r="F600" i="4"/>
  <c r="C601" i="4"/>
  <c r="F601" i="4"/>
  <c r="C602" i="4"/>
  <c r="F602" i="4"/>
  <c r="C603" i="4"/>
  <c r="F603" i="4"/>
  <c r="C604" i="4"/>
  <c r="F604" i="4"/>
  <c r="C605" i="4"/>
  <c r="F605" i="4"/>
  <c r="C606" i="4"/>
  <c r="F606" i="4"/>
  <c r="C607" i="4"/>
  <c r="F607" i="4"/>
  <c r="C608" i="4"/>
  <c r="F608" i="4"/>
  <c r="C609" i="4"/>
  <c r="F609" i="4"/>
  <c r="C610" i="4"/>
  <c r="F610" i="4"/>
  <c r="C611" i="4"/>
  <c r="F611" i="4"/>
  <c r="C612" i="4"/>
  <c r="F612" i="4"/>
  <c r="C613" i="4"/>
  <c r="F613" i="4"/>
  <c r="C614" i="4"/>
  <c r="F614" i="4"/>
  <c r="C615" i="4"/>
  <c r="F615" i="4"/>
  <c r="C616" i="4"/>
  <c r="F616" i="4"/>
  <c r="C617" i="4"/>
  <c r="F617" i="4"/>
  <c r="C618" i="4"/>
  <c r="F618" i="4"/>
  <c r="C619" i="4"/>
  <c r="F619" i="4"/>
  <c r="C620" i="4"/>
  <c r="F620" i="4"/>
  <c r="C621" i="4"/>
  <c r="F621" i="4"/>
  <c r="C622" i="4"/>
  <c r="F622" i="4"/>
  <c r="C623" i="4"/>
  <c r="F623" i="4"/>
  <c r="C624" i="4"/>
  <c r="F624" i="4"/>
  <c r="C625" i="4"/>
  <c r="F625" i="4"/>
  <c r="C626" i="4"/>
  <c r="F626" i="4"/>
  <c r="C627" i="4"/>
  <c r="F627" i="4"/>
  <c r="C628" i="4"/>
  <c r="F628" i="4"/>
  <c r="C629" i="4"/>
  <c r="F629" i="4"/>
  <c r="C630" i="4"/>
  <c r="F630" i="4"/>
  <c r="C631" i="4"/>
  <c r="F631" i="4"/>
  <c r="C632" i="4"/>
  <c r="F632" i="4"/>
  <c r="C633" i="4"/>
  <c r="F633" i="4"/>
  <c r="C634" i="4"/>
  <c r="F634" i="4"/>
  <c r="C635" i="4"/>
  <c r="F635" i="4"/>
  <c r="C636" i="4"/>
  <c r="F636" i="4"/>
  <c r="C637" i="4"/>
  <c r="F637" i="4"/>
  <c r="C638" i="4"/>
  <c r="F638" i="4"/>
  <c r="C639" i="4"/>
  <c r="F639" i="4"/>
  <c r="C640" i="4"/>
  <c r="F640" i="4"/>
  <c r="C641" i="4"/>
  <c r="F641" i="4"/>
  <c r="C642" i="4"/>
  <c r="F642" i="4"/>
  <c r="C643" i="4"/>
  <c r="F643" i="4"/>
  <c r="C644" i="4"/>
  <c r="F644" i="4"/>
  <c r="C645" i="4"/>
  <c r="F645" i="4"/>
  <c r="C646" i="4"/>
  <c r="F646" i="4"/>
  <c r="C647" i="4"/>
  <c r="F647" i="4"/>
  <c r="C648" i="4"/>
  <c r="F648" i="4"/>
  <c r="C649" i="4"/>
  <c r="F649" i="4"/>
  <c r="C650" i="4"/>
  <c r="F650" i="4"/>
  <c r="C651" i="4"/>
  <c r="F651" i="4"/>
  <c r="C652" i="4"/>
  <c r="F652" i="4"/>
  <c r="C653" i="4"/>
  <c r="F653" i="4"/>
  <c r="C654" i="4"/>
  <c r="F654" i="4"/>
  <c r="C655" i="4"/>
  <c r="F655" i="4"/>
  <c r="C656" i="4"/>
  <c r="F656" i="4"/>
  <c r="C657" i="4"/>
  <c r="F657" i="4"/>
  <c r="C658" i="4"/>
  <c r="F658" i="4"/>
  <c r="C659" i="4"/>
  <c r="F659" i="4"/>
  <c r="C660" i="4"/>
  <c r="F660" i="4"/>
  <c r="C661" i="4"/>
  <c r="F661" i="4"/>
  <c r="C662" i="4"/>
  <c r="F662" i="4"/>
  <c r="C663" i="4"/>
  <c r="F663" i="4"/>
  <c r="C664" i="4"/>
  <c r="F664" i="4"/>
  <c r="C665" i="4"/>
  <c r="F665" i="4"/>
  <c r="C666" i="4"/>
  <c r="F666" i="4"/>
  <c r="C667" i="4"/>
  <c r="F667" i="4"/>
  <c r="C668" i="4"/>
  <c r="F668" i="4"/>
  <c r="C669" i="4"/>
  <c r="F669" i="4"/>
  <c r="C670" i="4"/>
  <c r="F670" i="4"/>
  <c r="C671" i="4"/>
  <c r="F671" i="4"/>
  <c r="C672" i="4"/>
  <c r="F672" i="4"/>
  <c r="C673" i="4"/>
  <c r="F673" i="4"/>
  <c r="C674" i="4"/>
  <c r="F674" i="4"/>
  <c r="C675" i="4"/>
  <c r="F675" i="4"/>
  <c r="C676" i="4"/>
  <c r="F676" i="4"/>
  <c r="C677" i="4"/>
  <c r="F677" i="4"/>
  <c r="C678" i="4"/>
  <c r="F678" i="4"/>
  <c r="C679" i="4"/>
  <c r="F679" i="4"/>
  <c r="C680" i="4"/>
  <c r="F680" i="4"/>
  <c r="C681" i="4"/>
  <c r="F681" i="4"/>
  <c r="C682" i="4"/>
  <c r="F682" i="4"/>
  <c r="C683" i="4"/>
  <c r="F683" i="4"/>
  <c r="C684" i="4"/>
  <c r="F684" i="4"/>
  <c r="C685" i="4"/>
  <c r="F685" i="4"/>
  <c r="C686" i="4"/>
  <c r="F686" i="4"/>
  <c r="C687" i="4"/>
  <c r="F687" i="4"/>
  <c r="C688" i="4"/>
  <c r="F688" i="4"/>
  <c r="C689" i="4"/>
  <c r="F689" i="4"/>
  <c r="C690" i="4"/>
  <c r="F690" i="4"/>
  <c r="C691" i="4"/>
  <c r="F691" i="4"/>
  <c r="C692" i="4"/>
  <c r="F692" i="4"/>
  <c r="C693" i="4"/>
  <c r="F693" i="4"/>
  <c r="C694" i="4"/>
  <c r="F694" i="4"/>
  <c r="C695" i="4"/>
  <c r="F695" i="4"/>
  <c r="C696" i="4"/>
  <c r="F696" i="4"/>
  <c r="C697" i="4"/>
  <c r="F697" i="4"/>
  <c r="C698" i="4"/>
  <c r="F698" i="4"/>
  <c r="C699" i="4"/>
  <c r="F699" i="4"/>
  <c r="C700" i="4"/>
  <c r="F700" i="4"/>
  <c r="C701" i="4"/>
  <c r="F701" i="4"/>
  <c r="C702" i="4"/>
  <c r="F702" i="4"/>
  <c r="C703" i="4"/>
  <c r="F703" i="4"/>
  <c r="C704" i="4"/>
  <c r="F704" i="4"/>
  <c r="C705" i="4"/>
  <c r="F705" i="4"/>
  <c r="C706" i="4"/>
  <c r="F706" i="4"/>
  <c r="C707" i="4"/>
  <c r="F707" i="4"/>
  <c r="C708" i="4"/>
  <c r="F708" i="4"/>
  <c r="C709" i="4"/>
  <c r="F709" i="4"/>
  <c r="C710" i="4"/>
  <c r="F710" i="4"/>
  <c r="C711" i="4"/>
  <c r="F711" i="4"/>
  <c r="C712" i="4"/>
  <c r="F712" i="4"/>
  <c r="C713" i="4"/>
  <c r="F713" i="4"/>
  <c r="C714" i="4"/>
  <c r="F714" i="4"/>
  <c r="C715" i="4"/>
  <c r="F715" i="4"/>
  <c r="C716" i="4"/>
  <c r="F716" i="4"/>
  <c r="C717" i="4"/>
  <c r="F717" i="4"/>
  <c r="C718" i="4"/>
  <c r="F718" i="4"/>
  <c r="C719" i="4"/>
  <c r="F719" i="4"/>
  <c r="C720" i="4"/>
  <c r="F720" i="4"/>
  <c r="C721" i="4"/>
  <c r="F721" i="4"/>
  <c r="C722" i="4"/>
  <c r="F722" i="4"/>
  <c r="C723" i="4"/>
  <c r="F723" i="4"/>
  <c r="C724" i="4"/>
  <c r="F724" i="4"/>
  <c r="C725" i="4"/>
  <c r="F725" i="4"/>
  <c r="C726" i="4"/>
  <c r="F726" i="4"/>
  <c r="C727" i="4"/>
  <c r="F727" i="4"/>
  <c r="C728" i="4"/>
  <c r="F728" i="4"/>
  <c r="C729" i="4"/>
  <c r="F729" i="4"/>
  <c r="C730" i="4"/>
  <c r="F730" i="4"/>
  <c r="C731" i="4"/>
  <c r="F731" i="4"/>
  <c r="C732" i="4"/>
  <c r="F732" i="4"/>
  <c r="C733" i="4"/>
  <c r="F733" i="4"/>
  <c r="C734" i="4"/>
  <c r="F734" i="4"/>
  <c r="C735" i="4"/>
  <c r="F735" i="4"/>
  <c r="C736" i="4"/>
  <c r="F736" i="4"/>
  <c r="C737" i="4"/>
  <c r="F737" i="4"/>
  <c r="C738" i="4"/>
  <c r="F738" i="4"/>
  <c r="C739" i="4"/>
  <c r="F739" i="4"/>
  <c r="C740" i="4"/>
  <c r="F740" i="4"/>
  <c r="C741" i="4"/>
  <c r="F741" i="4"/>
  <c r="C742" i="4"/>
  <c r="F742" i="4"/>
  <c r="C743" i="4"/>
  <c r="F743" i="4"/>
  <c r="C744" i="4"/>
  <c r="F744" i="4"/>
  <c r="C745" i="4"/>
  <c r="F745" i="4"/>
  <c r="C746" i="4"/>
  <c r="F746" i="4"/>
  <c r="C747" i="4"/>
  <c r="F747" i="4"/>
  <c r="C748" i="4"/>
  <c r="F748" i="4"/>
  <c r="C749" i="4"/>
  <c r="F749" i="4"/>
  <c r="C750" i="4"/>
  <c r="F750" i="4"/>
  <c r="C751" i="4"/>
  <c r="F751" i="4"/>
  <c r="C752" i="4"/>
  <c r="F752" i="4"/>
  <c r="C753" i="4"/>
  <c r="F753" i="4"/>
  <c r="C754" i="4"/>
  <c r="F754" i="4"/>
  <c r="C755" i="4"/>
  <c r="F755" i="4"/>
  <c r="C756" i="4"/>
  <c r="F756" i="4"/>
  <c r="C757" i="4"/>
  <c r="F757" i="4"/>
  <c r="C758" i="4"/>
  <c r="F758" i="4"/>
  <c r="C759" i="4"/>
  <c r="F759" i="4"/>
  <c r="C760" i="4"/>
  <c r="F760" i="4"/>
  <c r="C761" i="4"/>
  <c r="F761" i="4"/>
  <c r="C762" i="4"/>
  <c r="F762" i="4"/>
  <c r="C763" i="4"/>
  <c r="F763" i="4"/>
  <c r="C764" i="4"/>
  <c r="F764" i="4"/>
  <c r="C765" i="4"/>
  <c r="F765" i="4"/>
  <c r="C766" i="4"/>
  <c r="F766" i="4"/>
  <c r="C767" i="4"/>
  <c r="F767" i="4"/>
  <c r="C768" i="4"/>
  <c r="F768" i="4"/>
  <c r="C769" i="4"/>
  <c r="F769" i="4"/>
  <c r="C770" i="4"/>
  <c r="F770" i="4"/>
  <c r="C771" i="4"/>
  <c r="F771" i="4"/>
  <c r="C772" i="4"/>
  <c r="F772" i="4"/>
  <c r="C773" i="4"/>
  <c r="F773" i="4"/>
  <c r="C774" i="4"/>
  <c r="F774" i="4"/>
  <c r="C775" i="4"/>
  <c r="F775" i="4"/>
  <c r="C776" i="4"/>
  <c r="F776" i="4"/>
  <c r="C777" i="4"/>
  <c r="F777" i="4"/>
  <c r="C778" i="4"/>
  <c r="F778" i="4"/>
  <c r="C779" i="4"/>
  <c r="F779" i="4"/>
  <c r="C780" i="4"/>
  <c r="F780" i="4"/>
  <c r="C781" i="4"/>
  <c r="F781" i="4"/>
  <c r="C782" i="4"/>
  <c r="F782" i="4"/>
  <c r="C783" i="4"/>
  <c r="F783" i="4"/>
  <c r="C784" i="4"/>
  <c r="F784" i="4"/>
  <c r="C785" i="4"/>
  <c r="F785" i="4"/>
  <c r="C786" i="4"/>
  <c r="F786" i="4"/>
  <c r="C787" i="4"/>
  <c r="F787" i="4"/>
  <c r="C788" i="4"/>
  <c r="F788" i="4"/>
  <c r="C789" i="4"/>
  <c r="F789" i="4"/>
  <c r="C790" i="4"/>
  <c r="F790" i="4"/>
  <c r="C791" i="4"/>
  <c r="F791" i="4"/>
  <c r="C792" i="4"/>
  <c r="F792" i="4"/>
  <c r="C793" i="4"/>
  <c r="F793" i="4"/>
  <c r="C794" i="4"/>
  <c r="F794" i="4"/>
  <c r="C795" i="4"/>
  <c r="F795" i="4"/>
  <c r="C796" i="4"/>
  <c r="F796" i="4"/>
  <c r="C797" i="4"/>
  <c r="F797" i="4"/>
  <c r="C798" i="4"/>
  <c r="F798" i="4"/>
  <c r="C799" i="4"/>
  <c r="F799" i="4"/>
  <c r="C800" i="4"/>
  <c r="F800" i="4"/>
  <c r="C801" i="4"/>
  <c r="F801" i="4"/>
  <c r="C802" i="4"/>
  <c r="F802" i="4"/>
  <c r="C803" i="4"/>
  <c r="F803" i="4"/>
  <c r="C804" i="4"/>
  <c r="F804" i="4"/>
  <c r="C805" i="4"/>
  <c r="F805" i="4"/>
  <c r="C806" i="4"/>
  <c r="F806" i="4"/>
  <c r="C807" i="4"/>
  <c r="F807" i="4"/>
  <c r="C808" i="4"/>
  <c r="F808" i="4"/>
  <c r="C809" i="4"/>
  <c r="F809" i="4"/>
  <c r="C810" i="4"/>
  <c r="F810" i="4"/>
  <c r="C811" i="4"/>
  <c r="F811" i="4"/>
  <c r="C812" i="4"/>
  <c r="F812" i="4"/>
  <c r="C813" i="4"/>
  <c r="F813" i="4"/>
  <c r="C814" i="4"/>
  <c r="F814" i="4"/>
  <c r="C815" i="4"/>
  <c r="F815" i="4"/>
  <c r="C816" i="4"/>
  <c r="F816" i="4"/>
  <c r="C817" i="4"/>
  <c r="F817" i="4"/>
  <c r="C818" i="4"/>
  <c r="F818" i="4"/>
  <c r="C819" i="4"/>
  <c r="F819" i="4"/>
  <c r="C820" i="4"/>
  <c r="F820" i="4"/>
  <c r="C821" i="4"/>
  <c r="F821" i="4"/>
  <c r="C822" i="4"/>
  <c r="F822" i="4"/>
  <c r="C823" i="4"/>
  <c r="F823" i="4"/>
  <c r="C824" i="4"/>
  <c r="F824" i="4"/>
  <c r="C825" i="4"/>
  <c r="F825" i="4"/>
  <c r="C826" i="4"/>
  <c r="F826" i="4"/>
  <c r="C827" i="4"/>
  <c r="F827" i="4"/>
  <c r="C828" i="4"/>
  <c r="F828" i="4"/>
  <c r="C829" i="4"/>
  <c r="F829" i="4"/>
  <c r="C830" i="4"/>
  <c r="F830" i="4"/>
  <c r="C831" i="4"/>
  <c r="F831" i="4"/>
  <c r="C832" i="4"/>
  <c r="F832" i="4"/>
  <c r="C833" i="4"/>
  <c r="F833" i="4"/>
  <c r="C834" i="4"/>
  <c r="F834" i="4"/>
  <c r="C835" i="4"/>
  <c r="F835" i="4"/>
  <c r="C836" i="4"/>
  <c r="F836" i="4"/>
  <c r="C837" i="4"/>
  <c r="F837" i="4"/>
  <c r="C838" i="4"/>
  <c r="F838" i="4"/>
  <c r="C839" i="4"/>
  <c r="F839" i="4"/>
  <c r="C840" i="4"/>
  <c r="F840" i="4"/>
  <c r="C841" i="4"/>
  <c r="F841" i="4"/>
  <c r="C842" i="4"/>
  <c r="F842" i="4"/>
  <c r="C843" i="4"/>
  <c r="F843" i="4"/>
  <c r="C844" i="4"/>
  <c r="F844" i="4"/>
  <c r="C845" i="4"/>
  <c r="F845" i="4"/>
  <c r="C846" i="4"/>
  <c r="F846" i="4"/>
  <c r="C847" i="4"/>
  <c r="F847" i="4"/>
  <c r="C848" i="4"/>
  <c r="F848" i="4"/>
  <c r="C849" i="4"/>
  <c r="F849" i="4"/>
  <c r="C850" i="4"/>
  <c r="F850" i="4"/>
  <c r="C851" i="4"/>
  <c r="F851" i="4"/>
  <c r="C852" i="4"/>
  <c r="F852" i="4"/>
  <c r="C853" i="4"/>
  <c r="F853" i="4"/>
  <c r="C854" i="4"/>
  <c r="F854" i="4"/>
  <c r="C855" i="4"/>
  <c r="F855" i="4"/>
  <c r="C856" i="4"/>
  <c r="F856" i="4"/>
  <c r="C857" i="4"/>
  <c r="F857" i="4"/>
  <c r="C858" i="4"/>
  <c r="F858" i="4"/>
  <c r="C859" i="4"/>
  <c r="F859" i="4"/>
  <c r="C860" i="4"/>
  <c r="F860" i="4"/>
  <c r="C861" i="4"/>
  <c r="F861" i="4"/>
  <c r="C862" i="4"/>
  <c r="F862" i="4"/>
  <c r="C863" i="4"/>
  <c r="F863" i="4"/>
  <c r="C864" i="4"/>
  <c r="F864" i="4"/>
  <c r="C865" i="4"/>
  <c r="F865" i="4"/>
  <c r="C866" i="4"/>
  <c r="F866" i="4"/>
  <c r="C867" i="4"/>
  <c r="F867" i="4"/>
  <c r="C868" i="4"/>
  <c r="F868" i="4"/>
  <c r="C869" i="4"/>
  <c r="F869" i="4"/>
  <c r="C870" i="4"/>
  <c r="F870" i="4"/>
  <c r="C871" i="4"/>
  <c r="F871" i="4"/>
  <c r="C872" i="4"/>
  <c r="F872" i="4"/>
  <c r="C873" i="4"/>
  <c r="F873" i="4"/>
  <c r="C874" i="4"/>
  <c r="F874" i="4"/>
  <c r="C875" i="4"/>
  <c r="F875" i="4"/>
  <c r="C876" i="4"/>
  <c r="F876" i="4"/>
  <c r="C877" i="4"/>
  <c r="F877" i="4"/>
  <c r="C878" i="4"/>
  <c r="F878" i="4"/>
  <c r="C879" i="4"/>
  <c r="F879" i="4"/>
  <c r="C880" i="4"/>
  <c r="F880" i="4"/>
  <c r="C881" i="4"/>
  <c r="F881" i="4"/>
  <c r="C882" i="4"/>
  <c r="F882" i="4"/>
  <c r="C883" i="4"/>
  <c r="F883" i="4"/>
  <c r="C884" i="4"/>
  <c r="F884" i="4"/>
  <c r="C885" i="4"/>
  <c r="F885" i="4"/>
  <c r="C886" i="4"/>
  <c r="F886" i="4"/>
  <c r="C887" i="4"/>
  <c r="F887" i="4"/>
  <c r="C888" i="4"/>
  <c r="F888" i="4"/>
  <c r="C889" i="4"/>
  <c r="F889" i="4"/>
  <c r="C890" i="4"/>
  <c r="F890" i="4"/>
  <c r="C891" i="4"/>
  <c r="F891" i="4"/>
  <c r="C892" i="4"/>
  <c r="F892" i="4"/>
  <c r="C893" i="4"/>
  <c r="F893" i="4"/>
  <c r="C894" i="4"/>
  <c r="F894" i="4"/>
  <c r="C895" i="4"/>
  <c r="F895" i="4"/>
  <c r="C896" i="4"/>
  <c r="F896" i="4"/>
  <c r="C897" i="4"/>
  <c r="F897" i="4"/>
  <c r="C898" i="4"/>
  <c r="F898" i="4"/>
  <c r="C899" i="4"/>
  <c r="F899" i="4"/>
  <c r="C900" i="4"/>
  <c r="F900" i="4"/>
  <c r="C901" i="4"/>
  <c r="F901" i="4"/>
  <c r="C902" i="4"/>
  <c r="F902" i="4"/>
  <c r="C903" i="4"/>
  <c r="F903" i="4"/>
  <c r="C904" i="4"/>
  <c r="F904" i="4"/>
  <c r="C905" i="4"/>
  <c r="F905" i="4"/>
  <c r="C906" i="4"/>
  <c r="F906" i="4"/>
  <c r="C907" i="4"/>
  <c r="F907" i="4"/>
  <c r="C908" i="4"/>
  <c r="F908" i="4"/>
  <c r="C909" i="4"/>
  <c r="F909" i="4"/>
  <c r="C910" i="4"/>
  <c r="F910" i="4"/>
  <c r="C911" i="4"/>
  <c r="F911" i="4"/>
  <c r="C912" i="4"/>
  <c r="F912" i="4"/>
  <c r="C913" i="4"/>
  <c r="F913" i="4"/>
  <c r="C914" i="4"/>
  <c r="F914" i="4"/>
  <c r="C915" i="4"/>
  <c r="F915" i="4"/>
  <c r="C916" i="4"/>
  <c r="F916" i="4"/>
  <c r="C917" i="4"/>
  <c r="F917" i="4"/>
  <c r="C918" i="4"/>
  <c r="F918" i="4"/>
  <c r="C919" i="4"/>
  <c r="F919" i="4"/>
  <c r="C920" i="4"/>
  <c r="F920" i="4"/>
  <c r="C921" i="4"/>
  <c r="F921" i="4"/>
  <c r="C922" i="4"/>
  <c r="F922" i="4"/>
  <c r="C923" i="4"/>
  <c r="F923" i="4"/>
  <c r="C924" i="4"/>
  <c r="F924" i="4"/>
  <c r="C925" i="4"/>
  <c r="F925" i="4"/>
  <c r="C926" i="4"/>
  <c r="F926" i="4"/>
  <c r="C927" i="4"/>
  <c r="F927" i="4"/>
  <c r="C928" i="4"/>
  <c r="F928" i="4"/>
  <c r="C929" i="4"/>
  <c r="F929" i="4"/>
  <c r="C930" i="4"/>
  <c r="F930" i="4"/>
  <c r="C931" i="4"/>
  <c r="F931" i="4"/>
  <c r="C932" i="4"/>
  <c r="F932" i="4"/>
  <c r="C933" i="4"/>
  <c r="F933" i="4"/>
  <c r="C934" i="4"/>
  <c r="F934" i="4"/>
  <c r="C935" i="4"/>
  <c r="F935" i="4"/>
  <c r="C936" i="4"/>
  <c r="F936" i="4"/>
  <c r="C937" i="4"/>
  <c r="F937" i="4"/>
  <c r="C938" i="4"/>
  <c r="F938" i="4"/>
  <c r="C939" i="4"/>
  <c r="F939" i="4"/>
  <c r="C940" i="4"/>
  <c r="F940" i="4"/>
  <c r="C941" i="4"/>
  <c r="F941" i="4"/>
  <c r="C942" i="4"/>
  <c r="F942" i="4"/>
  <c r="C943" i="4"/>
  <c r="F943" i="4"/>
  <c r="C944" i="4"/>
  <c r="F944" i="4"/>
  <c r="C945" i="4"/>
  <c r="F945" i="4"/>
  <c r="C946" i="4"/>
  <c r="F946" i="4"/>
  <c r="C947" i="4"/>
  <c r="F947" i="4"/>
  <c r="C948" i="4"/>
  <c r="F948" i="4"/>
  <c r="C949" i="4"/>
  <c r="F949" i="4"/>
  <c r="C950" i="4"/>
  <c r="F950" i="4"/>
  <c r="C951" i="4"/>
  <c r="F951" i="4"/>
  <c r="C952" i="4"/>
  <c r="F952" i="4"/>
  <c r="C953" i="4"/>
  <c r="F953" i="4"/>
  <c r="C954" i="4"/>
  <c r="F954" i="4"/>
  <c r="C955" i="4"/>
  <c r="F955" i="4"/>
  <c r="C956" i="4"/>
  <c r="F956" i="4"/>
  <c r="C957" i="4"/>
  <c r="F957" i="4"/>
  <c r="C958" i="4"/>
  <c r="F958" i="4"/>
  <c r="C959" i="4"/>
  <c r="F959" i="4"/>
  <c r="C960" i="4"/>
  <c r="F960" i="4"/>
  <c r="C961" i="4"/>
  <c r="F961" i="4"/>
  <c r="C962" i="4"/>
  <c r="F962" i="4"/>
  <c r="C963" i="4"/>
  <c r="F963" i="4"/>
  <c r="C964" i="4"/>
  <c r="F964" i="4"/>
  <c r="C965" i="4"/>
  <c r="F965" i="4"/>
  <c r="C966" i="4"/>
  <c r="F966" i="4"/>
  <c r="C967" i="4"/>
  <c r="F967" i="4"/>
  <c r="C968" i="4"/>
  <c r="F968" i="4"/>
  <c r="C969" i="4"/>
  <c r="F969" i="4"/>
  <c r="C970" i="4"/>
  <c r="F970" i="4"/>
  <c r="C971" i="4"/>
  <c r="F971" i="4"/>
  <c r="C972" i="4"/>
  <c r="F972" i="4"/>
  <c r="C973" i="4"/>
  <c r="F973" i="4"/>
  <c r="C974" i="4"/>
  <c r="F974" i="4"/>
  <c r="C975" i="4"/>
  <c r="F975" i="4"/>
  <c r="C976" i="4"/>
  <c r="F976" i="4"/>
  <c r="C977" i="4"/>
  <c r="F977" i="4"/>
  <c r="C978" i="4"/>
  <c r="F978" i="4"/>
  <c r="C979" i="4"/>
  <c r="F979" i="4"/>
  <c r="C980" i="4"/>
  <c r="F980" i="4"/>
  <c r="C981" i="4"/>
  <c r="F981" i="4"/>
  <c r="C982" i="4"/>
  <c r="F982" i="4"/>
  <c r="C983" i="4"/>
  <c r="F983" i="4"/>
  <c r="C984" i="4"/>
  <c r="F984" i="4"/>
  <c r="C985" i="4"/>
  <c r="F985" i="4"/>
  <c r="C986" i="4"/>
  <c r="F986" i="4"/>
  <c r="C987" i="4"/>
  <c r="F987" i="4"/>
  <c r="C988" i="4"/>
  <c r="F988" i="4"/>
  <c r="C989" i="4"/>
  <c r="F989" i="4"/>
  <c r="C990" i="4"/>
  <c r="F990" i="4"/>
  <c r="C991" i="4"/>
  <c r="F991" i="4"/>
  <c r="C992" i="4"/>
  <c r="F992" i="4"/>
  <c r="C993" i="4"/>
  <c r="F993" i="4"/>
  <c r="C994" i="4"/>
  <c r="F994" i="4"/>
  <c r="C995" i="4"/>
  <c r="F995" i="4"/>
  <c r="C996" i="4"/>
  <c r="F996" i="4"/>
  <c r="C997" i="4"/>
  <c r="F997" i="4"/>
  <c r="C998" i="4"/>
  <c r="F998" i="4"/>
  <c r="C999" i="4"/>
  <c r="F999" i="4"/>
  <c r="C1000" i="4"/>
  <c r="F1000" i="4"/>
  <c r="C1001" i="4"/>
  <c r="F1001" i="4"/>
  <c r="C1002" i="4"/>
  <c r="F1002" i="4"/>
  <c r="C1003" i="4"/>
  <c r="F1003" i="4"/>
  <c r="C1004" i="4"/>
  <c r="F1004" i="4"/>
  <c r="C1005" i="4"/>
  <c r="F1005" i="4"/>
  <c r="C1006" i="4"/>
  <c r="F1006" i="4"/>
  <c r="C1007" i="4"/>
  <c r="F1007" i="4"/>
  <c r="C1008" i="4"/>
  <c r="F1008" i="4"/>
  <c r="C1009" i="4"/>
  <c r="F1009" i="4"/>
  <c r="C1010" i="4"/>
  <c r="F1010" i="4"/>
  <c r="C1011" i="4"/>
  <c r="F1011" i="4"/>
  <c r="C1012" i="4"/>
  <c r="F1012" i="4"/>
  <c r="C1013" i="4"/>
  <c r="F1013" i="4"/>
  <c r="C1014" i="4"/>
  <c r="F1014" i="4"/>
  <c r="C1015" i="4"/>
  <c r="F1015" i="4"/>
  <c r="C1016" i="4"/>
  <c r="F1016" i="4"/>
  <c r="C1017" i="4"/>
  <c r="F1017" i="4"/>
  <c r="C1018" i="4"/>
  <c r="F1018" i="4"/>
  <c r="C1019" i="4"/>
  <c r="F1019" i="4"/>
  <c r="C1020" i="4"/>
  <c r="F1020" i="4"/>
  <c r="C1021" i="4"/>
  <c r="F1021" i="4"/>
  <c r="C1022" i="4"/>
  <c r="F1022" i="4"/>
  <c r="C1023" i="4"/>
  <c r="F1023" i="4"/>
  <c r="C1024" i="4"/>
  <c r="F1024" i="4"/>
  <c r="C1025" i="4"/>
  <c r="F1025" i="4"/>
  <c r="C1026" i="4"/>
  <c r="F1026" i="4"/>
  <c r="C1027" i="4"/>
  <c r="F1027" i="4"/>
  <c r="C1028" i="4"/>
  <c r="F1028" i="4"/>
  <c r="C1029" i="4"/>
  <c r="F1029" i="4"/>
  <c r="C1030" i="4"/>
  <c r="F1030" i="4"/>
  <c r="C1031" i="4"/>
  <c r="F1031" i="4"/>
  <c r="C1032" i="4"/>
  <c r="F1032" i="4"/>
  <c r="C1033" i="4"/>
  <c r="F1033" i="4"/>
  <c r="C1034" i="4"/>
  <c r="F1034" i="4"/>
  <c r="C1035" i="4"/>
  <c r="F1035" i="4"/>
  <c r="C1036" i="4"/>
  <c r="F1036" i="4"/>
  <c r="C1037" i="4"/>
  <c r="F1037" i="4"/>
  <c r="C1038" i="4"/>
  <c r="F1038" i="4"/>
  <c r="C1039" i="4"/>
  <c r="F1039" i="4"/>
  <c r="C1040" i="4"/>
  <c r="F1040" i="4"/>
  <c r="C1041" i="4"/>
  <c r="F1041" i="4"/>
  <c r="C1042" i="4"/>
  <c r="F1042" i="4"/>
  <c r="C1043" i="4"/>
  <c r="F1043" i="4"/>
  <c r="C1044" i="4"/>
  <c r="F1044" i="4"/>
  <c r="C1045" i="4"/>
  <c r="F1045" i="4"/>
  <c r="C1046" i="4"/>
  <c r="F1046" i="4"/>
  <c r="C1047" i="4"/>
  <c r="F1047" i="4"/>
  <c r="C1048" i="4"/>
  <c r="F1048" i="4"/>
  <c r="C1049" i="4"/>
  <c r="F1049" i="4"/>
  <c r="C1050" i="4"/>
  <c r="F1050" i="4"/>
  <c r="C1051" i="4"/>
  <c r="F1051" i="4"/>
  <c r="C1052" i="4"/>
  <c r="F1052" i="4"/>
  <c r="C1053" i="4"/>
  <c r="F1053" i="4"/>
  <c r="C1054" i="4"/>
  <c r="F1054" i="4"/>
  <c r="C1055" i="4"/>
  <c r="F1055" i="4"/>
  <c r="C1056" i="4"/>
  <c r="F1056" i="4"/>
  <c r="C1057" i="4"/>
  <c r="F1057" i="4"/>
  <c r="C1058" i="4"/>
  <c r="F1058" i="4"/>
  <c r="C1059" i="4"/>
  <c r="F1059" i="4"/>
  <c r="C1060" i="4"/>
  <c r="F1060" i="4"/>
  <c r="C1061" i="4"/>
  <c r="F1061" i="4"/>
  <c r="C1062" i="4"/>
  <c r="F1062" i="4"/>
  <c r="C1063" i="4"/>
  <c r="F1063" i="4"/>
  <c r="C1064" i="4"/>
  <c r="F1064" i="4"/>
  <c r="C1065" i="4"/>
  <c r="F1065" i="4"/>
  <c r="C1066" i="4"/>
  <c r="F1066" i="4"/>
  <c r="C1067" i="4"/>
  <c r="F1067" i="4"/>
  <c r="C1068" i="4"/>
  <c r="F1068" i="4"/>
  <c r="C1069" i="4"/>
  <c r="F1069" i="4"/>
  <c r="C1070" i="4"/>
  <c r="F1070" i="4"/>
  <c r="C1071" i="4"/>
  <c r="F1071" i="4"/>
  <c r="C1072" i="4"/>
  <c r="F1072" i="4"/>
  <c r="C1073" i="4"/>
  <c r="F1073" i="4"/>
  <c r="C1074" i="4"/>
  <c r="F1074" i="4"/>
  <c r="C1075" i="4"/>
  <c r="F1075" i="4"/>
  <c r="C1076" i="4"/>
  <c r="F1076" i="4"/>
  <c r="C1077" i="4"/>
  <c r="F1077" i="4"/>
  <c r="C1078" i="4"/>
  <c r="F1078" i="4"/>
  <c r="C1079" i="4"/>
  <c r="F1079" i="4"/>
  <c r="C1080" i="4"/>
  <c r="F1080" i="4"/>
  <c r="C1081" i="4"/>
  <c r="F1081" i="4"/>
  <c r="C1082" i="4"/>
  <c r="F1082" i="4"/>
  <c r="C1083" i="4"/>
  <c r="F1083" i="4"/>
  <c r="C1084" i="4"/>
  <c r="F1084" i="4"/>
  <c r="C1085" i="4"/>
  <c r="F1085" i="4"/>
  <c r="C1086" i="4"/>
  <c r="F1086" i="4"/>
  <c r="C1087" i="4"/>
  <c r="F1087" i="4"/>
  <c r="C1088" i="4"/>
  <c r="F1088" i="4"/>
  <c r="C1089" i="4"/>
  <c r="F1089" i="4"/>
  <c r="C1090" i="4"/>
  <c r="F1090" i="4"/>
  <c r="C1091" i="4"/>
  <c r="F1091" i="4"/>
  <c r="C1092" i="4"/>
  <c r="F1092" i="4"/>
  <c r="C1093" i="4"/>
  <c r="F1093" i="4"/>
  <c r="C1094" i="4"/>
  <c r="F1094" i="4"/>
  <c r="C1095" i="4"/>
  <c r="F1095" i="4"/>
  <c r="C1096" i="4"/>
  <c r="F1096" i="4"/>
  <c r="C1097" i="4"/>
  <c r="F1097" i="4"/>
  <c r="C1098" i="4"/>
  <c r="F1098" i="4"/>
  <c r="C1099" i="4"/>
  <c r="F1099" i="4"/>
  <c r="C1100" i="4"/>
  <c r="F1100" i="4"/>
  <c r="C1101" i="4"/>
  <c r="F1101" i="4"/>
  <c r="C1102" i="4"/>
  <c r="F1102" i="4"/>
  <c r="C1103" i="4"/>
  <c r="F1103" i="4"/>
  <c r="C1104" i="4"/>
  <c r="F1104" i="4"/>
  <c r="C1105" i="4"/>
  <c r="F1105" i="4"/>
  <c r="C1106" i="4"/>
  <c r="F1106" i="4"/>
  <c r="C1107" i="4"/>
  <c r="F1107" i="4"/>
  <c r="C1108" i="4"/>
  <c r="F1108" i="4"/>
  <c r="C1109" i="4"/>
  <c r="F1109" i="4"/>
  <c r="C1110" i="4"/>
  <c r="F1110" i="4"/>
  <c r="C1111" i="4"/>
  <c r="F1111" i="4"/>
  <c r="C1112" i="4"/>
  <c r="F1112" i="4"/>
  <c r="C1113" i="4"/>
  <c r="F1113" i="4"/>
  <c r="C1114" i="4"/>
  <c r="F1114" i="4"/>
  <c r="C1115" i="4"/>
  <c r="F1115" i="4"/>
  <c r="C1116" i="4"/>
  <c r="F1116" i="4"/>
  <c r="C1117" i="4"/>
  <c r="F1117" i="4"/>
  <c r="C1118" i="4"/>
  <c r="F1118" i="4"/>
  <c r="C1119" i="4"/>
  <c r="F1119" i="4"/>
  <c r="C1120" i="4"/>
  <c r="F1120" i="4"/>
  <c r="C1121" i="4"/>
  <c r="F1121" i="4"/>
  <c r="C1122" i="4"/>
  <c r="F1122" i="4"/>
  <c r="C1123" i="4"/>
  <c r="F1123" i="4"/>
  <c r="C1124" i="4"/>
  <c r="F1124" i="4"/>
  <c r="C1125" i="4"/>
  <c r="F1125" i="4"/>
  <c r="C1126" i="4"/>
  <c r="F1126" i="4"/>
  <c r="C1127" i="4"/>
  <c r="F1127" i="4"/>
  <c r="C1128" i="4"/>
  <c r="F1128" i="4"/>
  <c r="C1129" i="4"/>
  <c r="F1129" i="4"/>
  <c r="C1130" i="4"/>
  <c r="F1130" i="4"/>
  <c r="C1131" i="4"/>
  <c r="F1131" i="4"/>
  <c r="C1132" i="4"/>
  <c r="F1132" i="4"/>
  <c r="C1133" i="4"/>
  <c r="F1133" i="4"/>
  <c r="C1134" i="4"/>
  <c r="F1134" i="4"/>
  <c r="C1135" i="4"/>
  <c r="F1135" i="4"/>
  <c r="C1136" i="4"/>
  <c r="F1136" i="4"/>
  <c r="C1137" i="4"/>
  <c r="F1137" i="4"/>
  <c r="C1138" i="4"/>
  <c r="F1138" i="4"/>
  <c r="C1139" i="4"/>
  <c r="F1139" i="4"/>
  <c r="C1140" i="4"/>
  <c r="F1140" i="4"/>
  <c r="C1141" i="4"/>
  <c r="F1141" i="4"/>
  <c r="C1142" i="4"/>
  <c r="F1142" i="4"/>
  <c r="C1143" i="4"/>
  <c r="F1143" i="4"/>
  <c r="C1144" i="4"/>
  <c r="F1144" i="4"/>
  <c r="C1145" i="4"/>
  <c r="F1145" i="4"/>
  <c r="C1146" i="4"/>
  <c r="F1146" i="4"/>
  <c r="C1147" i="4"/>
  <c r="F1147" i="4"/>
  <c r="C1148" i="4"/>
  <c r="F1148" i="4"/>
  <c r="C1149" i="4"/>
  <c r="F1149" i="4"/>
  <c r="C1150" i="4"/>
  <c r="F1150" i="4"/>
  <c r="C1151" i="4"/>
  <c r="F1151" i="4"/>
  <c r="C1152" i="4"/>
  <c r="F1152" i="4"/>
  <c r="C1153" i="4"/>
  <c r="F1153" i="4"/>
  <c r="C1154" i="4"/>
  <c r="F1154" i="4"/>
  <c r="C1155" i="4"/>
  <c r="F1155" i="4"/>
  <c r="C1156" i="4"/>
  <c r="F1156" i="4"/>
  <c r="C1157" i="4"/>
  <c r="F1157" i="4"/>
  <c r="C1158" i="4"/>
  <c r="F1158" i="4"/>
  <c r="C1159" i="4"/>
  <c r="F1159" i="4"/>
  <c r="C1160" i="4"/>
  <c r="F1160" i="4"/>
  <c r="C1161" i="4"/>
  <c r="F1161" i="4"/>
  <c r="C1162" i="4"/>
  <c r="F1162" i="4"/>
  <c r="C1163" i="4"/>
  <c r="F1163" i="4"/>
  <c r="C1164" i="4"/>
  <c r="F1164" i="4"/>
  <c r="C1165" i="4"/>
  <c r="F1165" i="4"/>
  <c r="C1166" i="4"/>
  <c r="F1166" i="4"/>
  <c r="C1167" i="4"/>
  <c r="F1167" i="4"/>
  <c r="C1168" i="4"/>
  <c r="F1168" i="4"/>
  <c r="C1169" i="4"/>
  <c r="F1169" i="4"/>
  <c r="C1170" i="4"/>
  <c r="F1170" i="4"/>
  <c r="C1171" i="4"/>
  <c r="F1171" i="4"/>
  <c r="C1172" i="4"/>
  <c r="F1172" i="4"/>
  <c r="C1173" i="4"/>
  <c r="F1173" i="4"/>
  <c r="C1174" i="4"/>
  <c r="F1174" i="4"/>
  <c r="C1175" i="4"/>
  <c r="F1175" i="4"/>
  <c r="C1176" i="4"/>
  <c r="F1176" i="4"/>
  <c r="C1177" i="4"/>
  <c r="F1177" i="4"/>
  <c r="C1178" i="4"/>
  <c r="F1178" i="4"/>
  <c r="C1179" i="4"/>
  <c r="F1179" i="4"/>
  <c r="C1180" i="4"/>
  <c r="F1180" i="4"/>
  <c r="C1181" i="4"/>
  <c r="F1181" i="4"/>
  <c r="C1182" i="4"/>
  <c r="F1182" i="4"/>
  <c r="C1183" i="4"/>
  <c r="F1183" i="4"/>
  <c r="C1184" i="4"/>
  <c r="F1184" i="4"/>
  <c r="C1185" i="4"/>
  <c r="F1185" i="4"/>
  <c r="C1186" i="4"/>
  <c r="F1186" i="4"/>
  <c r="C1187" i="4"/>
  <c r="F1187" i="4"/>
  <c r="C1188" i="4"/>
  <c r="F1188" i="4"/>
  <c r="C1189" i="4"/>
  <c r="F1189" i="4"/>
  <c r="C1190" i="4"/>
  <c r="F1190" i="4"/>
  <c r="C1191" i="4"/>
  <c r="F1191" i="4"/>
  <c r="C1192" i="4"/>
  <c r="F1192" i="4"/>
  <c r="C1193" i="4"/>
  <c r="F1193" i="4"/>
  <c r="C1194" i="4"/>
  <c r="F1194" i="4"/>
  <c r="C1195" i="4"/>
  <c r="F1195" i="4"/>
  <c r="C1196" i="4"/>
  <c r="F1196" i="4"/>
  <c r="C1197" i="4"/>
  <c r="F1197" i="4"/>
  <c r="C1198" i="4"/>
  <c r="F1198" i="4"/>
  <c r="C1199" i="4"/>
  <c r="F1199" i="4"/>
  <c r="C1200" i="4"/>
  <c r="F1200" i="4"/>
  <c r="C1201" i="4"/>
  <c r="F1201" i="4"/>
  <c r="C1202" i="4"/>
  <c r="F1202" i="4"/>
  <c r="C1203" i="4"/>
  <c r="F1203" i="4"/>
  <c r="C1204" i="4"/>
  <c r="F1204" i="4"/>
  <c r="C1205" i="4"/>
  <c r="F1205" i="4"/>
  <c r="C1206" i="4"/>
  <c r="F1206" i="4"/>
  <c r="C1207" i="4"/>
  <c r="F1207" i="4"/>
  <c r="C1208" i="4"/>
  <c r="F1208" i="4"/>
  <c r="C1209" i="4"/>
  <c r="F1209" i="4"/>
  <c r="C1210" i="4"/>
  <c r="F1210" i="4"/>
  <c r="C1211" i="4"/>
  <c r="F1211" i="4"/>
  <c r="C1212" i="4"/>
  <c r="F1212" i="4"/>
  <c r="C1213" i="4"/>
  <c r="F1213" i="4"/>
  <c r="C1214" i="4"/>
  <c r="F1214" i="4"/>
  <c r="C1215" i="4"/>
  <c r="F1215" i="4"/>
  <c r="C1216" i="4"/>
  <c r="F1216" i="4"/>
  <c r="C1217" i="4"/>
  <c r="F1217" i="4"/>
  <c r="C1218" i="4"/>
  <c r="F1218" i="4"/>
  <c r="C1219" i="4"/>
  <c r="F1219" i="4"/>
  <c r="C1220" i="4"/>
  <c r="F1220" i="4"/>
  <c r="C1221" i="4"/>
  <c r="F1221" i="4"/>
  <c r="C1222" i="4"/>
  <c r="F1222" i="4"/>
  <c r="C1223" i="4"/>
  <c r="F1223" i="4"/>
  <c r="C1224" i="4"/>
  <c r="F1224" i="4"/>
  <c r="C1225" i="4"/>
  <c r="F1225" i="4"/>
  <c r="C1226" i="4"/>
  <c r="F1226" i="4"/>
  <c r="C1227" i="4"/>
  <c r="F1227" i="4"/>
  <c r="C1228" i="4"/>
  <c r="F1228" i="4"/>
  <c r="C1229" i="4"/>
  <c r="F1229" i="4"/>
  <c r="C1230" i="4"/>
  <c r="F1230" i="4"/>
  <c r="C1231" i="4"/>
  <c r="F1231" i="4"/>
  <c r="C1232" i="4"/>
  <c r="F1232" i="4"/>
  <c r="C1233" i="4"/>
  <c r="F1233" i="4"/>
  <c r="C1234" i="4"/>
  <c r="F1234" i="4"/>
  <c r="C1235" i="4"/>
  <c r="F1235" i="4"/>
  <c r="C1236" i="4"/>
  <c r="F1236" i="4"/>
  <c r="C1237" i="4"/>
  <c r="F1237" i="4"/>
  <c r="C1238" i="4"/>
  <c r="F1238" i="4"/>
  <c r="C1239" i="4"/>
  <c r="F1239" i="4"/>
  <c r="C1240" i="4"/>
  <c r="F1240" i="4"/>
  <c r="C1241" i="4"/>
  <c r="F1241" i="4"/>
  <c r="C1242" i="4"/>
  <c r="F1242" i="4"/>
  <c r="C1243" i="4"/>
  <c r="F1243" i="4"/>
  <c r="C1244" i="4"/>
  <c r="F1244" i="4"/>
  <c r="C1245" i="4"/>
  <c r="F1245" i="4"/>
  <c r="C1246" i="4"/>
  <c r="F1246" i="4"/>
  <c r="C1247" i="4"/>
  <c r="F1247" i="4"/>
  <c r="C1248" i="4"/>
  <c r="F1248" i="4"/>
  <c r="C1249" i="4"/>
  <c r="F1249" i="4"/>
  <c r="C1250" i="4"/>
  <c r="F1250" i="4"/>
  <c r="C1251" i="4"/>
  <c r="F1251" i="4"/>
  <c r="C1252" i="4"/>
  <c r="F1252" i="4"/>
  <c r="C1253" i="4"/>
  <c r="F1253" i="4"/>
  <c r="C1254" i="4"/>
  <c r="F1254" i="4"/>
  <c r="C1255" i="4"/>
  <c r="F1255" i="4"/>
  <c r="C1256" i="4"/>
  <c r="F1256" i="4"/>
  <c r="C1257" i="4"/>
  <c r="F1257" i="4"/>
  <c r="C1258" i="4"/>
  <c r="F1258" i="4"/>
  <c r="C1259" i="4"/>
  <c r="F1259" i="4"/>
  <c r="C1260" i="4"/>
  <c r="F1260" i="4"/>
  <c r="C1261" i="4"/>
  <c r="F1261" i="4"/>
  <c r="C1262" i="4"/>
  <c r="F1262" i="4"/>
  <c r="C1263" i="4"/>
  <c r="F1263" i="4"/>
  <c r="C1264" i="4"/>
  <c r="F1264" i="4"/>
  <c r="C1265" i="4"/>
  <c r="F1265" i="4"/>
  <c r="C1266" i="4"/>
  <c r="F1266" i="4"/>
  <c r="C1267" i="4"/>
  <c r="F1267" i="4"/>
  <c r="C1268" i="4"/>
  <c r="F1268" i="4"/>
  <c r="C1269" i="4"/>
  <c r="F1269" i="4"/>
  <c r="C1270" i="4"/>
  <c r="F1270" i="4"/>
  <c r="C1271" i="4"/>
  <c r="F1271" i="4"/>
  <c r="C1272" i="4"/>
  <c r="F1272" i="4"/>
  <c r="C1273" i="4"/>
  <c r="F1273" i="4"/>
  <c r="C1274" i="4"/>
  <c r="F1274" i="4"/>
  <c r="C1275" i="4"/>
  <c r="F1275" i="4"/>
  <c r="C1276" i="4"/>
  <c r="F1276" i="4"/>
  <c r="C1277" i="4"/>
  <c r="F1277" i="4"/>
  <c r="C1278" i="4"/>
  <c r="F1278" i="4"/>
  <c r="C1279" i="4"/>
  <c r="F1279" i="4"/>
  <c r="C1280" i="4"/>
  <c r="F1280" i="4"/>
  <c r="C1281" i="4"/>
  <c r="F1281" i="4"/>
  <c r="C1282" i="4"/>
  <c r="F1282" i="4"/>
  <c r="C1283" i="4"/>
  <c r="F1283" i="4"/>
  <c r="C1284" i="4"/>
  <c r="F1284" i="4"/>
  <c r="C1285" i="4"/>
  <c r="F1285" i="4"/>
  <c r="C1286" i="4"/>
  <c r="F1286" i="4"/>
  <c r="C1287" i="4"/>
  <c r="F1287" i="4"/>
  <c r="C1288" i="4"/>
  <c r="F1288" i="4"/>
  <c r="C1289" i="4"/>
  <c r="F1289" i="4"/>
  <c r="C1290" i="4"/>
  <c r="F1290" i="4"/>
  <c r="C1291" i="4"/>
  <c r="F1291" i="4"/>
  <c r="C1292" i="4"/>
  <c r="F1292" i="4"/>
  <c r="C1293" i="4"/>
  <c r="F1293" i="4"/>
  <c r="C1294" i="4"/>
  <c r="F1294" i="4"/>
  <c r="C1295" i="4"/>
  <c r="F1295" i="4"/>
  <c r="C1296" i="4"/>
  <c r="F1296" i="4"/>
  <c r="C1297" i="4"/>
  <c r="F1297" i="4"/>
  <c r="C1298" i="4"/>
  <c r="F1298" i="4"/>
  <c r="C1299" i="4"/>
  <c r="F1299" i="4"/>
  <c r="C1300" i="4"/>
  <c r="F1300" i="4"/>
  <c r="C1301" i="4"/>
  <c r="F1301" i="4"/>
  <c r="C1302" i="4"/>
  <c r="F1302" i="4"/>
  <c r="C1303" i="4"/>
  <c r="F1303" i="4"/>
  <c r="C1304" i="4"/>
  <c r="F1304" i="4"/>
  <c r="C1305" i="4"/>
  <c r="F1305" i="4"/>
  <c r="C1306" i="4"/>
  <c r="F1306" i="4"/>
  <c r="C1307" i="4"/>
  <c r="F1307" i="4"/>
  <c r="C1308" i="4"/>
  <c r="F1308" i="4"/>
  <c r="C1309" i="4"/>
  <c r="F1309" i="4"/>
  <c r="C1310" i="4"/>
  <c r="F1310" i="4"/>
  <c r="C1311" i="4"/>
  <c r="F1311" i="4"/>
  <c r="C1312" i="4"/>
  <c r="F1312" i="4"/>
  <c r="C1313" i="4"/>
  <c r="F1313" i="4"/>
  <c r="C1314" i="4"/>
  <c r="F1314" i="4"/>
  <c r="C1315" i="4"/>
  <c r="F1315" i="4"/>
  <c r="C1316" i="4"/>
  <c r="F1316" i="4"/>
  <c r="C1317" i="4"/>
  <c r="F1317" i="4"/>
  <c r="C1318" i="4"/>
  <c r="F1318" i="4"/>
  <c r="C1319" i="4"/>
  <c r="F1319" i="4"/>
  <c r="C1320" i="4"/>
  <c r="F1320" i="4"/>
  <c r="C1321" i="4"/>
  <c r="F1321" i="4"/>
  <c r="C1322" i="4"/>
  <c r="F1322" i="4"/>
  <c r="C1323" i="4"/>
  <c r="F1323" i="4"/>
  <c r="C1324" i="4"/>
  <c r="F1324" i="4"/>
  <c r="C1325" i="4"/>
  <c r="F1325" i="4"/>
  <c r="C1326" i="4"/>
  <c r="F1326" i="4"/>
  <c r="C1327" i="4"/>
  <c r="F1327" i="4"/>
  <c r="C1328" i="4"/>
  <c r="F1328" i="4"/>
  <c r="C1329" i="4"/>
  <c r="F1329" i="4"/>
  <c r="C1330" i="4"/>
  <c r="F1330" i="4"/>
  <c r="C1331" i="4"/>
  <c r="F1331" i="4"/>
  <c r="C1332" i="4"/>
  <c r="F1332" i="4"/>
  <c r="C1333" i="4"/>
  <c r="F1333" i="4"/>
  <c r="C1334" i="4"/>
  <c r="F1334" i="4"/>
  <c r="C1335" i="4"/>
  <c r="F1335" i="4"/>
  <c r="C1336" i="4"/>
  <c r="F1336" i="4"/>
  <c r="C1337" i="4"/>
  <c r="F1337" i="4"/>
  <c r="C1338" i="4"/>
  <c r="F1338" i="4"/>
  <c r="C1339" i="4"/>
  <c r="F1339" i="4"/>
  <c r="C1340" i="4"/>
  <c r="F1340" i="4"/>
  <c r="C1341" i="4"/>
  <c r="F1341" i="4"/>
  <c r="C1342" i="4"/>
  <c r="F1342" i="4"/>
  <c r="C1343" i="4"/>
  <c r="F1343" i="4"/>
  <c r="C1344" i="4"/>
  <c r="F1344" i="4"/>
  <c r="C1345" i="4"/>
  <c r="F1345" i="4"/>
  <c r="C1346" i="4"/>
  <c r="F1346" i="4"/>
  <c r="C1347" i="4"/>
  <c r="F1347" i="4"/>
  <c r="C1348" i="4"/>
  <c r="F1348" i="4"/>
  <c r="C1349" i="4"/>
  <c r="F1349" i="4"/>
  <c r="C1350" i="4"/>
  <c r="F1350" i="4"/>
  <c r="C1351" i="4"/>
  <c r="F1351" i="4"/>
  <c r="C1352" i="4"/>
  <c r="F1352" i="4"/>
  <c r="C1353" i="4"/>
  <c r="F1353" i="4"/>
  <c r="C1354" i="4"/>
  <c r="F1354" i="4"/>
  <c r="C1355" i="4"/>
  <c r="F1355" i="4"/>
  <c r="C1356" i="4"/>
  <c r="F1356" i="4"/>
  <c r="C1357" i="4"/>
  <c r="F1357" i="4"/>
  <c r="C1358" i="4"/>
  <c r="F1358" i="4"/>
  <c r="C1359" i="4"/>
  <c r="F1359" i="4"/>
  <c r="C1360" i="4"/>
  <c r="F1360" i="4"/>
  <c r="C1361" i="4"/>
  <c r="F1361" i="4"/>
  <c r="C1362" i="4"/>
  <c r="F1362" i="4"/>
  <c r="C1363" i="4"/>
  <c r="F1363" i="4"/>
  <c r="C1364" i="4"/>
  <c r="F1364" i="4"/>
  <c r="C1365" i="4"/>
  <c r="F1365" i="4"/>
  <c r="C1366" i="4"/>
  <c r="F1366" i="4"/>
  <c r="C1367" i="4"/>
  <c r="F1367" i="4"/>
  <c r="C1368" i="4"/>
  <c r="F1368" i="4"/>
  <c r="C1369" i="4"/>
  <c r="F1369" i="4"/>
  <c r="C1370" i="4"/>
  <c r="F1370" i="4"/>
  <c r="C1371" i="4"/>
  <c r="F1371" i="4"/>
  <c r="C1372" i="4"/>
  <c r="F1372" i="4"/>
  <c r="C1373" i="4"/>
  <c r="F1373" i="4"/>
  <c r="C1374" i="4"/>
  <c r="F1374" i="4"/>
  <c r="C1375" i="4"/>
  <c r="F1375" i="4"/>
  <c r="C1376" i="4"/>
  <c r="F1376" i="4"/>
  <c r="C1377" i="4"/>
  <c r="F1377" i="4"/>
  <c r="C1378" i="4"/>
  <c r="F1378" i="4"/>
  <c r="C1379" i="4"/>
  <c r="F1379" i="4"/>
  <c r="C1380" i="4"/>
  <c r="F1380" i="4"/>
  <c r="C1381" i="4"/>
  <c r="F1381" i="4"/>
  <c r="C1382" i="4"/>
  <c r="F1382" i="4"/>
  <c r="C1383" i="4"/>
  <c r="F1383" i="4"/>
  <c r="C1384" i="4"/>
  <c r="F1384" i="4"/>
  <c r="C1385" i="4"/>
  <c r="F1385" i="4"/>
  <c r="C1386" i="4"/>
  <c r="F1386" i="4"/>
  <c r="C1387" i="4"/>
  <c r="F1387" i="4"/>
  <c r="C1388" i="4"/>
  <c r="F1388" i="4"/>
  <c r="C1389" i="4"/>
  <c r="F1389" i="4"/>
  <c r="C1390" i="4"/>
  <c r="F1390" i="4"/>
  <c r="C1391" i="4"/>
  <c r="F1391" i="4"/>
  <c r="C1392" i="4"/>
  <c r="F1392" i="4"/>
  <c r="C1393" i="4"/>
  <c r="F1393" i="4"/>
  <c r="C1394" i="4"/>
  <c r="F1394" i="4"/>
  <c r="C1395" i="4"/>
  <c r="F1395" i="4"/>
  <c r="C1396" i="4"/>
  <c r="F1396" i="4"/>
  <c r="C1397" i="4"/>
  <c r="F1397" i="4"/>
  <c r="C1398" i="4"/>
  <c r="F1398" i="4"/>
  <c r="C1399" i="4"/>
  <c r="F1399" i="4"/>
  <c r="C1400" i="4"/>
  <c r="F1400" i="4"/>
  <c r="C1401" i="4"/>
  <c r="F1401" i="4"/>
  <c r="C1402" i="4"/>
  <c r="F1402" i="4"/>
  <c r="C1403" i="4"/>
  <c r="F1403" i="4"/>
  <c r="C1404" i="4"/>
  <c r="F1404" i="4"/>
  <c r="C1405" i="4"/>
  <c r="F1405" i="4"/>
  <c r="C1406" i="4"/>
  <c r="F1406" i="4"/>
  <c r="C1407" i="4"/>
  <c r="F1407" i="4"/>
  <c r="C1408" i="4"/>
  <c r="F1408" i="4"/>
  <c r="C1409" i="4"/>
  <c r="F1409" i="4"/>
  <c r="C1410" i="4"/>
  <c r="F1410" i="4"/>
  <c r="C1411" i="4"/>
  <c r="F1411" i="4"/>
  <c r="C1412" i="4"/>
  <c r="F1412" i="4"/>
  <c r="C1413" i="4"/>
  <c r="F1413" i="4"/>
  <c r="C1414" i="4"/>
  <c r="F1414" i="4"/>
  <c r="C1415" i="4"/>
  <c r="F1415" i="4"/>
  <c r="C1416" i="4"/>
  <c r="F1416" i="4"/>
  <c r="C1417" i="4"/>
  <c r="F1417" i="4"/>
  <c r="C1418" i="4"/>
  <c r="F1418" i="4"/>
  <c r="C1419" i="4"/>
  <c r="F1419" i="4"/>
  <c r="C1420" i="4"/>
  <c r="F1420" i="4"/>
  <c r="C1421" i="4"/>
  <c r="F1421" i="4"/>
  <c r="C1422" i="4"/>
  <c r="F1422" i="4"/>
  <c r="C1423" i="4"/>
  <c r="F1423" i="4"/>
  <c r="C1424" i="4"/>
  <c r="F1424" i="4"/>
  <c r="C1425" i="4"/>
  <c r="F1425" i="4"/>
  <c r="C1426" i="4"/>
  <c r="F1426" i="4"/>
  <c r="C1427" i="4"/>
  <c r="F1427" i="4"/>
  <c r="C1428" i="4"/>
  <c r="F1428" i="4"/>
  <c r="C1429" i="4"/>
  <c r="F1429" i="4"/>
  <c r="C1430" i="4"/>
  <c r="F1430" i="4"/>
  <c r="C1431" i="4"/>
  <c r="F1431" i="4"/>
  <c r="C1432" i="4"/>
  <c r="F1432" i="4"/>
  <c r="C1433" i="4"/>
  <c r="F1433" i="4"/>
  <c r="C1434" i="4"/>
  <c r="F1434" i="4"/>
  <c r="C1435" i="4"/>
  <c r="F1435" i="4"/>
  <c r="C1436" i="4"/>
  <c r="F1436" i="4"/>
  <c r="C1437" i="4"/>
  <c r="F1437" i="4"/>
  <c r="C1438" i="4"/>
  <c r="F1438" i="4"/>
  <c r="C1439" i="4"/>
  <c r="F1439" i="4"/>
  <c r="C1440" i="4"/>
  <c r="F1440" i="4"/>
  <c r="C1441" i="4"/>
  <c r="F1441" i="4"/>
  <c r="C1442" i="4"/>
  <c r="F1442" i="4"/>
  <c r="C1443" i="4"/>
  <c r="F1443" i="4"/>
  <c r="C1444" i="4"/>
  <c r="F1444" i="4"/>
  <c r="C1445" i="4"/>
  <c r="F1445" i="4"/>
  <c r="C1446" i="4"/>
  <c r="F1446" i="4"/>
  <c r="C1447" i="4"/>
  <c r="F1447" i="4"/>
  <c r="C1448" i="4"/>
  <c r="F1448" i="4"/>
  <c r="C1449" i="4"/>
  <c r="F1449" i="4"/>
  <c r="C1450" i="4"/>
  <c r="F1450" i="4"/>
  <c r="C1451" i="4"/>
  <c r="F1451" i="4"/>
  <c r="C1452" i="4"/>
  <c r="F1452" i="4"/>
  <c r="C1453" i="4"/>
  <c r="F1453" i="4"/>
  <c r="C1454" i="4"/>
  <c r="F1454" i="4"/>
  <c r="C1455" i="4"/>
  <c r="F1455" i="4"/>
  <c r="C1456" i="4"/>
  <c r="F1456" i="4"/>
  <c r="C1457" i="4"/>
  <c r="F1457" i="4"/>
  <c r="C1458" i="4"/>
  <c r="F1458" i="4"/>
  <c r="C1459" i="4"/>
  <c r="F1459" i="4"/>
  <c r="C1460" i="4"/>
  <c r="F1460" i="4"/>
  <c r="C1461" i="4"/>
  <c r="F1461" i="4"/>
  <c r="C1462" i="4"/>
  <c r="F1462" i="4"/>
  <c r="C1463" i="4"/>
  <c r="F1463" i="4"/>
  <c r="C1464" i="4"/>
  <c r="F1464" i="4"/>
  <c r="C1465" i="4"/>
  <c r="F1465" i="4"/>
  <c r="C1466" i="4"/>
  <c r="F1466" i="4"/>
  <c r="C1467" i="4"/>
  <c r="F1467" i="4"/>
  <c r="C1468" i="4"/>
  <c r="F1468" i="4"/>
  <c r="C1469" i="4"/>
  <c r="F1469" i="4"/>
  <c r="C1470" i="4"/>
  <c r="F1470" i="4"/>
  <c r="C1471" i="4"/>
  <c r="F1471" i="4"/>
  <c r="C1472" i="4"/>
  <c r="F1472" i="4"/>
  <c r="C1473" i="4"/>
  <c r="F1473" i="4"/>
  <c r="C1474" i="4"/>
  <c r="F1474" i="4"/>
  <c r="C1475" i="4"/>
  <c r="F1475" i="4"/>
  <c r="C1476" i="4"/>
  <c r="F1476" i="4"/>
  <c r="C1477" i="4"/>
  <c r="F1477" i="4"/>
  <c r="C1478" i="4"/>
  <c r="F1478" i="4"/>
  <c r="C1479" i="4"/>
  <c r="F1479" i="4"/>
  <c r="C1480" i="4"/>
  <c r="F1480" i="4"/>
  <c r="C1481" i="4"/>
  <c r="F1481" i="4"/>
  <c r="C1482" i="4"/>
  <c r="F1482" i="4"/>
  <c r="C1483" i="4"/>
  <c r="F1483" i="4"/>
  <c r="C1484" i="4"/>
  <c r="F1484" i="4"/>
  <c r="C1485" i="4"/>
  <c r="F1485" i="4"/>
  <c r="C1486" i="4"/>
  <c r="F1486" i="4"/>
  <c r="C1487" i="4"/>
  <c r="F1487" i="4"/>
  <c r="C1488" i="4"/>
  <c r="F1488" i="4"/>
  <c r="C1489" i="4"/>
  <c r="F1489" i="4"/>
  <c r="C1490" i="4"/>
  <c r="F1490" i="4"/>
  <c r="C1491" i="4"/>
  <c r="F1491" i="4"/>
  <c r="C1492" i="4"/>
  <c r="F1492" i="4"/>
  <c r="C1493" i="4"/>
  <c r="F1493" i="4"/>
  <c r="C1494" i="4"/>
  <c r="F1494" i="4"/>
  <c r="C1495" i="4"/>
  <c r="F1495" i="4"/>
  <c r="C1496" i="4"/>
  <c r="F1496" i="4"/>
  <c r="C1497" i="4"/>
  <c r="F1497" i="4"/>
  <c r="C1498" i="4"/>
  <c r="F1498" i="4"/>
  <c r="C1499" i="4"/>
  <c r="F1499" i="4"/>
  <c r="C1500" i="4"/>
  <c r="F1500" i="4"/>
  <c r="C1501" i="4"/>
  <c r="F1501" i="4"/>
  <c r="C1502" i="4"/>
  <c r="F1502" i="4"/>
  <c r="C1503" i="4"/>
  <c r="F1503" i="4"/>
  <c r="C1504" i="4"/>
  <c r="F1504" i="4"/>
  <c r="C1505" i="4"/>
  <c r="F1505" i="4"/>
  <c r="C1506" i="4"/>
  <c r="F1506" i="4"/>
  <c r="C1507" i="4"/>
  <c r="F1507" i="4"/>
  <c r="C1508" i="4"/>
  <c r="F1508" i="4"/>
  <c r="C1509" i="4"/>
  <c r="F1509" i="4"/>
  <c r="C1510" i="4"/>
  <c r="F1510" i="4"/>
  <c r="C1511" i="4"/>
  <c r="F1511" i="4"/>
  <c r="C1512" i="4"/>
  <c r="F1512" i="4"/>
  <c r="C1513" i="4"/>
  <c r="F1513" i="4"/>
  <c r="C1514" i="4"/>
  <c r="F1514" i="4"/>
  <c r="C1515" i="4"/>
  <c r="F1515" i="4"/>
  <c r="C1516" i="4"/>
  <c r="F1516" i="4"/>
  <c r="C1517" i="4"/>
  <c r="F1517" i="4"/>
  <c r="C1518" i="4"/>
  <c r="F1518" i="4"/>
  <c r="C1519" i="4"/>
  <c r="F1519" i="4"/>
  <c r="C1520" i="4"/>
  <c r="F1520" i="4"/>
  <c r="C1521" i="4"/>
  <c r="F1521" i="4"/>
  <c r="C1522" i="4"/>
  <c r="F1522" i="4"/>
  <c r="C1523" i="4"/>
  <c r="F1523" i="4"/>
  <c r="C1524" i="4"/>
  <c r="F1524" i="4"/>
  <c r="C1525" i="4"/>
  <c r="F1525" i="4"/>
  <c r="C1526" i="4"/>
  <c r="F1526" i="4"/>
  <c r="C1527" i="4"/>
  <c r="F1527" i="4"/>
  <c r="C1528" i="4"/>
  <c r="F1528" i="4"/>
  <c r="C1529" i="4"/>
  <c r="F1529" i="4"/>
  <c r="C1530" i="4"/>
  <c r="F1530" i="4"/>
  <c r="C1531" i="4"/>
  <c r="F1531" i="4"/>
  <c r="C1532" i="4"/>
  <c r="F1532" i="4"/>
  <c r="C1533" i="4"/>
  <c r="F1533" i="4"/>
  <c r="C1534" i="4"/>
  <c r="F1534" i="4"/>
  <c r="C1535" i="4"/>
  <c r="F1535" i="4"/>
  <c r="C1536" i="4"/>
  <c r="F1536" i="4"/>
  <c r="C1537" i="4"/>
  <c r="F1537" i="4"/>
  <c r="C1538" i="4"/>
  <c r="F1538" i="4"/>
  <c r="C1539" i="4"/>
  <c r="F1539" i="4"/>
  <c r="C1540" i="4"/>
  <c r="F1540" i="4"/>
  <c r="C1541" i="4"/>
  <c r="F1541" i="4"/>
  <c r="C1542" i="4"/>
  <c r="F1542" i="4"/>
  <c r="C1543" i="4"/>
  <c r="F1543" i="4"/>
  <c r="C1544" i="4"/>
  <c r="F1544" i="4"/>
  <c r="C1545" i="4"/>
  <c r="F1545" i="4"/>
  <c r="C1546" i="4"/>
  <c r="F1546" i="4"/>
  <c r="C1547" i="4"/>
  <c r="F1547" i="4"/>
  <c r="C1548" i="4"/>
  <c r="F1548" i="4"/>
  <c r="C1549" i="4"/>
  <c r="F1549" i="4"/>
  <c r="C1550" i="4"/>
  <c r="F1550" i="4"/>
  <c r="C1551" i="4"/>
  <c r="F1551" i="4"/>
  <c r="C1552" i="4"/>
  <c r="F1552" i="4"/>
  <c r="C1553" i="4"/>
  <c r="F1553" i="4"/>
  <c r="C1554" i="4"/>
  <c r="F1554" i="4"/>
  <c r="C1555" i="4"/>
  <c r="F1555" i="4"/>
  <c r="C1556" i="4"/>
  <c r="F1556" i="4"/>
  <c r="C1557" i="4"/>
  <c r="F1557" i="4"/>
  <c r="C1558" i="4"/>
  <c r="F1558" i="4"/>
  <c r="C1559" i="4"/>
  <c r="F1559" i="4"/>
  <c r="C1560" i="4"/>
  <c r="F1560" i="4"/>
  <c r="C1561" i="4"/>
  <c r="F1561" i="4"/>
  <c r="C1562" i="4"/>
  <c r="F1562" i="4"/>
  <c r="C1563" i="4"/>
  <c r="F1563" i="4"/>
  <c r="C1564" i="4"/>
  <c r="F1564" i="4"/>
  <c r="C1565" i="4"/>
  <c r="F1565" i="4"/>
  <c r="C1566" i="4"/>
  <c r="F1566" i="4"/>
  <c r="C1567" i="4"/>
  <c r="F1567" i="4"/>
  <c r="C1568" i="4"/>
  <c r="F1568" i="4"/>
  <c r="C1569" i="4"/>
  <c r="F1569" i="4"/>
  <c r="C1570" i="4"/>
  <c r="F1570" i="4"/>
  <c r="C1571" i="4"/>
  <c r="F1571" i="4"/>
  <c r="C1572" i="4"/>
  <c r="F1572" i="4"/>
  <c r="C1573" i="4"/>
  <c r="F1573" i="4"/>
  <c r="C1574" i="4"/>
  <c r="F1574" i="4"/>
  <c r="C1575" i="4"/>
  <c r="F1575" i="4"/>
  <c r="C1576" i="4"/>
  <c r="F1576" i="4"/>
  <c r="C1577" i="4"/>
  <c r="F1577" i="4"/>
  <c r="C1578" i="4"/>
  <c r="F1578" i="4"/>
  <c r="C1579" i="4"/>
  <c r="F1579" i="4"/>
  <c r="C1580" i="4"/>
  <c r="F1580" i="4"/>
  <c r="C1581" i="4"/>
  <c r="F1581" i="4"/>
  <c r="C1582" i="4"/>
  <c r="F1582" i="4"/>
  <c r="C1583" i="4"/>
  <c r="F1583" i="4"/>
  <c r="C1584" i="4"/>
  <c r="F1584" i="4"/>
  <c r="C1585" i="4"/>
  <c r="F1585" i="4"/>
  <c r="C1586" i="4"/>
  <c r="F1586" i="4"/>
  <c r="C1587" i="4"/>
  <c r="F1587" i="4"/>
  <c r="C1588" i="4"/>
  <c r="F1588" i="4"/>
  <c r="C1589" i="4"/>
  <c r="F1589" i="4"/>
  <c r="C1590" i="4"/>
  <c r="F1590" i="4"/>
  <c r="C1591" i="4"/>
  <c r="F1591" i="4"/>
  <c r="C1592" i="4"/>
  <c r="F1592" i="4"/>
  <c r="C1593" i="4"/>
  <c r="F1593" i="4"/>
  <c r="C1594" i="4"/>
  <c r="F1594" i="4"/>
  <c r="C1595" i="4"/>
  <c r="F1595" i="4"/>
  <c r="C1596" i="4"/>
  <c r="F1596" i="4"/>
  <c r="C1597" i="4"/>
  <c r="F1597" i="4"/>
  <c r="C1598" i="4"/>
  <c r="F1598" i="4"/>
  <c r="C1599" i="4"/>
  <c r="F1599" i="4"/>
  <c r="C1600" i="4"/>
  <c r="F1600" i="4"/>
  <c r="C1601" i="4"/>
  <c r="F1601" i="4"/>
  <c r="C1602" i="4"/>
  <c r="F1602" i="4"/>
  <c r="C1603" i="4"/>
  <c r="F1603" i="4"/>
  <c r="C1604" i="4"/>
  <c r="F1604" i="4"/>
  <c r="C1605" i="4"/>
  <c r="F1605" i="4"/>
  <c r="C1606" i="4"/>
  <c r="F1606" i="4"/>
  <c r="C1607" i="4"/>
  <c r="F1607" i="4"/>
  <c r="C1608" i="4"/>
  <c r="F1608" i="4"/>
  <c r="C1609" i="4"/>
  <c r="F1609" i="4"/>
  <c r="C1610" i="4"/>
  <c r="F1610" i="4"/>
  <c r="C1611" i="4"/>
  <c r="F1611" i="4"/>
  <c r="C1612" i="4"/>
  <c r="F1612" i="4"/>
  <c r="C1613" i="4"/>
  <c r="F1613" i="4"/>
  <c r="C1614" i="4"/>
  <c r="F1614" i="4"/>
  <c r="C1615" i="4"/>
  <c r="F1615" i="4"/>
  <c r="C1616" i="4"/>
  <c r="F1616" i="4"/>
  <c r="C1617" i="4"/>
  <c r="F1617" i="4"/>
  <c r="C1618" i="4"/>
  <c r="F1618" i="4"/>
  <c r="C1619" i="4"/>
  <c r="F1619" i="4"/>
  <c r="C1620" i="4"/>
  <c r="F1620" i="4"/>
  <c r="C1621" i="4"/>
  <c r="F1621" i="4"/>
  <c r="C1622" i="4"/>
  <c r="F1622" i="4"/>
  <c r="C1623" i="4"/>
  <c r="F1623" i="4"/>
  <c r="C1624" i="4"/>
  <c r="F1624" i="4"/>
  <c r="C1625" i="4"/>
  <c r="F1625" i="4"/>
  <c r="C1626" i="4"/>
  <c r="F1626" i="4"/>
  <c r="C1627" i="4"/>
  <c r="F1627" i="4"/>
  <c r="C1628" i="4"/>
  <c r="F1628" i="4"/>
  <c r="C1629" i="4"/>
  <c r="F1629" i="4"/>
  <c r="C1630" i="4"/>
  <c r="F1630" i="4"/>
  <c r="C1631" i="4"/>
  <c r="F1631" i="4"/>
  <c r="C1632" i="4"/>
  <c r="F1632" i="4"/>
  <c r="C1633" i="4"/>
  <c r="F1633" i="4"/>
  <c r="C1634" i="4"/>
  <c r="F1634" i="4"/>
  <c r="C1635" i="4"/>
  <c r="F1635" i="4"/>
  <c r="C1636" i="4"/>
  <c r="F1636" i="4"/>
  <c r="C1637" i="4"/>
  <c r="F1637" i="4"/>
  <c r="C1638" i="4"/>
  <c r="F1638" i="4"/>
  <c r="C1639" i="4"/>
  <c r="F1639" i="4"/>
  <c r="C1640" i="4"/>
  <c r="F1640" i="4"/>
  <c r="C1641" i="4"/>
  <c r="F1641" i="4"/>
  <c r="C1642" i="4"/>
  <c r="F1642" i="4"/>
  <c r="C1643" i="4"/>
  <c r="F1643" i="4"/>
  <c r="C1644" i="4"/>
  <c r="F1644" i="4"/>
  <c r="C1645" i="4"/>
  <c r="F1645" i="4"/>
  <c r="C1646" i="4"/>
  <c r="F1646" i="4"/>
  <c r="C1647" i="4"/>
  <c r="F1647" i="4"/>
  <c r="C1648" i="4"/>
  <c r="F1648" i="4"/>
  <c r="C1649" i="4"/>
  <c r="F1649" i="4"/>
  <c r="C1650" i="4"/>
  <c r="F1650" i="4"/>
  <c r="C1651" i="4"/>
  <c r="F1651" i="4"/>
  <c r="C1652" i="4"/>
  <c r="F1652" i="4"/>
  <c r="C1653" i="4"/>
  <c r="F1653" i="4"/>
  <c r="C1654" i="4"/>
  <c r="F1654" i="4"/>
  <c r="C1655" i="4"/>
  <c r="F1655" i="4"/>
  <c r="C1656" i="4"/>
  <c r="F1656" i="4"/>
  <c r="C1657" i="4"/>
  <c r="F1657" i="4"/>
  <c r="C1658" i="4"/>
  <c r="F1658" i="4"/>
  <c r="C1659" i="4"/>
  <c r="F1659" i="4"/>
  <c r="C1660" i="4"/>
  <c r="F1660" i="4"/>
  <c r="C1661" i="4"/>
  <c r="F1661" i="4"/>
  <c r="C1662" i="4"/>
  <c r="F1662" i="4"/>
  <c r="C1663" i="4"/>
  <c r="F1663" i="4"/>
  <c r="C1664" i="4"/>
  <c r="F1664" i="4"/>
  <c r="C1665" i="4"/>
  <c r="F1665" i="4"/>
  <c r="C1666" i="4"/>
  <c r="F1666" i="4"/>
  <c r="C1667" i="4"/>
  <c r="F1667" i="4"/>
  <c r="C1668" i="4"/>
  <c r="F1668" i="4"/>
  <c r="C1669" i="4"/>
  <c r="F1669" i="4"/>
  <c r="C1670" i="4"/>
  <c r="F1670" i="4"/>
  <c r="C1671" i="4"/>
  <c r="F1671" i="4"/>
  <c r="C1672" i="4"/>
  <c r="F1672" i="4"/>
  <c r="C1673" i="4"/>
  <c r="F1673" i="4"/>
  <c r="C1674" i="4"/>
  <c r="F1674" i="4"/>
  <c r="C1675" i="4"/>
  <c r="F1675" i="4"/>
  <c r="C1676" i="4"/>
  <c r="F1676" i="4"/>
  <c r="C1677" i="4"/>
  <c r="F1677" i="4"/>
  <c r="C1678" i="4"/>
  <c r="F1678" i="4"/>
  <c r="C1679" i="4"/>
  <c r="F1679" i="4"/>
  <c r="C1680" i="4"/>
  <c r="F1680" i="4"/>
  <c r="C1681" i="4"/>
  <c r="F1681" i="4"/>
  <c r="C1682" i="4"/>
  <c r="F1682" i="4"/>
  <c r="C1683" i="4"/>
  <c r="F1683" i="4"/>
  <c r="C1684" i="4"/>
  <c r="F1684" i="4"/>
  <c r="C1685" i="4"/>
  <c r="F1685" i="4"/>
  <c r="C1686" i="4"/>
  <c r="F1686" i="4"/>
  <c r="C1687" i="4"/>
  <c r="F1687" i="4"/>
  <c r="C1688" i="4"/>
  <c r="F1688" i="4"/>
  <c r="C1689" i="4"/>
  <c r="F1689" i="4"/>
  <c r="C1690" i="4"/>
  <c r="F1690" i="4"/>
  <c r="C1691" i="4"/>
  <c r="F1691" i="4"/>
  <c r="C1692" i="4"/>
  <c r="F1692" i="4"/>
  <c r="C1693" i="4"/>
  <c r="F1693" i="4"/>
  <c r="C1694" i="4"/>
  <c r="F1694" i="4"/>
  <c r="C1695" i="4"/>
  <c r="F1695" i="4"/>
  <c r="C1696" i="4"/>
  <c r="F1696" i="4"/>
  <c r="C1697" i="4"/>
  <c r="F1697" i="4"/>
  <c r="C1698" i="4"/>
  <c r="F1698" i="4"/>
  <c r="C1699" i="4"/>
  <c r="F1699" i="4"/>
  <c r="C1700" i="4"/>
  <c r="F1700" i="4"/>
  <c r="C1701" i="4"/>
  <c r="F1701" i="4"/>
  <c r="C1702" i="4"/>
  <c r="F1702" i="4"/>
  <c r="C1703" i="4"/>
  <c r="F1703" i="4"/>
  <c r="C1704" i="4"/>
  <c r="F1704" i="4"/>
  <c r="C1705" i="4"/>
  <c r="F1705" i="4"/>
  <c r="C1706" i="4"/>
  <c r="F1706" i="4"/>
  <c r="C1707" i="4"/>
  <c r="F1707" i="4"/>
  <c r="C1708" i="4"/>
  <c r="F1708" i="4"/>
  <c r="C1709" i="4"/>
  <c r="F1709" i="4"/>
  <c r="C1710" i="4"/>
  <c r="F1710" i="4"/>
  <c r="C1711" i="4"/>
  <c r="F1711" i="4"/>
  <c r="C1712" i="4"/>
  <c r="F1712" i="4"/>
  <c r="C1713" i="4"/>
  <c r="F1713" i="4"/>
  <c r="C1714" i="4"/>
  <c r="F1714" i="4"/>
  <c r="C1715" i="4"/>
  <c r="F1715" i="4"/>
  <c r="C1716" i="4"/>
  <c r="F1716" i="4"/>
  <c r="C1717" i="4"/>
  <c r="F1717" i="4"/>
  <c r="C1718" i="4"/>
  <c r="F1718" i="4"/>
  <c r="C1719" i="4"/>
  <c r="F1719" i="4"/>
  <c r="C1720" i="4"/>
  <c r="F1720" i="4"/>
  <c r="C1721" i="4"/>
  <c r="F1721" i="4"/>
  <c r="C1722" i="4"/>
  <c r="F1722" i="4"/>
  <c r="C1723" i="4"/>
  <c r="F1723" i="4"/>
  <c r="C1724" i="4"/>
  <c r="F1724" i="4"/>
  <c r="C1725" i="4"/>
  <c r="F1725" i="4"/>
  <c r="C1726" i="4"/>
  <c r="F1726" i="4"/>
  <c r="C1727" i="4"/>
  <c r="F1727" i="4"/>
  <c r="C1728" i="4"/>
  <c r="F1728" i="4"/>
  <c r="C1729" i="4"/>
  <c r="F1729" i="4"/>
  <c r="C1730" i="4"/>
  <c r="F1730" i="4"/>
  <c r="C1731" i="4"/>
  <c r="F1731" i="4"/>
  <c r="C1732" i="4"/>
  <c r="F1732" i="4"/>
  <c r="C1733" i="4"/>
  <c r="F1733" i="4"/>
  <c r="C1734" i="4"/>
  <c r="F1734" i="4"/>
  <c r="C1735" i="4"/>
  <c r="F1735" i="4"/>
  <c r="C1736" i="4"/>
  <c r="F1736" i="4"/>
  <c r="C1737" i="4"/>
  <c r="F1737" i="4"/>
  <c r="C1738" i="4"/>
  <c r="F1738" i="4"/>
  <c r="C1739" i="4"/>
  <c r="F1739" i="4"/>
  <c r="C1740" i="4"/>
  <c r="F1740" i="4"/>
  <c r="C1741" i="4"/>
  <c r="F1741" i="4"/>
  <c r="C1742" i="4"/>
  <c r="F1742" i="4"/>
  <c r="C1743" i="4"/>
  <c r="F1743" i="4"/>
  <c r="C1744" i="4"/>
  <c r="F1744" i="4"/>
  <c r="C1745" i="4"/>
  <c r="F1745" i="4"/>
  <c r="C1746" i="4"/>
  <c r="F1746" i="4"/>
  <c r="C1747" i="4"/>
  <c r="F1747" i="4"/>
  <c r="C1748" i="4"/>
  <c r="F1748" i="4"/>
  <c r="C1749" i="4"/>
  <c r="F1749" i="4"/>
  <c r="C1750" i="4"/>
  <c r="F1750" i="4"/>
  <c r="C1751" i="4"/>
  <c r="F1751" i="4"/>
  <c r="C1752" i="4"/>
  <c r="F1752" i="4"/>
  <c r="C1753" i="4"/>
  <c r="F1753" i="4"/>
  <c r="C1754" i="4"/>
  <c r="F1754" i="4"/>
  <c r="C1755" i="4"/>
  <c r="F1755" i="4"/>
  <c r="C1756" i="4"/>
  <c r="F1756" i="4"/>
  <c r="C1757" i="4"/>
  <c r="F1757" i="4"/>
  <c r="C1758" i="4"/>
  <c r="F1758" i="4"/>
  <c r="C1759" i="4"/>
  <c r="F1759" i="4"/>
  <c r="C1760" i="4"/>
  <c r="F1760" i="4"/>
  <c r="C1761" i="4"/>
  <c r="F1761" i="4"/>
  <c r="C1762" i="4"/>
  <c r="F1762" i="4"/>
  <c r="C1763" i="4"/>
  <c r="F1763" i="4"/>
  <c r="C1764" i="4"/>
  <c r="F1764" i="4"/>
  <c r="C1765" i="4"/>
  <c r="F1765" i="4"/>
  <c r="C1766" i="4"/>
  <c r="F1766" i="4"/>
  <c r="C1767" i="4"/>
  <c r="F1767" i="4"/>
  <c r="C1768" i="4"/>
  <c r="F1768" i="4"/>
  <c r="C1769" i="4"/>
  <c r="F1769" i="4"/>
  <c r="C1770" i="4"/>
  <c r="F1770" i="4"/>
  <c r="C1771" i="4"/>
  <c r="F1771" i="4"/>
  <c r="C1772" i="4"/>
  <c r="F1772" i="4"/>
  <c r="C1773" i="4"/>
  <c r="F1773" i="4"/>
  <c r="C1774" i="4"/>
  <c r="F1774" i="4"/>
  <c r="C1775" i="4"/>
  <c r="F1775" i="4"/>
  <c r="C1776" i="4"/>
  <c r="F1776" i="4"/>
  <c r="C1777" i="4"/>
  <c r="F1777" i="4"/>
  <c r="C1778" i="4"/>
  <c r="F1778" i="4"/>
  <c r="C1779" i="4"/>
  <c r="F1779" i="4"/>
  <c r="C1780" i="4"/>
  <c r="F1780" i="4"/>
  <c r="C1781" i="4"/>
  <c r="F1781" i="4"/>
  <c r="C1782" i="4"/>
  <c r="F1782" i="4"/>
  <c r="C1783" i="4"/>
  <c r="F1783" i="4"/>
  <c r="C1784" i="4"/>
  <c r="F1784" i="4"/>
  <c r="C1785" i="4"/>
  <c r="F1785" i="4"/>
  <c r="C1786" i="4"/>
  <c r="F1786" i="4"/>
  <c r="C1787" i="4"/>
  <c r="F1787" i="4"/>
  <c r="C1788" i="4"/>
  <c r="F1788" i="4"/>
  <c r="C1789" i="4"/>
  <c r="F1789" i="4"/>
  <c r="C1790" i="4"/>
  <c r="F1790" i="4"/>
  <c r="C1791" i="4"/>
  <c r="F1791" i="4"/>
  <c r="C1792" i="4"/>
  <c r="F1792" i="4"/>
  <c r="C1793" i="4"/>
  <c r="F1793" i="4"/>
  <c r="C1794" i="4"/>
  <c r="F1794" i="4"/>
  <c r="C1795" i="4"/>
  <c r="F1795" i="4"/>
  <c r="C1796" i="4"/>
  <c r="F1796" i="4"/>
  <c r="C1797" i="4"/>
  <c r="F1797" i="4"/>
  <c r="C1798" i="4"/>
  <c r="F1798" i="4"/>
  <c r="C1799" i="4"/>
  <c r="F1799" i="4"/>
  <c r="C1800" i="4"/>
  <c r="F1800" i="4"/>
  <c r="C1801" i="4"/>
  <c r="F1801" i="4"/>
  <c r="C1802" i="4"/>
  <c r="F1802" i="4"/>
  <c r="C1803" i="4"/>
  <c r="F1803" i="4"/>
  <c r="C1804" i="4"/>
  <c r="F1804" i="4"/>
  <c r="C1805" i="4"/>
  <c r="F1805" i="4"/>
  <c r="C1806" i="4"/>
  <c r="F1806" i="4"/>
  <c r="C1807" i="4"/>
  <c r="F1807" i="4"/>
  <c r="C1808" i="4"/>
  <c r="F1808" i="4"/>
  <c r="C1809" i="4"/>
  <c r="F1809" i="4"/>
  <c r="C1810" i="4"/>
  <c r="F1810" i="4"/>
  <c r="C1811" i="4"/>
  <c r="F1811" i="4"/>
  <c r="C1812" i="4"/>
  <c r="F1812" i="4"/>
  <c r="C1813" i="4"/>
  <c r="F1813" i="4"/>
  <c r="C1814" i="4"/>
  <c r="F1814" i="4"/>
  <c r="C1815" i="4"/>
  <c r="F1815" i="4"/>
  <c r="C1816" i="4"/>
  <c r="F1816" i="4"/>
  <c r="C1817" i="4"/>
  <c r="F1817" i="4"/>
  <c r="C1818" i="4"/>
  <c r="F1818" i="4"/>
  <c r="C1819" i="4"/>
  <c r="F1819" i="4"/>
  <c r="C1820" i="4"/>
  <c r="F1820" i="4"/>
  <c r="C1821" i="4"/>
  <c r="F1821" i="4"/>
  <c r="C1822" i="4"/>
  <c r="F1822" i="4"/>
  <c r="C1823" i="4"/>
  <c r="F1823" i="4"/>
  <c r="C1824" i="4"/>
  <c r="F1824" i="4"/>
  <c r="C1825" i="4"/>
  <c r="F1825" i="4"/>
  <c r="C1826" i="4"/>
  <c r="F1826" i="4"/>
  <c r="C1827" i="4"/>
  <c r="F1827" i="4"/>
  <c r="C1828" i="4"/>
  <c r="F1828" i="4"/>
  <c r="C1829" i="4"/>
  <c r="F1829" i="4"/>
  <c r="C1830" i="4"/>
  <c r="F1830" i="4"/>
  <c r="C1831" i="4"/>
  <c r="F1831" i="4"/>
  <c r="C1832" i="4"/>
  <c r="F1832" i="4"/>
  <c r="C1833" i="4"/>
  <c r="F1833" i="4"/>
  <c r="C1834" i="4"/>
  <c r="F1834" i="4"/>
  <c r="C1835" i="4"/>
  <c r="F1835" i="4"/>
  <c r="C1836" i="4"/>
  <c r="F1836" i="4"/>
  <c r="C1837" i="4"/>
  <c r="F1837" i="4"/>
  <c r="C1838" i="4"/>
  <c r="F1838" i="4"/>
  <c r="C1839" i="4"/>
  <c r="F1839" i="4"/>
  <c r="C1840" i="4"/>
  <c r="F1840" i="4"/>
  <c r="C1841" i="4"/>
  <c r="F1841" i="4"/>
  <c r="C1842" i="4"/>
  <c r="F1842" i="4"/>
  <c r="C1843" i="4"/>
  <c r="F1843" i="4"/>
  <c r="C1844" i="4"/>
  <c r="F1844" i="4"/>
  <c r="C1845" i="4"/>
  <c r="F1845" i="4"/>
  <c r="C1846" i="4"/>
  <c r="F1846" i="4"/>
  <c r="C1847" i="4"/>
  <c r="F1847" i="4"/>
  <c r="C1848" i="4"/>
  <c r="F1848" i="4"/>
  <c r="C1849" i="4"/>
  <c r="F1849" i="4"/>
  <c r="C1850" i="4"/>
  <c r="F1850" i="4"/>
  <c r="C1851" i="4"/>
  <c r="F1851" i="4"/>
  <c r="C1852" i="4"/>
  <c r="F1852" i="4"/>
  <c r="C1853" i="4"/>
  <c r="F1853" i="4"/>
  <c r="C1854" i="4"/>
  <c r="F1854" i="4"/>
  <c r="C1855" i="4"/>
  <c r="F1855" i="4"/>
  <c r="C1856" i="4"/>
  <c r="F1856" i="4"/>
  <c r="C1857" i="4"/>
  <c r="F1857" i="4"/>
  <c r="C1858" i="4"/>
  <c r="F1858" i="4"/>
  <c r="C1859" i="4"/>
  <c r="F1859" i="4"/>
  <c r="C1860" i="4"/>
  <c r="F1860" i="4"/>
  <c r="C1861" i="4"/>
  <c r="F1861" i="4"/>
  <c r="C1862" i="4"/>
  <c r="F1862" i="4"/>
  <c r="C1863" i="4"/>
  <c r="F1863" i="4"/>
  <c r="C1864" i="4"/>
  <c r="F1864" i="4"/>
  <c r="C1865" i="4"/>
  <c r="F1865" i="4"/>
  <c r="C1866" i="4"/>
  <c r="F1866" i="4"/>
  <c r="C1867" i="4"/>
  <c r="F1867" i="4"/>
  <c r="C1868" i="4"/>
  <c r="F1868" i="4"/>
  <c r="C1869" i="4"/>
  <c r="F1869" i="4"/>
  <c r="C1870" i="4"/>
  <c r="F1870" i="4"/>
  <c r="C1871" i="4"/>
  <c r="F1871" i="4"/>
  <c r="C1872" i="4"/>
  <c r="F1872" i="4"/>
  <c r="C1873" i="4"/>
  <c r="F1873" i="4"/>
  <c r="C1874" i="4"/>
  <c r="F1874" i="4"/>
  <c r="C1875" i="4"/>
  <c r="F1875" i="4"/>
  <c r="C1876" i="4"/>
  <c r="F1876" i="4"/>
  <c r="C1877" i="4"/>
  <c r="F1877" i="4"/>
  <c r="C1878" i="4"/>
  <c r="F1878" i="4"/>
  <c r="C1879" i="4"/>
  <c r="F1879" i="4"/>
  <c r="C1880" i="4"/>
  <c r="F1880" i="4"/>
  <c r="C1881" i="4"/>
  <c r="F1881" i="4"/>
  <c r="C1882" i="4"/>
  <c r="F1882" i="4"/>
  <c r="C1883" i="4"/>
  <c r="F1883" i="4"/>
  <c r="C1884" i="4"/>
  <c r="F1884" i="4"/>
  <c r="C1885" i="4"/>
  <c r="F1885" i="4"/>
  <c r="C1886" i="4"/>
  <c r="F1886" i="4"/>
  <c r="C1887" i="4"/>
  <c r="F1887" i="4"/>
  <c r="C1888" i="4"/>
  <c r="F1888" i="4"/>
  <c r="C1889" i="4"/>
  <c r="F1889" i="4"/>
  <c r="C1890" i="4"/>
  <c r="F1890" i="4"/>
  <c r="C1891" i="4"/>
  <c r="F1891" i="4"/>
  <c r="C1892" i="4"/>
  <c r="F1892" i="4"/>
  <c r="C1893" i="4"/>
  <c r="F1893" i="4"/>
  <c r="C1894" i="4"/>
  <c r="F1894" i="4"/>
  <c r="C1895" i="4"/>
  <c r="F1895" i="4"/>
  <c r="C1896" i="4"/>
  <c r="F1896" i="4"/>
  <c r="C1897" i="4"/>
  <c r="F1897" i="4"/>
  <c r="C1898" i="4"/>
  <c r="F1898" i="4"/>
  <c r="C1899" i="4"/>
  <c r="F1899" i="4"/>
  <c r="C1900" i="4"/>
  <c r="F1900" i="4"/>
  <c r="C1901" i="4"/>
  <c r="F1901" i="4"/>
  <c r="C1902" i="4"/>
  <c r="F1902" i="4"/>
  <c r="C1903" i="4"/>
  <c r="F1903" i="4"/>
  <c r="C1904" i="4"/>
  <c r="F1904" i="4"/>
  <c r="C1905" i="4"/>
  <c r="F1905" i="4"/>
  <c r="C1906" i="4"/>
  <c r="F1906" i="4"/>
  <c r="C1907" i="4"/>
  <c r="F1907" i="4"/>
  <c r="C1908" i="4"/>
  <c r="F1908" i="4"/>
  <c r="C1909" i="4"/>
  <c r="F1909" i="4"/>
  <c r="C1910" i="4"/>
  <c r="F1910" i="4"/>
  <c r="C1911" i="4"/>
  <c r="F1911" i="4"/>
  <c r="C1912" i="4"/>
  <c r="F1912" i="4"/>
  <c r="C1913" i="4"/>
  <c r="F1913" i="4"/>
  <c r="C1914" i="4"/>
  <c r="F1914" i="4"/>
  <c r="C1915" i="4"/>
  <c r="F1915" i="4"/>
  <c r="C1916" i="4"/>
  <c r="F1916" i="4"/>
  <c r="C1917" i="4"/>
  <c r="F1917" i="4"/>
  <c r="C1918" i="4"/>
  <c r="F1918" i="4"/>
  <c r="C1919" i="4"/>
  <c r="F1919" i="4"/>
  <c r="C1920" i="4"/>
  <c r="F1920" i="4"/>
  <c r="C1921" i="4"/>
  <c r="F1921" i="4"/>
  <c r="C1922" i="4"/>
  <c r="F1922" i="4"/>
  <c r="C1923" i="4"/>
  <c r="F1923" i="4"/>
  <c r="C1924" i="4"/>
  <c r="F1924" i="4"/>
  <c r="C1925" i="4"/>
  <c r="F1925" i="4"/>
  <c r="C1926" i="4"/>
  <c r="F1926" i="4"/>
  <c r="C1927" i="4"/>
  <c r="F1927" i="4"/>
  <c r="C1928" i="4"/>
  <c r="F1928" i="4"/>
  <c r="C1929" i="4"/>
  <c r="F1929" i="4"/>
  <c r="C1930" i="4"/>
  <c r="F1930" i="4"/>
  <c r="C1931" i="4"/>
  <c r="F1931" i="4"/>
  <c r="C1932" i="4"/>
  <c r="F1932" i="4"/>
  <c r="C1933" i="4"/>
  <c r="F1933" i="4"/>
  <c r="C1934" i="4"/>
  <c r="F1934" i="4"/>
  <c r="C1935" i="4"/>
  <c r="F1935" i="4"/>
  <c r="C1936" i="4"/>
  <c r="F1936" i="4"/>
  <c r="C1937" i="4"/>
  <c r="F1937" i="4"/>
  <c r="C1938" i="4"/>
  <c r="F1938" i="4"/>
  <c r="C1939" i="4"/>
  <c r="F1939" i="4"/>
  <c r="C1940" i="4"/>
  <c r="F1940" i="4"/>
  <c r="C1941" i="4"/>
  <c r="F1941" i="4"/>
  <c r="C1942" i="4"/>
  <c r="F1942" i="4"/>
  <c r="C1943" i="4"/>
  <c r="F1943" i="4"/>
  <c r="C1944" i="4"/>
  <c r="F1944" i="4"/>
  <c r="C1945" i="4"/>
  <c r="F1945" i="4"/>
  <c r="C1946" i="4"/>
  <c r="F1946" i="4"/>
  <c r="C1947" i="4"/>
  <c r="F1947" i="4"/>
  <c r="C1948" i="4"/>
  <c r="F1948" i="4"/>
  <c r="C1949" i="4"/>
  <c r="F1949" i="4"/>
  <c r="C1950" i="4"/>
  <c r="F1950" i="4"/>
  <c r="C1951" i="4"/>
  <c r="F1951" i="4"/>
  <c r="C1952" i="4"/>
  <c r="F1952" i="4"/>
  <c r="C1953" i="4"/>
  <c r="F1953" i="4"/>
  <c r="C1954" i="4"/>
  <c r="F1954" i="4"/>
  <c r="C1955" i="4"/>
  <c r="F1955" i="4"/>
  <c r="C1956" i="4"/>
  <c r="F1956" i="4"/>
  <c r="C1957" i="4"/>
  <c r="F1957" i="4"/>
  <c r="C1958" i="4"/>
  <c r="F1958" i="4"/>
  <c r="C1959" i="4"/>
  <c r="F1959" i="4"/>
  <c r="C1960" i="4"/>
  <c r="F1960" i="4"/>
  <c r="C1961" i="4"/>
  <c r="F1961" i="4"/>
  <c r="C1962" i="4"/>
  <c r="F1962" i="4"/>
  <c r="C1963" i="4"/>
  <c r="F1963" i="4"/>
  <c r="C1964" i="4"/>
  <c r="F1964" i="4"/>
  <c r="C1965" i="4"/>
  <c r="F1965" i="4"/>
  <c r="C1966" i="4"/>
  <c r="F1966" i="4"/>
  <c r="C1967" i="4"/>
  <c r="F1967" i="4"/>
  <c r="C1968" i="4"/>
  <c r="F1968" i="4"/>
  <c r="C1969" i="4"/>
  <c r="F1969" i="4"/>
  <c r="C1970" i="4"/>
  <c r="F1970" i="4"/>
  <c r="C1971" i="4"/>
  <c r="F1971" i="4"/>
  <c r="C1972" i="4"/>
  <c r="F1972" i="4"/>
  <c r="C1973" i="4"/>
  <c r="F1973" i="4"/>
  <c r="C1974" i="4"/>
  <c r="F1974" i="4"/>
  <c r="C1975" i="4"/>
  <c r="F1975" i="4"/>
  <c r="C1976" i="4"/>
  <c r="F1976" i="4"/>
  <c r="C1977" i="4"/>
  <c r="F1977" i="4"/>
  <c r="C1978" i="4"/>
  <c r="F1978" i="4"/>
  <c r="C1979" i="4"/>
  <c r="F1979" i="4"/>
  <c r="C1980" i="4"/>
  <c r="F1980" i="4"/>
  <c r="C1981" i="4"/>
  <c r="F1981" i="4"/>
  <c r="C1982" i="4"/>
  <c r="F1982" i="4"/>
  <c r="C1983" i="4"/>
  <c r="F1983" i="4"/>
  <c r="C1984" i="4"/>
  <c r="F1984" i="4"/>
  <c r="C1985" i="4"/>
  <c r="F1985" i="4"/>
  <c r="C1986" i="4"/>
  <c r="F1986" i="4"/>
  <c r="C1987" i="4"/>
  <c r="F1987" i="4"/>
  <c r="C1988" i="4"/>
  <c r="F1988" i="4"/>
  <c r="C1989" i="4"/>
  <c r="F1989" i="4"/>
  <c r="C1990" i="4"/>
  <c r="F1990" i="4"/>
  <c r="C1991" i="4"/>
  <c r="F1991" i="4"/>
  <c r="C1992" i="4"/>
  <c r="F1992" i="4"/>
  <c r="C1993" i="4"/>
  <c r="F1993" i="4"/>
  <c r="C1994" i="4"/>
  <c r="F1994" i="4"/>
  <c r="C1995" i="4"/>
  <c r="F1995" i="4"/>
  <c r="C1996" i="4"/>
  <c r="F1996" i="4"/>
  <c r="C1997" i="4"/>
  <c r="F1997" i="4"/>
  <c r="C1998" i="4"/>
  <c r="F1998" i="4"/>
  <c r="C1999" i="4"/>
  <c r="F1999" i="4"/>
  <c r="C2000" i="4"/>
  <c r="F2000" i="4"/>
  <c r="C2001" i="4"/>
  <c r="F2001" i="4"/>
  <c r="C2002" i="4"/>
  <c r="F2002" i="4"/>
  <c r="C2003" i="4"/>
  <c r="F2003" i="4"/>
  <c r="C2004" i="4"/>
  <c r="F2004" i="4"/>
  <c r="C2005" i="4"/>
  <c r="F2005" i="4"/>
  <c r="C2006" i="4"/>
  <c r="F2006" i="4"/>
  <c r="C2007" i="4"/>
  <c r="F2007" i="4"/>
  <c r="C2008" i="4"/>
  <c r="F2008" i="4"/>
  <c r="C2009" i="4"/>
  <c r="F2009" i="4"/>
  <c r="C2010" i="4"/>
  <c r="F2010" i="4"/>
  <c r="C2011" i="4"/>
  <c r="F2011" i="4"/>
  <c r="C2012" i="4"/>
  <c r="F2012" i="4"/>
  <c r="C2013" i="4"/>
  <c r="F2013" i="4"/>
  <c r="C2014" i="4"/>
  <c r="F2014" i="4"/>
  <c r="C2015" i="4"/>
  <c r="F2015" i="4"/>
  <c r="C2016" i="4"/>
  <c r="F2016" i="4"/>
  <c r="C2017" i="4"/>
  <c r="F2017" i="4"/>
  <c r="C2018" i="4"/>
  <c r="F2018" i="4"/>
  <c r="C2019" i="4"/>
  <c r="F2019" i="4"/>
  <c r="C2020" i="4"/>
  <c r="F2020" i="4"/>
  <c r="C2021" i="4"/>
  <c r="F2021" i="4"/>
  <c r="C2022" i="4"/>
  <c r="F2022" i="4"/>
  <c r="C2023" i="4"/>
  <c r="F2023" i="4"/>
  <c r="C2024" i="4"/>
  <c r="F2024" i="4"/>
  <c r="C2025" i="4"/>
  <c r="F2025" i="4"/>
  <c r="C2026" i="4"/>
  <c r="F2026" i="4"/>
  <c r="C2027" i="4"/>
  <c r="F2027" i="4"/>
  <c r="C2028" i="4"/>
  <c r="F2028" i="4"/>
  <c r="C2029" i="4"/>
  <c r="F2029" i="4"/>
  <c r="C2030" i="4"/>
  <c r="F2030" i="4"/>
  <c r="C2031" i="4"/>
  <c r="F2031" i="4"/>
  <c r="C2032" i="4"/>
  <c r="F2032" i="4"/>
  <c r="C2033" i="4"/>
  <c r="F2033" i="4"/>
  <c r="C2034" i="4"/>
  <c r="F2034" i="4"/>
  <c r="C2035" i="4"/>
  <c r="F2035" i="4"/>
  <c r="C2036" i="4"/>
  <c r="F2036" i="4"/>
  <c r="C2037" i="4"/>
  <c r="F2037" i="4"/>
  <c r="C2038" i="4"/>
  <c r="F2038" i="4"/>
  <c r="C2039" i="4"/>
  <c r="F2039" i="4"/>
  <c r="C2040" i="4"/>
  <c r="F2040" i="4"/>
  <c r="C2041" i="4"/>
  <c r="F2041" i="4"/>
  <c r="C2042" i="4"/>
  <c r="F2042" i="4"/>
  <c r="C2043" i="4"/>
  <c r="F2043" i="4"/>
  <c r="C2044" i="4"/>
  <c r="F2044" i="4"/>
  <c r="C2045" i="4"/>
  <c r="F2045" i="4"/>
  <c r="C2046" i="4"/>
  <c r="F2046" i="4"/>
  <c r="C2047" i="4"/>
  <c r="F2047" i="4"/>
  <c r="C2048" i="4"/>
  <c r="F2048" i="4"/>
  <c r="C2049" i="4"/>
  <c r="F2049" i="4"/>
  <c r="C2050" i="4"/>
  <c r="F2050" i="4"/>
  <c r="C2051" i="4"/>
  <c r="F2051" i="4"/>
  <c r="C2052" i="4"/>
  <c r="F2052" i="4"/>
  <c r="C2053" i="4"/>
  <c r="F2053" i="4"/>
  <c r="C2054" i="4"/>
  <c r="F2054" i="4"/>
  <c r="C2055" i="4"/>
  <c r="F2055" i="4"/>
  <c r="C2056" i="4"/>
  <c r="F2056" i="4"/>
  <c r="C2057" i="4"/>
  <c r="F2057" i="4"/>
  <c r="C2058" i="4"/>
  <c r="F2058" i="4"/>
  <c r="C2059" i="4"/>
  <c r="F2059" i="4"/>
  <c r="C2060" i="4"/>
  <c r="F2060" i="4"/>
  <c r="C2061" i="4"/>
  <c r="F2061" i="4"/>
  <c r="C2062" i="4"/>
  <c r="F2062" i="4"/>
  <c r="C2063" i="4"/>
  <c r="F2063" i="4"/>
  <c r="C2064" i="4"/>
  <c r="F2064" i="4"/>
  <c r="C2065" i="4"/>
  <c r="F2065" i="4"/>
  <c r="C2066" i="4"/>
  <c r="F2066" i="4"/>
  <c r="C2067" i="4"/>
  <c r="F2067" i="4"/>
  <c r="C2068" i="4"/>
  <c r="F2068" i="4"/>
  <c r="C2069" i="4"/>
  <c r="F2069" i="4"/>
  <c r="C2070" i="4"/>
  <c r="F2070" i="4"/>
  <c r="C2071" i="4"/>
  <c r="F2071" i="4"/>
  <c r="C2072" i="4"/>
  <c r="F2072" i="4"/>
  <c r="C2073" i="4"/>
  <c r="F2073" i="4"/>
  <c r="C2074" i="4"/>
  <c r="F2074" i="4"/>
  <c r="C2075" i="4"/>
  <c r="F2075" i="4"/>
  <c r="C2076" i="4"/>
  <c r="F2076" i="4"/>
  <c r="C2077" i="4"/>
  <c r="F2077" i="4"/>
  <c r="C2078" i="4"/>
  <c r="F2078" i="4"/>
  <c r="C2079" i="4"/>
  <c r="F2079" i="4"/>
  <c r="C2080" i="4"/>
  <c r="F2080" i="4"/>
  <c r="C2081" i="4"/>
  <c r="F2081" i="4"/>
  <c r="C2082" i="4"/>
  <c r="F2082" i="4"/>
  <c r="C2083" i="4"/>
  <c r="F2083" i="4"/>
  <c r="C2084" i="4"/>
  <c r="F2084" i="4"/>
  <c r="C2085" i="4"/>
  <c r="F2085" i="4"/>
  <c r="C2086" i="4"/>
  <c r="F2086" i="4"/>
  <c r="C2087" i="4"/>
  <c r="F2087" i="4"/>
  <c r="C2088" i="4"/>
  <c r="F2088" i="4"/>
  <c r="C2089" i="4"/>
  <c r="F2089" i="4"/>
  <c r="C2090" i="4"/>
  <c r="F2090" i="4"/>
  <c r="C2091" i="4"/>
  <c r="F2091" i="4"/>
  <c r="C2092" i="4"/>
  <c r="F2092" i="4"/>
  <c r="C2093" i="4"/>
  <c r="F2093" i="4"/>
  <c r="C2094" i="4"/>
  <c r="F2094" i="4"/>
  <c r="C2095" i="4"/>
  <c r="F2095" i="4"/>
  <c r="C2096" i="4"/>
  <c r="F2096" i="4"/>
  <c r="C2097" i="4"/>
  <c r="F2097" i="4"/>
  <c r="C2098" i="4"/>
  <c r="F2098" i="4"/>
  <c r="C2099" i="4"/>
  <c r="F2099" i="4"/>
  <c r="C2100" i="4"/>
  <c r="F2100" i="4"/>
  <c r="C2101" i="4"/>
  <c r="F2101" i="4"/>
  <c r="C2102" i="4"/>
  <c r="F2102" i="4"/>
  <c r="C2103" i="4"/>
  <c r="F2103" i="4"/>
  <c r="C2104" i="4"/>
  <c r="F2104" i="4"/>
  <c r="C2105" i="4"/>
  <c r="F2105" i="4"/>
  <c r="C2106" i="4"/>
  <c r="F2106" i="4"/>
  <c r="C2107" i="4"/>
  <c r="F2107" i="4"/>
  <c r="C2108" i="4"/>
  <c r="F2108" i="4"/>
  <c r="C2109" i="4"/>
  <c r="F2109" i="4"/>
  <c r="C2110" i="4"/>
  <c r="F2110" i="4"/>
  <c r="C2111" i="4"/>
  <c r="F2111" i="4"/>
  <c r="C2112" i="4"/>
  <c r="F2112" i="4"/>
  <c r="C2113" i="4"/>
  <c r="F2113" i="4"/>
  <c r="C2114" i="4"/>
  <c r="F2114" i="4"/>
  <c r="C2115" i="4"/>
  <c r="F2115" i="4"/>
  <c r="C2116" i="4"/>
  <c r="F2116" i="4"/>
  <c r="C2117" i="4"/>
  <c r="F2117" i="4"/>
  <c r="C2118" i="4"/>
  <c r="F2118" i="4"/>
  <c r="C2119" i="4"/>
  <c r="F2119" i="4"/>
  <c r="C2120" i="4"/>
  <c r="F2120" i="4"/>
  <c r="C2121" i="4"/>
  <c r="F2121" i="4"/>
  <c r="C2122" i="4"/>
  <c r="F2122" i="4"/>
  <c r="C2123" i="4"/>
  <c r="F2123" i="4"/>
  <c r="C2124" i="4"/>
  <c r="F2124" i="4"/>
  <c r="C2125" i="4"/>
  <c r="F2125" i="4"/>
  <c r="C2126" i="4"/>
  <c r="F2126" i="4"/>
  <c r="C2127" i="4"/>
  <c r="F2127" i="4"/>
  <c r="C2128" i="4"/>
  <c r="F2128" i="4"/>
  <c r="C2129" i="4"/>
  <c r="F2129" i="4"/>
  <c r="C2130" i="4"/>
  <c r="F2130" i="4"/>
  <c r="C2131" i="4"/>
  <c r="F2131" i="4"/>
  <c r="C2132" i="4"/>
  <c r="F2132" i="4"/>
  <c r="C2133" i="4"/>
  <c r="F2133" i="4"/>
  <c r="C2134" i="4"/>
  <c r="F2134" i="4"/>
  <c r="C2135" i="4"/>
  <c r="F2135" i="4"/>
  <c r="C2136" i="4"/>
  <c r="F2136" i="4"/>
  <c r="C2137" i="4"/>
  <c r="F2137" i="4"/>
  <c r="C2138" i="4"/>
  <c r="F2138" i="4"/>
  <c r="C2139" i="4"/>
  <c r="F2139" i="4"/>
  <c r="C2140" i="4"/>
  <c r="F2140" i="4"/>
  <c r="C2141" i="4"/>
  <c r="F2141" i="4"/>
  <c r="C2142" i="4"/>
  <c r="F2142" i="4"/>
  <c r="C2143" i="4"/>
  <c r="F2143" i="4"/>
  <c r="C2144" i="4"/>
  <c r="F2144" i="4"/>
  <c r="C2145" i="4"/>
  <c r="F2145" i="4"/>
  <c r="C2146" i="4"/>
  <c r="F2146" i="4"/>
  <c r="C2147" i="4"/>
  <c r="F2147" i="4"/>
  <c r="C2148" i="4"/>
  <c r="F2148" i="4"/>
  <c r="C2149" i="4"/>
  <c r="F2149" i="4"/>
  <c r="C2150" i="4"/>
  <c r="F2150" i="4"/>
  <c r="C2151" i="4"/>
  <c r="F2151" i="4"/>
  <c r="C2152" i="4"/>
  <c r="F2152" i="4"/>
  <c r="C2153" i="4"/>
  <c r="F2153" i="4"/>
  <c r="C2154" i="4"/>
  <c r="F2154" i="4"/>
  <c r="C2155" i="4"/>
  <c r="F2155" i="4"/>
  <c r="C2156" i="4"/>
  <c r="F2156" i="4"/>
  <c r="C2157" i="4"/>
  <c r="F2157" i="4"/>
  <c r="C2158" i="4"/>
  <c r="F2158" i="4"/>
  <c r="C2159" i="4"/>
  <c r="F2159" i="4"/>
  <c r="C2160" i="4"/>
  <c r="F2160" i="4"/>
  <c r="C2161" i="4"/>
  <c r="F2161" i="4"/>
  <c r="C2162" i="4"/>
  <c r="F2162" i="4"/>
  <c r="C2163" i="4"/>
  <c r="F2163" i="4"/>
  <c r="C2164" i="4"/>
  <c r="F2164" i="4"/>
  <c r="C2165" i="4"/>
  <c r="F2165" i="4"/>
  <c r="C2166" i="4"/>
  <c r="F2166" i="4"/>
  <c r="C2167" i="4"/>
  <c r="F2167" i="4"/>
  <c r="C2168" i="4"/>
  <c r="F2168" i="4"/>
  <c r="C2169" i="4"/>
  <c r="F2169" i="4"/>
  <c r="C2170" i="4"/>
  <c r="F2170" i="4"/>
  <c r="C2171" i="4"/>
  <c r="F2171" i="4"/>
  <c r="C2172" i="4"/>
  <c r="F2172" i="4"/>
  <c r="C2173" i="4"/>
  <c r="F2173" i="4"/>
  <c r="C2174" i="4"/>
  <c r="F2174" i="4"/>
  <c r="C2175" i="4"/>
  <c r="F2175" i="4"/>
  <c r="C2176" i="4"/>
  <c r="F2176" i="4"/>
  <c r="C2177" i="4"/>
  <c r="F2177" i="4"/>
  <c r="C2178" i="4"/>
  <c r="F2178" i="4"/>
  <c r="C2179" i="4"/>
  <c r="F2179" i="4"/>
  <c r="C2180" i="4"/>
  <c r="F2180" i="4"/>
  <c r="C2181" i="4"/>
  <c r="F2181" i="4"/>
  <c r="C2182" i="4"/>
  <c r="F2182" i="4"/>
  <c r="C2183" i="4"/>
  <c r="F2183" i="4"/>
  <c r="C2184" i="4"/>
  <c r="F2184" i="4"/>
  <c r="C2185" i="4"/>
  <c r="F2185" i="4"/>
  <c r="C2186" i="4"/>
  <c r="F2186" i="4"/>
  <c r="C2187" i="4"/>
  <c r="F2187" i="4"/>
  <c r="C2188" i="4"/>
  <c r="F2188" i="4"/>
  <c r="C2189" i="4"/>
  <c r="F2189" i="4"/>
  <c r="C2190" i="4"/>
  <c r="F2190" i="4"/>
  <c r="C2191" i="4"/>
  <c r="F2191" i="4"/>
  <c r="C2192" i="4"/>
  <c r="F2192" i="4"/>
  <c r="C2193" i="4"/>
  <c r="F2193" i="4"/>
  <c r="C2194" i="4"/>
  <c r="F2194" i="4"/>
  <c r="C2195" i="4"/>
  <c r="F2195" i="4"/>
  <c r="C2196" i="4"/>
  <c r="F2196" i="4"/>
  <c r="C2197" i="4"/>
  <c r="F2197" i="4"/>
  <c r="C2198" i="4"/>
  <c r="F2198" i="4"/>
  <c r="C2199" i="4"/>
  <c r="F2199" i="4"/>
  <c r="C2200" i="4"/>
  <c r="F2200" i="4"/>
  <c r="C2201" i="4"/>
  <c r="F2201" i="4"/>
  <c r="C2202" i="4"/>
  <c r="F2202" i="4"/>
  <c r="C2203" i="4"/>
  <c r="F2203" i="4"/>
  <c r="C2204" i="4"/>
  <c r="F2204" i="4"/>
  <c r="C2205" i="4"/>
  <c r="F2205" i="4"/>
  <c r="C2206" i="4"/>
  <c r="F2206" i="4"/>
  <c r="C2207" i="4"/>
  <c r="F2207" i="4"/>
  <c r="C2208" i="4"/>
  <c r="F2208" i="4"/>
  <c r="C2209" i="4"/>
  <c r="F2209" i="4"/>
  <c r="C2210" i="4"/>
  <c r="F2210" i="4"/>
  <c r="C2211" i="4"/>
  <c r="F2211" i="4"/>
  <c r="C2212" i="4"/>
  <c r="F2212" i="4"/>
  <c r="C2213" i="4"/>
  <c r="F2213" i="4"/>
  <c r="C2214" i="4"/>
  <c r="F2214" i="4"/>
  <c r="C2215" i="4"/>
  <c r="F2215" i="4"/>
  <c r="C2216" i="4"/>
  <c r="F2216" i="4"/>
  <c r="C2217" i="4"/>
  <c r="F2217" i="4"/>
  <c r="C2218" i="4"/>
  <c r="F2218" i="4"/>
  <c r="C2219" i="4"/>
  <c r="F2219" i="4"/>
  <c r="C2220" i="4"/>
  <c r="F2220" i="4"/>
  <c r="C2221" i="4"/>
  <c r="F2221" i="4"/>
  <c r="C2222" i="4"/>
  <c r="F2222" i="4"/>
  <c r="C2223" i="4"/>
  <c r="F2223" i="4"/>
  <c r="C2224" i="4"/>
  <c r="F2224" i="4"/>
  <c r="C2225" i="4"/>
  <c r="F2225" i="4"/>
  <c r="C2226" i="4"/>
  <c r="F2226" i="4"/>
  <c r="C2227" i="4"/>
  <c r="F2227" i="4"/>
  <c r="C2228" i="4"/>
  <c r="F2228" i="4"/>
  <c r="C2229" i="4"/>
  <c r="F2229" i="4"/>
  <c r="C2230" i="4"/>
  <c r="F2230" i="4"/>
  <c r="C2231" i="4"/>
  <c r="F2231" i="4"/>
  <c r="C2232" i="4"/>
  <c r="F2232" i="4"/>
  <c r="C2233" i="4"/>
  <c r="F2233" i="4"/>
  <c r="C2234" i="4"/>
  <c r="F2234" i="4"/>
  <c r="C2235" i="4"/>
  <c r="F2235" i="4"/>
  <c r="C2236" i="4"/>
  <c r="F2236" i="4"/>
  <c r="C2237" i="4"/>
  <c r="F2237" i="4"/>
  <c r="C2238" i="4"/>
  <c r="F2238" i="4"/>
  <c r="C2239" i="4"/>
  <c r="F2239" i="4"/>
  <c r="C2240" i="4"/>
  <c r="F2240" i="4"/>
  <c r="C2241" i="4"/>
  <c r="F2241" i="4"/>
  <c r="C2242" i="4"/>
  <c r="F2242" i="4"/>
  <c r="C2243" i="4"/>
  <c r="F2243" i="4"/>
  <c r="C2244" i="4"/>
  <c r="F2244" i="4"/>
  <c r="C2245" i="4"/>
  <c r="F2245" i="4"/>
  <c r="C2246" i="4"/>
  <c r="F2246" i="4"/>
  <c r="C2247" i="4"/>
  <c r="F2247" i="4"/>
  <c r="C2248" i="4"/>
  <c r="F2248" i="4"/>
  <c r="C2249" i="4"/>
  <c r="F2249" i="4"/>
  <c r="C2250" i="4"/>
  <c r="F2250" i="4"/>
  <c r="C2251" i="4"/>
  <c r="F2251" i="4"/>
  <c r="C2252" i="4"/>
  <c r="F2252" i="4"/>
  <c r="C2253" i="4"/>
  <c r="F2253" i="4"/>
  <c r="C2254" i="4"/>
  <c r="F2254" i="4"/>
  <c r="C2255" i="4"/>
  <c r="F2255" i="4"/>
  <c r="C2256" i="4"/>
  <c r="F2256" i="4"/>
  <c r="C2257" i="4"/>
  <c r="F2257" i="4"/>
  <c r="C2258" i="4"/>
  <c r="F2258" i="4"/>
  <c r="C2259" i="4"/>
  <c r="F2259" i="4"/>
  <c r="C2260" i="4"/>
  <c r="F2260" i="4"/>
  <c r="C2261" i="4"/>
  <c r="F2261" i="4"/>
  <c r="C2262" i="4"/>
  <c r="F2262" i="4"/>
  <c r="C2263" i="4"/>
  <c r="F2263" i="4"/>
  <c r="C2264" i="4"/>
  <c r="F2264" i="4"/>
  <c r="C2265" i="4"/>
  <c r="F2265" i="4"/>
  <c r="C2266" i="4"/>
  <c r="F2266" i="4"/>
  <c r="C2267" i="4"/>
  <c r="F2267" i="4"/>
  <c r="C2268" i="4"/>
  <c r="F2268" i="4"/>
  <c r="C2269" i="4"/>
  <c r="F2269" i="4"/>
  <c r="C2270" i="4"/>
  <c r="F2270" i="4"/>
  <c r="C2271" i="4"/>
  <c r="F2271" i="4"/>
  <c r="C2272" i="4"/>
  <c r="F2272" i="4"/>
  <c r="C2273" i="4"/>
  <c r="F2273" i="4"/>
  <c r="C2274" i="4"/>
  <c r="F2274" i="4"/>
  <c r="C2275" i="4"/>
  <c r="F2275" i="4"/>
  <c r="C2276" i="4"/>
  <c r="F2276" i="4"/>
  <c r="C2277" i="4"/>
  <c r="F2277" i="4"/>
  <c r="C2278" i="4"/>
  <c r="F2278" i="4"/>
  <c r="C2279" i="4"/>
  <c r="F2279" i="4"/>
  <c r="C2280" i="4"/>
  <c r="F2280" i="4"/>
  <c r="C2281" i="4"/>
  <c r="F2281" i="4"/>
  <c r="C2282" i="4"/>
  <c r="F2282" i="4"/>
  <c r="C2283" i="4"/>
  <c r="F2283" i="4"/>
  <c r="C2284" i="4"/>
  <c r="F2284" i="4"/>
  <c r="C2285" i="4"/>
  <c r="F2285" i="4"/>
  <c r="C2286" i="4"/>
  <c r="F2286" i="4"/>
  <c r="C2287" i="4"/>
  <c r="F2287" i="4"/>
  <c r="C2288" i="4"/>
  <c r="F2288" i="4"/>
  <c r="C2289" i="4"/>
  <c r="F2289" i="4"/>
  <c r="C2290" i="4"/>
  <c r="F2290" i="4"/>
  <c r="C2291" i="4"/>
  <c r="F2291" i="4"/>
  <c r="C2292" i="4"/>
  <c r="F2292" i="4"/>
  <c r="C2293" i="4"/>
  <c r="F2293" i="4"/>
  <c r="C2294" i="4"/>
  <c r="F2294" i="4"/>
  <c r="C2295" i="4"/>
  <c r="F2295" i="4"/>
  <c r="C2296" i="4"/>
  <c r="F2296" i="4"/>
  <c r="C2297" i="4"/>
  <c r="F2297" i="4"/>
  <c r="C2298" i="4"/>
  <c r="F2298" i="4"/>
  <c r="C2299" i="4"/>
  <c r="F2299" i="4"/>
  <c r="C2300" i="4"/>
  <c r="F2300" i="4"/>
  <c r="C2301" i="4"/>
  <c r="F2301" i="4"/>
  <c r="C2302" i="4"/>
  <c r="F2302" i="4"/>
  <c r="C2303" i="4"/>
  <c r="F2303" i="4"/>
  <c r="C2304" i="4"/>
  <c r="F2304" i="4"/>
  <c r="C2305" i="4"/>
  <c r="F2305" i="4"/>
  <c r="C2306" i="4"/>
  <c r="F2306" i="4"/>
  <c r="C2307" i="4"/>
  <c r="F2307" i="4"/>
  <c r="C2308" i="4"/>
  <c r="F2308" i="4"/>
  <c r="C2309" i="4"/>
  <c r="F2309" i="4"/>
  <c r="C2310" i="4"/>
  <c r="F2310" i="4"/>
  <c r="C2311" i="4"/>
  <c r="F2311" i="4"/>
  <c r="C2312" i="4"/>
  <c r="F2312" i="4"/>
  <c r="C2313" i="4"/>
  <c r="F2313" i="4"/>
  <c r="C2314" i="4"/>
  <c r="F2314" i="4"/>
  <c r="C2315" i="4"/>
  <c r="F2315" i="4"/>
  <c r="C2316" i="4"/>
  <c r="F2316" i="4"/>
  <c r="C2317" i="4"/>
  <c r="F2317" i="4"/>
  <c r="C2318" i="4"/>
  <c r="F2318" i="4"/>
  <c r="C2319" i="4"/>
  <c r="F2319" i="4"/>
  <c r="C2320" i="4"/>
  <c r="F2320" i="4"/>
  <c r="C2321" i="4"/>
  <c r="F2321" i="4"/>
  <c r="C2322" i="4"/>
  <c r="F2322" i="4"/>
  <c r="C2323" i="4"/>
  <c r="F2323" i="4"/>
  <c r="C2324" i="4"/>
  <c r="F2324" i="4"/>
  <c r="C2325" i="4"/>
  <c r="F2325" i="4"/>
  <c r="C2326" i="4"/>
  <c r="F2326" i="4"/>
  <c r="C2327" i="4"/>
  <c r="F2327" i="4"/>
  <c r="C2328" i="4"/>
  <c r="F2328" i="4"/>
  <c r="C2329" i="4"/>
  <c r="F2329" i="4"/>
  <c r="C2330" i="4"/>
  <c r="F2330" i="4"/>
  <c r="C2331" i="4"/>
  <c r="F2331" i="4"/>
  <c r="C2332" i="4"/>
  <c r="F2332" i="4"/>
  <c r="C2333" i="4"/>
  <c r="F2333" i="4"/>
  <c r="C2334" i="4"/>
  <c r="F2334" i="4"/>
  <c r="C2335" i="4"/>
  <c r="F2335" i="4"/>
  <c r="C2336" i="4"/>
  <c r="F2336" i="4"/>
  <c r="C2337" i="4"/>
  <c r="F2337" i="4"/>
  <c r="C2338" i="4"/>
  <c r="F2338" i="4"/>
  <c r="C2339" i="4"/>
  <c r="F2339" i="4"/>
  <c r="C2340" i="4"/>
  <c r="F2340" i="4"/>
  <c r="C2341" i="4"/>
  <c r="F2341" i="4"/>
  <c r="C2342" i="4"/>
  <c r="F2342" i="4"/>
  <c r="C2343" i="4"/>
  <c r="F2343" i="4"/>
  <c r="C2344" i="4"/>
  <c r="F2344" i="4"/>
  <c r="C2345" i="4"/>
  <c r="F2345" i="4"/>
  <c r="C2346" i="4"/>
  <c r="F2346" i="4"/>
  <c r="C2347" i="4"/>
  <c r="F2347" i="4"/>
  <c r="C2348" i="4"/>
  <c r="F2348" i="4"/>
  <c r="C2349" i="4"/>
  <c r="F2349" i="4"/>
  <c r="C2350" i="4"/>
  <c r="F2350" i="4"/>
  <c r="C2351" i="4"/>
  <c r="F2351" i="4"/>
  <c r="C2352" i="4"/>
  <c r="F2352" i="4"/>
  <c r="C2353" i="4"/>
  <c r="F2353" i="4"/>
  <c r="C2354" i="4"/>
  <c r="F2354" i="4"/>
  <c r="C2355" i="4"/>
  <c r="F2355" i="4"/>
  <c r="C2356" i="4"/>
  <c r="F2356" i="4"/>
  <c r="C2357" i="4"/>
  <c r="F2357" i="4"/>
  <c r="C2358" i="4"/>
  <c r="F2358" i="4"/>
  <c r="C2359" i="4"/>
  <c r="F2359" i="4"/>
  <c r="C2360" i="4"/>
  <c r="F2360" i="4"/>
  <c r="C2361" i="4"/>
  <c r="F2361" i="4"/>
  <c r="C2362" i="4"/>
  <c r="F2362" i="4"/>
  <c r="C2363" i="4"/>
  <c r="F2363" i="4"/>
  <c r="C2364" i="4"/>
  <c r="F2364" i="4"/>
  <c r="C2365" i="4"/>
  <c r="F2365" i="4"/>
  <c r="C2366" i="4"/>
  <c r="F2366" i="4"/>
  <c r="C2367" i="4"/>
  <c r="F2367" i="4"/>
  <c r="C2368" i="4"/>
  <c r="F2368" i="4"/>
  <c r="C2369" i="4"/>
  <c r="F2369" i="4"/>
  <c r="C2370" i="4"/>
  <c r="F2370" i="4"/>
  <c r="C2371" i="4"/>
  <c r="F2371" i="4"/>
  <c r="C2372" i="4"/>
  <c r="F2372" i="4"/>
  <c r="C2373" i="4"/>
  <c r="F2373" i="4"/>
  <c r="C2374" i="4"/>
  <c r="F2374" i="4"/>
  <c r="C2375" i="4"/>
  <c r="F2375" i="4"/>
  <c r="C2376" i="4"/>
  <c r="F2376" i="4"/>
  <c r="C2377" i="4"/>
  <c r="F2377" i="4"/>
  <c r="C2378" i="4"/>
  <c r="F2378" i="4"/>
  <c r="C2379" i="4"/>
  <c r="F2379" i="4"/>
  <c r="C2380" i="4"/>
  <c r="F2380" i="4"/>
  <c r="C2381" i="4"/>
  <c r="F2381" i="4"/>
  <c r="C2382" i="4"/>
  <c r="F2382" i="4"/>
  <c r="C2383" i="4"/>
  <c r="F2383" i="4"/>
  <c r="C2384" i="4"/>
  <c r="F2384" i="4"/>
  <c r="C2385" i="4"/>
  <c r="F2385" i="4"/>
  <c r="C2386" i="4"/>
  <c r="F2386" i="4"/>
  <c r="C2387" i="4"/>
  <c r="F2387" i="4"/>
  <c r="C2388" i="4"/>
  <c r="F2388" i="4"/>
  <c r="C2389" i="4"/>
  <c r="F2389" i="4"/>
  <c r="C2390" i="4"/>
  <c r="F2390" i="4"/>
  <c r="C2391" i="4"/>
  <c r="F2391" i="4"/>
  <c r="C2392" i="4"/>
  <c r="F2392" i="4"/>
  <c r="C2393" i="4"/>
  <c r="F2393" i="4"/>
  <c r="C2394" i="4"/>
  <c r="F2394" i="4"/>
  <c r="C2395" i="4"/>
  <c r="F2395" i="4"/>
  <c r="C2396" i="4"/>
  <c r="F2396" i="4"/>
  <c r="C2397" i="4"/>
  <c r="F2397" i="4"/>
  <c r="C2398" i="4"/>
  <c r="F2398" i="4"/>
  <c r="C2399" i="4"/>
  <c r="F2399" i="4"/>
  <c r="C2400" i="4"/>
  <c r="F2400" i="4"/>
  <c r="C2401" i="4"/>
  <c r="F2401" i="4"/>
  <c r="C2402" i="4"/>
  <c r="F2402" i="4"/>
  <c r="C2403" i="4"/>
  <c r="F2403" i="4"/>
  <c r="C2404" i="4"/>
  <c r="F2404" i="4"/>
  <c r="C2405" i="4"/>
  <c r="F2405" i="4"/>
  <c r="C2406" i="4"/>
  <c r="F2406" i="4"/>
  <c r="C2407" i="4"/>
  <c r="F2407" i="4"/>
  <c r="C2408" i="4"/>
  <c r="F2408" i="4"/>
  <c r="C2409" i="4"/>
  <c r="F2409" i="4"/>
  <c r="C2410" i="4"/>
  <c r="F2410" i="4"/>
  <c r="C2411" i="4"/>
  <c r="F2411" i="4"/>
  <c r="C2412" i="4"/>
  <c r="F2412" i="4"/>
  <c r="C2413" i="4"/>
  <c r="F2413" i="4"/>
  <c r="C2414" i="4"/>
  <c r="F2414" i="4"/>
  <c r="C2415" i="4"/>
  <c r="F2415" i="4"/>
  <c r="C2416" i="4"/>
  <c r="F2416" i="4"/>
  <c r="C2417" i="4"/>
  <c r="F2417" i="4"/>
  <c r="C2418" i="4"/>
  <c r="F2418" i="4"/>
  <c r="C2419" i="4"/>
  <c r="F2419" i="4"/>
  <c r="C2420" i="4"/>
  <c r="F2420" i="4"/>
  <c r="C2421" i="4"/>
  <c r="F2421" i="4"/>
  <c r="C2422" i="4"/>
  <c r="F2422" i="4"/>
  <c r="C2423" i="4"/>
  <c r="F2423" i="4"/>
  <c r="C2424" i="4"/>
  <c r="F2424" i="4"/>
  <c r="C2425" i="4"/>
  <c r="F2425" i="4"/>
  <c r="C2426" i="4"/>
  <c r="F2426" i="4"/>
  <c r="C2427" i="4"/>
  <c r="F2427" i="4"/>
  <c r="C2428" i="4"/>
  <c r="F2428" i="4"/>
  <c r="C2429" i="4"/>
  <c r="F2429" i="4"/>
  <c r="C2430" i="4"/>
  <c r="F2430" i="4"/>
  <c r="C2431" i="4"/>
  <c r="F2431" i="4"/>
  <c r="C2432" i="4"/>
  <c r="F2432" i="4"/>
  <c r="C2433" i="4"/>
  <c r="F2433" i="4"/>
  <c r="C2434" i="4"/>
  <c r="F2434" i="4"/>
  <c r="C2435" i="4"/>
  <c r="F2435" i="4"/>
  <c r="C2436" i="4"/>
  <c r="F2436" i="4"/>
  <c r="C2437" i="4"/>
  <c r="F2437" i="4"/>
  <c r="C2438" i="4"/>
  <c r="F2438" i="4"/>
  <c r="C2439" i="4"/>
  <c r="F2439" i="4"/>
  <c r="C2440" i="4"/>
  <c r="F2440" i="4"/>
  <c r="C2441" i="4"/>
  <c r="F2441" i="4"/>
  <c r="C2442" i="4"/>
  <c r="F2442" i="4"/>
  <c r="C2443" i="4"/>
  <c r="F2443" i="4"/>
  <c r="C2444" i="4"/>
  <c r="F2444" i="4"/>
  <c r="C2445" i="4"/>
  <c r="F2445" i="4"/>
  <c r="C2446" i="4"/>
  <c r="F2446" i="4"/>
  <c r="C2447" i="4"/>
  <c r="F2447" i="4"/>
  <c r="C2448" i="4"/>
  <c r="F2448" i="4"/>
  <c r="C2449" i="4"/>
  <c r="F2449" i="4"/>
  <c r="C2450" i="4"/>
  <c r="F2450" i="4"/>
  <c r="C2451" i="4"/>
  <c r="F2451" i="4"/>
  <c r="C2452" i="4"/>
  <c r="F2452" i="4"/>
  <c r="C2453" i="4"/>
  <c r="F2453" i="4"/>
  <c r="C2454" i="4"/>
  <c r="F2454" i="4"/>
  <c r="C2455" i="4"/>
  <c r="F2455" i="4"/>
  <c r="C2456" i="4"/>
  <c r="F2456" i="4"/>
  <c r="C2457" i="4"/>
  <c r="F2457" i="4"/>
  <c r="C2458" i="4"/>
  <c r="F2458" i="4"/>
  <c r="C2459" i="4"/>
  <c r="F2459" i="4"/>
  <c r="C2460" i="4"/>
  <c r="F2460" i="4"/>
  <c r="C2461" i="4"/>
  <c r="F2461" i="4"/>
  <c r="C2462" i="4"/>
  <c r="F2462" i="4"/>
  <c r="C2463" i="4"/>
  <c r="F2463" i="4"/>
  <c r="C2464" i="4"/>
  <c r="F2464" i="4"/>
  <c r="C2465" i="4"/>
  <c r="F2465" i="4"/>
  <c r="C2466" i="4"/>
  <c r="F2466" i="4"/>
  <c r="C2467" i="4"/>
  <c r="F2467" i="4"/>
  <c r="C2468" i="4"/>
  <c r="F2468" i="4"/>
  <c r="C2469" i="4"/>
  <c r="F2469" i="4"/>
  <c r="C2470" i="4"/>
  <c r="F2470" i="4"/>
  <c r="C2471" i="4"/>
  <c r="F2471" i="4"/>
  <c r="C2472" i="4"/>
  <c r="F2472" i="4"/>
  <c r="C2473" i="4"/>
  <c r="F2473" i="4"/>
  <c r="C2474" i="4"/>
  <c r="F2474" i="4"/>
  <c r="C2475" i="4"/>
  <c r="F2475" i="4"/>
  <c r="C2476" i="4"/>
  <c r="F2476" i="4"/>
  <c r="C2477" i="4"/>
  <c r="F2477" i="4"/>
  <c r="C2478" i="4"/>
  <c r="F2478" i="4"/>
  <c r="C2479" i="4"/>
  <c r="F2479" i="4"/>
  <c r="C2480" i="4"/>
  <c r="F2480" i="4"/>
  <c r="C2481" i="4"/>
  <c r="F2481" i="4"/>
  <c r="C2482" i="4"/>
  <c r="F2482" i="4"/>
  <c r="C2483" i="4"/>
  <c r="F2483" i="4"/>
  <c r="C2484" i="4"/>
  <c r="F2484" i="4"/>
  <c r="C2485" i="4"/>
  <c r="F2485" i="4"/>
  <c r="C2486" i="4"/>
  <c r="F2486" i="4"/>
  <c r="C2487" i="4"/>
  <c r="F2487" i="4"/>
  <c r="C2488" i="4"/>
  <c r="F2488" i="4"/>
  <c r="C2489" i="4"/>
  <c r="F2489" i="4"/>
  <c r="C2490" i="4"/>
  <c r="F2490" i="4"/>
  <c r="C2491" i="4"/>
  <c r="F2491" i="4"/>
  <c r="C2492" i="4"/>
  <c r="F2492" i="4"/>
  <c r="C2493" i="4"/>
  <c r="F2493" i="4"/>
  <c r="C2494" i="4"/>
  <c r="F2494" i="4"/>
  <c r="C2495" i="4"/>
  <c r="F2495" i="4"/>
  <c r="C2496" i="4"/>
  <c r="F2496" i="4"/>
  <c r="C2497" i="4"/>
  <c r="F2497" i="4"/>
  <c r="C2498" i="4"/>
  <c r="F2498" i="4"/>
  <c r="C2499" i="4"/>
  <c r="F2499" i="4"/>
  <c r="C2500" i="4"/>
  <c r="F2500" i="4"/>
  <c r="C2501" i="4"/>
  <c r="F2501" i="4"/>
  <c r="C2502" i="4"/>
  <c r="F2502" i="4"/>
  <c r="C2503" i="4"/>
  <c r="F2503" i="4"/>
  <c r="C2504" i="4"/>
  <c r="F2504" i="4"/>
  <c r="C2505" i="4"/>
  <c r="F2505" i="4"/>
  <c r="C2506" i="4"/>
  <c r="F2506" i="4"/>
  <c r="C2507" i="4"/>
  <c r="F2507" i="4"/>
  <c r="C2508" i="4"/>
  <c r="F2508" i="4"/>
  <c r="C2509" i="4"/>
  <c r="F2509" i="4"/>
  <c r="C2510" i="4"/>
  <c r="F2510" i="4"/>
  <c r="C2511" i="4"/>
  <c r="F2511" i="4"/>
  <c r="C2512" i="4"/>
  <c r="F2512" i="4"/>
  <c r="C2513" i="4"/>
  <c r="F2513" i="4"/>
  <c r="C2514" i="4"/>
  <c r="F2514" i="4"/>
  <c r="C2515" i="4"/>
  <c r="F2515" i="4"/>
  <c r="C2516" i="4"/>
  <c r="F2516" i="4"/>
  <c r="C2517" i="4"/>
  <c r="F2517" i="4"/>
  <c r="I5" i="4" l="1" a="1"/>
  <c r="I5" i="4" s="1"/>
  <c r="I7" i="4"/>
  <c r="I12" i="4" s="1"/>
  <c r="B42" i="1" l="1"/>
  <c r="B37" i="1"/>
  <c r="E27" i="1"/>
  <c r="E23" i="1"/>
  <c r="E21" i="1"/>
  <c r="B29" i="1"/>
  <c r="B24" i="1"/>
  <c r="B21" i="1"/>
  <c r="B13" i="1"/>
  <c r="B9" i="1"/>
  <c r="B8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<sst xmlns="http://schemas.openxmlformats.org/spreadsheetml/2006/main" count="115" uniqueCount="102">
  <si>
    <t>Current Debt</t>
  </si>
  <si>
    <t>Total Debt</t>
  </si>
  <si>
    <t>Ratio Analysis</t>
  </si>
  <si>
    <t>Current asset</t>
  </si>
  <si>
    <t>Cash And Cash Equivalent</t>
  </si>
  <si>
    <t xml:space="preserve">Current Ratio </t>
  </si>
  <si>
    <t>Quick Ratio</t>
  </si>
  <si>
    <t xml:space="preserve">Same as Current ratio because inventory is not given </t>
  </si>
  <si>
    <t>Cash And Cash Equivalent total</t>
  </si>
  <si>
    <t>Cash Ratio</t>
  </si>
  <si>
    <t>LIQUIDITY  RATIOS</t>
  </si>
  <si>
    <t>PROFITABILTY RATIO</t>
  </si>
  <si>
    <t>GPM(Gross Profit Margin)</t>
  </si>
  <si>
    <t>Gross Profit</t>
  </si>
  <si>
    <t xml:space="preserve">Total Revenue </t>
  </si>
  <si>
    <t>Operating Earning</t>
  </si>
  <si>
    <t>Operating Profit Margin</t>
  </si>
  <si>
    <t xml:space="preserve">Net Income </t>
  </si>
  <si>
    <t>Total asset</t>
  </si>
  <si>
    <t>Return on assets (ROA)</t>
  </si>
  <si>
    <t>Return on Equity</t>
  </si>
  <si>
    <t>Net income before dividend</t>
  </si>
  <si>
    <t>Dividend</t>
  </si>
  <si>
    <t>Net income after dividend</t>
  </si>
  <si>
    <t>Equity</t>
  </si>
  <si>
    <t>Return On Sales</t>
  </si>
  <si>
    <t>Investments</t>
  </si>
  <si>
    <t>Return On Investments</t>
  </si>
  <si>
    <t>SOLVENCY RATIO</t>
  </si>
  <si>
    <t>Depreciation</t>
  </si>
  <si>
    <t>Solvency Ratio</t>
  </si>
  <si>
    <t>Short-Term Debt</t>
  </si>
  <si>
    <t xml:space="preserve">Long-Term Debt </t>
  </si>
  <si>
    <t xml:space="preserve"> DEBT TO EQUITY RATIO</t>
  </si>
  <si>
    <t>TURNOVER RATIOS</t>
  </si>
  <si>
    <t>Opening AR(2024)</t>
  </si>
  <si>
    <t>Ending AR (2023)</t>
  </si>
  <si>
    <t>X Variable 1</t>
  </si>
  <si>
    <t>Intercept</t>
  </si>
  <si>
    <t>Upper 95.0%</t>
  </si>
  <si>
    <t>Lower 95.0%</t>
  </si>
  <si>
    <t>Upper 95%</t>
  </si>
  <si>
    <t>Lower 95%</t>
  </si>
  <si>
    <t>P-value</t>
  </si>
  <si>
    <t>t Stat</t>
  </si>
  <si>
    <t>Standard Error</t>
  </si>
  <si>
    <t>Coefficients</t>
  </si>
  <si>
    <t>Total</t>
  </si>
  <si>
    <t>Residual</t>
  </si>
  <si>
    <t>Regression</t>
  </si>
  <si>
    <t>Significance F</t>
  </si>
  <si>
    <t>F</t>
  </si>
  <si>
    <t>MS</t>
  </si>
  <si>
    <t>SS</t>
  </si>
  <si>
    <t>df</t>
  </si>
  <si>
    <t>ANOVA</t>
  </si>
  <si>
    <t>Observations</t>
  </si>
  <si>
    <t>Adjusted R Square</t>
  </si>
  <si>
    <t>R Square</t>
  </si>
  <si>
    <t>Multiple R</t>
  </si>
  <si>
    <t>Regression Statistics</t>
  </si>
  <si>
    <t>SUMMARY OUTPUT</t>
  </si>
  <si>
    <t>Date</t>
  </si>
  <si>
    <t>Ra=</t>
  </si>
  <si>
    <t>Rf=</t>
  </si>
  <si>
    <t>Beta</t>
  </si>
  <si>
    <t>Rm</t>
  </si>
  <si>
    <t>RGS</t>
  </si>
  <si>
    <t>GS</t>
  </si>
  <si>
    <t>DateGS</t>
  </si>
  <si>
    <t>Rmarket</t>
  </si>
  <si>
    <t>S&amp;P</t>
  </si>
  <si>
    <t xml:space="preserve">Market Cap	</t>
  </si>
  <si>
    <t xml:space="preserve">V = </t>
  </si>
  <si>
    <t>E</t>
  </si>
  <si>
    <t>D</t>
  </si>
  <si>
    <t>Re =</t>
  </si>
  <si>
    <t>Pretax Income</t>
  </si>
  <si>
    <t>Tax Provision</t>
  </si>
  <si>
    <t xml:space="preserve">Tax rate </t>
  </si>
  <si>
    <t xml:space="preserve">Cost of debt </t>
  </si>
  <si>
    <t>Interest Expense</t>
  </si>
  <si>
    <t>long term</t>
  </si>
  <si>
    <t>Short-term</t>
  </si>
  <si>
    <t xml:space="preserve">beg </t>
  </si>
  <si>
    <t>end</t>
  </si>
  <si>
    <t>AVG</t>
  </si>
  <si>
    <t>Rd (Cost of debt)=</t>
  </si>
  <si>
    <t>Cost of equity</t>
  </si>
  <si>
    <t>WACC</t>
  </si>
  <si>
    <t>E/V</t>
  </si>
  <si>
    <t>D/V</t>
  </si>
  <si>
    <t>Net Sales</t>
  </si>
  <si>
    <t>We took total revenue as it is same as net sales</t>
  </si>
  <si>
    <t>Closing Share value</t>
  </si>
  <si>
    <t>Earnings Per Share</t>
  </si>
  <si>
    <t xml:space="preserve">Market Valuation Metrics </t>
  </si>
  <si>
    <t>Shares Outstanding</t>
  </si>
  <si>
    <t>Price-to-Earnings (P/E) Ratio</t>
  </si>
  <si>
    <t>Dividend Payout Ratio</t>
  </si>
  <si>
    <t>Sustainable Growth Rate (SGR)</t>
  </si>
  <si>
    <t>Retention Ratio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</si>
</sst>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6">
    <numFmt numFmtId="164" formatCode="&quot;$&quot;#,##0_);[Red]\(&quot;$&quot;#,##0\)"/>
    <numFmt numFmtId="165" formatCode="&quot;$&quot;#,##0.00"/>
    <numFmt numFmtId="166" formatCode="0.00000"/>
    <numFmt numFmtId="167" formatCode="0.0000"/>
    <numFmt numFmtId="168" formatCode="0.000"/>
    <numFmt numFmtId="169" formatCode="0.0%"/>
  </numFmts>
  <fonts count="15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i/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8"/>
      <color theme="1"/>
      <name val="Aptos Narrow"/>
      <family val="2"/>
      <scheme val="minor"/>
    </font>
    <font>
      <sz val="11"/>
      <color theme="1"/>
      <name val="Aptos"/>
      <family val="2"/>
    </font>
    <font>
      <sz val="11"/>
      <color rgb="FF08062A"/>
      <name val="Aptos"/>
      <family val="2"/>
    </font>
    <font>
      <b/>
      <sz val="11"/>
      <color theme="1"/>
      <name val="Aptos"/>
      <family val="2"/>
    </font>
    <font>
      <i/>
      <sz val="11"/>
      <color theme="1"/>
      <name val="Aptos"/>
      <family val="2"/>
    </font>
    <font>
      <i/>
      <sz val="11"/>
      <color rgb="FF08062A"/>
      <name val="Aptos"/>
      <family val="2"/>
    </font>
    <font>
      <sz val="11"/>
      <color theme="1"/>
      <name val="Aptos Narrow"/>
      <family val="2"/>
    </font>
    <font>
      <sz val="11"/>
      <color rgb="FF08062A"/>
      <name val="Aptos Narrow"/>
      <family val="2"/>
    </font>
    <font>
      <b/>
      <sz val="11"/>
      <color theme="1"/>
      <name val="Aptos Narrow"/>
      <family val="2"/>
    </font>
    <font>
      <b/>
      <sz val="11"/>
      <color rgb="FF08062A"/>
      <name val="Aptos Narrow"/>
      <family val="2"/>
    </font>
    <font>
      <sz val="11"/>
      <color theme="1"/>
      <name val="Aptos Narrow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FFF00"/>
        <bgColor indexed="64"/>
      </patternFill>
    </fill>
  </fills>
  <borders count="16">
    <border>
      <left/>
      <right/>
      <top/>
      <bottom/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</borders>
  <cellStyleXfs count="2">
    <xf numFmtId="0" fontId="0" fillId="0" borderId="0"/>
    <xf numFmtId="9" fontId="14" fillId="0" borderId="0" applyFont="0" applyFill="0" applyBorder="0" applyAlignment="0" applyProtection="0"/>
  </cellStyleXfs>
  <cellXfs count="78">
    <xf numFmtId="0" fontId="0" fillId="0" borderId="0" xfId="0"/>
    <xf numFmtId="0" fontId="2" fillId="0" borderId="1" xfId="0" applyFont="1" applyBorder="1" applyAlignment="1">
      <alignment horizontal="center"/>
    </xf>
    <xf numFmtId="0" fontId="0" fillId="0" borderId="0" xfId="0" applyAlignment="1">
      <alignment horizontal="left" vertical="center"/>
    </xf>
    <xf numFmtId="0" fontId="5" fillId="0" borderId="0" xfId="0" applyFont="1" applyAlignment="1">
      <alignment horizontal="left" vertical="center"/>
    </xf>
    <xf numFmtId="0" fontId="6" fillId="0" borderId="0" xfId="0" applyFont="1" applyAlignment="1">
      <alignment horizontal="left" vertical="center" wrapText="1"/>
    </xf>
    <xf numFmtId="0" fontId="8" fillId="0" borderId="0" xfId="0" applyFont="1" applyAlignment="1">
      <alignment horizontal="left" vertical="center"/>
    </xf>
    <xf numFmtId="0" fontId="5" fillId="0" borderId="2" xfId="0" applyFont="1" applyBorder="1" applyAlignment="1">
      <alignment horizontal="left" vertical="center"/>
    </xf>
    <xf numFmtId="165" fontId="5" fillId="0" borderId="2" xfId="0" applyNumberFormat="1" applyFont="1" applyBorder="1" applyAlignment="1">
      <alignment horizontal="left" vertical="center"/>
    </xf>
    <xf numFmtId="164" fontId="6" fillId="0" borderId="2" xfId="0" applyNumberFormat="1" applyFont="1" applyBorder="1" applyAlignment="1">
      <alignment horizontal="left" vertical="center" wrapText="1"/>
    </xf>
    <xf numFmtId="0" fontId="7" fillId="0" borderId="2" xfId="0" applyFont="1" applyBorder="1" applyAlignment="1">
      <alignment horizontal="left" vertical="center"/>
    </xf>
    <xf numFmtId="2" fontId="7" fillId="3" borderId="2" xfId="0" applyNumberFormat="1" applyFont="1" applyFill="1" applyBorder="1" applyAlignment="1">
      <alignment horizontal="left" vertical="center"/>
    </xf>
    <xf numFmtId="168" fontId="7" fillId="3" borderId="2" xfId="0" applyNumberFormat="1" applyFont="1" applyFill="1" applyBorder="1" applyAlignment="1">
      <alignment horizontal="left" vertical="center"/>
    </xf>
    <xf numFmtId="0" fontId="6" fillId="0" borderId="2" xfId="0" applyFont="1" applyBorder="1" applyAlignment="1">
      <alignment horizontal="left" vertical="center"/>
    </xf>
    <xf numFmtId="3" fontId="5" fillId="0" borderId="2" xfId="0" applyNumberFormat="1" applyFont="1" applyBorder="1" applyAlignment="1">
      <alignment horizontal="left" vertical="center"/>
    </xf>
    <xf numFmtId="2" fontId="5" fillId="0" borderId="2" xfId="0" applyNumberFormat="1" applyFont="1" applyBorder="1" applyAlignment="1">
      <alignment horizontal="left" vertical="center"/>
    </xf>
    <xf numFmtId="3" fontId="6" fillId="0" borderId="2" xfId="0" applyNumberFormat="1" applyFont="1" applyBorder="1" applyAlignment="1">
      <alignment horizontal="left" vertical="center" wrapText="1"/>
    </xf>
    <xf numFmtId="167" fontId="7" fillId="3" borderId="2" xfId="0" applyNumberFormat="1" applyFont="1" applyFill="1" applyBorder="1" applyAlignment="1">
      <alignment horizontal="left" vertical="center"/>
    </xf>
    <xf numFmtId="3" fontId="6" fillId="0" borderId="2" xfId="0" applyNumberFormat="1" applyFont="1" applyBorder="1" applyAlignment="1">
      <alignment horizontal="left" vertical="center"/>
    </xf>
    <xf numFmtId="3" fontId="6" fillId="2" borderId="2" xfId="0" applyNumberFormat="1" applyFont="1" applyFill="1" applyBorder="1" applyAlignment="1">
      <alignment horizontal="left" vertical="center" wrapText="1"/>
    </xf>
    <xf numFmtId="166" fontId="7" fillId="3" borderId="2" xfId="0" applyNumberFormat="1" applyFont="1" applyFill="1" applyBorder="1" applyAlignment="1">
      <alignment horizontal="left" vertical="center"/>
    </xf>
    <xf numFmtId="168" fontId="5" fillId="0" borderId="2" xfId="0" applyNumberFormat="1" applyFont="1" applyBorder="1" applyAlignment="1">
      <alignment horizontal="left" vertical="center"/>
    </xf>
    <xf numFmtId="0" fontId="9" fillId="0" borderId="0" xfId="0" applyFont="1" applyAlignment="1">
      <alignment horizontal="left" vertical="center" wrapText="1"/>
    </xf>
    <xf numFmtId="0" fontId="3" fillId="0" borderId="0" xfId="0" applyFont="1"/>
    <xf numFmtId="0" fontId="3" fillId="3" borderId="2" xfId="0" applyFont="1" applyFill="1" applyBorder="1"/>
    <xf numFmtId="0" fontId="1" fillId="3" borderId="2" xfId="0" applyFont="1" applyFill="1" applyBorder="1"/>
    <xf numFmtId="0" fontId="10" fillId="0" borderId="0" xfId="0" applyFont="1"/>
    <xf numFmtId="2" fontId="10" fillId="0" borderId="0" xfId="0" applyNumberFormat="1" applyFont="1"/>
    <xf numFmtId="0" fontId="10" fillId="0" borderId="2" xfId="0" applyFont="1" applyBorder="1"/>
    <xf numFmtId="2" fontId="10" fillId="0" borderId="2" xfId="0" applyNumberFormat="1" applyFont="1" applyBorder="1"/>
    <xf numFmtId="3" fontId="10" fillId="0" borderId="2" xfId="0" applyNumberFormat="1" applyFont="1" applyBorder="1"/>
    <xf numFmtId="10" fontId="10" fillId="0" borderId="2" xfId="0" applyNumberFormat="1" applyFont="1" applyBorder="1"/>
    <xf numFmtId="0" fontId="12" fillId="0" borderId="2" xfId="0" applyFont="1" applyBorder="1"/>
    <xf numFmtId="3" fontId="13" fillId="0" borderId="2" xfId="0" applyNumberFormat="1" applyFont="1" applyBorder="1" applyAlignment="1">
      <alignment horizontal="right" vertical="center" wrapText="1"/>
    </xf>
    <xf numFmtId="0" fontId="12" fillId="3" borderId="2" xfId="0" applyFont="1" applyFill="1" applyBorder="1"/>
    <xf numFmtId="10" fontId="12" fillId="3" borderId="2" xfId="0" applyNumberFormat="1" applyFont="1" applyFill="1" applyBorder="1"/>
    <xf numFmtId="2" fontId="11" fillId="0" borderId="2" xfId="0" applyNumberFormat="1" applyFont="1" applyBorder="1" applyAlignment="1">
      <alignment horizontal="right" vertical="center" wrapText="1"/>
    </xf>
    <xf numFmtId="2" fontId="12" fillId="0" borderId="2" xfId="0" applyNumberFormat="1" applyFont="1" applyBorder="1"/>
    <xf numFmtId="2" fontId="12" fillId="3" borderId="2" xfId="0" applyNumberFormat="1" applyFont="1" applyFill="1" applyBorder="1"/>
    <xf numFmtId="14" fontId="0" fillId="0" borderId="6" xfId="0" applyNumberFormat="1" applyBorder="1"/>
    <xf numFmtId="14" fontId="0" fillId="0" borderId="0" xfId="0" applyNumberFormat="1"/>
    <xf numFmtId="0" fontId="0" fillId="0" borderId="7" xfId="0" applyBorder="1"/>
    <xf numFmtId="14" fontId="0" fillId="0" borderId="8" xfId="0" applyNumberFormat="1" applyBorder="1"/>
    <xf numFmtId="0" fontId="0" fillId="0" borderId="9" xfId="0" applyBorder="1"/>
    <xf numFmtId="14" fontId="0" fillId="0" borderId="9" xfId="0" applyNumberFormat="1" applyBorder="1"/>
    <xf numFmtId="0" fontId="0" fillId="0" borderId="10" xfId="0" applyBorder="1"/>
    <xf numFmtId="0" fontId="3" fillId="0" borderId="11" xfId="0" applyFont="1" applyBorder="1"/>
    <xf numFmtId="0" fontId="3" fillId="0" borderId="12" xfId="0" applyFont="1" applyBorder="1"/>
    <xf numFmtId="0" fontId="3" fillId="0" borderId="13" xfId="0" applyFont="1" applyBorder="1"/>
    <xf numFmtId="0" fontId="3" fillId="3" borderId="11" xfId="0" applyFont="1" applyFill="1" applyBorder="1"/>
    <xf numFmtId="0" fontId="2" fillId="0" borderId="11" xfId="0" applyFont="1" applyBorder="1" applyAlignment="1">
      <alignment horizontal="centerContinuous"/>
    </xf>
    <xf numFmtId="0" fontId="2" fillId="0" borderId="13" xfId="0" applyFont="1" applyBorder="1" applyAlignment="1">
      <alignment horizontal="centerContinuous"/>
    </xf>
    <xf numFmtId="0" fontId="0" fillId="0" borderId="6" xfId="0" applyBorder="1"/>
    <xf numFmtId="0" fontId="0" fillId="0" borderId="8" xfId="0" applyBorder="1"/>
    <xf numFmtId="10" fontId="1" fillId="3" borderId="11" xfId="0" applyNumberFormat="1" applyFont="1" applyFill="1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2" fillId="0" borderId="14" xfId="0" applyFont="1" applyBorder="1" applyAlignment="1">
      <alignment horizontal="center"/>
    </xf>
    <xf numFmtId="0" fontId="2" fillId="0" borderId="15" xfId="0" applyFont="1" applyBorder="1" applyAlignment="1">
      <alignment horizontal="center"/>
    </xf>
    <xf numFmtId="0" fontId="2" fillId="0" borderId="11" xfId="0" applyFont="1" applyBorder="1" applyAlignment="1">
      <alignment horizontal="center"/>
    </xf>
    <xf numFmtId="0" fontId="2" fillId="0" borderId="12" xfId="0" applyFont="1" applyBorder="1" applyAlignment="1">
      <alignment horizontal="center"/>
    </xf>
    <xf numFmtId="0" fontId="2" fillId="0" borderId="13" xfId="0" applyFont="1" applyBorder="1" applyAlignment="1">
      <alignment horizontal="center"/>
    </xf>
    <xf numFmtId="0" fontId="5" fillId="0" borderId="2" xfId="0" applyFont="1" applyBorder="1" applyAlignment="1">
      <alignment horizontal="left"/>
    </xf>
    <xf numFmtId="169" fontId="7" fillId="3" borderId="2" xfId="1" applyNumberFormat="1" applyFont="1" applyFill="1" applyBorder="1" applyAlignment="1">
      <alignment horizontal="left" vertical="center"/>
    </xf>
    <xf numFmtId="0" fontId="0" fillId="0" borderId="2" xfId="0" applyBorder="1" applyAlignment="1">
      <alignment horizontal="left" vertical="center"/>
    </xf>
    <xf numFmtId="169" fontId="0" fillId="0" borderId="2" xfId="0" applyNumberFormat="1" applyBorder="1" applyAlignment="1">
      <alignment horizontal="left" vertical="center"/>
    </xf>
    <xf numFmtId="0" fontId="7" fillId="0" borderId="2" xfId="0" applyFont="1" applyBorder="1" applyAlignment="1">
      <alignment horizontal="left" vertical="center"/>
    </xf>
    <xf numFmtId="0" fontId="5" fillId="0" borderId="2" xfId="0" applyFont="1" applyBorder="1" applyAlignment="1">
      <alignment horizontal="left" vertical="center"/>
    </xf>
    <xf numFmtId="0" fontId="4" fillId="0" borderId="3" xfId="0" applyFont="1" applyBorder="1" applyAlignment="1">
      <alignment horizontal="center" vertical="center"/>
    </xf>
    <xf numFmtId="0" fontId="4" fillId="0" borderId="4" xfId="0" applyFont="1" applyBorder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0" fontId="4" fillId="0" borderId="8" xfId="0" applyFont="1" applyBorder="1" applyAlignment="1">
      <alignment horizontal="center" vertical="center"/>
    </xf>
    <xf numFmtId="0" fontId="4" fillId="0" borderId="9" xfId="0" applyFont="1" applyBorder="1" applyAlignment="1">
      <alignment horizontal="center" vertical="center"/>
    </xf>
    <xf numFmtId="0" fontId="4" fillId="0" borderId="10" xfId="0" applyFont="1" applyBorder="1" applyAlignment="1">
      <alignment horizontal="center" vertical="center"/>
    </xf>
    <xf numFmtId="0" fontId="1" fillId="0" borderId="0" xfId="0" applyFont="1" applyAlignment="1">
      <alignment horizontal="center" vertical="center" wrapText="1"/>
    </xf>
    <xf numFmtId="0" fontId="1" fillId="0" borderId="0" xfId="0" applyFont="1" applyAlignment="1">
      <alignment horizontal="center" vertical="center"/>
    </xf>
    <xf numFmtId="0" fontId="7" fillId="0" borderId="2" xfId="0" applyFont="1" applyBorder="1" applyAlignment="1">
      <alignment horizontal="center" vertical="center"/>
    </xf>
    <xf numFmtId="0" fontId="5" fillId="0" borderId="2" xfId="0" applyFont="1" applyBorder="1" applyAlignment="1">
      <alignment horizontal="center" vertical="center"/>
    </xf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ABD41D-A03C-4FFB-992A-389043D1AA27}">
  <dimension ref="A1:F58"/>
  <sheetViews>
    <sheetView tabSelected="1" topLeftCell="A28" zoomScale="87" workbookViewId="0">
      <selection activeCell="C47" sqref="C47"/>
    </sheetView>
  </sheetViews>
  <sheetFormatPr defaultColWidth="8.77734375" defaultRowHeight="14.4" x14ac:dyDescent="0.3"/>
  <cols>
    <col min="1" max="1" width="28.44140625" style="2" bestFit="1" customWidth="1"/>
    <col min="2" max="2" width="17" style="2" bestFit="1" customWidth="1"/>
    <col min="3" max="3" width="46.6640625" style="2" bestFit="1" customWidth="1"/>
    <col min="4" max="4" width="24.6640625" style="2" bestFit="1" customWidth="1"/>
    <col min="5" max="5" width="14.5546875" style="2" bestFit="1" customWidth="1"/>
    <col min="6" max="6" width="41.44140625" style="2" bestFit="1" customWidth="1"/>
  </cols>
  <sheetData>
    <row r="1" spans="1:6" x14ac:dyDescent="0.3">
      <c r="A1" s="68" t="s">
        <v>2</v>
      </c>
      <c r="B1" s="69"/>
      <c r="C1" s="69"/>
      <c r="D1" s="69"/>
      <c r="E1" s="69"/>
      <c r="F1" s="70"/>
    </row>
    <row r="2" spans="1:6" x14ac:dyDescent="0.3">
      <c r="A2" s="71"/>
      <c r="B2" s="72"/>
      <c r="C2" s="72"/>
      <c r="D2" s="72"/>
      <c r="E2" s="72"/>
      <c r="F2" s="73"/>
    </row>
    <row r="3" spans="1:6" x14ac:dyDescent="0.3">
      <c r="A3" s="74" t="s">
        <v>10</v>
      </c>
      <c r="B3" s="75"/>
    </row>
    <row r="5" spans="1:6" x14ac:dyDescent="0.3">
      <c r="A5" s="6" t="s">
        <v>3</v>
      </c>
      <c r="B5" s="7">
        <v>362154000</v>
      </c>
      <c r="C5" s="3"/>
      <c r="D5" s="3"/>
      <c r="E5" s="3"/>
      <c r="F5" s="3"/>
    </row>
    <row r="6" spans="1:6" x14ac:dyDescent="0.3">
      <c r="A6" s="6" t="s">
        <v>8</v>
      </c>
      <c r="B6" s="7">
        <v>362154000</v>
      </c>
      <c r="C6" s="3"/>
      <c r="D6" s="3"/>
      <c r="E6" s="3"/>
      <c r="F6" s="3"/>
    </row>
    <row r="7" spans="1:6" x14ac:dyDescent="0.3">
      <c r="A7" s="6" t="s">
        <v>0</v>
      </c>
      <c r="B7" s="8">
        <v>344089000</v>
      </c>
      <c r="C7" s="4"/>
      <c r="D7" s="3"/>
      <c r="E7" s="3"/>
      <c r="F7" s="3"/>
    </row>
    <row r="8" spans="1:6" x14ac:dyDescent="0.3">
      <c r="A8" s="9" t="s">
        <v>5</v>
      </c>
      <c r="B8" s="10">
        <f>B6/B7</f>
        <v>1.0525009517886361</v>
      </c>
      <c r="C8" s="3"/>
      <c r="D8" s="3"/>
      <c r="E8" s="3"/>
      <c r="F8" s="3"/>
    </row>
    <row r="9" spans="1:6" x14ac:dyDescent="0.3">
      <c r="A9" s="9" t="s">
        <v>6</v>
      </c>
      <c r="B9" s="10">
        <f>B6/B7</f>
        <v>1.0525009517886361</v>
      </c>
      <c r="C9" s="5" t="s">
        <v>7</v>
      </c>
      <c r="D9" s="3"/>
      <c r="E9" s="3"/>
      <c r="F9" s="3"/>
    </row>
    <row r="10" spans="1:6" x14ac:dyDescent="0.3">
      <c r="A10" s="6"/>
      <c r="B10" s="6"/>
      <c r="C10" s="3"/>
      <c r="D10" s="3"/>
      <c r="E10" s="3"/>
      <c r="F10" s="3"/>
    </row>
    <row r="11" spans="1:6" x14ac:dyDescent="0.3">
      <c r="A11" s="6" t="s">
        <v>4</v>
      </c>
      <c r="B11" s="7">
        <v>182092000</v>
      </c>
      <c r="C11" s="3"/>
      <c r="D11" s="3"/>
      <c r="E11" s="3"/>
      <c r="F11" s="3"/>
    </row>
    <row r="12" spans="1:6" x14ac:dyDescent="0.3">
      <c r="A12" s="6" t="s">
        <v>0</v>
      </c>
      <c r="B12" s="8">
        <v>344089000</v>
      </c>
      <c r="C12" s="3"/>
      <c r="D12" s="3"/>
      <c r="E12" s="3"/>
      <c r="F12" s="3"/>
    </row>
    <row r="13" spans="1:6" x14ac:dyDescent="0.3">
      <c r="A13" s="9" t="s">
        <v>9</v>
      </c>
      <c r="B13" s="11">
        <f>B11/B12</f>
        <v>0.52920029410995406</v>
      </c>
      <c r="C13" s="3"/>
      <c r="D13" s="3"/>
      <c r="E13" s="3"/>
      <c r="F13" s="3"/>
    </row>
    <row r="14" spans="1:6" x14ac:dyDescent="0.3">
      <c r="A14" s="6"/>
      <c r="B14" s="6"/>
      <c r="C14" s="3"/>
      <c r="D14" s="3"/>
      <c r="E14" s="3"/>
      <c r="F14" s="3"/>
    </row>
    <row r="15" spans="1:6" x14ac:dyDescent="0.3">
      <c r="A15" s="66" t="s">
        <v>11</v>
      </c>
      <c r="B15" s="66"/>
      <c r="C15" s="3"/>
      <c r="D15" s="3"/>
      <c r="E15" s="3"/>
      <c r="F15" s="3"/>
    </row>
    <row r="16" spans="1:6" x14ac:dyDescent="0.3">
      <c r="A16" s="9" t="s">
        <v>12</v>
      </c>
      <c r="B16" s="6"/>
      <c r="C16" s="3"/>
      <c r="D16" s="6" t="s">
        <v>21</v>
      </c>
      <c r="E16" s="13">
        <v>14276000</v>
      </c>
      <c r="F16" s="3"/>
    </row>
    <row r="17" spans="1:6" x14ac:dyDescent="0.3">
      <c r="A17" s="6"/>
      <c r="B17" s="6"/>
      <c r="C17" s="3"/>
      <c r="D17" s="6" t="s">
        <v>22</v>
      </c>
      <c r="E17" s="13">
        <v>-4497000</v>
      </c>
      <c r="F17" s="3"/>
    </row>
    <row r="18" spans="1:6" x14ac:dyDescent="0.3">
      <c r="A18" s="12" t="s">
        <v>13</v>
      </c>
      <c r="B18" s="13">
        <v>52164000</v>
      </c>
      <c r="C18" s="3"/>
      <c r="D18" s="6" t="s">
        <v>23</v>
      </c>
      <c r="E18" s="14">
        <v>9779000</v>
      </c>
      <c r="F18" s="3"/>
    </row>
    <row r="19" spans="1:6" x14ac:dyDescent="0.3">
      <c r="A19" s="9" t="s">
        <v>14</v>
      </c>
      <c r="B19" s="14">
        <v>53512000</v>
      </c>
      <c r="C19" s="3"/>
      <c r="D19" s="6" t="s">
        <v>24</v>
      </c>
      <c r="E19" s="14">
        <v>121996000</v>
      </c>
      <c r="F19" s="3"/>
    </row>
    <row r="20" spans="1:6" x14ac:dyDescent="0.3">
      <c r="A20" s="6"/>
      <c r="B20" s="6"/>
      <c r="C20" s="3"/>
      <c r="D20" s="6"/>
      <c r="E20" s="6"/>
      <c r="F20" s="3"/>
    </row>
    <row r="21" spans="1:6" x14ac:dyDescent="0.3">
      <c r="A21" s="9" t="s">
        <v>12</v>
      </c>
      <c r="B21" s="11">
        <f>(B18/B19)*100</f>
        <v>97.480938854836296</v>
      </c>
      <c r="C21" s="3"/>
      <c r="D21" s="9" t="s">
        <v>20</v>
      </c>
      <c r="E21" s="14">
        <f>(E18/E19)*100</f>
        <v>8.0158365848060598</v>
      </c>
      <c r="F21" s="3"/>
    </row>
    <row r="22" spans="1:6" ht="28.8" x14ac:dyDescent="0.3">
      <c r="A22" s="6"/>
      <c r="B22" s="6"/>
      <c r="C22" s="3"/>
      <c r="D22" s="6" t="s">
        <v>92</v>
      </c>
      <c r="E22" s="18">
        <v>52164000</v>
      </c>
      <c r="F22" s="21" t="s">
        <v>93</v>
      </c>
    </row>
    <row r="23" spans="1:6" x14ac:dyDescent="0.3">
      <c r="A23" s="6" t="s">
        <v>15</v>
      </c>
      <c r="B23" s="15">
        <v>18397000</v>
      </c>
      <c r="C23" s="4"/>
      <c r="D23" s="9" t="s">
        <v>25</v>
      </c>
      <c r="E23" s="14">
        <f>(B23/E22)*100</f>
        <v>35.267617513994324</v>
      </c>
      <c r="F23" s="3"/>
    </row>
    <row r="24" spans="1:6" x14ac:dyDescent="0.3">
      <c r="A24" s="9" t="s">
        <v>16</v>
      </c>
      <c r="B24" s="16">
        <f>(B23/B19)*100</f>
        <v>34.379204664374349</v>
      </c>
      <c r="C24" s="3"/>
      <c r="D24" s="6"/>
      <c r="E24" s="6"/>
      <c r="F24" s="3"/>
    </row>
    <row r="25" spans="1:6" x14ac:dyDescent="0.3">
      <c r="A25" s="6"/>
      <c r="B25" s="6"/>
      <c r="C25" s="3"/>
      <c r="D25" s="6" t="s">
        <v>26</v>
      </c>
      <c r="E25" s="13">
        <v>706671000</v>
      </c>
      <c r="F25" s="3"/>
    </row>
    <row r="26" spans="1:6" x14ac:dyDescent="0.3">
      <c r="A26" s="6" t="s">
        <v>17</v>
      </c>
      <c r="B26" s="17">
        <v>14276000</v>
      </c>
      <c r="C26" s="3"/>
      <c r="D26" s="6"/>
      <c r="E26" s="6"/>
      <c r="F26" s="3"/>
    </row>
    <row r="27" spans="1:6" x14ac:dyDescent="0.3">
      <c r="A27" s="6" t="s">
        <v>18</v>
      </c>
      <c r="B27" s="18">
        <v>1675972000</v>
      </c>
      <c r="C27" s="4"/>
      <c r="D27" s="9" t="s">
        <v>27</v>
      </c>
      <c r="E27" s="20">
        <f>B26/E25</f>
        <v>2.0201762913717981E-2</v>
      </c>
      <c r="F27" s="3"/>
    </row>
    <row r="28" spans="1:6" x14ac:dyDescent="0.3">
      <c r="A28" s="6"/>
      <c r="B28" s="6"/>
      <c r="C28" s="3"/>
      <c r="D28" s="6"/>
      <c r="E28" s="6"/>
      <c r="F28" s="3"/>
    </row>
    <row r="29" spans="1:6" x14ac:dyDescent="0.3">
      <c r="A29" s="9" t="s">
        <v>19</v>
      </c>
      <c r="B29" s="11">
        <f>(B26/B27)*100</f>
        <v>0.85180420675285751</v>
      </c>
      <c r="C29" s="3"/>
      <c r="D29" s="6"/>
      <c r="E29" s="6"/>
      <c r="F29" s="3"/>
    </row>
    <row r="30" spans="1:6" x14ac:dyDescent="0.3">
      <c r="A30" s="6"/>
      <c r="B30" s="6"/>
      <c r="C30" s="3"/>
      <c r="D30" s="6"/>
      <c r="E30" s="6"/>
      <c r="F30" s="3"/>
    </row>
    <row r="31" spans="1:6" x14ac:dyDescent="0.3">
      <c r="A31" s="6"/>
      <c r="B31" s="6"/>
      <c r="C31" s="3"/>
      <c r="D31" s="6"/>
      <c r="E31" s="6"/>
      <c r="F31" s="3"/>
    </row>
    <row r="32" spans="1:6" x14ac:dyDescent="0.3">
      <c r="A32" s="66" t="s">
        <v>28</v>
      </c>
      <c r="B32" s="67"/>
      <c r="C32" s="3"/>
      <c r="D32" s="76" t="s">
        <v>34</v>
      </c>
      <c r="E32" s="77"/>
      <c r="F32" s="3"/>
    </row>
    <row r="33" spans="1:6" x14ac:dyDescent="0.3">
      <c r="A33" s="6" t="s">
        <v>17</v>
      </c>
      <c r="B33" s="14">
        <v>14276000</v>
      </c>
      <c r="C33" s="3"/>
      <c r="D33" s="6"/>
      <c r="E33" s="6"/>
      <c r="F33" s="3"/>
    </row>
    <row r="34" spans="1:6" x14ac:dyDescent="0.3">
      <c r="A34" s="12" t="s">
        <v>29</v>
      </c>
      <c r="B34" s="14">
        <v>2392000</v>
      </c>
      <c r="C34" s="3"/>
      <c r="D34" s="6" t="s">
        <v>35</v>
      </c>
      <c r="E34" s="14">
        <v>133717000</v>
      </c>
      <c r="F34" s="3"/>
    </row>
    <row r="35" spans="1:6" x14ac:dyDescent="0.3">
      <c r="A35" s="6" t="s">
        <v>31</v>
      </c>
      <c r="B35" s="14">
        <v>344089000</v>
      </c>
      <c r="C35" s="3"/>
      <c r="D35" s="6" t="s">
        <v>36</v>
      </c>
      <c r="E35" s="14">
        <v>132495000</v>
      </c>
      <c r="F35" s="3"/>
    </row>
    <row r="36" spans="1:6" x14ac:dyDescent="0.3">
      <c r="A36" s="6" t="s">
        <v>32</v>
      </c>
      <c r="B36" s="14">
        <v>473339000</v>
      </c>
      <c r="C36" s="3"/>
      <c r="D36" s="3"/>
      <c r="E36" s="3"/>
      <c r="F36" s="3"/>
    </row>
    <row r="37" spans="1:6" x14ac:dyDescent="0.3">
      <c r="A37" s="9" t="s">
        <v>30</v>
      </c>
      <c r="B37" s="19">
        <f>(B33+B34)/(B35+B36)</f>
        <v>2.0390786711490187E-2</v>
      </c>
      <c r="C37" s="3"/>
      <c r="D37" s="3"/>
      <c r="E37" s="3"/>
      <c r="F37" s="3"/>
    </row>
    <row r="38" spans="1:6" x14ac:dyDescent="0.3">
      <c r="A38" s="6"/>
      <c r="B38" s="6"/>
      <c r="C38" s="3"/>
      <c r="D38" s="3"/>
      <c r="E38" s="3"/>
      <c r="F38" s="3"/>
    </row>
    <row r="39" spans="1:6" x14ac:dyDescent="0.3">
      <c r="A39" s="6" t="s">
        <v>1</v>
      </c>
      <c r="B39" s="15">
        <v>342555000</v>
      </c>
      <c r="C39" s="4"/>
      <c r="D39" s="3"/>
      <c r="E39" s="3"/>
      <c r="F39" s="3"/>
    </row>
    <row r="40" spans="1:6" x14ac:dyDescent="0.3">
      <c r="A40" s="6" t="s">
        <v>24</v>
      </c>
      <c r="B40" s="14">
        <v>121996000</v>
      </c>
      <c r="C40" s="3"/>
      <c r="D40" s="3"/>
      <c r="E40" s="3"/>
      <c r="F40" s="3"/>
    </row>
    <row r="41" spans="1:6" x14ac:dyDescent="0.3">
      <c r="A41" s="6"/>
      <c r="B41" s="6"/>
      <c r="C41" s="3"/>
      <c r="D41" s="3"/>
      <c r="E41" s="3"/>
      <c r="F41" s="3"/>
    </row>
    <row r="42" spans="1:6" x14ac:dyDescent="0.3">
      <c r="A42" s="9" t="s">
        <v>33</v>
      </c>
      <c r="B42" s="10">
        <f>(B39/B40)</f>
        <v>2.8079199318010426</v>
      </c>
      <c r="C42" s="3"/>
      <c r="D42" s="3"/>
      <c r="E42" s="3"/>
      <c r="F42" s="3"/>
    </row>
    <row r="43" spans="1:6" x14ac:dyDescent="0.3">
      <c r="A43" s="6"/>
      <c r="B43" s="6"/>
      <c r="C43" s="3"/>
      <c r="D43" s="3"/>
      <c r="E43" s="3"/>
      <c r="F43" s="3"/>
    </row>
    <row r="44" spans="1:6" x14ac:dyDescent="0.3">
      <c r="A44" s="66" t="s">
        <v>96</v>
      </c>
      <c r="B44" s="67"/>
      <c r="C44" s="3"/>
      <c r="D44" s="3"/>
      <c r="E44" s="3"/>
      <c r="F44" s="3"/>
    </row>
    <row r="45" spans="1:6" x14ac:dyDescent="0.3">
      <c r="A45" s="6" t="s">
        <v>17</v>
      </c>
      <c r="B45" s="14">
        <v>14276000</v>
      </c>
      <c r="C45" s="3"/>
      <c r="D45" s="3"/>
      <c r="E45" s="3"/>
      <c r="F45" s="3"/>
    </row>
    <row r="46" spans="1:6" x14ac:dyDescent="0.3">
      <c r="A46" s="12" t="s">
        <v>97</v>
      </c>
      <c r="B46" s="14">
        <v>310790000</v>
      </c>
      <c r="C46" s="3"/>
      <c r="D46" s="3"/>
      <c r="E46" s="3"/>
      <c r="F46" s="3"/>
    </row>
    <row r="47" spans="1:6" x14ac:dyDescent="0.3">
      <c r="A47" s="9" t="s">
        <v>95</v>
      </c>
      <c r="B47" s="19">
        <f>(B45*1000)/B46</f>
        <v>45.934553878824929</v>
      </c>
      <c r="C47" s="3"/>
      <c r="D47" s="3"/>
      <c r="E47" s="3"/>
      <c r="F47" s="3"/>
    </row>
    <row r="48" spans="1:6" x14ac:dyDescent="0.3">
      <c r="A48" s="6"/>
      <c r="B48" s="14"/>
      <c r="C48" s="3"/>
      <c r="D48" s="3"/>
      <c r="E48" s="3"/>
      <c r="F48" s="3"/>
    </row>
    <row r="49" spans="1:6" x14ac:dyDescent="0.3">
      <c r="A49" s="6" t="s">
        <v>94</v>
      </c>
      <c r="B49" s="62">
        <v>563.1</v>
      </c>
      <c r="C49" s="3"/>
      <c r="D49" s="3"/>
      <c r="E49" s="3"/>
      <c r="F49" s="3"/>
    </row>
    <row r="50" spans="1:6" x14ac:dyDescent="0.3">
      <c r="A50" s="9" t="s">
        <v>98</v>
      </c>
      <c r="B50" s="10">
        <f>B49/B47</f>
        <v>12.258745376856263</v>
      </c>
      <c r="C50" s="3"/>
      <c r="D50" s="3"/>
      <c r="E50" s="3"/>
      <c r="F50" s="3"/>
    </row>
    <row r="51" spans="1:6" x14ac:dyDescent="0.3">
      <c r="A51" s="64"/>
      <c r="B51" s="64"/>
    </row>
    <row r="52" spans="1:6" x14ac:dyDescent="0.3">
      <c r="A52" s="6" t="s">
        <v>21</v>
      </c>
      <c r="B52" s="13">
        <v>14276000</v>
      </c>
    </row>
    <row r="53" spans="1:6" x14ac:dyDescent="0.3">
      <c r="A53" s="6" t="s">
        <v>22</v>
      </c>
      <c r="B53" s="13">
        <v>4497000</v>
      </c>
    </row>
    <row r="54" spans="1:6" x14ac:dyDescent="0.3">
      <c r="A54" s="9" t="s">
        <v>99</v>
      </c>
      <c r="B54" s="63">
        <f>B53/B52</f>
        <v>0.31500420285794339</v>
      </c>
    </row>
    <row r="55" spans="1:6" x14ac:dyDescent="0.3">
      <c r="A55" s="64"/>
      <c r="B55" s="64"/>
    </row>
    <row r="56" spans="1:6" x14ac:dyDescent="0.3">
      <c r="A56" s="6" t="s">
        <v>20</v>
      </c>
      <c r="B56" s="14">
        <v>8.0158365848060598</v>
      </c>
    </row>
    <row r="57" spans="1:6" x14ac:dyDescent="0.3">
      <c r="A57" s="64" t="s">
        <v>101</v>
      </c>
      <c r="B57" s="65">
        <f>1-B54</f>
        <v>0.68499579714205661</v>
      </c>
    </row>
    <row r="58" spans="1:6" x14ac:dyDescent="0.3">
      <c r="A58" s="9" t="s">
        <v>100</v>
      </c>
      <c r="B58" s="10">
        <f>B56*B57</f>
        <v>5.4908143711696873</v>
      </c>
    </row>
  </sheetData>
  <mergeCells count="6">
    <mergeCell ref="A44:B44"/>
    <mergeCell ref="A1:F2"/>
    <mergeCell ref="A3:B3"/>
    <mergeCell ref="A15:B15"/>
    <mergeCell ref="A32:B32"/>
    <mergeCell ref="D32:E3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2D4774-8753-45B7-8054-260DD03407BC}">
  <dimension ref="A1:R2517"/>
  <sheetViews>
    <sheetView topLeftCell="B48" workbookViewId="0">
      <selection activeCell="L23" sqref="L23"/>
    </sheetView>
  </sheetViews>
  <sheetFormatPr defaultColWidth="8.77734375" defaultRowHeight="14.4" x14ac:dyDescent="0.3"/>
  <cols>
    <col min="1" max="1" width="10.109375" bestFit="1" customWidth="1"/>
    <col min="2" max="2" width="12.109375" bestFit="1" customWidth="1"/>
    <col min="3" max="3" width="12.6640625" bestFit="1" customWidth="1"/>
    <col min="4" max="4" width="10.109375" bestFit="1" customWidth="1"/>
    <col min="5" max="5" width="12.109375" bestFit="1" customWidth="1"/>
    <col min="6" max="6" width="12.6640625" bestFit="1" customWidth="1"/>
    <col min="8" max="8" width="4.33203125" bestFit="1" customWidth="1"/>
    <col min="9" max="9" width="12.109375" bestFit="1" customWidth="1"/>
    <col min="10" max="10" width="15.33203125" bestFit="1" customWidth="1"/>
    <col min="11" max="11" width="12.109375" bestFit="1" customWidth="1"/>
    <col min="12" max="12" width="12.33203125" bestFit="1" customWidth="1"/>
    <col min="13" max="14" width="12.109375" bestFit="1" customWidth="1"/>
    <col min="15" max="15" width="12.6640625" bestFit="1" customWidth="1"/>
    <col min="16" max="16" width="12.109375" bestFit="1" customWidth="1"/>
    <col min="17" max="17" width="12.6640625" bestFit="1" customWidth="1"/>
    <col min="18" max="18" width="12.109375" bestFit="1" customWidth="1"/>
  </cols>
  <sheetData>
    <row r="1" spans="1:18" x14ac:dyDescent="0.3">
      <c r="A1" s="45" t="s">
        <v>62</v>
      </c>
      <c r="B1" s="46" t="s">
        <v>71</v>
      </c>
      <c r="C1" s="46" t="s">
        <v>70</v>
      </c>
      <c r="D1" s="46" t="s">
        <v>69</v>
      </c>
      <c r="E1" s="46" t="s">
        <v>68</v>
      </c>
      <c r="F1" s="47" t="s">
        <v>67</v>
      </c>
      <c r="J1" s="22" t="s">
        <v>61</v>
      </c>
    </row>
    <row r="2" spans="1:18" x14ac:dyDescent="0.3">
      <c r="A2" s="38">
        <v>42100</v>
      </c>
      <c r="B2">
        <v>2080.6201171875</v>
      </c>
      <c r="D2" s="39">
        <v>42100</v>
      </c>
      <c r="E2">
        <v>157.34274291992099</v>
      </c>
      <c r="F2" s="40"/>
    </row>
    <row r="3" spans="1:18" x14ac:dyDescent="0.3">
      <c r="A3" s="38">
        <v>42101</v>
      </c>
      <c r="B3">
        <v>2076.330078125</v>
      </c>
      <c r="C3">
        <f t="shared" ref="C3:C66" si="0">(B3/B2)-1</f>
        <v>-2.0619040578628844E-3</v>
      </c>
      <c r="D3" s="39">
        <v>42101</v>
      </c>
      <c r="E3">
        <v>157.62135314941401</v>
      </c>
      <c r="F3" s="40">
        <f t="shared" ref="F3:F66" si="1">(E3/E2)-1</f>
        <v>1.7707218288092186E-3</v>
      </c>
      <c r="J3" s="49" t="s">
        <v>60</v>
      </c>
      <c r="K3" s="50"/>
    </row>
    <row r="4" spans="1:18" x14ac:dyDescent="0.3">
      <c r="A4" s="38">
        <v>42102</v>
      </c>
      <c r="B4">
        <v>2081.89990234375</v>
      </c>
      <c r="C4">
        <f t="shared" si="0"/>
        <v>2.6825331277673392E-3</v>
      </c>
      <c r="D4" s="39">
        <v>42102</v>
      </c>
      <c r="E4">
        <v>157.76057434082</v>
      </c>
      <c r="F4" s="40">
        <f t="shared" si="1"/>
        <v>8.8326352124390439E-4</v>
      </c>
      <c r="J4" s="51" t="s">
        <v>59</v>
      </c>
      <c r="K4" s="40">
        <v>0.73389164595137557</v>
      </c>
    </row>
    <row r="5" spans="1:18" x14ac:dyDescent="0.3">
      <c r="A5" s="38">
        <v>42103</v>
      </c>
      <c r="B5">
        <v>2091.17993164062</v>
      </c>
      <c r="C5">
        <f t="shared" si="0"/>
        <v>4.4574810183826141E-3</v>
      </c>
      <c r="D5" s="39">
        <v>42103</v>
      </c>
      <c r="E5">
        <v>159.66947937011699</v>
      </c>
      <c r="F5" s="40">
        <f t="shared" si="1"/>
        <v>1.2100013183097724E-2</v>
      </c>
      <c r="H5" s="23" t="s">
        <v>66</v>
      </c>
      <c r="I5" s="48" cm="1">
        <f t="array" ref="I5">PRODUCT(1 + C3:C2517)^(252/COUNT(C3:C2517)) - 1</f>
        <v>0.10020696601138401</v>
      </c>
      <c r="J5" s="51" t="s">
        <v>58</v>
      </c>
      <c r="K5" s="40">
        <v>0.53859694799721924</v>
      </c>
    </row>
    <row r="6" spans="1:18" x14ac:dyDescent="0.3">
      <c r="A6" s="38">
        <v>42104</v>
      </c>
      <c r="B6">
        <v>2102.06005859375</v>
      </c>
      <c r="C6">
        <f t="shared" si="0"/>
        <v>5.2028650373447949E-3</v>
      </c>
      <c r="D6" s="39">
        <v>42104</v>
      </c>
      <c r="E6">
        <v>160.28402709960901</v>
      </c>
      <c r="F6" s="40">
        <f t="shared" si="1"/>
        <v>3.8488741362241452E-3</v>
      </c>
      <c r="J6" s="51" t="s">
        <v>57</v>
      </c>
      <c r="K6" s="40">
        <v>0.5384133415300475</v>
      </c>
    </row>
    <row r="7" spans="1:18" x14ac:dyDescent="0.3">
      <c r="A7" s="38">
        <v>42107</v>
      </c>
      <c r="B7">
        <v>2092.42993164062</v>
      </c>
      <c r="C7">
        <f t="shared" si="0"/>
        <v>-4.5812805936537027E-3</v>
      </c>
      <c r="D7" s="39">
        <v>42107</v>
      </c>
      <c r="E7">
        <v>160.23486328125</v>
      </c>
      <c r="F7" s="40">
        <f t="shared" si="1"/>
        <v>-3.0672936816378282E-4</v>
      </c>
      <c r="H7" s="23" t="s">
        <v>65</v>
      </c>
      <c r="I7" s="48">
        <f>SLOPE(F3:F2517,C3:C2517)</f>
        <v>1.1939320035793646</v>
      </c>
      <c r="J7" s="51" t="s">
        <v>45</v>
      </c>
      <c r="K7" s="40">
        <v>1.2490333206854132E-2</v>
      </c>
    </row>
    <row r="8" spans="1:18" x14ac:dyDescent="0.3">
      <c r="A8" s="38">
        <v>42108</v>
      </c>
      <c r="B8">
        <v>2095.84008789062</v>
      </c>
      <c r="C8">
        <f t="shared" si="0"/>
        <v>1.6297588743277025E-3</v>
      </c>
      <c r="D8" s="39">
        <v>42108</v>
      </c>
      <c r="E8">
        <v>161.98806762695301</v>
      </c>
      <c r="F8" s="40">
        <f t="shared" si="1"/>
        <v>1.0941466231513708E-2</v>
      </c>
      <c r="J8" s="52" t="s">
        <v>56</v>
      </c>
      <c r="K8" s="44">
        <v>2515</v>
      </c>
    </row>
    <row r="9" spans="1:18" x14ac:dyDescent="0.3">
      <c r="A9" s="38">
        <v>42109</v>
      </c>
      <c r="B9">
        <v>2106.6298828125</v>
      </c>
      <c r="C9">
        <f t="shared" si="0"/>
        <v>5.1481956969052778E-3</v>
      </c>
      <c r="D9" s="39">
        <v>42109</v>
      </c>
      <c r="E9">
        <v>164.75724792480401</v>
      </c>
      <c r="F9" s="40">
        <f t="shared" si="1"/>
        <v>1.7094964699672976E-2</v>
      </c>
    </row>
    <row r="10" spans="1:18" ht="15" thickBot="1" x14ac:dyDescent="0.35">
      <c r="A10" s="38">
        <v>42110</v>
      </c>
      <c r="B10">
        <v>2104.98999023437</v>
      </c>
      <c r="C10">
        <f t="shared" si="0"/>
        <v>-7.7844361342704893E-4</v>
      </c>
      <c r="D10" s="39">
        <v>42110</v>
      </c>
      <c r="E10">
        <v>164.02810668945301</v>
      </c>
      <c r="F10" s="40">
        <f t="shared" si="1"/>
        <v>-4.4255487666544635E-3</v>
      </c>
      <c r="H10" s="23" t="s">
        <v>64</v>
      </c>
      <c r="I10" s="48">
        <v>4.0550000000000003E-2</v>
      </c>
      <c r="J10" s="54" t="s">
        <v>55</v>
      </c>
      <c r="K10" s="55"/>
      <c r="L10" s="55"/>
      <c r="M10" s="55"/>
      <c r="N10" s="55"/>
      <c r="O10" s="56"/>
    </row>
    <row r="11" spans="1:18" x14ac:dyDescent="0.3">
      <c r="A11" s="38">
        <v>42111</v>
      </c>
      <c r="B11">
        <v>2081.17993164062</v>
      </c>
      <c r="C11">
        <f t="shared" si="0"/>
        <v>-1.1311245518606516E-2</v>
      </c>
      <c r="D11" s="39">
        <v>42111</v>
      </c>
      <c r="E11">
        <v>161.68498229980401</v>
      </c>
      <c r="F11" s="40">
        <f t="shared" si="1"/>
        <v>-1.4284895661724195E-2</v>
      </c>
      <c r="J11" s="57"/>
      <c r="K11" s="1" t="s">
        <v>54</v>
      </c>
      <c r="L11" s="1" t="s">
        <v>53</v>
      </c>
      <c r="M11" s="1" t="s">
        <v>52</v>
      </c>
      <c r="N11" s="1" t="s">
        <v>51</v>
      </c>
      <c r="O11" s="58" t="s">
        <v>50</v>
      </c>
    </row>
    <row r="12" spans="1:18" x14ac:dyDescent="0.3">
      <c r="A12" s="38">
        <v>42114</v>
      </c>
      <c r="B12">
        <v>2100.39990234375</v>
      </c>
      <c r="C12">
        <f t="shared" si="0"/>
        <v>9.2351316726269062E-3</v>
      </c>
      <c r="D12" s="39">
        <v>42114</v>
      </c>
      <c r="E12">
        <v>162.29942321777301</v>
      </c>
      <c r="F12" s="40">
        <f t="shared" si="1"/>
        <v>3.8002349335677366E-3</v>
      </c>
      <c r="H12" s="24" t="s">
        <v>63</v>
      </c>
      <c r="I12" s="53">
        <f>I10+I7*(I5-I10)</f>
        <v>0.11177636095743777</v>
      </c>
      <c r="J12" s="51" t="s">
        <v>49</v>
      </c>
      <c r="K12">
        <v>1</v>
      </c>
      <c r="L12">
        <v>0.45763998467446049</v>
      </c>
      <c r="M12">
        <v>0.45763998467446049</v>
      </c>
      <c r="N12">
        <v>2933.4312472403303</v>
      </c>
      <c r="O12" s="40">
        <v>0</v>
      </c>
    </row>
    <row r="13" spans="1:18" x14ac:dyDescent="0.3">
      <c r="A13" s="38">
        <v>42115</v>
      </c>
      <c r="B13">
        <v>2097.2900390625</v>
      </c>
      <c r="C13">
        <f t="shared" si="0"/>
        <v>-1.4806053255762563E-3</v>
      </c>
      <c r="D13" s="39">
        <v>42115</v>
      </c>
      <c r="E13">
        <v>161.26712036132801</v>
      </c>
      <c r="F13" s="40">
        <f t="shared" si="1"/>
        <v>-6.3604838266113628E-3</v>
      </c>
      <c r="J13" s="51" t="s">
        <v>48</v>
      </c>
      <c r="K13">
        <v>2513</v>
      </c>
      <c r="L13">
        <v>0.39204916855264477</v>
      </c>
      <c r="M13">
        <v>1.5600842361824304E-4</v>
      </c>
      <c r="O13" s="40"/>
    </row>
    <row r="14" spans="1:18" x14ac:dyDescent="0.3">
      <c r="A14" s="38">
        <v>42116</v>
      </c>
      <c r="B14">
        <v>2107.9599609375</v>
      </c>
      <c r="C14">
        <f t="shared" si="0"/>
        <v>5.087480356207541E-3</v>
      </c>
      <c r="D14" s="39">
        <v>42116</v>
      </c>
      <c r="E14">
        <v>162.47959899902301</v>
      </c>
      <c r="F14" s="40">
        <f t="shared" si="1"/>
        <v>7.5184491108812868E-3</v>
      </c>
      <c r="J14" s="52" t="s">
        <v>47</v>
      </c>
      <c r="K14" s="42">
        <v>2514</v>
      </c>
      <c r="L14" s="42">
        <v>0.84968915322710525</v>
      </c>
      <c r="M14" s="42"/>
      <c r="N14" s="42"/>
      <c r="O14" s="44"/>
    </row>
    <row r="15" spans="1:18" x14ac:dyDescent="0.3">
      <c r="A15" s="38">
        <v>42117</v>
      </c>
      <c r="B15">
        <v>2112.92993164062</v>
      </c>
      <c r="C15">
        <f t="shared" si="0"/>
        <v>2.3577158936689546E-3</v>
      </c>
      <c r="D15" s="39">
        <v>42117</v>
      </c>
      <c r="E15">
        <v>163.29069519042901</v>
      </c>
      <c r="F15" s="40">
        <f t="shared" si="1"/>
        <v>4.9919878951134589E-3</v>
      </c>
    </row>
    <row r="16" spans="1:18" x14ac:dyDescent="0.3">
      <c r="A16" s="38">
        <v>42118</v>
      </c>
      <c r="B16">
        <v>2117.68994140625</v>
      </c>
      <c r="C16">
        <f t="shared" si="0"/>
        <v>2.2528005753290614E-3</v>
      </c>
      <c r="D16" s="39">
        <v>42118</v>
      </c>
      <c r="E16">
        <v>162.20925903320301</v>
      </c>
      <c r="F16" s="40">
        <f t="shared" si="1"/>
        <v>-6.6227665695515192E-3</v>
      </c>
      <c r="J16" s="59"/>
      <c r="K16" s="60" t="s">
        <v>46</v>
      </c>
      <c r="L16" s="60" t="s">
        <v>45</v>
      </c>
      <c r="M16" s="60" t="s">
        <v>44</v>
      </c>
      <c r="N16" s="60" t="s">
        <v>43</v>
      </c>
      <c r="O16" s="60" t="s">
        <v>42</v>
      </c>
      <c r="P16" s="60" t="s">
        <v>41</v>
      </c>
      <c r="Q16" s="60" t="s">
        <v>40</v>
      </c>
      <c r="R16" s="61" t="s">
        <v>39</v>
      </c>
    </row>
    <row r="17" spans="1:18" x14ac:dyDescent="0.3">
      <c r="A17" s="38">
        <v>42121</v>
      </c>
      <c r="B17">
        <v>2108.919921875</v>
      </c>
      <c r="C17">
        <f t="shared" si="0"/>
        <v>-4.1413142499162614E-3</v>
      </c>
      <c r="D17" s="39">
        <v>42121</v>
      </c>
      <c r="E17">
        <v>161.004959106445</v>
      </c>
      <c r="F17" s="40">
        <f t="shared" si="1"/>
        <v>-7.424359952914239E-3</v>
      </c>
      <c r="J17" s="51" t="s">
        <v>38</v>
      </c>
      <c r="K17">
        <v>1.0837353421553491E-4</v>
      </c>
      <c r="L17">
        <v>2.492521192110894E-4</v>
      </c>
      <c r="M17">
        <v>0.43479483568103322</v>
      </c>
      <c r="N17">
        <v>0.66374868694700939</v>
      </c>
      <c r="O17">
        <v>-3.8038704787345611E-4</v>
      </c>
      <c r="P17">
        <v>5.9713411630452594E-4</v>
      </c>
      <c r="Q17">
        <v>-3.8038704787345611E-4</v>
      </c>
      <c r="R17" s="40">
        <v>5.9713411630452594E-4</v>
      </c>
    </row>
    <row r="18" spans="1:18" x14ac:dyDescent="0.3">
      <c r="A18" s="38">
        <v>42122</v>
      </c>
      <c r="B18">
        <v>2114.76000976562</v>
      </c>
      <c r="C18">
        <f t="shared" si="0"/>
        <v>2.7692316953540352E-3</v>
      </c>
      <c r="D18" s="39">
        <v>42122</v>
      </c>
      <c r="E18">
        <v>161.79962158203099</v>
      </c>
      <c r="F18" s="40">
        <f t="shared" si="1"/>
        <v>4.9356397467275048E-3</v>
      </c>
      <c r="J18" s="52" t="s">
        <v>37</v>
      </c>
      <c r="K18" s="42">
        <v>1.1939320035793612</v>
      </c>
      <c r="L18" s="42">
        <v>2.2044062657797764E-2</v>
      </c>
      <c r="M18" s="42">
        <v>54.161159951023151</v>
      </c>
      <c r="N18" s="42">
        <v>0</v>
      </c>
      <c r="O18" s="42">
        <v>1.1507056152528219</v>
      </c>
      <c r="P18" s="42">
        <v>1.2371583919059006</v>
      </c>
      <c r="Q18" s="42">
        <v>1.1507056152528219</v>
      </c>
      <c r="R18" s="44">
        <v>1.2371583919059006</v>
      </c>
    </row>
    <row r="19" spans="1:18" x14ac:dyDescent="0.3">
      <c r="A19" s="38">
        <v>42123</v>
      </c>
      <c r="B19">
        <v>2106.85009765625</v>
      </c>
      <c r="C19">
        <f t="shared" si="0"/>
        <v>-3.7403355807955618E-3</v>
      </c>
      <c r="D19" s="39">
        <v>42123</v>
      </c>
      <c r="E19">
        <v>162.67625427246</v>
      </c>
      <c r="F19" s="40">
        <f t="shared" si="1"/>
        <v>5.4180144666442498E-3</v>
      </c>
    </row>
    <row r="20" spans="1:18" x14ac:dyDescent="0.3">
      <c r="A20" s="38">
        <v>42124</v>
      </c>
      <c r="B20">
        <v>2085.51000976562</v>
      </c>
      <c r="C20">
        <f t="shared" si="0"/>
        <v>-1.012890661484156E-2</v>
      </c>
      <c r="D20" s="39">
        <v>42124</v>
      </c>
      <c r="E20">
        <v>160.92295837402301</v>
      </c>
      <c r="F20" s="40">
        <f t="shared" si="1"/>
        <v>-1.0777823144983767E-2</v>
      </c>
    </row>
    <row r="21" spans="1:18" x14ac:dyDescent="0.3">
      <c r="A21" s="38">
        <v>42125</v>
      </c>
      <c r="B21">
        <v>2108.2900390625</v>
      </c>
      <c r="C21">
        <f t="shared" si="0"/>
        <v>1.0923001659167264E-2</v>
      </c>
      <c r="D21" s="39">
        <v>42125</v>
      </c>
      <c r="E21">
        <v>161.83239746093699</v>
      </c>
      <c r="F21" s="40">
        <f t="shared" si="1"/>
        <v>5.6513942827238761E-3</v>
      </c>
    </row>
    <row r="22" spans="1:18" x14ac:dyDescent="0.3">
      <c r="A22" s="38">
        <v>42128</v>
      </c>
      <c r="B22">
        <v>2114.48999023437</v>
      </c>
      <c r="C22">
        <f t="shared" si="0"/>
        <v>2.9407486906436464E-3</v>
      </c>
      <c r="D22" s="39">
        <v>42128</v>
      </c>
      <c r="E22">
        <v>163.28256225585901</v>
      </c>
      <c r="F22" s="40">
        <f t="shared" si="1"/>
        <v>8.9609053420347529E-3</v>
      </c>
    </row>
    <row r="23" spans="1:18" x14ac:dyDescent="0.3">
      <c r="A23" s="38">
        <v>42129</v>
      </c>
      <c r="B23">
        <v>2089.4599609375</v>
      </c>
      <c r="C23">
        <f t="shared" si="0"/>
        <v>-1.1837383677610003E-2</v>
      </c>
      <c r="D23" s="39">
        <v>42129</v>
      </c>
      <c r="E23">
        <v>161.63584899902301</v>
      </c>
      <c r="F23" s="40">
        <f t="shared" si="1"/>
        <v>-1.0085052770397174E-2</v>
      </c>
    </row>
    <row r="24" spans="1:18" x14ac:dyDescent="0.3">
      <c r="A24" s="38">
        <v>42130</v>
      </c>
      <c r="B24">
        <v>2080.14990234375</v>
      </c>
      <c r="C24">
        <f t="shared" si="0"/>
        <v>-4.4557248130147054E-3</v>
      </c>
      <c r="D24" s="39">
        <v>42130</v>
      </c>
      <c r="E24">
        <v>160.78369140625</v>
      </c>
      <c r="F24" s="40">
        <f t="shared" si="1"/>
        <v>-5.2720828829139199E-3</v>
      </c>
    </row>
    <row r="25" spans="1:18" x14ac:dyDescent="0.3">
      <c r="A25" s="38">
        <v>42131</v>
      </c>
      <c r="B25">
        <v>2088</v>
      </c>
      <c r="C25">
        <f t="shared" si="0"/>
        <v>3.7738134388320965E-3</v>
      </c>
      <c r="D25" s="39">
        <v>42131</v>
      </c>
      <c r="E25">
        <v>161.71778869628901</v>
      </c>
      <c r="F25" s="40">
        <f t="shared" si="1"/>
        <v>5.8096519732142582E-3</v>
      </c>
    </row>
    <row r="26" spans="1:18" x14ac:dyDescent="0.3">
      <c r="A26" s="38">
        <v>42132</v>
      </c>
      <c r="B26">
        <v>2116.10009765625</v>
      </c>
      <c r="C26">
        <f t="shared" si="0"/>
        <v>1.3457901176364917E-2</v>
      </c>
      <c r="D26" s="39">
        <v>42132</v>
      </c>
      <c r="E26">
        <v>164.265701293945</v>
      </c>
      <c r="F26" s="40">
        <f t="shared" si="1"/>
        <v>1.5755301987470549E-2</v>
      </c>
    </row>
    <row r="27" spans="1:18" x14ac:dyDescent="0.3">
      <c r="A27" s="38">
        <v>42135</v>
      </c>
      <c r="B27">
        <v>2105.330078125</v>
      </c>
      <c r="C27">
        <f t="shared" si="0"/>
        <v>-5.0895605284355661E-3</v>
      </c>
      <c r="D27" s="39">
        <v>42135</v>
      </c>
      <c r="E27">
        <v>165.27342224121</v>
      </c>
      <c r="F27" s="40">
        <f t="shared" si="1"/>
        <v>6.1347009103362993E-3</v>
      </c>
    </row>
    <row r="28" spans="1:18" x14ac:dyDescent="0.3">
      <c r="A28" s="38">
        <v>42136</v>
      </c>
      <c r="B28">
        <v>2099.1201171875</v>
      </c>
      <c r="C28">
        <f t="shared" si="0"/>
        <v>-2.9496376848567873E-3</v>
      </c>
      <c r="D28" s="39">
        <v>42136</v>
      </c>
      <c r="E28">
        <v>164.290267944335</v>
      </c>
      <c r="F28" s="40">
        <f t="shared" si="1"/>
        <v>-5.9486533499628624E-3</v>
      </c>
    </row>
    <row r="29" spans="1:18" x14ac:dyDescent="0.3">
      <c r="A29" s="38">
        <v>42137</v>
      </c>
      <c r="B29">
        <v>2098.47998046875</v>
      </c>
      <c r="C29">
        <f t="shared" si="0"/>
        <v>-3.0495478248648844E-4</v>
      </c>
      <c r="D29" s="39">
        <v>42137</v>
      </c>
      <c r="E29">
        <v>165.027572631835</v>
      </c>
      <c r="F29" s="40">
        <f t="shared" si="1"/>
        <v>4.4878171831201907E-3</v>
      </c>
    </row>
    <row r="30" spans="1:18" x14ac:dyDescent="0.3">
      <c r="A30" s="38">
        <v>42138</v>
      </c>
      <c r="B30">
        <v>2121.10009765625</v>
      </c>
      <c r="C30">
        <f t="shared" si="0"/>
        <v>1.0779286625573148E-2</v>
      </c>
      <c r="D30" s="39">
        <v>42138</v>
      </c>
      <c r="E30">
        <v>166.00253295898401</v>
      </c>
      <c r="F30" s="40">
        <f t="shared" si="1"/>
        <v>5.907863223099552E-3</v>
      </c>
    </row>
    <row r="31" spans="1:18" x14ac:dyDescent="0.3">
      <c r="A31" s="38">
        <v>42139</v>
      </c>
      <c r="B31">
        <v>2122.72998046875</v>
      </c>
      <c r="C31">
        <f t="shared" si="0"/>
        <v>7.6841390668036524E-4</v>
      </c>
      <c r="D31" s="39">
        <v>42139</v>
      </c>
      <c r="E31">
        <v>166.28932189941401</v>
      </c>
      <c r="F31" s="40">
        <f t="shared" si="1"/>
        <v>1.7276178581013824E-3</v>
      </c>
    </row>
    <row r="32" spans="1:18" x14ac:dyDescent="0.3">
      <c r="A32" s="38">
        <v>42142</v>
      </c>
      <c r="B32">
        <v>2129.19995117187</v>
      </c>
      <c r="C32">
        <f t="shared" si="0"/>
        <v>3.0479480492808797E-3</v>
      </c>
      <c r="D32" s="39">
        <v>42142</v>
      </c>
      <c r="E32">
        <v>167.67387390136699</v>
      </c>
      <c r="F32" s="40">
        <f t="shared" si="1"/>
        <v>8.3261630159900957E-3</v>
      </c>
    </row>
    <row r="33" spans="1:6" x14ac:dyDescent="0.3">
      <c r="A33" s="38">
        <v>42143</v>
      </c>
      <c r="B33">
        <v>2127.830078125</v>
      </c>
      <c r="C33">
        <f t="shared" si="0"/>
        <v>-6.4337454362428659E-4</v>
      </c>
      <c r="D33" s="39">
        <v>42143</v>
      </c>
      <c r="E33">
        <v>168.28015136718699</v>
      </c>
      <c r="F33" s="40">
        <f t="shared" si="1"/>
        <v>3.6158135534976044E-3</v>
      </c>
    </row>
    <row r="34" spans="1:6" x14ac:dyDescent="0.3">
      <c r="A34" s="38">
        <v>42144</v>
      </c>
      <c r="B34">
        <v>2125.85009765625</v>
      </c>
      <c r="C34">
        <f t="shared" si="0"/>
        <v>-9.3051625179330077E-4</v>
      </c>
      <c r="D34" s="39">
        <v>42144</v>
      </c>
      <c r="E34">
        <v>168.01795959472599</v>
      </c>
      <c r="F34" s="40">
        <f t="shared" si="1"/>
        <v>-1.5580671299070259E-3</v>
      </c>
    </row>
    <row r="35" spans="1:6" x14ac:dyDescent="0.3">
      <c r="A35" s="38">
        <v>42145</v>
      </c>
      <c r="B35">
        <v>2130.82006835937</v>
      </c>
      <c r="C35">
        <f t="shared" si="0"/>
        <v>2.3378744854114508E-3</v>
      </c>
      <c r="D35" s="39">
        <v>42145</v>
      </c>
      <c r="E35">
        <v>167.91151428222599</v>
      </c>
      <c r="F35" s="40">
        <f t="shared" si="1"/>
        <v>-6.3353532418053415E-4</v>
      </c>
    </row>
    <row r="36" spans="1:6" x14ac:dyDescent="0.3">
      <c r="A36" s="38">
        <v>42146</v>
      </c>
      <c r="B36">
        <v>2126.06005859375</v>
      </c>
      <c r="C36">
        <f t="shared" si="0"/>
        <v>-2.2338863033540823E-3</v>
      </c>
      <c r="D36" s="39">
        <v>42146</v>
      </c>
      <c r="E36">
        <v>170.24638366699199</v>
      </c>
      <c r="F36" s="40">
        <f t="shared" si="1"/>
        <v>1.3905356012938741E-2</v>
      </c>
    </row>
    <row r="37" spans="1:6" x14ac:dyDescent="0.3">
      <c r="A37" s="38">
        <v>42150</v>
      </c>
      <c r="B37">
        <v>2104.19995117187</v>
      </c>
      <c r="C37">
        <f t="shared" si="0"/>
        <v>-1.0281980197840213E-2</v>
      </c>
      <c r="D37" s="39">
        <v>42150</v>
      </c>
      <c r="E37">
        <v>169.0830078125</v>
      </c>
      <c r="F37" s="40">
        <f t="shared" si="1"/>
        <v>-6.8334835045165132E-3</v>
      </c>
    </row>
    <row r="38" spans="1:6" x14ac:dyDescent="0.3">
      <c r="A38" s="38">
        <v>42151</v>
      </c>
      <c r="B38">
        <v>2123.47998046875</v>
      </c>
      <c r="C38">
        <f t="shared" si="0"/>
        <v>9.1626412623679876E-3</v>
      </c>
      <c r="D38" s="39">
        <v>42151</v>
      </c>
      <c r="E38">
        <v>171.27870178222599</v>
      </c>
      <c r="F38" s="40">
        <f t="shared" si="1"/>
        <v>1.2985893722454067E-2</v>
      </c>
    </row>
    <row r="39" spans="1:6" x14ac:dyDescent="0.3">
      <c r="A39" s="38">
        <v>42152</v>
      </c>
      <c r="B39">
        <v>2120.7900390625</v>
      </c>
      <c r="C39">
        <f t="shared" si="0"/>
        <v>-1.2667608976734135E-3</v>
      </c>
      <c r="D39" s="39">
        <v>42152</v>
      </c>
      <c r="E39">
        <v>171.33625793457</v>
      </c>
      <c r="F39" s="40">
        <f t="shared" si="1"/>
        <v>3.360379997343621E-4</v>
      </c>
    </row>
    <row r="40" spans="1:6" x14ac:dyDescent="0.3">
      <c r="A40" s="38">
        <v>42153</v>
      </c>
      <c r="B40">
        <v>2107.38989257812</v>
      </c>
      <c r="C40">
        <f t="shared" si="0"/>
        <v>-6.3184691730745479E-3</v>
      </c>
      <c r="D40" s="39">
        <v>42153</v>
      </c>
      <c r="E40">
        <v>169.45423889160099</v>
      </c>
      <c r="F40" s="40">
        <f t="shared" si="1"/>
        <v>-1.0984359444150549E-2</v>
      </c>
    </row>
    <row r="41" spans="1:6" x14ac:dyDescent="0.3">
      <c r="A41" s="38">
        <v>42156</v>
      </c>
      <c r="B41">
        <v>2111.72998046875</v>
      </c>
      <c r="C41">
        <f t="shared" si="0"/>
        <v>2.0594612823736647E-3</v>
      </c>
      <c r="D41" s="39">
        <v>42156</v>
      </c>
      <c r="E41">
        <v>170.78562927246</v>
      </c>
      <c r="F41" s="40">
        <f t="shared" si="1"/>
        <v>7.8569316977115111E-3</v>
      </c>
    </row>
    <row r="42" spans="1:6" x14ac:dyDescent="0.3">
      <c r="A42" s="38">
        <v>42157</v>
      </c>
      <c r="B42">
        <v>2109.60009765625</v>
      </c>
      <c r="C42">
        <f t="shared" si="0"/>
        <v>-1.0085961899480855E-3</v>
      </c>
      <c r="D42" s="39">
        <v>42157</v>
      </c>
      <c r="E42">
        <v>169.65147399902301</v>
      </c>
      <c r="F42" s="40">
        <f t="shared" si="1"/>
        <v>-6.6408121003415088E-3</v>
      </c>
    </row>
    <row r="43" spans="1:6" x14ac:dyDescent="0.3">
      <c r="A43" s="38">
        <v>42158</v>
      </c>
      <c r="B43">
        <v>2114.07006835937</v>
      </c>
      <c r="C43">
        <f t="shared" si="0"/>
        <v>2.1188711112054559E-3</v>
      </c>
      <c r="D43" s="39">
        <v>42158</v>
      </c>
      <c r="E43">
        <v>171.18009948730401</v>
      </c>
      <c r="F43" s="40">
        <f t="shared" si="1"/>
        <v>9.0103873090414677E-3</v>
      </c>
    </row>
    <row r="44" spans="1:6" x14ac:dyDescent="0.3">
      <c r="A44" s="38">
        <v>42159</v>
      </c>
      <c r="B44">
        <v>2095.84008789062</v>
      </c>
      <c r="C44">
        <f t="shared" si="0"/>
        <v>-8.6231675768899674E-3</v>
      </c>
      <c r="D44" s="39">
        <v>42159</v>
      </c>
      <c r="E44">
        <v>171.65676879882801</v>
      </c>
      <c r="F44" s="40">
        <f t="shared" si="1"/>
        <v>2.7846070480836982E-3</v>
      </c>
    </row>
    <row r="45" spans="1:6" x14ac:dyDescent="0.3">
      <c r="A45" s="38">
        <v>42160</v>
      </c>
      <c r="B45">
        <v>2092.830078125</v>
      </c>
      <c r="C45">
        <f t="shared" si="0"/>
        <v>-1.436182933522101E-3</v>
      </c>
      <c r="D45" s="39">
        <v>42160</v>
      </c>
      <c r="E45">
        <v>172.95527648925699</v>
      </c>
      <c r="F45" s="40">
        <f t="shared" si="1"/>
        <v>7.564558621925066E-3</v>
      </c>
    </row>
    <row r="46" spans="1:6" x14ac:dyDescent="0.3">
      <c r="A46" s="38">
        <v>42163</v>
      </c>
      <c r="B46">
        <v>2079.28002929687</v>
      </c>
      <c r="C46">
        <f t="shared" si="0"/>
        <v>-6.4745097892847658E-3</v>
      </c>
      <c r="D46" s="39">
        <v>42163</v>
      </c>
      <c r="E46">
        <v>172.412841796875</v>
      </c>
      <c r="F46" s="40">
        <f t="shared" si="1"/>
        <v>-3.1362714303525552E-3</v>
      </c>
    </row>
    <row r="47" spans="1:6" x14ac:dyDescent="0.3">
      <c r="A47" s="38">
        <v>42164</v>
      </c>
      <c r="B47">
        <v>2080.14990234375</v>
      </c>
      <c r="C47">
        <f t="shared" si="0"/>
        <v>4.1835300422432553E-4</v>
      </c>
      <c r="D47" s="39">
        <v>42164</v>
      </c>
      <c r="E47">
        <v>171.78010559082</v>
      </c>
      <c r="F47" s="40">
        <f t="shared" si="1"/>
        <v>-3.6698902440250869E-3</v>
      </c>
    </row>
    <row r="48" spans="1:6" x14ac:dyDescent="0.3">
      <c r="A48" s="38">
        <v>42165</v>
      </c>
      <c r="B48">
        <v>2105.19995117187</v>
      </c>
      <c r="C48">
        <f t="shared" si="0"/>
        <v>1.2042424827122034E-2</v>
      </c>
      <c r="D48" s="39">
        <v>42165</v>
      </c>
      <c r="E48">
        <v>175.157791137695</v>
      </c>
      <c r="F48" s="40">
        <f t="shared" si="1"/>
        <v>1.9662844747113217E-2</v>
      </c>
    </row>
    <row r="49" spans="1:6" x14ac:dyDescent="0.3">
      <c r="A49" s="38">
        <v>42166</v>
      </c>
      <c r="B49">
        <v>2108.86010742187</v>
      </c>
      <c r="C49">
        <f t="shared" si="0"/>
        <v>1.7386264178671507E-3</v>
      </c>
      <c r="D49" s="39">
        <v>42166</v>
      </c>
      <c r="E49">
        <v>175.823471069335</v>
      </c>
      <c r="F49" s="40">
        <f t="shared" si="1"/>
        <v>3.8004585883175679E-3</v>
      </c>
    </row>
    <row r="50" spans="1:6" x14ac:dyDescent="0.3">
      <c r="A50" s="38">
        <v>42167</v>
      </c>
      <c r="B50">
        <v>2094.11010742187</v>
      </c>
      <c r="C50">
        <f t="shared" si="0"/>
        <v>-6.9942998817651425E-3</v>
      </c>
      <c r="D50" s="39">
        <v>42167</v>
      </c>
      <c r="E50">
        <v>175.10025024414</v>
      </c>
      <c r="F50" s="40">
        <f t="shared" si="1"/>
        <v>-4.1133349307488354E-3</v>
      </c>
    </row>
    <row r="51" spans="1:6" x14ac:dyDescent="0.3">
      <c r="A51" s="38">
        <v>42170</v>
      </c>
      <c r="B51">
        <v>2084.42993164062</v>
      </c>
      <c r="C51">
        <f t="shared" si="0"/>
        <v>-4.6225724936534984E-3</v>
      </c>
      <c r="D51" s="39">
        <v>42170</v>
      </c>
      <c r="E51">
        <v>174.03187561035099</v>
      </c>
      <c r="F51" s="40">
        <f t="shared" si="1"/>
        <v>-6.1015026095015967E-3</v>
      </c>
    </row>
    <row r="52" spans="1:6" x14ac:dyDescent="0.3">
      <c r="A52" s="38">
        <v>42171</v>
      </c>
      <c r="B52">
        <v>2096.2900390625</v>
      </c>
      <c r="C52">
        <f t="shared" si="0"/>
        <v>5.6898566086820423E-3</v>
      </c>
      <c r="D52" s="39">
        <v>42171</v>
      </c>
      <c r="E52">
        <v>175.51118469238199</v>
      </c>
      <c r="F52" s="40">
        <f t="shared" si="1"/>
        <v>8.5002191514793601E-3</v>
      </c>
    </row>
    <row r="53" spans="1:6" x14ac:dyDescent="0.3">
      <c r="A53" s="38">
        <v>42172</v>
      </c>
      <c r="B53">
        <v>2100.43994140625</v>
      </c>
      <c r="C53">
        <f t="shared" si="0"/>
        <v>1.9796413026920145E-3</v>
      </c>
      <c r="D53" s="39">
        <v>42172</v>
      </c>
      <c r="E53">
        <v>174.993392944335</v>
      </c>
      <c r="F53" s="40">
        <f t="shared" si="1"/>
        <v>-2.9501923136950881E-3</v>
      </c>
    </row>
    <row r="54" spans="1:6" x14ac:dyDescent="0.3">
      <c r="A54" s="38">
        <v>42173</v>
      </c>
      <c r="B54">
        <v>2121.23999023437</v>
      </c>
      <c r="C54">
        <f t="shared" si="0"/>
        <v>9.9027105789057934E-3</v>
      </c>
      <c r="D54" s="39">
        <v>42173</v>
      </c>
      <c r="E54">
        <v>176.36585998535099</v>
      </c>
      <c r="F54" s="40">
        <f t="shared" si="1"/>
        <v>7.8429649138385127E-3</v>
      </c>
    </row>
    <row r="55" spans="1:6" x14ac:dyDescent="0.3">
      <c r="A55" s="38">
        <v>42174</v>
      </c>
      <c r="B55">
        <v>2109.98999023437</v>
      </c>
      <c r="C55">
        <f t="shared" si="0"/>
        <v>-5.3035017498218595E-3</v>
      </c>
      <c r="D55" s="39">
        <v>42174</v>
      </c>
      <c r="E55">
        <v>175.20707702636699</v>
      </c>
      <c r="F55" s="40">
        <f t="shared" si="1"/>
        <v>-6.5703359997237865E-3</v>
      </c>
    </row>
    <row r="56" spans="1:6" x14ac:dyDescent="0.3">
      <c r="A56" s="38">
        <v>42177</v>
      </c>
      <c r="B56">
        <v>2122.85009765625</v>
      </c>
      <c r="C56">
        <f t="shared" si="0"/>
        <v>6.0948665545335068E-3</v>
      </c>
      <c r="D56" s="39">
        <v>42177</v>
      </c>
      <c r="E56">
        <v>177.93559265136699</v>
      </c>
      <c r="F56" s="40">
        <f t="shared" si="1"/>
        <v>1.5573090261584488E-2</v>
      </c>
    </row>
    <row r="57" spans="1:6" x14ac:dyDescent="0.3">
      <c r="A57" s="38">
        <v>42178</v>
      </c>
      <c r="B57">
        <v>2124.19995117187</v>
      </c>
      <c r="C57">
        <f t="shared" si="0"/>
        <v>6.3586850390917604E-4</v>
      </c>
      <c r="D57" s="39">
        <v>42178</v>
      </c>
      <c r="E57">
        <v>179.488845825195</v>
      </c>
      <c r="F57" s="40">
        <f t="shared" si="1"/>
        <v>8.7293000275179278E-3</v>
      </c>
    </row>
    <row r="58" spans="1:6" x14ac:dyDescent="0.3">
      <c r="A58" s="38">
        <v>42179</v>
      </c>
      <c r="B58">
        <v>2108.580078125</v>
      </c>
      <c r="C58">
        <f t="shared" si="0"/>
        <v>-7.3532969616409982E-3</v>
      </c>
      <c r="D58" s="39">
        <v>42179</v>
      </c>
      <c r="E58">
        <v>176.22621154785099</v>
      </c>
      <c r="F58" s="40">
        <f t="shared" si="1"/>
        <v>-1.8177365074381835E-2</v>
      </c>
    </row>
    <row r="59" spans="1:6" x14ac:dyDescent="0.3">
      <c r="A59" s="38">
        <v>42180</v>
      </c>
      <c r="B59">
        <v>2102.31005859375</v>
      </c>
      <c r="C59">
        <f t="shared" si="0"/>
        <v>-2.9735743006855664E-3</v>
      </c>
      <c r="D59" s="39">
        <v>42180</v>
      </c>
      <c r="E59">
        <v>174.90301513671801</v>
      </c>
      <c r="F59" s="40">
        <f t="shared" si="1"/>
        <v>-7.508510791390921E-3</v>
      </c>
    </row>
    <row r="60" spans="1:6" x14ac:dyDescent="0.3">
      <c r="A60" s="38">
        <v>42181</v>
      </c>
      <c r="B60">
        <v>2101.48999023437</v>
      </c>
      <c r="C60">
        <f t="shared" si="0"/>
        <v>-3.9007964406956308E-4</v>
      </c>
      <c r="D60" s="39">
        <v>42181</v>
      </c>
      <c r="E60">
        <v>175.19064331054599</v>
      </c>
      <c r="F60" s="40">
        <f t="shared" si="1"/>
        <v>1.6445009458707638E-3</v>
      </c>
    </row>
    <row r="61" spans="1:6" x14ac:dyDescent="0.3">
      <c r="A61" s="38">
        <v>42184</v>
      </c>
      <c r="B61">
        <v>2057.63989257812</v>
      </c>
      <c r="C61">
        <f t="shared" si="0"/>
        <v>-2.086619391956257E-2</v>
      </c>
      <c r="D61" s="39">
        <v>42184</v>
      </c>
      <c r="E61">
        <v>170.65412902832</v>
      </c>
      <c r="F61" s="40">
        <f t="shared" si="1"/>
        <v>-2.5894729287479601E-2</v>
      </c>
    </row>
    <row r="62" spans="1:6" x14ac:dyDescent="0.3">
      <c r="A62" s="38">
        <v>42185</v>
      </c>
      <c r="B62">
        <v>2063.11010742187</v>
      </c>
      <c r="C62">
        <f t="shared" si="0"/>
        <v>2.6584898861463646E-3</v>
      </c>
      <c r="D62" s="39">
        <v>42185</v>
      </c>
      <c r="E62">
        <v>171.59098815917901</v>
      </c>
      <c r="F62" s="40">
        <f t="shared" si="1"/>
        <v>5.4898122664441829E-3</v>
      </c>
    </row>
    <row r="63" spans="1:6" x14ac:dyDescent="0.3">
      <c r="A63" s="38">
        <v>42186</v>
      </c>
      <c r="B63">
        <v>2077.419921875</v>
      </c>
      <c r="C63">
        <f t="shared" si="0"/>
        <v>6.9360401084030965E-3</v>
      </c>
      <c r="D63" s="39">
        <v>42186</v>
      </c>
      <c r="E63">
        <v>172.53617858886699</v>
      </c>
      <c r="F63" s="40">
        <f t="shared" si="1"/>
        <v>5.508392018881425E-3</v>
      </c>
    </row>
    <row r="64" spans="1:6" x14ac:dyDescent="0.3">
      <c r="A64" s="38">
        <v>42187</v>
      </c>
      <c r="B64">
        <v>2076.78002929687</v>
      </c>
      <c r="C64">
        <f t="shared" si="0"/>
        <v>-3.0802274080077297E-4</v>
      </c>
      <c r="D64" s="39">
        <v>42187</v>
      </c>
      <c r="E64">
        <v>171.92799377441401</v>
      </c>
      <c r="F64" s="40">
        <f t="shared" si="1"/>
        <v>-3.5249697740333819E-3</v>
      </c>
    </row>
    <row r="65" spans="1:6" x14ac:dyDescent="0.3">
      <c r="A65" s="38">
        <v>42191</v>
      </c>
      <c r="B65">
        <v>2068.76000976562</v>
      </c>
      <c r="C65">
        <f t="shared" si="0"/>
        <v>-3.8617568630825438E-3</v>
      </c>
      <c r="D65" s="39">
        <v>42191</v>
      </c>
      <c r="E65">
        <v>170.97462463378901</v>
      </c>
      <c r="F65" s="40">
        <f t="shared" si="1"/>
        <v>-5.5451652735267754E-3</v>
      </c>
    </row>
    <row r="66" spans="1:6" x14ac:dyDescent="0.3">
      <c r="A66" s="38">
        <v>42192</v>
      </c>
      <c r="B66">
        <v>2081.34008789062</v>
      </c>
      <c r="C66">
        <f t="shared" si="0"/>
        <v>6.0809751085748598E-3</v>
      </c>
      <c r="D66" s="39">
        <v>42192</v>
      </c>
      <c r="E66">
        <v>171.11434936523401</v>
      </c>
      <c r="F66" s="40">
        <f t="shared" si="1"/>
        <v>8.1722496390490562E-4</v>
      </c>
    </row>
    <row r="67" spans="1:6" x14ac:dyDescent="0.3">
      <c r="A67" s="38">
        <v>42193</v>
      </c>
      <c r="B67">
        <v>2046.68005371093</v>
      </c>
      <c r="C67">
        <f t="shared" ref="C67:C130" si="2">(B67/B66)-1</f>
        <v>-1.6652749054008265E-2</v>
      </c>
      <c r="D67" s="39">
        <v>42193</v>
      </c>
      <c r="E67">
        <v>167.70370483398401</v>
      </c>
      <c r="F67" s="40">
        <f t="shared" ref="F67:F130" si="3">(E67/E66)-1</f>
        <v>-1.9931960960037132E-2</v>
      </c>
    </row>
    <row r="68" spans="1:6" x14ac:dyDescent="0.3">
      <c r="A68" s="38">
        <v>42194</v>
      </c>
      <c r="B68">
        <v>2051.31005859375</v>
      </c>
      <c r="C68">
        <f t="shared" si="2"/>
        <v>2.2622025726126704E-3</v>
      </c>
      <c r="D68" s="39">
        <v>42194</v>
      </c>
      <c r="E68">
        <v>168.32009887695301</v>
      </c>
      <c r="F68" s="40">
        <f t="shared" si="3"/>
        <v>3.6754944893984121E-3</v>
      </c>
    </row>
    <row r="69" spans="1:6" x14ac:dyDescent="0.3">
      <c r="A69" s="38">
        <v>42195</v>
      </c>
      <c r="B69">
        <v>2076.6201171875</v>
      </c>
      <c r="C69">
        <f t="shared" si="2"/>
        <v>1.2338485100151564E-2</v>
      </c>
      <c r="D69" s="39">
        <v>42195</v>
      </c>
      <c r="E69">
        <v>170.276107788085</v>
      </c>
      <c r="F69" s="40">
        <f t="shared" si="3"/>
        <v>1.1620768548632476E-2</v>
      </c>
    </row>
    <row r="70" spans="1:6" x14ac:dyDescent="0.3">
      <c r="A70" s="38">
        <v>42198</v>
      </c>
      <c r="B70">
        <v>2099.60009765625</v>
      </c>
      <c r="C70">
        <f t="shared" si="2"/>
        <v>1.1066049239604414E-2</v>
      </c>
      <c r="D70" s="39">
        <v>42198</v>
      </c>
      <c r="E70">
        <v>172.68409729003901</v>
      </c>
      <c r="F70" s="40">
        <f t="shared" si="3"/>
        <v>1.4141675736156989E-2</v>
      </c>
    </row>
    <row r="71" spans="1:6" x14ac:dyDescent="0.3">
      <c r="A71" s="38">
        <v>42199</v>
      </c>
      <c r="B71">
        <v>2108.94995117187</v>
      </c>
      <c r="C71">
        <f t="shared" si="2"/>
        <v>4.4531592116312524E-3</v>
      </c>
      <c r="D71" s="39">
        <v>42199</v>
      </c>
      <c r="E71">
        <v>174.36061096191401</v>
      </c>
      <c r="F71" s="40">
        <f t="shared" si="3"/>
        <v>9.7085585655241058E-3</v>
      </c>
    </row>
    <row r="72" spans="1:6" x14ac:dyDescent="0.3">
      <c r="A72" s="38">
        <v>42200</v>
      </c>
      <c r="B72">
        <v>2107.39990234375</v>
      </c>
      <c r="C72">
        <f t="shared" si="2"/>
        <v>-7.3498606605559846E-4</v>
      </c>
      <c r="D72" s="39">
        <v>42200</v>
      </c>
      <c r="E72">
        <v>175.01809692382801</v>
      </c>
      <c r="F72" s="40">
        <f t="shared" si="3"/>
        <v>3.7708399751914534E-3</v>
      </c>
    </row>
    <row r="73" spans="1:6" x14ac:dyDescent="0.3">
      <c r="A73" s="38">
        <v>42201</v>
      </c>
      <c r="B73">
        <v>2124.2900390625</v>
      </c>
      <c r="C73">
        <f t="shared" si="2"/>
        <v>8.0146804125622584E-3</v>
      </c>
      <c r="D73" s="39">
        <v>42201</v>
      </c>
      <c r="E73">
        <v>173.55523681640599</v>
      </c>
      <c r="F73" s="40">
        <f t="shared" si="3"/>
        <v>-8.3583362699840569E-3</v>
      </c>
    </row>
    <row r="74" spans="1:6" x14ac:dyDescent="0.3">
      <c r="A74" s="38">
        <v>42202</v>
      </c>
      <c r="B74">
        <v>2126.63989257812</v>
      </c>
      <c r="C74">
        <f t="shared" si="2"/>
        <v>1.1061829940401946E-3</v>
      </c>
      <c r="D74" s="39">
        <v>42202</v>
      </c>
      <c r="E74">
        <v>174.60713195800699</v>
      </c>
      <c r="F74" s="40">
        <f t="shared" si="3"/>
        <v>6.0608666203125772E-3</v>
      </c>
    </row>
    <row r="75" spans="1:6" x14ac:dyDescent="0.3">
      <c r="A75" s="38">
        <v>42205</v>
      </c>
      <c r="B75">
        <v>2128.28002929687</v>
      </c>
      <c r="C75">
        <f t="shared" si="2"/>
        <v>7.7123387202227001E-4</v>
      </c>
      <c r="D75" s="39">
        <v>42205</v>
      </c>
      <c r="E75">
        <v>174.54965209960901</v>
      </c>
      <c r="F75" s="40">
        <f t="shared" si="3"/>
        <v>-3.2919536420661366E-4</v>
      </c>
    </row>
    <row r="76" spans="1:6" x14ac:dyDescent="0.3">
      <c r="A76" s="38">
        <v>42206</v>
      </c>
      <c r="B76">
        <v>2119.2099609375</v>
      </c>
      <c r="C76">
        <f t="shared" si="2"/>
        <v>-4.2616893616046481E-3</v>
      </c>
      <c r="D76" s="39">
        <v>42206</v>
      </c>
      <c r="E76">
        <v>173.81819152832</v>
      </c>
      <c r="F76" s="40">
        <f t="shared" si="3"/>
        <v>-4.1905587464109439E-3</v>
      </c>
    </row>
    <row r="77" spans="1:6" x14ac:dyDescent="0.3">
      <c r="A77" s="38">
        <v>42207</v>
      </c>
      <c r="B77">
        <v>2114.14990234375</v>
      </c>
      <c r="C77">
        <f t="shared" si="2"/>
        <v>-2.3877098952062026E-3</v>
      </c>
      <c r="D77" s="39">
        <v>42207</v>
      </c>
      <c r="E77">
        <v>175.25645446777301</v>
      </c>
      <c r="F77" s="40">
        <f t="shared" si="3"/>
        <v>8.2745248170337238E-3</v>
      </c>
    </row>
    <row r="78" spans="1:6" x14ac:dyDescent="0.3">
      <c r="A78" s="38">
        <v>42208</v>
      </c>
      <c r="B78">
        <v>2102.14990234375</v>
      </c>
      <c r="C78">
        <f t="shared" si="2"/>
        <v>-5.6760402782682906E-3</v>
      </c>
      <c r="D78" s="39">
        <v>42208</v>
      </c>
      <c r="E78">
        <v>173.44837951660099</v>
      </c>
      <c r="F78" s="40">
        <f t="shared" si="3"/>
        <v>-1.0316738157592376E-2</v>
      </c>
    </row>
    <row r="79" spans="1:6" x14ac:dyDescent="0.3">
      <c r="A79" s="38">
        <v>42209</v>
      </c>
      <c r="B79">
        <v>2079.64990234375</v>
      </c>
      <c r="C79">
        <f t="shared" si="2"/>
        <v>-1.070332804283558E-2</v>
      </c>
      <c r="D79" s="39">
        <v>42209</v>
      </c>
      <c r="E79">
        <v>170.40759277343699</v>
      </c>
      <c r="F79" s="40">
        <f t="shared" si="3"/>
        <v>-1.7531364384254511E-2</v>
      </c>
    </row>
    <row r="80" spans="1:6" x14ac:dyDescent="0.3">
      <c r="A80" s="38">
        <v>42212</v>
      </c>
      <c r="B80">
        <v>2067.63989257812</v>
      </c>
      <c r="C80">
        <f t="shared" si="2"/>
        <v>-5.7750151850534115E-3</v>
      </c>
      <c r="D80" s="39">
        <v>42212</v>
      </c>
      <c r="E80">
        <v>168.49272155761699</v>
      </c>
      <c r="F80" s="40">
        <f t="shared" si="3"/>
        <v>-1.1237006430610652E-2</v>
      </c>
    </row>
    <row r="81" spans="1:6" x14ac:dyDescent="0.3">
      <c r="A81" s="38">
        <v>42213</v>
      </c>
      <c r="B81">
        <v>2093.25</v>
      </c>
      <c r="C81">
        <f t="shared" si="2"/>
        <v>1.2386154626735868E-2</v>
      </c>
      <c r="D81" s="39">
        <v>42213</v>
      </c>
      <c r="E81">
        <v>169.495346069335</v>
      </c>
      <c r="F81" s="40">
        <f t="shared" si="3"/>
        <v>5.9505508751318548E-3</v>
      </c>
    </row>
    <row r="82" spans="1:6" x14ac:dyDescent="0.3">
      <c r="A82" s="38">
        <v>42214</v>
      </c>
      <c r="B82">
        <v>2108.57006835937</v>
      </c>
      <c r="C82">
        <f t="shared" si="2"/>
        <v>7.3187953466475886E-3</v>
      </c>
      <c r="D82" s="39">
        <v>42214</v>
      </c>
      <c r="E82">
        <v>169.98841857910099</v>
      </c>
      <c r="F82" s="40">
        <f t="shared" si="3"/>
        <v>2.909062232093973E-3</v>
      </c>
    </row>
    <row r="83" spans="1:6" x14ac:dyDescent="0.3">
      <c r="A83" s="38">
        <v>42215</v>
      </c>
      <c r="B83">
        <v>2108.6298828125</v>
      </c>
      <c r="C83">
        <f t="shared" si="2"/>
        <v>2.83673063692369E-5</v>
      </c>
      <c r="D83" s="39">
        <v>42215</v>
      </c>
      <c r="E83">
        <v>170.28430175781199</v>
      </c>
      <c r="F83" s="40">
        <f t="shared" si="3"/>
        <v>1.7406078671959868E-3</v>
      </c>
    </row>
    <row r="84" spans="1:6" x14ac:dyDescent="0.3">
      <c r="A84" s="38">
        <v>42216</v>
      </c>
      <c r="B84">
        <v>2103.84008789062</v>
      </c>
      <c r="C84">
        <f t="shared" si="2"/>
        <v>-2.2715199859973945E-3</v>
      </c>
      <c r="D84" s="39">
        <v>42216</v>
      </c>
      <c r="E84">
        <v>168.53378295898401</v>
      </c>
      <c r="F84" s="40">
        <f t="shared" si="3"/>
        <v>-1.0279977547887342E-2</v>
      </c>
    </row>
    <row r="85" spans="1:6" x14ac:dyDescent="0.3">
      <c r="A85" s="38">
        <v>42219</v>
      </c>
      <c r="B85">
        <v>2098.0400390625</v>
      </c>
      <c r="C85">
        <f t="shared" si="2"/>
        <v>-2.7568867336943415E-3</v>
      </c>
      <c r="D85" s="39">
        <v>42219</v>
      </c>
      <c r="E85">
        <v>168.22149658203099</v>
      </c>
      <c r="F85" s="40">
        <f t="shared" si="3"/>
        <v>-1.8529601096595183E-3</v>
      </c>
    </row>
    <row r="86" spans="1:6" x14ac:dyDescent="0.3">
      <c r="A86" s="38">
        <v>42220</v>
      </c>
      <c r="B86">
        <v>2093.32006835937</v>
      </c>
      <c r="C86">
        <f t="shared" si="2"/>
        <v>-2.2497047793420544E-3</v>
      </c>
      <c r="D86" s="39">
        <v>42220</v>
      </c>
      <c r="E86">
        <v>168.615951538085</v>
      </c>
      <c r="F86" s="40">
        <f t="shared" si="3"/>
        <v>2.3448546355171462E-3</v>
      </c>
    </row>
    <row r="87" spans="1:6" x14ac:dyDescent="0.3">
      <c r="A87" s="38">
        <v>42221</v>
      </c>
      <c r="B87">
        <v>2099.84008789062</v>
      </c>
      <c r="C87">
        <f t="shared" si="2"/>
        <v>3.1146787487497107E-3</v>
      </c>
      <c r="D87" s="39">
        <v>42221</v>
      </c>
      <c r="E87">
        <v>169.05158996582</v>
      </c>
      <c r="F87" s="40">
        <f t="shared" si="3"/>
        <v>2.5836133756100832E-3</v>
      </c>
    </row>
    <row r="88" spans="1:6" x14ac:dyDescent="0.3">
      <c r="A88" s="38">
        <v>42222</v>
      </c>
      <c r="B88">
        <v>2083.56005859375</v>
      </c>
      <c r="C88">
        <f t="shared" si="2"/>
        <v>-7.7529852824288481E-3</v>
      </c>
      <c r="D88" s="39">
        <v>42222</v>
      </c>
      <c r="E88">
        <v>168.55021667480401</v>
      </c>
      <c r="F88" s="40">
        <f t="shared" si="3"/>
        <v>-2.9658005057353609E-3</v>
      </c>
    </row>
    <row r="89" spans="1:6" x14ac:dyDescent="0.3">
      <c r="A89" s="38">
        <v>42223</v>
      </c>
      <c r="B89">
        <v>2077.57006835937</v>
      </c>
      <c r="C89">
        <f t="shared" si="2"/>
        <v>-2.8748824444363441E-3</v>
      </c>
      <c r="D89" s="39">
        <v>42223</v>
      </c>
      <c r="E89">
        <v>167.19419860839801</v>
      </c>
      <c r="F89" s="40">
        <f t="shared" si="3"/>
        <v>-8.0451873225547699E-3</v>
      </c>
    </row>
    <row r="90" spans="1:6" x14ac:dyDescent="0.3">
      <c r="A90" s="38">
        <v>42226</v>
      </c>
      <c r="B90">
        <v>2104.17993164062</v>
      </c>
      <c r="C90">
        <f t="shared" si="2"/>
        <v>1.2808166466444781E-2</v>
      </c>
      <c r="D90" s="39">
        <v>42226</v>
      </c>
      <c r="E90">
        <v>169.2734375</v>
      </c>
      <c r="F90" s="40">
        <f t="shared" si="3"/>
        <v>1.2436070802145371E-2</v>
      </c>
    </row>
    <row r="91" spans="1:6" x14ac:dyDescent="0.3">
      <c r="A91" s="38">
        <v>42227</v>
      </c>
      <c r="B91">
        <v>2084.07006835937</v>
      </c>
      <c r="C91">
        <f t="shared" si="2"/>
        <v>-9.5571024981548902E-3</v>
      </c>
      <c r="D91" s="39">
        <v>42227</v>
      </c>
      <c r="E91">
        <v>165.76416015625</v>
      </c>
      <c r="F91" s="40">
        <f t="shared" si="3"/>
        <v>-2.0731411824433499E-2</v>
      </c>
    </row>
    <row r="92" spans="1:6" x14ac:dyDescent="0.3">
      <c r="A92" s="38">
        <v>42228</v>
      </c>
      <c r="B92">
        <v>2086.05004882812</v>
      </c>
      <c r="C92">
        <f t="shared" si="2"/>
        <v>9.5005465450048732E-4</v>
      </c>
      <c r="D92" s="39">
        <v>42228</v>
      </c>
      <c r="E92">
        <v>165.29576110839801</v>
      </c>
      <c r="F92" s="40">
        <f t="shared" si="3"/>
        <v>-2.8256955388334948E-3</v>
      </c>
    </row>
    <row r="93" spans="1:6" x14ac:dyDescent="0.3">
      <c r="A93" s="38">
        <v>42229</v>
      </c>
      <c r="B93">
        <v>2083.38989257812</v>
      </c>
      <c r="C93">
        <f t="shared" si="2"/>
        <v>-1.2752120935421996E-3</v>
      </c>
      <c r="D93" s="39">
        <v>42229</v>
      </c>
      <c r="E93">
        <v>164.97525024414</v>
      </c>
      <c r="F93" s="40">
        <f t="shared" si="3"/>
        <v>-1.9390144194189052E-3</v>
      </c>
    </row>
    <row r="94" spans="1:6" x14ac:dyDescent="0.3">
      <c r="A94" s="38">
        <v>42230</v>
      </c>
      <c r="B94">
        <v>2091.5400390625</v>
      </c>
      <c r="C94">
        <f t="shared" si="2"/>
        <v>3.9119641087892454E-3</v>
      </c>
      <c r="D94" s="39">
        <v>42230</v>
      </c>
      <c r="E94">
        <v>166.02722167968699</v>
      </c>
      <c r="F94" s="40">
        <f t="shared" si="3"/>
        <v>6.3765409295650777E-3</v>
      </c>
    </row>
    <row r="95" spans="1:6" x14ac:dyDescent="0.3">
      <c r="A95" s="38">
        <v>42233</v>
      </c>
      <c r="B95">
        <v>2102.43994140625</v>
      </c>
      <c r="C95">
        <f t="shared" si="2"/>
        <v>5.2114241851357601E-3</v>
      </c>
      <c r="D95" s="39">
        <v>42233</v>
      </c>
      <c r="E95">
        <v>166.47921752929599</v>
      </c>
      <c r="F95" s="40">
        <f t="shared" si="3"/>
        <v>2.7224201250626301E-3</v>
      </c>
    </row>
    <row r="96" spans="1:6" x14ac:dyDescent="0.3">
      <c r="A96" s="38">
        <v>42234</v>
      </c>
      <c r="B96">
        <v>2096.919921875</v>
      </c>
      <c r="C96">
        <f t="shared" si="2"/>
        <v>-2.6255301863975511E-3</v>
      </c>
      <c r="D96" s="39">
        <v>42234</v>
      </c>
      <c r="E96">
        <v>165.33686828613199</v>
      </c>
      <c r="F96" s="40">
        <f t="shared" si="3"/>
        <v>-6.8618129044424325E-3</v>
      </c>
    </row>
    <row r="97" spans="1:6" x14ac:dyDescent="0.3">
      <c r="A97" s="38">
        <v>42235</v>
      </c>
      <c r="B97">
        <v>2079.61010742187</v>
      </c>
      <c r="C97">
        <f t="shared" si="2"/>
        <v>-8.2548762461335246E-3</v>
      </c>
      <c r="D97" s="39">
        <v>42235</v>
      </c>
      <c r="E97">
        <v>165.14779663085901</v>
      </c>
      <c r="F97" s="40">
        <f t="shared" si="3"/>
        <v>-1.1435541100595081E-3</v>
      </c>
    </row>
    <row r="98" spans="1:6" x14ac:dyDescent="0.3">
      <c r="A98" s="38">
        <v>42236</v>
      </c>
      <c r="B98">
        <v>2035.72998046875</v>
      </c>
      <c r="C98">
        <f t="shared" si="2"/>
        <v>-2.1100170073475422E-2</v>
      </c>
      <c r="D98" s="39">
        <v>42236</v>
      </c>
      <c r="E98">
        <v>161.69615173339801</v>
      </c>
      <c r="F98" s="40">
        <f t="shared" si="3"/>
        <v>-2.0900338774583638E-2</v>
      </c>
    </row>
    <row r="99" spans="1:6" x14ac:dyDescent="0.3">
      <c r="A99" s="38">
        <v>42237</v>
      </c>
      <c r="B99">
        <v>1970.89001464843</v>
      </c>
      <c r="C99">
        <f t="shared" si="2"/>
        <v>-3.18509657186411E-2</v>
      </c>
      <c r="D99" s="39">
        <v>42237</v>
      </c>
      <c r="E99">
        <v>154.29135131835901</v>
      </c>
      <c r="F99" s="40">
        <f t="shared" si="3"/>
        <v>-4.5794537072520569E-2</v>
      </c>
    </row>
    <row r="100" spans="1:6" x14ac:dyDescent="0.3">
      <c r="A100" s="38">
        <v>42240</v>
      </c>
      <c r="B100">
        <v>1893.2099609375</v>
      </c>
      <c r="C100">
        <f t="shared" si="2"/>
        <v>-3.9413692866462013E-2</v>
      </c>
      <c r="D100" s="39">
        <v>42240</v>
      </c>
      <c r="E100">
        <v>147.486572265625</v>
      </c>
      <c r="F100" s="40">
        <f t="shared" si="3"/>
        <v>-4.4103438038424314E-2</v>
      </c>
    </row>
    <row r="101" spans="1:6" x14ac:dyDescent="0.3">
      <c r="A101" s="38">
        <v>42241</v>
      </c>
      <c r="B101">
        <v>1867.60998535156</v>
      </c>
      <c r="C101">
        <f t="shared" si="2"/>
        <v>-1.3521994978973773E-2</v>
      </c>
      <c r="D101" s="39">
        <v>42241</v>
      </c>
      <c r="E101">
        <v>146.467514038085</v>
      </c>
      <c r="F101" s="40">
        <f t="shared" si="3"/>
        <v>-6.909498348803389E-3</v>
      </c>
    </row>
    <row r="102" spans="1:6" x14ac:dyDescent="0.3">
      <c r="A102" s="38">
        <v>42242</v>
      </c>
      <c r="B102">
        <v>1940.51000976562</v>
      </c>
      <c r="C102">
        <f t="shared" si="2"/>
        <v>3.9033858774500718E-2</v>
      </c>
      <c r="D102" s="39">
        <v>42242</v>
      </c>
      <c r="E102">
        <v>151.546463012695</v>
      </c>
      <c r="F102" s="40">
        <f t="shared" si="3"/>
        <v>3.4676283051334966E-2</v>
      </c>
    </row>
    <row r="103" spans="1:6" x14ac:dyDescent="0.3">
      <c r="A103" s="38">
        <v>42243</v>
      </c>
      <c r="B103">
        <v>1987.66003417968</v>
      </c>
      <c r="C103">
        <f t="shared" si="2"/>
        <v>2.4297748621123993E-2</v>
      </c>
      <c r="D103" s="39">
        <v>42243</v>
      </c>
      <c r="E103">
        <v>155.49949645996</v>
      </c>
      <c r="F103" s="40">
        <f t="shared" si="3"/>
        <v>2.6084630209639803E-2</v>
      </c>
    </row>
    <row r="104" spans="1:6" x14ac:dyDescent="0.3">
      <c r="A104" s="38">
        <v>42244</v>
      </c>
      <c r="B104">
        <v>1988.86999511718</v>
      </c>
      <c r="C104">
        <f t="shared" si="2"/>
        <v>6.0873636169844758E-4</v>
      </c>
      <c r="D104" s="39">
        <v>42244</v>
      </c>
      <c r="E104">
        <v>154.83146667480401</v>
      </c>
      <c r="F104" s="40">
        <f t="shared" si="3"/>
        <v>-4.2960253914906543E-3</v>
      </c>
    </row>
    <row r="105" spans="1:6" x14ac:dyDescent="0.3">
      <c r="A105" s="38">
        <v>42247</v>
      </c>
      <c r="B105">
        <v>1972.18005371093</v>
      </c>
      <c r="C105">
        <f t="shared" si="2"/>
        <v>-8.3916703692171746E-3</v>
      </c>
      <c r="D105" s="39">
        <v>42247</v>
      </c>
      <c r="E105">
        <v>155.53248596191401</v>
      </c>
      <c r="F105" s="40">
        <f t="shared" si="3"/>
        <v>4.5276280213915054E-3</v>
      </c>
    </row>
    <row r="106" spans="1:6" x14ac:dyDescent="0.3">
      <c r="A106" s="38">
        <v>42248</v>
      </c>
      <c r="B106">
        <v>1913.84997558593</v>
      </c>
      <c r="C106">
        <f t="shared" si="2"/>
        <v>-2.9576446640986909E-2</v>
      </c>
      <c r="D106" s="39">
        <v>42248</v>
      </c>
      <c r="E106">
        <v>150.18856811523401</v>
      </c>
      <c r="F106" s="40">
        <f t="shared" si="3"/>
        <v>-3.4358853159388136E-2</v>
      </c>
    </row>
    <row r="107" spans="1:6" x14ac:dyDescent="0.3">
      <c r="A107" s="38">
        <v>42249</v>
      </c>
      <c r="B107">
        <v>1948.85998535156</v>
      </c>
      <c r="C107">
        <f t="shared" si="2"/>
        <v>1.8292975004434053E-2</v>
      </c>
      <c r="D107" s="39">
        <v>42249</v>
      </c>
      <c r="E107">
        <v>152.15953063964801</v>
      </c>
      <c r="F107" s="40">
        <f t="shared" si="3"/>
        <v>1.3123252649307915E-2</v>
      </c>
    </row>
    <row r="108" spans="1:6" x14ac:dyDescent="0.3">
      <c r="A108" s="38">
        <v>42250</v>
      </c>
      <c r="B108">
        <v>1951.13000488281</v>
      </c>
      <c r="C108">
        <f t="shared" si="2"/>
        <v>1.1647935451044589E-3</v>
      </c>
      <c r="D108" s="39">
        <v>42250</v>
      </c>
      <c r="E108">
        <v>152.61315917968699</v>
      </c>
      <c r="F108" s="40">
        <f t="shared" si="3"/>
        <v>2.9812693173540961E-3</v>
      </c>
    </row>
    <row r="109" spans="1:6" x14ac:dyDescent="0.3">
      <c r="A109" s="38">
        <v>42251</v>
      </c>
      <c r="B109">
        <v>1921.21997070312</v>
      </c>
      <c r="C109">
        <f t="shared" si="2"/>
        <v>-1.5329595723933553E-2</v>
      </c>
      <c r="D109" s="39">
        <v>42251</v>
      </c>
      <c r="E109">
        <v>148.75370788574199</v>
      </c>
      <c r="F109" s="40">
        <f t="shared" si="3"/>
        <v>-2.5289112123030422E-2</v>
      </c>
    </row>
    <row r="110" spans="1:6" x14ac:dyDescent="0.3">
      <c r="A110" s="38">
        <v>42255</v>
      </c>
      <c r="B110">
        <v>1969.41003417968</v>
      </c>
      <c r="C110">
        <f t="shared" si="2"/>
        <v>2.5083053586478998E-2</v>
      </c>
      <c r="D110" s="39">
        <v>42255</v>
      </c>
      <c r="E110">
        <v>153.28935241699199</v>
      </c>
      <c r="F110" s="40">
        <f t="shared" si="3"/>
        <v>3.0490967893948895E-2</v>
      </c>
    </row>
    <row r="111" spans="1:6" x14ac:dyDescent="0.3">
      <c r="A111" s="38">
        <v>42256</v>
      </c>
      <c r="B111">
        <v>1942.0400390625</v>
      </c>
      <c r="C111">
        <f t="shared" si="2"/>
        <v>-1.3897560509069096E-2</v>
      </c>
      <c r="D111" s="39">
        <v>42256</v>
      </c>
      <c r="E111">
        <v>153.124420166015</v>
      </c>
      <c r="F111" s="40">
        <f t="shared" si="3"/>
        <v>-1.0759537330963242E-3</v>
      </c>
    </row>
    <row r="112" spans="1:6" x14ac:dyDescent="0.3">
      <c r="A112" s="38">
        <v>42257</v>
      </c>
      <c r="B112">
        <v>1952.2900390625</v>
      </c>
      <c r="C112">
        <f t="shared" si="2"/>
        <v>5.277955033794246E-3</v>
      </c>
      <c r="D112" s="39">
        <v>42257</v>
      </c>
      <c r="E112">
        <v>153.31410217285099</v>
      </c>
      <c r="F112" s="40">
        <f t="shared" si="3"/>
        <v>1.2387443271970611E-3</v>
      </c>
    </row>
    <row r="113" spans="1:6" x14ac:dyDescent="0.3">
      <c r="A113" s="38">
        <v>42258</v>
      </c>
      <c r="B113">
        <v>1961.05004882812</v>
      </c>
      <c r="C113">
        <f t="shared" si="2"/>
        <v>4.4870432109700431E-3</v>
      </c>
      <c r="D113" s="39">
        <v>42258</v>
      </c>
      <c r="E113">
        <v>152.78633117675699</v>
      </c>
      <c r="F113" s="40">
        <f t="shared" si="3"/>
        <v>-3.4424165071194057E-3</v>
      </c>
    </row>
    <row r="114" spans="1:6" x14ac:dyDescent="0.3">
      <c r="A114" s="38">
        <v>42261</v>
      </c>
      <c r="B114">
        <v>1953.03002929687</v>
      </c>
      <c r="C114">
        <f t="shared" si="2"/>
        <v>-4.0896557107467091E-3</v>
      </c>
      <c r="D114" s="39">
        <v>42261</v>
      </c>
      <c r="E114">
        <v>151.68951416015599</v>
      </c>
      <c r="F114" s="40">
        <f t="shared" si="3"/>
        <v>-7.1787640173917033E-3</v>
      </c>
    </row>
    <row r="115" spans="1:6" x14ac:dyDescent="0.3">
      <c r="A115" s="38">
        <v>42262</v>
      </c>
      <c r="B115">
        <v>1978.08996582031</v>
      </c>
      <c r="C115">
        <f t="shared" si="2"/>
        <v>1.2831311422519143E-2</v>
      </c>
      <c r="D115" s="39">
        <v>42262</v>
      </c>
      <c r="E115">
        <v>154.58409118652301</v>
      </c>
      <c r="F115" s="40">
        <f t="shared" si="3"/>
        <v>1.9082248647133815E-2</v>
      </c>
    </row>
    <row r="116" spans="1:6" x14ac:dyDescent="0.3">
      <c r="A116" s="38">
        <v>42263</v>
      </c>
      <c r="B116">
        <v>1995.31005859375</v>
      </c>
      <c r="C116">
        <f t="shared" si="2"/>
        <v>8.7054143496951841E-3</v>
      </c>
      <c r="D116" s="39">
        <v>42263</v>
      </c>
      <c r="E116">
        <v>155.56546020507801</v>
      </c>
      <c r="F116" s="40">
        <f t="shared" si="3"/>
        <v>6.3484477026221064E-3</v>
      </c>
    </row>
    <row r="117" spans="1:6" x14ac:dyDescent="0.3">
      <c r="A117" s="38">
        <v>42264</v>
      </c>
      <c r="B117">
        <v>1990.19995117187</v>
      </c>
      <c r="C117">
        <f t="shared" si="2"/>
        <v>-2.5610593200143805E-3</v>
      </c>
      <c r="D117" s="39">
        <v>42264</v>
      </c>
      <c r="E117">
        <v>153.75944519042901</v>
      </c>
      <c r="F117" s="40">
        <f t="shared" si="3"/>
        <v>-1.1609357323072778E-2</v>
      </c>
    </row>
    <row r="118" spans="1:6" x14ac:dyDescent="0.3">
      <c r="A118" s="38">
        <v>42265</v>
      </c>
      <c r="B118">
        <v>1958.03002929687</v>
      </c>
      <c r="C118">
        <f t="shared" si="2"/>
        <v>-1.6164165744279924E-2</v>
      </c>
      <c r="D118" s="39">
        <v>42265</v>
      </c>
      <c r="E118">
        <v>149.21548461914</v>
      </c>
      <c r="F118" s="40">
        <f t="shared" si="3"/>
        <v>-2.955239963087386E-2</v>
      </c>
    </row>
    <row r="119" spans="1:6" x14ac:dyDescent="0.3">
      <c r="A119" s="38">
        <v>42268</v>
      </c>
      <c r="B119">
        <v>1966.96997070312</v>
      </c>
      <c r="C119">
        <f t="shared" si="2"/>
        <v>4.5657836051984368E-3</v>
      </c>
      <c r="D119" s="39">
        <v>42268</v>
      </c>
      <c r="E119">
        <v>151.20297241210901</v>
      </c>
      <c r="F119" s="40">
        <f t="shared" si="3"/>
        <v>1.3319581396273428E-2</v>
      </c>
    </row>
    <row r="120" spans="1:6" x14ac:dyDescent="0.3">
      <c r="A120" s="38">
        <v>42269</v>
      </c>
      <c r="B120">
        <v>1942.73999023437</v>
      </c>
      <c r="C120">
        <f t="shared" si="2"/>
        <v>-1.2318429274285614E-2</v>
      </c>
      <c r="D120" s="39">
        <v>42269</v>
      </c>
      <c r="E120">
        <v>148.20944213867099</v>
      </c>
      <c r="F120" s="40">
        <f t="shared" si="3"/>
        <v>-1.9798091437508547E-2</v>
      </c>
    </row>
    <row r="121" spans="1:6" x14ac:dyDescent="0.3">
      <c r="A121" s="38">
        <v>42270</v>
      </c>
      <c r="B121">
        <v>1938.76000976562</v>
      </c>
      <c r="C121">
        <f t="shared" si="2"/>
        <v>-2.048642890328245E-3</v>
      </c>
      <c r="D121" s="39">
        <v>42270</v>
      </c>
      <c r="E121">
        <v>147.95376586914</v>
      </c>
      <c r="F121" s="40">
        <f t="shared" si="3"/>
        <v>-1.7251010856094151E-3</v>
      </c>
    </row>
    <row r="122" spans="1:6" x14ac:dyDescent="0.3">
      <c r="A122" s="38">
        <v>42271</v>
      </c>
      <c r="B122">
        <v>1932.23999023437</v>
      </c>
      <c r="C122">
        <f t="shared" si="2"/>
        <v>-3.3629843293694339E-3</v>
      </c>
      <c r="D122" s="39">
        <v>42271</v>
      </c>
      <c r="E122">
        <v>145.89212036132801</v>
      </c>
      <c r="F122" s="40">
        <f t="shared" si="3"/>
        <v>-1.3934390217788972E-2</v>
      </c>
    </row>
    <row r="123" spans="1:6" x14ac:dyDescent="0.3">
      <c r="A123" s="38">
        <v>42272</v>
      </c>
      <c r="B123">
        <v>1931.33996582031</v>
      </c>
      <c r="C123">
        <f t="shared" si="2"/>
        <v>-4.657932858282976E-4</v>
      </c>
      <c r="D123" s="39">
        <v>42272</v>
      </c>
      <c r="E123">
        <v>148.30009460449199</v>
      </c>
      <c r="F123" s="40">
        <f t="shared" si="3"/>
        <v>1.6505169965315369E-2</v>
      </c>
    </row>
    <row r="124" spans="1:6" x14ac:dyDescent="0.3">
      <c r="A124" s="38">
        <v>42275</v>
      </c>
      <c r="B124">
        <v>1881.77001953125</v>
      </c>
      <c r="C124">
        <f t="shared" si="2"/>
        <v>-2.5666090468958846E-2</v>
      </c>
      <c r="D124" s="39">
        <v>42275</v>
      </c>
      <c r="E124">
        <v>142.68417358398401</v>
      </c>
      <c r="F124" s="40">
        <f t="shared" si="3"/>
        <v>-3.7868627363221385E-2</v>
      </c>
    </row>
    <row r="125" spans="1:6" x14ac:dyDescent="0.3">
      <c r="A125" s="38">
        <v>42276</v>
      </c>
      <c r="B125">
        <v>1884.08996582031</v>
      </c>
      <c r="C125">
        <f t="shared" si="2"/>
        <v>1.2328532525127667E-3</v>
      </c>
      <c r="D125" s="39">
        <v>42276</v>
      </c>
      <c r="E125">
        <v>141.72750854492099</v>
      </c>
      <c r="F125" s="40">
        <f t="shared" si="3"/>
        <v>-6.7047733118061892E-3</v>
      </c>
    </row>
    <row r="126" spans="1:6" x14ac:dyDescent="0.3">
      <c r="A126" s="38">
        <v>42277</v>
      </c>
      <c r="B126">
        <v>1920.03002929687</v>
      </c>
      <c r="C126">
        <f t="shared" si="2"/>
        <v>1.9075555906860497E-2</v>
      </c>
      <c r="D126" s="39">
        <v>42277</v>
      </c>
      <c r="E126">
        <v>143.29438781738199</v>
      </c>
      <c r="F126" s="40">
        <f t="shared" si="3"/>
        <v>1.105557621486275E-2</v>
      </c>
    </row>
    <row r="127" spans="1:6" x14ac:dyDescent="0.3">
      <c r="A127" s="38">
        <v>42278</v>
      </c>
      <c r="B127">
        <v>1923.81994628906</v>
      </c>
      <c r="C127">
        <f t="shared" si="2"/>
        <v>1.9738842280387914E-3</v>
      </c>
      <c r="D127" s="39">
        <v>42278</v>
      </c>
      <c r="E127">
        <v>145.15815734863199</v>
      </c>
      <c r="F127" s="40">
        <f t="shared" si="3"/>
        <v>1.3006577296141186E-2</v>
      </c>
    </row>
    <row r="128" spans="1:6" x14ac:dyDescent="0.3">
      <c r="A128" s="38">
        <v>42279</v>
      </c>
      <c r="B128">
        <v>1951.35998535156</v>
      </c>
      <c r="C128">
        <f t="shared" si="2"/>
        <v>1.4315289284541954E-2</v>
      </c>
      <c r="D128" s="39">
        <v>42279</v>
      </c>
      <c r="E128">
        <v>145.97457885742099</v>
      </c>
      <c r="F128" s="40">
        <f t="shared" si="3"/>
        <v>5.6243584494406473E-3</v>
      </c>
    </row>
    <row r="129" spans="1:6" x14ac:dyDescent="0.3">
      <c r="A129" s="38">
        <v>42282</v>
      </c>
      <c r="B129">
        <v>1987.05004882812</v>
      </c>
      <c r="C129">
        <f t="shared" si="2"/>
        <v>1.8289840800507218E-2</v>
      </c>
      <c r="D129" s="39">
        <v>42282</v>
      </c>
      <c r="E129">
        <v>149.01762390136699</v>
      </c>
      <c r="F129" s="40">
        <f t="shared" si="3"/>
        <v>2.0846403995576912E-2</v>
      </c>
    </row>
    <row r="130" spans="1:6" x14ac:dyDescent="0.3">
      <c r="A130" s="38">
        <v>42283</v>
      </c>
      <c r="B130">
        <v>1979.92004394531</v>
      </c>
      <c r="C130">
        <f t="shared" si="2"/>
        <v>-3.5882361830871234E-3</v>
      </c>
      <c r="D130" s="39">
        <v>42283</v>
      </c>
      <c r="E130">
        <v>148.70416259765599</v>
      </c>
      <c r="F130" s="40">
        <f t="shared" si="3"/>
        <v>-2.1035183322911655E-3</v>
      </c>
    </row>
    <row r="131" spans="1:6" x14ac:dyDescent="0.3">
      <c r="A131" s="38">
        <v>42284</v>
      </c>
      <c r="B131">
        <v>1995.82995605468</v>
      </c>
      <c r="C131">
        <f t="shared" ref="C131:C194" si="4">(B131/B130)-1</f>
        <v>8.0356336398650363E-3</v>
      </c>
      <c r="D131" s="39">
        <v>42284</v>
      </c>
      <c r="E131">
        <v>150.27931213378901</v>
      </c>
      <c r="F131" s="40">
        <f t="shared" ref="F131:F194" si="5">(E131/E130)-1</f>
        <v>1.0592504665756008E-2</v>
      </c>
    </row>
    <row r="132" spans="1:6" x14ac:dyDescent="0.3">
      <c r="A132" s="38">
        <v>42285</v>
      </c>
      <c r="B132">
        <v>2013.43005371093</v>
      </c>
      <c r="C132">
        <f t="shared" si="4"/>
        <v>8.8184354598233039E-3</v>
      </c>
      <c r="D132" s="39">
        <v>42285</v>
      </c>
      <c r="E132">
        <v>149.32275390625</v>
      </c>
      <c r="F132" s="40">
        <f t="shared" si="5"/>
        <v>-6.3652023286306925E-3</v>
      </c>
    </row>
    <row r="133" spans="1:6" x14ac:dyDescent="0.3">
      <c r="A133" s="38">
        <v>42286</v>
      </c>
      <c r="B133">
        <v>2014.89001464843</v>
      </c>
      <c r="C133">
        <f t="shared" si="4"/>
        <v>7.2511132671793099E-4</v>
      </c>
      <c r="D133" s="39">
        <v>42286</v>
      </c>
      <c r="E133">
        <v>147.77232360839801</v>
      </c>
      <c r="F133" s="40">
        <f t="shared" si="5"/>
        <v>-1.0383081327480781E-2</v>
      </c>
    </row>
    <row r="134" spans="1:6" x14ac:dyDescent="0.3">
      <c r="A134" s="38">
        <v>42289</v>
      </c>
      <c r="B134">
        <v>2017.4599609375</v>
      </c>
      <c r="C134">
        <f t="shared" si="4"/>
        <v>1.2754772073841902E-3</v>
      </c>
      <c r="D134" s="39">
        <v>42289</v>
      </c>
      <c r="E134">
        <v>148.63000488281199</v>
      </c>
      <c r="F134" s="40">
        <f t="shared" si="5"/>
        <v>5.8040724641161834E-3</v>
      </c>
    </row>
    <row r="135" spans="1:6" x14ac:dyDescent="0.3">
      <c r="A135" s="38">
        <v>42290</v>
      </c>
      <c r="B135">
        <v>2003.68994140625</v>
      </c>
      <c r="C135">
        <f t="shared" si="4"/>
        <v>-6.8254239478691137E-3</v>
      </c>
      <c r="D135" s="39">
        <v>42290</v>
      </c>
      <c r="E135">
        <v>149.24021911621</v>
      </c>
      <c r="F135" s="40">
        <f t="shared" si="5"/>
        <v>4.1055925005124561E-3</v>
      </c>
    </row>
    <row r="136" spans="1:6" x14ac:dyDescent="0.3">
      <c r="A136" s="38">
        <v>42291</v>
      </c>
      <c r="B136">
        <v>1994.23999023437</v>
      </c>
      <c r="C136">
        <f t="shared" si="4"/>
        <v>-4.716274198216408E-3</v>
      </c>
      <c r="D136" s="39">
        <v>42291</v>
      </c>
      <c r="E136">
        <v>148.036209106445</v>
      </c>
      <c r="F136" s="40">
        <f t="shared" si="5"/>
        <v>-8.0675974405227668E-3</v>
      </c>
    </row>
    <row r="137" spans="1:6" x14ac:dyDescent="0.3">
      <c r="A137" s="38">
        <v>42292</v>
      </c>
      <c r="B137">
        <v>2023.85998535156</v>
      </c>
      <c r="C137">
        <f t="shared" si="4"/>
        <v>1.4852773619141502E-2</v>
      </c>
      <c r="D137" s="39">
        <v>42292</v>
      </c>
      <c r="E137">
        <v>152.53070068359301</v>
      </c>
      <c r="F137" s="40">
        <f t="shared" si="5"/>
        <v>3.0360758386593467E-2</v>
      </c>
    </row>
    <row r="138" spans="1:6" x14ac:dyDescent="0.3">
      <c r="A138" s="38">
        <v>42293</v>
      </c>
      <c r="B138">
        <v>2033.10998535156</v>
      </c>
      <c r="C138">
        <f t="shared" si="4"/>
        <v>4.5704742753700511E-3</v>
      </c>
      <c r="D138" s="39">
        <v>42293</v>
      </c>
      <c r="E138">
        <v>152.71208190917901</v>
      </c>
      <c r="F138" s="40">
        <f t="shared" si="5"/>
        <v>1.1891456918056154E-3</v>
      </c>
    </row>
    <row r="139" spans="1:6" x14ac:dyDescent="0.3">
      <c r="A139" s="38">
        <v>42296</v>
      </c>
      <c r="B139">
        <v>2033.66003417968</v>
      </c>
      <c r="C139">
        <f t="shared" si="4"/>
        <v>2.7054553471428378E-4</v>
      </c>
      <c r="D139" s="39">
        <v>42296</v>
      </c>
      <c r="E139">
        <v>153.17387390136699</v>
      </c>
      <c r="F139" s="40">
        <f t="shared" si="5"/>
        <v>3.0239388162007774E-3</v>
      </c>
    </row>
    <row r="140" spans="1:6" x14ac:dyDescent="0.3">
      <c r="A140" s="38">
        <v>42297</v>
      </c>
      <c r="B140">
        <v>2030.77001953125</v>
      </c>
      <c r="C140">
        <f t="shared" si="4"/>
        <v>-1.42109034934923E-3</v>
      </c>
      <c r="D140" s="39">
        <v>42297</v>
      </c>
      <c r="E140">
        <v>152.98426818847599</v>
      </c>
      <c r="F140" s="40">
        <f t="shared" si="5"/>
        <v>-1.2378462988609229E-3</v>
      </c>
    </row>
    <row r="141" spans="1:6" x14ac:dyDescent="0.3">
      <c r="A141" s="38">
        <v>42298</v>
      </c>
      <c r="B141">
        <v>2018.93994140625</v>
      </c>
      <c r="C141">
        <f t="shared" si="4"/>
        <v>-5.8254149958992807E-3</v>
      </c>
      <c r="D141" s="39">
        <v>42298</v>
      </c>
      <c r="E141">
        <v>148.19288635253901</v>
      </c>
      <c r="F141" s="40">
        <f t="shared" si="5"/>
        <v>-3.13194414868464E-2</v>
      </c>
    </row>
    <row r="142" spans="1:6" x14ac:dyDescent="0.3">
      <c r="A142" s="38">
        <v>42299</v>
      </c>
      <c r="B142">
        <v>2052.51000976562</v>
      </c>
      <c r="C142">
        <f t="shared" si="4"/>
        <v>1.6627571564108878E-2</v>
      </c>
      <c r="D142" s="39">
        <v>42299</v>
      </c>
      <c r="E142">
        <v>151.37611389160099</v>
      </c>
      <c r="F142" s="40">
        <f t="shared" si="5"/>
        <v>2.1480299206058762E-2</v>
      </c>
    </row>
    <row r="143" spans="1:6" x14ac:dyDescent="0.3">
      <c r="A143" s="38">
        <v>42300</v>
      </c>
      <c r="B143">
        <v>2075.14990234375</v>
      </c>
      <c r="C143">
        <f t="shared" si="4"/>
        <v>1.1030344539325831E-2</v>
      </c>
      <c r="D143" s="39">
        <v>42300</v>
      </c>
      <c r="E143">
        <v>152.97593688964801</v>
      </c>
      <c r="F143" s="40">
        <f t="shared" si="5"/>
        <v>1.0568529980843788E-2</v>
      </c>
    </row>
    <row r="144" spans="1:6" x14ac:dyDescent="0.3">
      <c r="A144" s="38">
        <v>42303</v>
      </c>
      <c r="B144">
        <v>2071.17993164062</v>
      </c>
      <c r="C144">
        <f t="shared" si="4"/>
        <v>-1.9131006866762723E-3</v>
      </c>
      <c r="D144" s="39">
        <v>42303</v>
      </c>
      <c r="E144">
        <v>154.22123718261699</v>
      </c>
      <c r="F144" s="40">
        <f t="shared" si="5"/>
        <v>8.1404978997925426E-3</v>
      </c>
    </row>
    <row r="145" spans="1:6" x14ac:dyDescent="0.3">
      <c r="A145" s="38">
        <v>42304</v>
      </c>
      <c r="B145">
        <v>2065.88989257812</v>
      </c>
      <c r="C145">
        <f t="shared" si="4"/>
        <v>-2.5541185397203181E-3</v>
      </c>
      <c r="D145" s="39">
        <v>42304</v>
      </c>
      <c r="E145">
        <v>153.64396667480401</v>
      </c>
      <c r="F145" s="40">
        <f t="shared" si="5"/>
        <v>-3.7431323879825174E-3</v>
      </c>
    </row>
    <row r="146" spans="1:6" x14ac:dyDescent="0.3">
      <c r="A146" s="38">
        <v>42305</v>
      </c>
      <c r="B146">
        <v>2090.35009765625</v>
      </c>
      <c r="C146">
        <f t="shared" si="4"/>
        <v>1.1840033278639472E-2</v>
      </c>
      <c r="D146" s="39">
        <v>42305</v>
      </c>
      <c r="E146">
        <v>157.77557373046801</v>
      </c>
      <c r="F146" s="40">
        <f t="shared" si="5"/>
        <v>2.689078617977092E-2</v>
      </c>
    </row>
    <row r="147" spans="1:6" x14ac:dyDescent="0.3">
      <c r="A147" s="38">
        <v>42306</v>
      </c>
      <c r="B147">
        <v>2089.40991210937</v>
      </c>
      <c r="C147">
        <f t="shared" si="4"/>
        <v>-4.4977420190717154E-4</v>
      </c>
      <c r="D147" s="39">
        <v>42306</v>
      </c>
      <c r="E147">
        <v>156.59631347656199</v>
      </c>
      <c r="F147" s="40">
        <f t="shared" si="5"/>
        <v>-7.4742891185461957E-3</v>
      </c>
    </row>
    <row r="148" spans="1:6" x14ac:dyDescent="0.3">
      <c r="A148" s="38">
        <v>42307</v>
      </c>
      <c r="B148">
        <v>2079.36010742187</v>
      </c>
      <c r="C148">
        <f t="shared" si="4"/>
        <v>-4.8098770036724137E-3</v>
      </c>
      <c r="D148" s="39">
        <v>42307</v>
      </c>
      <c r="E148">
        <v>154.62533569335901</v>
      </c>
      <c r="F148" s="40">
        <f t="shared" si="5"/>
        <v>-1.2586361322598938E-2</v>
      </c>
    </row>
    <row r="149" spans="1:6" x14ac:dyDescent="0.3">
      <c r="A149" s="38">
        <v>42310</v>
      </c>
      <c r="B149">
        <v>2104.05004882812</v>
      </c>
      <c r="C149">
        <f t="shared" si="4"/>
        <v>1.1873817006551324E-2</v>
      </c>
      <c r="D149" s="39">
        <v>42310</v>
      </c>
      <c r="E149">
        <v>156.423080444335</v>
      </c>
      <c r="F149" s="40">
        <f t="shared" si="5"/>
        <v>1.1626456575920763E-2</v>
      </c>
    </row>
    <row r="150" spans="1:6" x14ac:dyDescent="0.3">
      <c r="A150" s="38">
        <v>42311</v>
      </c>
      <c r="B150">
        <v>2109.7900390625</v>
      </c>
      <c r="C150">
        <f t="shared" si="4"/>
        <v>2.7280673468661476E-3</v>
      </c>
      <c r="D150" s="39">
        <v>42311</v>
      </c>
      <c r="E150">
        <v>157.25601196289</v>
      </c>
      <c r="F150" s="40">
        <f t="shared" si="5"/>
        <v>5.324863288646231E-3</v>
      </c>
    </row>
    <row r="151" spans="1:6" x14ac:dyDescent="0.3">
      <c r="A151" s="38">
        <v>42312</v>
      </c>
      <c r="B151">
        <v>2102.31005859375</v>
      </c>
      <c r="C151">
        <f t="shared" si="4"/>
        <v>-3.5453672309846418E-3</v>
      </c>
      <c r="D151" s="39">
        <v>42312</v>
      </c>
      <c r="E151">
        <v>158.04772949218699</v>
      </c>
      <c r="F151" s="40">
        <f t="shared" si="5"/>
        <v>5.0345771803230743E-3</v>
      </c>
    </row>
    <row r="152" spans="1:6" x14ac:dyDescent="0.3">
      <c r="A152" s="38">
        <v>42313</v>
      </c>
      <c r="B152">
        <v>2099.92993164062</v>
      </c>
      <c r="C152">
        <f t="shared" si="4"/>
        <v>-1.1321483923841802E-3</v>
      </c>
      <c r="D152" s="39">
        <v>42313</v>
      </c>
      <c r="E152">
        <v>158.35281372070301</v>
      </c>
      <c r="F152" s="40">
        <f t="shared" si="5"/>
        <v>1.9303297142974074E-3</v>
      </c>
    </row>
    <row r="153" spans="1:6" x14ac:dyDescent="0.3">
      <c r="A153" s="38">
        <v>42314</v>
      </c>
      <c r="B153">
        <v>2099.19995117187</v>
      </c>
      <c r="C153">
        <f t="shared" si="4"/>
        <v>-3.4762134571775238E-4</v>
      </c>
      <c r="D153" s="39">
        <v>42314</v>
      </c>
      <c r="E153">
        <v>164.24922180175699</v>
      </c>
      <c r="F153" s="40">
        <f t="shared" si="5"/>
        <v>3.7235890809328209E-2</v>
      </c>
    </row>
    <row r="154" spans="1:6" x14ac:dyDescent="0.3">
      <c r="A154" s="38">
        <v>42317</v>
      </c>
      <c r="B154">
        <v>2078.580078125</v>
      </c>
      <c r="C154">
        <f t="shared" si="4"/>
        <v>-9.8227293857162667E-3</v>
      </c>
      <c r="D154" s="39">
        <v>42317</v>
      </c>
      <c r="E154">
        <v>162.261795043945</v>
      </c>
      <c r="F154" s="40">
        <f t="shared" si="5"/>
        <v>-1.2100068030829081E-2</v>
      </c>
    </row>
    <row r="155" spans="1:6" x14ac:dyDescent="0.3">
      <c r="A155" s="38">
        <v>42318</v>
      </c>
      <c r="B155">
        <v>2081.71997070312</v>
      </c>
      <c r="C155">
        <f t="shared" si="4"/>
        <v>1.5105949542979502E-3</v>
      </c>
      <c r="D155" s="39">
        <v>42318</v>
      </c>
      <c r="E155">
        <v>163.127670288085</v>
      </c>
      <c r="F155" s="40">
        <f t="shared" si="5"/>
        <v>5.336285377007588E-3</v>
      </c>
    </row>
    <row r="156" spans="1:6" x14ac:dyDescent="0.3">
      <c r="A156" s="38">
        <v>42319</v>
      </c>
      <c r="B156">
        <v>2075</v>
      </c>
      <c r="C156">
        <f t="shared" si="4"/>
        <v>-3.2280858125457446E-3</v>
      </c>
      <c r="D156" s="39">
        <v>42319</v>
      </c>
      <c r="E156">
        <v>162.78131103515599</v>
      </c>
      <c r="F156" s="40">
        <f t="shared" si="5"/>
        <v>-2.1232403571835867E-3</v>
      </c>
    </row>
    <row r="157" spans="1:6" x14ac:dyDescent="0.3">
      <c r="A157" s="38">
        <v>42320</v>
      </c>
      <c r="B157">
        <v>2045.96997070312</v>
      </c>
      <c r="C157">
        <f t="shared" si="4"/>
        <v>-1.3990375564761459E-2</v>
      </c>
      <c r="D157" s="39">
        <v>42320</v>
      </c>
      <c r="E157">
        <v>158.97134399414</v>
      </c>
      <c r="F157" s="40">
        <f t="shared" si="5"/>
        <v>-2.3405432827563022E-2</v>
      </c>
    </row>
    <row r="158" spans="1:6" x14ac:dyDescent="0.3">
      <c r="A158" s="38">
        <v>42321</v>
      </c>
      <c r="B158">
        <v>2023.0400390625</v>
      </c>
      <c r="C158">
        <f t="shared" si="4"/>
        <v>-1.1207364706697032E-2</v>
      </c>
      <c r="D158" s="39">
        <v>42321</v>
      </c>
      <c r="E158">
        <v>157.00860595703099</v>
      </c>
      <c r="F158" s="40">
        <f t="shared" si="5"/>
        <v>-1.2346489548338724E-2</v>
      </c>
    </row>
    <row r="159" spans="1:6" x14ac:dyDescent="0.3">
      <c r="A159" s="38">
        <v>42324</v>
      </c>
      <c r="B159">
        <v>2053.18994140625</v>
      </c>
      <c r="C159">
        <f t="shared" si="4"/>
        <v>1.4903265264943455E-2</v>
      </c>
      <c r="D159" s="39">
        <v>42324</v>
      </c>
      <c r="E159">
        <v>158.46827697753901</v>
      </c>
      <c r="F159" s="40">
        <f t="shared" si="5"/>
        <v>9.296758044635256E-3</v>
      </c>
    </row>
    <row r="160" spans="1:6" x14ac:dyDescent="0.3">
      <c r="A160" s="38">
        <v>42325</v>
      </c>
      <c r="B160">
        <v>2050.43994140625</v>
      </c>
      <c r="C160">
        <f t="shared" si="4"/>
        <v>-1.3393792481354305E-3</v>
      </c>
      <c r="D160" s="39">
        <v>42325</v>
      </c>
      <c r="E160">
        <v>157.15705871582</v>
      </c>
      <c r="F160" s="40">
        <f t="shared" si="5"/>
        <v>-8.2743264881012246E-3</v>
      </c>
    </row>
    <row r="161" spans="1:6" x14ac:dyDescent="0.3">
      <c r="A161" s="38">
        <v>42326</v>
      </c>
      <c r="B161">
        <v>2083.580078125</v>
      </c>
      <c r="C161">
        <f t="shared" si="4"/>
        <v>1.616245179852549E-2</v>
      </c>
      <c r="D161" s="39">
        <v>42326</v>
      </c>
      <c r="E161">
        <v>159.70526123046801</v>
      </c>
      <c r="F161" s="40">
        <f t="shared" si="5"/>
        <v>1.621436883249272E-2</v>
      </c>
    </row>
    <row r="162" spans="1:6" x14ac:dyDescent="0.3">
      <c r="A162" s="38">
        <v>42327</v>
      </c>
      <c r="B162">
        <v>2081.23999023437</v>
      </c>
      <c r="C162">
        <f t="shared" si="4"/>
        <v>-1.1231091692601725E-3</v>
      </c>
      <c r="D162" s="39">
        <v>42327</v>
      </c>
      <c r="E162">
        <v>159.18576049804599</v>
      </c>
      <c r="F162" s="40">
        <f t="shared" si="5"/>
        <v>-3.2528717489922476E-3</v>
      </c>
    </row>
    <row r="163" spans="1:6" x14ac:dyDescent="0.3">
      <c r="A163" s="38">
        <v>42328</v>
      </c>
      <c r="B163">
        <v>2089.169921875</v>
      </c>
      <c r="C163">
        <f t="shared" si="4"/>
        <v>3.8101956899920797E-3</v>
      </c>
      <c r="D163" s="39">
        <v>42328</v>
      </c>
      <c r="E163">
        <v>157.89924621582</v>
      </c>
      <c r="F163" s="40">
        <f t="shared" si="5"/>
        <v>-8.0818427364411916E-3</v>
      </c>
    </row>
    <row r="164" spans="1:6" x14ac:dyDescent="0.3">
      <c r="A164" s="38">
        <v>42331</v>
      </c>
      <c r="B164">
        <v>2086.59008789062</v>
      </c>
      <c r="C164">
        <f t="shared" si="4"/>
        <v>-1.2348607728683847E-3</v>
      </c>
      <c r="D164" s="39">
        <v>42331</v>
      </c>
      <c r="E164">
        <v>156.01902770996</v>
      </c>
      <c r="F164" s="40">
        <f t="shared" si="5"/>
        <v>-1.1907710460441812E-2</v>
      </c>
    </row>
    <row r="165" spans="1:6" x14ac:dyDescent="0.3">
      <c r="A165" s="38">
        <v>42332</v>
      </c>
      <c r="B165">
        <v>2089.13989257812</v>
      </c>
      <c r="C165">
        <f t="shared" si="4"/>
        <v>1.2219959743400288E-3</v>
      </c>
      <c r="D165" s="39">
        <v>42332</v>
      </c>
      <c r="E165">
        <v>155.59020996093699</v>
      </c>
      <c r="F165" s="40">
        <f t="shared" si="5"/>
        <v>-2.7484964835198245E-3</v>
      </c>
    </row>
    <row r="166" spans="1:6" x14ac:dyDescent="0.3">
      <c r="A166" s="38">
        <v>42333</v>
      </c>
      <c r="B166">
        <v>2088.8701171875</v>
      </c>
      <c r="C166">
        <f t="shared" si="4"/>
        <v>-1.2913227667443739E-4</v>
      </c>
      <c r="D166" s="39">
        <v>42333</v>
      </c>
      <c r="E166">
        <v>155.98605346679599</v>
      </c>
      <c r="F166" s="40">
        <f t="shared" si="5"/>
        <v>2.5441414723867961E-3</v>
      </c>
    </row>
    <row r="167" spans="1:6" x14ac:dyDescent="0.3">
      <c r="A167" s="38">
        <v>42335</v>
      </c>
      <c r="B167">
        <v>2090.11010742187</v>
      </c>
      <c r="C167">
        <f t="shared" si="4"/>
        <v>5.9361768075816279E-4</v>
      </c>
      <c r="D167" s="39">
        <v>42335</v>
      </c>
      <c r="E167">
        <v>157.07460021972599</v>
      </c>
      <c r="F167" s="40">
        <f t="shared" si="5"/>
        <v>6.9784876835909948E-3</v>
      </c>
    </row>
    <row r="168" spans="1:6" x14ac:dyDescent="0.3">
      <c r="A168" s="38">
        <v>42338</v>
      </c>
      <c r="B168">
        <v>2080.40991210937</v>
      </c>
      <c r="C168">
        <f t="shared" si="4"/>
        <v>-4.6409972747631922E-3</v>
      </c>
      <c r="D168" s="39">
        <v>42338</v>
      </c>
      <c r="E168">
        <v>157.24009704589801</v>
      </c>
      <c r="F168" s="40">
        <f t="shared" si="5"/>
        <v>1.0536192735204342E-3</v>
      </c>
    </row>
    <row r="169" spans="1:6" x14ac:dyDescent="0.3">
      <c r="A169" s="38">
        <v>42339</v>
      </c>
      <c r="B169">
        <v>2102.6298828125</v>
      </c>
      <c r="C169">
        <f t="shared" si="4"/>
        <v>1.0680573368639923E-2</v>
      </c>
      <c r="D169" s="39">
        <v>42339</v>
      </c>
      <c r="E169">
        <v>159.76393127441401</v>
      </c>
      <c r="F169" s="40">
        <f t="shared" si="5"/>
        <v>1.6050831028037837E-2</v>
      </c>
    </row>
    <row r="170" spans="1:6" x14ac:dyDescent="0.3">
      <c r="A170" s="38">
        <v>42340</v>
      </c>
      <c r="B170">
        <v>2079.51000976562</v>
      </c>
      <c r="C170">
        <f t="shared" si="4"/>
        <v>-1.0995693172568544E-2</v>
      </c>
      <c r="D170" s="39">
        <v>42340</v>
      </c>
      <c r="E170">
        <v>157.43873596191401</v>
      </c>
      <c r="F170" s="40">
        <f t="shared" si="5"/>
        <v>-1.4553944021984511E-2</v>
      </c>
    </row>
    <row r="171" spans="1:6" x14ac:dyDescent="0.3">
      <c r="A171" s="38">
        <v>42341</v>
      </c>
      <c r="B171">
        <v>2049.6201171875</v>
      </c>
      <c r="C171">
        <f t="shared" si="4"/>
        <v>-1.4373526666259684E-2</v>
      </c>
      <c r="D171" s="39">
        <v>42341</v>
      </c>
      <c r="E171">
        <v>153.25155639648401</v>
      </c>
      <c r="F171" s="40">
        <f t="shared" si="5"/>
        <v>-2.6595612190655094E-2</v>
      </c>
    </row>
    <row r="172" spans="1:6" x14ac:dyDescent="0.3">
      <c r="A172" s="38">
        <v>42342</v>
      </c>
      <c r="B172">
        <v>2091.68994140625</v>
      </c>
      <c r="C172">
        <f t="shared" si="4"/>
        <v>2.0525669057385398E-2</v>
      </c>
      <c r="D172" s="39">
        <v>42342</v>
      </c>
      <c r="E172">
        <v>157.21522521972599</v>
      </c>
      <c r="F172" s="40">
        <f t="shared" si="5"/>
        <v>2.5863807953685036E-2</v>
      </c>
    </row>
    <row r="173" spans="1:6" x14ac:dyDescent="0.3">
      <c r="A173" s="38">
        <v>42345</v>
      </c>
      <c r="B173">
        <v>2077.07006835937</v>
      </c>
      <c r="C173">
        <f t="shared" si="4"/>
        <v>-6.9895029647898399E-3</v>
      </c>
      <c r="D173" s="39">
        <v>42345</v>
      </c>
      <c r="E173">
        <v>153.49157714843699</v>
      </c>
      <c r="F173" s="40">
        <f t="shared" si="5"/>
        <v>-2.3685034741926514E-2</v>
      </c>
    </row>
    <row r="174" spans="1:6" x14ac:dyDescent="0.3">
      <c r="A174" s="38">
        <v>42346</v>
      </c>
      <c r="B174">
        <v>2063.59008789062</v>
      </c>
      <c r="C174">
        <f t="shared" si="4"/>
        <v>-6.4899016523778386E-3</v>
      </c>
      <c r="D174" s="39">
        <v>42346</v>
      </c>
      <c r="E174">
        <v>151.36489868164</v>
      </c>
      <c r="F174" s="40">
        <f t="shared" si="5"/>
        <v>-1.3855343115930951E-2</v>
      </c>
    </row>
    <row r="175" spans="1:6" x14ac:dyDescent="0.3">
      <c r="A175" s="38">
        <v>42347</v>
      </c>
      <c r="B175">
        <v>2047.61999511718</v>
      </c>
      <c r="C175">
        <f t="shared" si="4"/>
        <v>-7.7389850179812036E-3</v>
      </c>
      <c r="D175" s="39">
        <v>42347</v>
      </c>
      <c r="E175">
        <v>149.5361328125</v>
      </c>
      <c r="F175" s="40">
        <f t="shared" si="5"/>
        <v>-1.2081835914853456E-2</v>
      </c>
    </row>
    <row r="176" spans="1:6" x14ac:dyDescent="0.3">
      <c r="A176" s="38">
        <v>42348</v>
      </c>
      <c r="B176">
        <v>2052.22998046875</v>
      </c>
      <c r="C176">
        <f t="shared" si="4"/>
        <v>2.2513871531646412E-3</v>
      </c>
      <c r="D176" s="39">
        <v>42348</v>
      </c>
      <c r="E176">
        <v>150.69464111328099</v>
      </c>
      <c r="F176" s="40">
        <f t="shared" si="5"/>
        <v>7.7473469387738803E-3</v>
      </c>
    </row>
    <row r="177" spans="1:6" x14ac:dyDescent="0.3">
      <c r="A177" s="38">
        <v>42349</v>
      </c>
      <c r="B177">
        <v>2012.36999511718</v>
      </c>
      <c r="C177">
        <f t="shared" si="4"/>
        <v>-1.9422767297486598E-2</v>
      </c>
      <c r="D177" s="39">
        <v>42349</v>
      </c>
      <c r="E177">
        <v>146.10203552246</v>
      </c>
      <c r="F177" s="40">
        <f t="shared" si="5"/>
        <v>-3.0476236957680647E-2</v>
      </c>
    </row>
    <row r="178" spans="1:6" x14ac:dyDescent="0.3">
      <c r="A178" s="38">
        <v>42352</v>
      </c>
      <c r="B178">
        <v>2021.93994140625</v>
      </c>
      <c r="C178">
        <f t="shared" si="4"/>
        <v>4.7555600174373769E-3</v>
      </c>
      <c r="D178" s="39">
        <v>42352</v>
      </c>
      <c r="E178">
        <v>145.96966552734301</v>
      </c>
      <c r="F178" s="40">
        <f t="shared" si="5"/>
        <v>-9.0601061541428773E-4</v>
      </c>
    </row>
    <row r="179" spans="1:6" x14ac:dyDescent="0.3">
      <c r="A179" s="38">
        <v>42353</v>
      </c>
      <c r="B179">
        <v>2043.41003417968</v>
      </c>
      <c r="C179">
        <f t="shared" si="4"/>
        <v>1.0618561082728073E-2</v>
      </c>
      <c r="D179" s="39">
        <v>42353</v>
      </c>
      <c r="E179">
        <v>150.61184692382801</v>
      </c>
      <c r="F179" s="40">
        <f t="shared" si="5"/>
        <v>3.1802370579628647E-2</v>
      </c>
    </row>
    <row r="180" spans="1:6" x14ac:dyDescent="0.3">
      <c r="A180" s="38">
        <v>42354</v>
      </c>
      <c r="B180">
        <v>2073.07006835937</v>
      </c>
      <c r="C180">
        <f t="shared" si="4"/>
        <v>1.4514969430301727E-2</v>
      </c>
      <c r="D180" s="39">
        <v>42354</v>
      </c>
      <c r="E180">
        <v>154.08735656738199</v>
      </c>
      <c r="F180" s="40">
        <f t="shared" si="5"/>
        <v>2.3075938012444119E-2</v>
      </c>
    </row>
    <row r="181" spans="1:6" x14ac:dyDescent="0.3">
      <c r="A181" s="38">
        <v>42355</v>
      </c>
      <c r="B181">
        <v>2041.89001464843</v>
      </c>
      <c r="C181">
        <f t="shared" si="4"/>
        <v>-1.5040520909944899E-2</v>
      </c>
      <c r="D181" s="39">
        <v>42355</v>
      </c>
      <c r="E181">
        <v>151.10838317871</v>
      </c>
      <c r="F181" s="40">
        <f t="shared" si="5"/>
        <v>-1.9333016381323231E-2</v>
      </c>
    </row>
    <row r="182" spans="1:6" x14ac:dyDescent="0.3">
      <c r="A182" s="38">
        <v>42356</v>
      </c>
      <c r="B182">
        <v>2005.55004882812</v>
      </c>
      <c r="C182">
        <f t="shared" si="4"/>
        <v>-1.7797220006762648E-2</v>
      </c>
      <c r="D182" s="39">
        <v>42356</v>
      </c>
      <c r="E182">
        <v>145.21659851074199</v>
      </c>
      <c r="F182" s="40">
        <f t="shared" si="5"/>
        <v>-3.8990455354154796E-2</v>
      </c>
    </row>
    <row r="183" spans="1:6" x14ac:dyDescent="0.3">
      <c r="A183" s="38">
        <v>42359</v>
      </c>
      <c r="B183">
        <v>2021.15002441406</v>
      </c>
      <c r="C183">
        <f t="shared" si="4"/>
        <v>7.7784025360301268E-3</v>
      </c>
      <c r="D183" s="39">
        <v>42359</v>
      </c>
      <c r="E183">
        <v>147.08674621582</v>
      </c>
      <c r="F183" s="40">
        <f t="shared" si="5"/>
        <v>1.2878332947177995E-2</v>
      </c>
    </row>
    <row r="184" spans="1:6" x14ac:dyDescent="0.3">
      <c r="A184" s="38">
        <v>42360</v>
      </c>
      <c r="B184">
        <v>2038.96997070312</v>
      </c>
      <c r="C184">
        <f t="shared" si="4"/>
        <v>8.816736053141927E-3</v>
      </c>
      <c r="D184" s="39">
        <v>42360</v>
      </c>
      <c r="E184">
        <v>148.98995971679599</v>
      </c>
      <c r="F184" s="40">
        <f t="shared" si="5"/>
        <v>1.293939494849794E-2</v>
      </c>
    </row>
    <row r="185" spans="1:6" x14ac:dyDescent="0.3">
      <c r="A185" s="38">
        <v>42361</v>
      </c>
      <c r="B185">
        <v>2064.2900390625</v>
      </c>
      <c r="C185">
        <f t="shared" si="4"/>
        <v>1.2418068300755092E-2</v>
      </c>
      <c r="D185" s="39">
        <v>42361</v>
      </c>
      <c r="E185">
        <v>151.38969421386699</v>
      </c>
      <c r="F185" s="40">
        <f t="shared" si="5"/>
        <v>1.610668599167675E-2</v>
      </c>
    </row>
    <row r="186" spans="1:6" x14ac:dyDescent="0.3">
      <c r="A186" s="38">
        <v>42362</v>
      </c>
      <c r="B186">
        <v>2060.98999023437</v>
      </c>
      <c r="C186">
        <f t="shared" si="4"/>
        <v>-1.5986362215014704E-3</v>
      </c>
      <c r="D186" s="39">
        <v>42362</v>
      </c>
      <c r="E186">
        <v>150.99256896972599</v>
      </c>
      <c r="F186" s="40">
        <f t="shared" si="5"/>
        <v>-2.6231986675392394E-3</v>
      </c>
    </row>
    <row r="187" spans="1:6" x14ac:dyDescent="0.3">
      <c r="A187" s="38">
        <v>42366</v>
      </c>
      <c r="B187">
        <v>2056.5</v>
      </c>
      <c r="C187">
        <f t="shared" si="4"/>
        <v>-2.1785599423795876E-3</v>
      </c>
      <c r="D187" s="39">
        <v>42366</v>
      </c>
      <c r="E187">
        <v>150.28912353515599</v>
      </c>
      <c r="F187" s="40">
        <f t="shared" si="5"/>
        <v>-4.6588083067256036E-3</v>
      </c>
    </row>
    <row r="188" spans="1:6" x14ac:dyDescent="0.3">
      <c r="A188" s="38">
        <v>42367</v>
      </c>
      <c r="B188">
        <v>2078.36010742187</v>
      </c>
      <c r="C188">
        <f t="shared" si="4"/>
        <v>1.0629762908762386E-2</v>
      </c>
      <c r="D188" s="39">
        <v>42367</v>
      </c>
      <c r="E188">
        <v>151.869705200195</v>
      </c>
      <c r="F188" s="40">
        <f t="shared" si="5"/>
        <v>1.051693980149726E-2</v>
      </c>
    </row>
    <row r="189" spans="1:6" x14ac:dyDescent="0.3">
      <c r="A189" s="38">
        <v>42368</v>
      </c>
      <c r="B189">
        <v>2063.36010742187</v>
      </c>
      <c r="C189">
        <f t="shared" si="4"/>
        <v>-7.2172285959659632E-3</v>
      </c>
      <c r="D189" s="39">
        <v>42368</v>
      </c>
      <c r="E189">
        <v>150.61184692382801</v>
      </c>
      <c r="F189" s="40">
        <f t="shared" si="5"/>
        <v>-8.2824831635043283E-3</v>
      </c>
    </row>
    <row r="190" spans="1:6" x14ac:dyDescent="0.3">
      <c r="A190" s="38">
        <v>42369</v>
      </c>
      <c r="B190">
        <v>2043.93994140625</v>
      </c>
      <c r="C190">
        <f t="shared" si="4"/>
        <v>-9.4119130954243291E-3</v>
      </c>
      <c r="D190" s="39">
        <v>42369</v>
      </c>
      <c r="E190">
        <v>149.13894653320301</v>
      </c>
      <c r="F190" s="40">
        <f t="shared" si="5"/>
        <v>-9.7794457787235833E-3</v>
      </c>
    </row>
    <row r="191" spans="1:6" x14ac:dyDescent="0.3">
      <c r="A191" s="38">
        <v>42373</v>
      </c>
      <c r="B191">
        <v>2012.66003417968</v>
      </c>
      <c r="C191">
        <f t="shared" si="4"/>
        <v>-1.5303731089598038E-2</v>
      </c>
      <c r="D191" s="39">
        <v>42373</v>
      </c>
      <c r="E191">
        <v>146.58195495605401</v>
      </c>
      <c r="F191" s="40">
        <f t="shared" si="5"/>
        <v>-1.7145029092583419E-2</v>
      </c>
    </row>
    <row r="192" spans="1:6" x14ac:dyDescent="0.3">
      <c r="A192" s="38">
        <v>42374</v>
      </c>
      <c r="B192">
        <v>2016.7099609375</v>
      </c>
      <c r="C192">
        <f t="shared" si="4"/>
        <v>2.0122259542310061E-3</v>
      </c>
      <c r="D192" s="39">
        <v>42374</v>
      </c>
      <c r="E192">
        <v>144.05809020996</v>
      </c>
      <c r="F192" s="40">
        <f t="shared" si="5"/>
        <v>-1.7218113558730153E-2</v>
      </c>
    </row>
    <row r="193" spans="1:6" x14ac:dyDescent="0.3">
      <c r="A193" s="38">
        <v>42375</v>
      </c>
      <c r="B193">
        <v>1990.26000976562</v>
      </c>
      <c r="C193">
        <f t="shared" si="4"/>
        <v>-1.3115396702649496E-2</v>
      </c>
      <c r="D193" s="39">
        <v>42375</v>
      </c>
      <c r="E193">
        <v>140.54127502441401</v>
      </c>
      <c r="F193" s="40">
        <f t="shared" si="5"/>
        <v>-2.4412479579733026E-2</v>
      </c>
    </row>
    <row r="194" spans="1:6" x14ac:dyDescent="0.3">
      <c r="A194" s="38">
        <v>42376</v>
      </c>
      <c r="B194">
        <v>1943.08996582031</v>
      </c>
      <c r="C194">
        <f t="shared" si="4"/>
        <v>-2.3700443014410433E-2</v>
      </c>
      <c r="D194" s="39">
        <v>42376</v>
      </c>
      <c r="E194">
        <v>136.22178649902301</v>
      </c>
      <c r="F194" s="40">
        <f t="shared" si="5"/>
        <v>-3.0734661576399147E-2</v>
      </c>
    </row>
    <row r="195" spans="1:6" x14ac:dyDescent="0.3">
      <c r="A195" s="38">
        <v>42377</v>
      </c>
      <c r="B195">
        <v>1922.03002929687</v>
      </c>
      <c r="C195">
        <f t="shared" ref="C195:C258" si="6">(B195/B194)-1</f>
        <v>-1.083837439021984E-2</v>
      </c>
      <c r="D195" s="39">
        <v>42377</v>
      </c>
      <c r="E195">
        <v>135.65911865234301</v>
      </c>
      <c r="F195" s="40">
        <f t="shared" ref="F195:F258" si="7">(E195/E194)-1</f>
        <v>-4.1305275840295419E-3</v>
      </c>
    </row>
    <row r="196" spans="1:6" x14ac:dyDescent="0.3">
      <c r="A196" s="38">
        <v>42380</v>
      </c>
      <c r="B196">
        <v>1923.67004394531</v>
      </c>
      <c r="C196">
        <f t="shared" si="6"/>
        <v>8.5327212553498732E-4</v>
      </c>
      <c r="D196" s="39">
        <v>42380</v>
      </c>
      <c r="E196">
        <v>137.140365600585</v>
      </c>
      <c r="F196" s="40">
        <f t="shared" si="7"/>
        <v>1.0918889662242526E-2</v>
      </c>
    </row>
    <row r="197" spans="1:6" x14ac:dyDescent="0.3">
      <c r="A197" s="38">
        <v>42381</v>
      </c>
      <c r="B197">
        <v>1938.68005371093</v>
      </c>
      <c r="C197">
        <f t="shared" si="6"/>
        <v>7.8027985167536951E-3</v>
      </c>
      <c r="D197" s="39">
        <v>42381</v>
      </c>
      <c r="E197">
        <v>137.123779296875</v>
      </c>
      <c r="F197" s="40">
        <f t="shared" si="7"/>
        <v>-1.209439951349589E-4</v>
      </c>
    </row>
    <row r="198" spans="1:6" x14ac:dyDescent="0.3">
      <c r="A198" s="38">
        <v>42382</v>
      </c>
      <c r="B198">
        <v>1890.28002929687</v>
      </c>
      <c r="C198">
        <f t="shared" si="6"/>
        <v>-2.4965452304218538E-2</v>
      </c>
      <c r="D198" s="39">
        <v>42382</v>
      </c>
      <c r="E198">
        <v>131.56303405761699</v>
      </c>
      <c r="F198" s="40">
        <f t="shared" si="7"/>
        <v>-4.055274196621228E-2</v>
      </c>
    </row>
    <row r="199" spans="1:6" x14ac:dyDescent="0.3">
      <c r="A199" s="38">
        <v>42383</v>
      </c>
      <c r="B199">
        <v>1921.83996582031</v>
      </c>
      <c r="C199">
        <f t="shared" si="6"/>
        <v>1.6695905386663545E-2</v>
      </c>
      <c r="D199" s="39">
        <v>42383</v>
      </c>
      <c r="E199">
        <v>133.54899597167901</v>
      </c>
      <c r="F199" s="40">
        <f t="shared" si="7"/>
        <v>1.5095136170181878E-2</v>
      </c>
    </row>
    <row r="200" spans="1:6" x14ac:dyDescent="0.3">
      <c r="A200" s="38">
        <v>42384</v>
      </c>
      <c r="B200">
        <v>1880.32995605468</v>
      </c>
      <c r="C200">
        <f t="shared" si="6"/>
        <v>-2.1599098001852668E-2</v>
      </c>
      <c r="D200" s="39">
        <v>42384</v>
      </c>
      <c r="E200">
        <v>128.76608276367099</v>
      </c>
      <c r="F200" s="40">
        <f t="shared" si="7"/>
        <v>-3.5813921124665749E-2</v>
      </c>
    </row>
    <row r="201" spans="1:6" x14ac:dyDescent="0.3">
      <c r="A201" s="38">
        <v>42388</v>
      </c>
      <c r="B201">
        <v>1881.32995605468</v>
      </c>
      <c r="C201">
        <f t="shared" si="6"/>
        <v>5.3182155439257528E-4</v>
      </c>
      <c r="D201" s="39">
        <v>42388</v>
      </c>
      <c r="E201">
        <v>129.767333984375</v>
      </c>
      <c r="F201" s="40">
        <f t="shared" si="7"/>
        <v>7.7757372066806774E-3</v>
      </c>
    </row>
    <row r="202" spans="1:6" x14ac:dyDescent="0.3">
      <c r="A202" s="38">
        <v>42389</v>
      </c>
      <c r="B202">
        <v>1859.32995605468</v>
      </c>
      <c r="C202">
        <f t="shared" si="6"/>
        <v>-1.1693855152413613E-2</v>
      </c>
      <c r="D202" s="39">
        <v>42389</v>
      </c>
      <c r="E202">
        <v>127.226959228515</v>
      </c>
      <c r="F202" s="40">
        <f t="shared" si="7"/>
        <v>-1.957638087999769E-2</v>
      </c>
    </row>
    <row r="203" spans="1:6" x14ac:dyDescent="0.3">
      <c r="A203" s="38">
        <v>42390</v>
      </c>
      <c r="B203">
        <v>1868.98999023437</v>
      </c>
      <c r="C203">
        <f t="shared" si="6"/>
        <v>5.195438361132787E-3</v>
      </c>
      <c r="D203" s="39">
        <v>42390</v>
      </c>
      <c r="E203">
        <v>125.489212036132</v>
      </c>
      <c r="F203" s="40">
        <f t="shared" si="7"/>
        <v>-1.3658639669771544E-2</v>
      </c>
    </row>
    <row r="204" spans="1:6" x14ac:dyDescent="0.3">
      <c r="A204" s="38">
        <v>42391</v>
      </c>
      <c r="B204">
        <v>1906.90002441406</v>
      </c>
      <c r="C204">
        <f t="shared" si="6"/>
        <v>2.0283701024496281E-2</v>
      </c>
      <c r="D204" s="39">
        <v>42391</v>
      </c>
      <c r="E204">
        <v>129.80047607421801</v>
      </c>
      <c r="F204" s="40">
        <f t="shared" si="7"/>
        <v>3.4355654706355709E-2</v>
      </c>
    </row>
    <row r="205" spans="1:6" x14ac:dyDescent="0.3">
      <c r="A205" s="38">
        <v>42394</v>
      </c>
      <c r="B205">
        <v>1877.07995605468</v>
      </c>
      <c r="C205">
        <f t="shared" si="6"/>
        <v>-1.5637982053381627E-2</v>
      </c>
      <c r="D205" s="39">
        <v>42394</v>
      </c>
      <c r="E205">
        <v>125.050651550292</v>
      </c>
      <c r="F205" s="40">
        <f t="shared" si="7"/>
        <v>-3.6593275060178732E-2</v>
      </c>
    </row>
    <row r="206" spans="1:6" x14ac:dyDescent="0.3">
      <c r="A206" s="38">
        <v>42395</v>
      </c>
      <c r="B206">
        <v>1903.63000488281</v>
      </c>
      <c r="C206">
        <f t="shared" si="6"/>
        <v>1.4144335590229096E-2</v>
      </c>
      <c r="D206" s="39">
        <v>42395</v>
      </c>
      <c r="E206">
        <v>127.806190490722</v>
      </c>
      <c r="F206" s="40">
        <f t="shared" si="7"/>
        <v>2.2035382513155399E-2</v>
      </c>
    </row>
    <row r="207" spans="1:6" x14ac:dyDescent="0.3">
      <c r="A207" s="38">
        <v>42396</v>
      </c>
      <c r="B207">
        <v>1882.94995117187</v>
      </c>
      <c r="C207">
        <f t="shared" si="6"/>
        <v>-1.0863483795640838E-2</v>
      </c>
      <c r="D207" s="39">
        <v>42396</v>
      </c>
      <c r="E207">
        <v>127.20212554931599</v>
      </c>
      <c r="F207" s="40">
        <f t="shared" si="7"/>
        <v>-4.7264137917470972E-3</v>
      </c>
    </row>
    <row r="208" spans="1:6" x14ac:dyDescent="0.3">
      <c r="A208" s="38">
        <v>42397</v>
      </c>
      <c r="B208">
        <v>1893.35998535156</v>
      </c>
      <c r="C208">
        <f t="shared" si="6"/>
        <v>5.5285772057889204E-3</v>
      </c>
      <c r="D208" s="39">
        <v>42397</v>
      </c>
      <c r="E208">
        <v>129.96591186523401</v>
      </c>
      <c r="F208" s="40">
        <f t="shared" si="7"/>
        <v>2.1727516768943467E-2</v>
      </c>
    </row>
    <row r="209" spans="1:6" x14ac:dyDescent="0.3">
      <c r="A209" s="38">
        <v>42398</v>
      </c>
      <c r="B209">
        <v>1940.23999023437</v>
      </c>
      <c r="C209">
        <f t="shared" si="6"/>
        <v>2.4760217415340291E-2</v>
      </c>
      <c r="D209" s="39">
        <v>42398</v>
      </c>
      <c r="E209">
        <v>133.68965148925699</v>
      </c>
      <c r="F209" s="40">
        <f t="shared" si="7"/>
        <v>2.8651663890792101E-2</v>
      </c>
    </row>
    <row r="210" spans="1:6" x14ac:dyDescent="0.3">
      <c r="A210" s="38">
        <v>42401</v>
      </c>
      <c r="B210">
        <v>1939.38000488281</v>
      </c>
      <c r="C210">
        <f t="shared" si="6"/>
        <v>-4.4323658716882708E-4</v>
      </c>
      <c r="D210" s="39">
        <v>42401</v>
      </c>
      <c r="E210">
        <v>132.10914611816401</v>
      </c>
      <c r="F210" s="40">
        <f t="shared" si="7"/>
        <v>-1.1822196807955487E-2</v>
      </c>
    </row>
    <row r="211" spans="1:6" x14ac:dyDescent="0.3">
      <c r="A211" s="38">
        <v>42402</v>
      </c>
      <c r="B211">
        <v>1903.03002929687</v>
      </c>
      <c r="C211">
        <f t="shared" si="6"/>
        <v>-1.8743090830276143E-2</v>
      </c>
      <c r="D211" s="39">
        <v>42402</v>
      </c>
      <c r="E211">
        <v>125.53057098388599</v>
      </c>
      <c r="F211" s="40">
        <f t="shared" si="7"/>
        <v>-4.979651543878616E-2</v>
      </c>
    </row>
    <row r="212" spans="1:6" x14ac:dyDescent="0.3">
      <c r="A212" s="38">
        <v>42403</v>
      </c>
      <c r="B212">
        <v>1912.53002929687</v>
      </c>
      <c r="C212">
        <f t="shared" si="6"/>
        <v>4.9920389346194138E-3</v>
      </c>
      <c r="D212" s="39">
        <v>42403</v>
      </c>
      <c r="E212">
        <v>126.34152221679599</v>
      </c>
      <c r="F212" s="40">
        <f t="shared" si="7"/>
        <v>6.4601891519644461E-3</v>
      </c>
    </row>
    <row r="213" spans="1:6" x14ac:dyDescent="0.3">
      <c r="A213" s="38">
        <v>42404</v>
      </c>
      <c r="B213">
        <v>1915.44995117187</v>
      </c>
      <c r="C213">
        <f t="shared" si="6"/>
        <v>1.5267325638141926E-3</v>
      </c>
      <c r="D213" s="39">
        <v>42404</v>
      </c>
      <c r="E213">
        <v>129.49429321289</v>
      </c>
      <c r="F213" s="40">
        <f t="shared" si="7"/>
        <v>2.4954353412680819E-2</v>
      </c>
    </row>
    <row r="214" spans="1:6" x14ac:dyDescent="0.3">
      <c r="A214" s="38">
        <v>42405</v>
      </c>
      <c r="B214">
        <v>1880.05004882812</v>
      </c>
      <c r="C214">
        <f t="shared" si="6"/>
        <v>-1.8481246310869337E-2</v>
      </c>
      <c r="D214" s="39">
        <v>42405</v>
      </c>
      <c r="E214">
        <v>129.47775268554599</v>
      </c>
      <c r="F214" s="40">
        <f t="shared" si="7"/>
        <v>-1.2773170873880968E-4</v>
      </c>
    </row>
    <row r="215" spans="1:6" x14ac:dyDescent="0.3">
      <c r="A215" s="38">
        <v>42408</v>
      </c>
      <c r="B215">
        <v>1853.43994140625</v>
      </c>
      <c r="C215">
        <f t="shared" si="6"/>
        <v>-1.4153935656370797E-2</v>
      </c>
      <c r="D215" s="39">
        <v>42408</v>
      </c>
      <c r="E215">
        <v>123.50326538085901</v>
      </c>
      <c r="F215" s="40">
        <f t="shared" si="7"/>
        <v>-4.6142964183173873E-2</v>
      </c>
    </row>
    <row r="216" spans="1:6" x14ac:dyDescent="0.3">
      <c r="A216" s="38">
        <v>42409</v>
      </c>
      <c r="B216">
        <v>1852.2099609375</v>
      </c>
      <c r="C216">
        <f t="shared" si="6"/>
        <v>-6.6362035330735925E-4</v>
      </c>
      <c r="D216" s="39">
        <v>42409</v>
      </c>
      <c r="E216">
        <v>122.675735473632</v>
      </c>
      <c r="F216" s="40">
        <f t="shared" si="7"/>
        <v>-6.7004698594410605E-3</v>
      </c>
    </row>
    <row r="217" spans="1:6" x14ac:dyDescent="0.3">
      <c r="A217" s="38">
        <v>42410</v>
      </c>
      <c r="B217">
        <v>1851.85998535156</v>
      </c>
      <c r="C217">
        <f t="shared" si="6"/>
        <v>-1.8895027740961634E-4</v>
      </c>
      <c r="D217" s="39">
        <v>42410</v>
      </c>
      <c r="E217">
        <v>121.83168029785099</v>
      </c>
      <c r="F217" s="40">
        <f t="shared" si="7"/>
        <v>-6.8803759155976474E-3</v>
      </c>
    </row>
    <row r="218" spans="1:6" x14ac:dyDescent="0.3">
      <c r="A218" s="38">
        <v>42411</v>
      </c>
      <c r="B218">
        <v>1829.07995605468</v>
      </c>
      <c r="C218">
        <f t="shared" si="6"/>
        <v>-1.2301161792507398E-2</v>
      </c>
      <c r="D218" s="39">
        <v>42411</v>
      </c>
      <c r="E218">
        <v>116.41990661621</v>
      </c>
      <c r="F218" s="40">
        <f t="shared" si="7"/>
        <v>-4.4420085715065505E-2</v>
      </c>
    </row>
    <row r="219" spans="1:6" x14ac:dyDescent="0.3">
      <c r="A219" s="38">
        <v>42412</v>
      </c>
      <c r="B219">
        <v>1864.78002929687</v>
      </c>
      <c r="C219">
        <f t="shared" si="6"/>
        <v>1.9518049565856677E-2</v>
      </c>
      <c r="D219" s="39">
        <v>42412</v>
      </c>
      <c r="E219">
        <v>120.9214553833</v>
      </c>
      <c r="F219" s="40">
        <f t="shared" si="7"/>
        <v>3.8666486668210487E-2</v>
      </c>
    </row>
    <row r="220" spans="1:6" x14ac:dyDescent="0.3">
      <c r="A220" s="38">
        <v>42416</v>
      </c>
      <c r="B220">
        <v>1895.57995605468</v>
      </c>
      <c r="C220">
        <f t="shared" si="6"/>
        <v>1.6516654122161079E-2</v>
      </c>
      <c r="D220" s="39">
        <v>42416</v>
      </c>
      <c r="E220">
        <v>123.31288909912099</v>
      </c>
      <c r="F220" s="40">
        <f t="shared" si="7"/>
        <v>1.9776752671728737E-2</v>
      </c>
    </row>
    <row r="221" spans="1:6" x14ac:dyDescent="0.3">
      <c r="A221" s="38">
        <v>42417</v>
      </c>
      <c r="B221">
        <v>1926.81994628906</v>
      </c>
      <c r="C221">
        <f t="shared" si="6"/>
        <v>1.6480439210488695E-2</v>
      </c>
      <c r="D221" s="39">
        <v>42417</v>
      </c>
      <c r="E221">
        <v>124.901725769042</v>
      </c>
      <c r="F221" s="40">
        <f t="shared" si="7"/>
        <v>1.2884595288687795E-2</v>
      </c>
    </row>
    <row r="222" spans="1:6" x14ac:dyDescent="0.3">
      <c r="A222" s="38">
        <v>42418</v>
      </c>
      <c r="B222">
        <v>1917.82995605468</v>
      </c>
      <c r="C222">
        <f t="shared" si="6"/>
        <v>-4.6657137070301724E-3</v>
      </c>
      <c r="D222" s="39">
        <v>42418</v>
      </c>
      <c r="E222">
        <v>122.245429992675</v>
      </c>
      <c r="F222" s="40">
        <f t="shared" si="7"/>
        <v>-2.1267086263313972E-2</v>
      </c>
    </row>
    <row r="223" spans="1:6" x14ac:dyDescent="0.3">
      <c r="A223" s="38">
        <v>42419</v>
      </c>
      <c r="B223">
        <v>1917.78002929687</v>
      </c>
      <c r="C223">
        <f t="shared" si="6"/>
        <v>-2.6032942937570525E-5</v>
      </c>
      <c r="D223" s="39">
        <v>42419</v>
      </c>
      <c r="E223">
        <v>121.566917419433</v>
      </c>
      <c r="F223" s="40">
        <f t="shared" si="7"/>
        <v>-5.5504125862427811E-3</v>
      </c>
    </row>
    <row r="224" spans="1:6" x14ac:dyDescent="0.3">
      <c r="A224" s="38">
        <v>42422</v>
      </c>
      <c r="B224">
        <v>1945.5</v>
      </c>
      <c r="C224">
        <f t="shared" si="6"/>
        <v>1.4454197186156481E-2</v>
      </c>
      <c r="D224" s="39">
        <v>42422</v>
      </c>
      <c r="E224">
        <v>123.122589111328</v>
      </c>
      <c r="F224" s="40">
        <f t="shared" si="7"/>
        <v>1.279683424502398E-2</v>
      </c>
    </row>
    <row r="225" spans="1:6" x14ac:dyDescent="0.3">
      <c r="A225" s="38">
        <v>42423</v>
      </c>
      <c r="B225">
        <v>1921.27001953125</v>
      </c>
      <c r="C225">
        <f t="shared" si="6"/>
        <v>-1.2454371867771763E-2</v>
      </c>
      <c r="D225" s="39">
        <v>42423</v>
      </c>
      <c r="E225">
        <v>119.91194915771401</v>
      </c>
      <c r="F225" s="40">
        <f t="shared" si="7"/>
        <v>-2.6076774187317575E-2</v>
      </c>
    </row>
    <row r="226" spans="1:6" x14ac:dyDescent="0.3">
      <c r="A226" s="38">
        <v>42424</v>
      </c>
      <c r="B226">
        <v>1929.80004882812</v>
      </c>
      <c r="C226">
        <f t="shared" si="6"/>
        <v>4.4397868129701923E-3</v>
      </c>
      <c r="D226" s="39">
        <v>42424</v>
      </c>
      <c r="E226">
        <v>120.449783325195</v>
      </c>
      <c r="F226" s="40">
        <f t="shared" si="7"/>
        <v>4.4852424738222041E-3</v>
      </c>
    </row>
    <row r="227" spans="1:6" x14ac:dyDescent="0.3">
      <c r="A227" s="38">
        <v>42425</v>
      </c>
      <c r="B227">
        <v>1951.69995117187</v>
      </c>
      <c r="C227">
        <f t="shared" si="6"/>
        <v>1.1348275359951865E-2</v>
      </c>
      <c r="D227" s="39">
        <v>42425</v>
      </c>
      <c r="E227">
        <v>122.675735473632</v>
      </c>
      <c r="F227" s="40">
        <f t="shared" si="7"/>
        <v>1.8480333355414214E-2</v>
      </c>
    </row>
    <row r="228" spans="1:6" x14ac:dyDescent="0.3">
      <c r="A228" s="38">
        <v>42426</v>
      </c>
      <c r="B228">
        <v>1948.05004882812</v>
      </c>
      <c r="C228">
        <f t="shared" si="6"/>
        <v>-1.8701144822791393E-3</v>
      </c>
      <c r="D228" s="39">
        <v>42426</v>
      </c>
      <c r="E228">
        <v>124.33070373535099</v>
      </c>
      <c r="F228" s="40">
        <f t="shared" si="7"/>
        <v>1.3490591724022893E-2</v>
      </c>
    </row>
    <row r="229" spans="1:6" x14ac:dyDescent="0.3">
      <c r="A229" s="38">
        <v>42429</v>
      </c>
      <c r="B229">
        <v>1932.22998046875</v>
      </c>
      <c r="C229">
        <f t="shared" si="6"/>
        <v>-8.1209763418997882E-3</v>
      </c>
      <c r="D229" s="39">
        <v>42429</v>
      </c>
      <c r="E229">
        <v>124.27254486083901</v>
      </c>
      <c r="F229" s="40">
        <f t="shared" si="7"/>
        <v>-4.6777564000433092E-4</v>
      </c>
    </row>
    <row r="230" spans="1:6" x14ac:dyDescent="0.3">
      <c r="A230" s="38">
        <v>42430</v>
      </c>
      <c r="B230">
        <v>1978.34997558593</v>
      </c>
      <c r="C230">
        <f t="shared" si="6"/>
        <v>2.3868791801890721E-2</v>
      </c>
      <c r="D230" s="39">
        <v>42430</v>
      </c>
      <c r="E230">
        <v>128.52770996093699</v>
      </c>
      <c r="F230" s="40">
        <f t="shared" si="7"/>
        <v>3.4240588738751132E-2</v>
      </c>
    </row>
    <row r="231" spans="1:6" x14ac:dyDescent="0.3">
      <c r="A231" s="38">
        <v>42431</v>
      </c>
      <c r="B231">
        <v>1986.44995117187</v>
      </c>
      <c r="C231">
        <f t="shared" si="6"/>
        <v>4.0943087350058249E-3</v>
      </c>
      <c r="D231" s="39">
        <v>42431</v>
      </c>
      <c r="E231">
        <v>128.15373229980401</v>
      </c>
      <c r="F231" s="40">
        <f t="shared" si="7"/>
        <v>-2.9097045395630738E-3</v>
      </c>
    </row>
    <row r="232" spans="1:6" x14ac:dyDescent="0.3">
      <c r="A232" s="38">
        <v>42432</v>
      </c>
      <c r="B232">
        <v>1993.40002441406</v>
      </c>
      <c r="C232">
        <f t="shared" si="6"/>
        <v>3.4987406745838889E-3</v>
      </c>
      <c r="D232" s="39">
        <v>42432</v>
      </c>
      <c r="E232">
        <v>129.09288024902301</v>
      </c>
      <c r="F232" s="40">
        <f t="shared" si="7"/>
        <v>7.32829182861372E-3</v>
      </c>
    </row>
    <row r="233" spans="1:6" x14ac:dyDescent="0.3">
      <c r="A233" s="38">
        <v>42433</v>
      </c>
      <c r="B233">
        <v>1999.98999023437</v>
      </c>
      <c r="C233">
        <f t="shared" si="6"/>
        <v>3.305892314437564E-3</v>
      </c>
      <c r="D233" s="39">
        <v>42433</v>
      </c>
      <c r="E233">
        <v>130.34782409667901</v>
      </c>
      <c r="F233" s="40">
        <f t="shared" si="7"/>
        <v>9.7212475640420237E-3</v>
      </c>
    </row>
    <row r="234" spans="1:6" x14ac:dyDescent="0.3">
      <c r="A234" s="38">
        <v>42436</v>
      </c>
      <c r="B234">
        <v>2001.76000976562</v>
      </c>
      <c r="C234">
        <f t="shared" si="6"/>
        <v>8.8501419501740841E-4</v>
      </c>
      <c r="D234" s="39">
        <v>42436</v>
      </c>
      <c r="E234">
        <v>129.10954284667901</v>
      </c>
      <c r="F234" s="40">
        <f t="shared" si="7"/>
        <v>-9.499822943584868E-3</v>
      </c>
    </row>
    <row r="235" spans="1:6" x14ac:dyDescent="0.3">
      <c r="A235" s="38">
        <v>42437</v>
      </c>
      <c r="B235">
        <v>1979.26000976562</v>
      </c>
      <c r="C235">
        <f t="shared" si="6"/>
        <v>-1.1240108649505087E-2</v>
      </c>
      <c r="D235" s="39">
        <v>42437</v>
      </c>
      <c r="E235">
        <v>125.992904663085</v>
      </c>
      <c r="F235" s="40">
        <f t="shared" si="7"/>
        <v>-2.4139487406404148E-2</v>
      </c>
    </row>
    <row r="236" spans="1:6" x14ac:dyDescent="0.3">
      <c r="A236" s="38">
        <v>42438</v>
      </c>
      <c r="B236">
        <v>1989.26000976562</v>
      </c>
      <c r="C236">
        <f t="shared" si="6"/>
        <v>5.0523932937867055E-3</v>
      </c>
      <c r="D236" s="39">
        <v>42438</v>
      </c>
      <c r="E236">
        <v>124.588340759277</v>
      </c>
      <c r="F236" s="40">
        <f t="shared" si="7"/>
        <v>-1.1147960336051588E-2</v>
      </c>
    </row>
    <row r="237" spans="1:6" x14ac:dyDescent="0.3">
      <c r="A237" s="38">
        <v>42439</v>
      </c>
      <c r="B237">
        <v>1989.56994628906</v>
      </c>
      <c r="C237">
        <f t="shared" si="6"/>
        <v>1.5580493345179747E-4</v>
      </c>
      <c r="D237" s="39">
        <v>42439</v>
      </c>
      <c r="E237">
        <v>125.510871887207</v>
      </c>
      <c r="F237" s="40">
        <f t="shared" si="7"/>
        <v>7.4046345132123825E-3</v>
      </c>
    </row>
    <row r="238" spans="1:6" x14ac:dyDescent="0.3">
      <c r="A238" s="38">
        <v>42440</v>
      </c>
      <c r="B238">
        <v>2022.18994140625</v>
      </c>
      <c r="C238">
        <f t="shared" si="6"/>
        <v>1.6395500534189589E-2</v>
      </c>
      <c r="D238" s="39">
        <v>42440</v>
      </c>
      <c r="E238">
        <v>127.937629699707</v>
      </c>
      <c r="F238" s="40">
        <f t="shared" si="7"/>
        <v>1.9335040670268366E-2</v>
      </c>
    </row>
    <row r="239" spans="1:6" x14ac:dyDescent="0.3">
      <c r="A239" s="38">
        <v>42443</v>
      </c>
      <c r="B239">
        <v>2019.64001464843</v>
      </c>
      <c r="C239">
        <f t="shared" si="6"/>
        <v>-1.2609729212907927E-3</v>
      </c>
      <c r="D239" s="39">
        <v>42443</v>
      </c>
      <c r="E239">
        <v>127.563674926757</v>
      </c>
      <c r="F239" s="40">
        <f t="shared" si="7"/>
        <v>-2.9229459216005838E-3</v>
      </c>
    </row>
    <row r="240" spans="1:6" x14ac:dyDescent="0.3">
      <c r="A240" s="38">
        <v>42444</v>
      </c>
      <c r="B240">
        <v>2015.93005371093</v>
      </c>
      <c r="C240">
        <f t="shared" si="6"/>
        <v>-1.8369416879204792E-3</v>
      </c>
      <c r="D240" s="39">
        <v>42444</v>
      </c>
      <c r="E240">
        <v>126.350296020507</v>
      </c>
      <c r="F240" s="40">
        <f t="shared" si="7"/>
        <v>-9.5119469311830684E-3</v>
      </c>
    </row>
    <row r="241" spans="1:6" x14ac:dyDescent="0.3">
      <c r="A241" s="38">
        <v>42445</v>
      </c>
      <c r="B241">
        <v>2027.21997070312</v>
      </c>
      <c r="C241">
        <f t="shared" si="6"/>
        <v>5.6003515456339859E-3</v>
      </c>
      <c r="D241" s="39">
        <v>42445</v>
      </c>
      <c r="E241">
        <v>125.111946105957</v>
      </c>
      <c r="F241" s="40">
        <f t="shared" si="7"/>
        <v>-9.8009261042729667E-3</v>
      </c>
    </row>
    <row r="242" spans="1:6" x14ac:dyDescent="0.3">
      <c r="A242" s="38">
        <v>42446</v>
      </c>
      <c r="B242">
        <v>2040.58996582031</v>
      </c>
      <c r="C242">
        <f t="shared" si="6"/>
        <v>6.5952364866219693E-3</v>
      </c>
      <c r="D242" s="39">
        <v>42446</v>
      </c>
      <c r="E242">
        <v>127.081642150878</v>
      </c>
      <c r="F242" s="40">
        <f t="shared" si="7"/>
        <v>1.5743468998978383E-2</v>
      </c>
    </row>
    <row r="243" spans="1:6" x14ac:dyDescent="0.3">
      <c r="A243" s="38">
        <v>42447</v>
      </c>
      <c r="B243">
        <v>2049.580078125</v>
      </c>
      <c r="C243">
        <f t="shared" si="6"/>
        <v>4.4056436889692296E-3</v>
      </c>
      <c r="D243" s="39">
        <v>42447</v>
      </c>
      <c r="E243">
        <v>130.97938537597599</v>
      </c>
      <c r="F243" s="40">
        <f t="shared" si="7"/>
        <v>3.067117452314938E-2</v>
      </c>
    </row>
    <row r="244" spans="1:6" x14ac:dyDescent="0.3">
      <c r="A244" s="38">
        <v>42450</v>
      </c>
      <c r="B244">
        <v>2051.60009765625</v>
      </c>
      <c r="C244">
        <f t="shared" si="6"/>
        <v>9.8557726668468959E-4</v>
      </c>
      <c r="D244" s="39">
        <v>42450</v>
      </c>
      <c r="E244">
        <v>129.890701293945</v>
      </c>
      <c r="F244" s="40">
        <f t="shared" si="7"/>
        <v>-8.3118734975425879E-3</v>
      </c>
    </row>
    <row r="245" spans="1:6" x14ac:dyDescent="0.3">
      <c r="A245" s="38">
        <v>42451</v>
      </c>
      <c r="B245">
        <v>2049.80004882812</v>
      </c>
      <c r="C245">
        <f t="shared" si="6"/>
        <v>-8.7738776683932151E-4</v>
      </c>
      <c r="D245" s="39">
        <v>42451</v>
      </c>
      <c r="E245">
        <v>128.15373229980401</v>
      </c>
      <c r="F245" s="40">
        <f t="shared" si="7"/>
        <v>-1.337254304455715E-2</v>
      </c>
    </row>
    <row r="246" spans="1:6" x14ac:dyDescent="0.3">
      <c r="A246" s="38">
        <v>42452</v>
      </c>
      <c r="B246">
        <v>2036.7099609375</v>
      </c>
      <c r="C246">
        <f t="shared" si="6"/>
        <v>-6.3860316024988428E-3</v>
      </c>
      <c r="D246" s="39">
        <v>42452</v>
      </c>
      <c r="E246">
        <v>128.05400085449199</v>
      </c>
      <c r="F246" s="40">
        <f t="shared" si="7"/>
        <v>-7.7821725143911724E-4</v>
      </c>
    </row>
    <row r="247" spans="1:6" x14ac:dyDescent="0.3">
      <c r="A247" s="38">
        <v>42453</v>
      </c>
      <c r="B247">
        <v>2035.93994140625</v>
      </c>
      <c r="C247">
        <f t="shared" si="6"/>
        <v>-3.780702927851376E-4</v>
      </c>
      <c r="D247" s="39">
        <v>42453</v>
      </c>
      <c r="E247">
        <v>127.15642547607401</v>
      </c>
      <c r="F247" s="40">
        <f t="shared" si="7"/>
        <v>-7.0093505273443046E-3</v>
      </c>
    </row>
    <row r="248" spans="1:6" x14ac:dyDescent="0.3">
      <c r="A248" s="38">
        <v>42457</v>
      </c>
      <c r="B248">
        <v>2037.05004882812</v>
      </c>
      <c r="C248">
        <f t="shared" si="6"/>
        <v>5.4525548582895489E-4</v>
      </c>
      <c r="D248" s="39">
        <v>42457</v>
      </c>
      <c r="E248">
        <v>127.854522705078</v>
      </c>
      <c r="F248" s="40">
        <f t="shared" si="7"/>
        <v>5.4900664782790987E-3</v>
      </c>
    </row>
    <row r="249" spans="1:6" x14ac:dyDescent="0.3">
      <c r="A249" s="38">
        <v>42458</v>
      </c>
      <c r="B249">
        <v>2055.01000976562</v>
      </c>
      <c r="C249">
        <f t="shared" si="6"/>
        <v>8.8166517792884758E-3</v>
      </c>
      <c r="D249" s="39">
        <v>42458</v>
      </c>
      <c r="E249">
        <v>128.84352111816401</v>
      </c>
      <c r="F249" s="40">
        <f t="shared" si="7"/>
        <v>7.7353416379906115E-3</v>
      </c>
    </row>
    <row r="250" spans="1:6" x14ac:dyDescent="0.3">
      <c r="A250" s="38">
        <v>42459</v>
      </c>
      <c r="B250">
        <v>2063.94995117187</v>
      </c>
      <c r="C250">
        <f t="shared" si="6"/>
        <v>4.350315260639448E-3</v>
      </c>
      <c r="D250" s="39">
        <v>42459</v>
      </c>
      <c r="E250">
        <v>130.06520080566401</v>
      </c>
      <c r="F250" s="40">
        <f t="shared" si="7"/>
        <v>9.4818868414778823E-3</v>
      </c>
    </row>
    <row r="251" spans="1:6" x14ac:dyDescent="0.3">
      <c r="A251" s="38">
        <v>42460</v>
      </c>
      <c r="B251">
        <v>2059.73999023437</v>
      </c>
      <c r="C251">
        <f t="shared" si="6"/>
        <v>-2.0397592175671608E-3</v>
      </c>
      <c r="D251" s="39">
        <v>42460</v>
      </c>
      <c r="E251">
        <v>130.46415710449199</v>
      </c>
      <c r="F251" s="40">
        <f t="shared" si="7"/>
        <v>3.0673561902547775E-3</v>
      </c>
    </row>
    <row r="252" spans="1:6" x14ac:dyDescent="0.3">
      <c r="A252" s="38">
        <v>42461</v>
      </c>
      <c r="B252">
        <v>2072.78002929687</v>
      </c>
      <c r="C252">
        <f t="shared" si="6"/>
        <v>6.3309151273098774E-3</v>
      </c>
      <c r="D252" s="39">
        <v>42461</v>
      </c>
      <c r="E252">
        <v>132.82449340820301</v>
      </c>
      <c r="F252" s="40">
        <f t="shared" si="7"/>
        <v>1.8091837299194502E-2</v>
      </c>
    </row>
    <row r="253" spans="1:6" x14ac:dyDescent="0.3">
      <c r="A253" s="38">
        <v>42464</v>
      </c>
      <c r="B253">
        <v>2066.1298828125</v>
      </c>
      <c r="C253">
        <f t="shared" si="6"/>
        <v>-3.2083223450516396E-3</v>
      </c>
      <c r="D253" s="39">
        <v>42464</v>
      </c>
      <c r="E253">
        <v>131.12071228027301</v>
      </c>
      <c r="F253" s="40">
        <f t="shared" si="7"/>
        <v>-1.2827311320464441E-2</v>
      </c>
    </row>
    <row r="254" spans="1:6" x14ac:dyDescent="0.3">
      <c r="A254" s="38">
        <v>42465</v>
      </c>
      <c r="B254">
        <v>2045.17004394531</v>
      </c>
      <c r="C254">
        <f t="shared" si="6"/>
        <v>-1.0144492387215598E-2</v>
      </c>
      <c r="D254" s="39">
        <v>42465</v>
      </c>
      <c r="E254">
        <v>129.10954284667901</v>
      </c>
      <c r="F254" s="40">
        <f t="shared" si="7"/>
        <v>-1.5338304670699854E-2</v>
      </c>
    </row>
    <row r="255" spans="1:6" x14ac:dyDescent="0.3">
      <c r="A255" s="38">
        <v>42466</v>
      </c>
      <c r="B255">
        <v>2066.65991210937</v>
      </c>
      <c r="C255">
        <f t="shared" si="6"/>
        <v>1.0507619269938262E-2</v>
      </c>
      <c r="D255" s="39">
        <v>42466</v>
      </c>
      <c r="E255">
        <v>128.97650146484301</v>
      </c>
      <c r="F255" s="40">
        <f t="shared" si="7"/>
        <v>-1.0304535118211833E-3</v>
      </c>
    </row>
    <row r="256" spans="1:6" x14ac:dyDescent="0.3">
      <c r="A256" s="38">
        <v>42467</v>
      </c>
      <c r="B256">
        <v>2041.91003417968</v>
      </c>
      <c r="C256">
        <f t="shared" si="6"/>
        <v>-1.1975786526206234E-2</v>
      </c>
      <c r="D256" s="39">
        <v>42467</v>
      </c>
      <c r="E256">
        <v>125.003898620605</v>
      </c>
      <c r="F256" s="40">
        <f t="shared" si="7"/>
        <v>-3.0800981567335239E-2</v>
      </c>
    </row>
    <row r="257" spans="1:6" x14ac:dyDescent="0.3">
      <c r="A257" s="38">
        <v>42468</v>
      </c>
      <c r="B257">
        <v>2047.59997558593</v>
      </c>
      <c r="C257">
        <f t="shared" si="6"/>
        <v>2.7865779152880243E-3</v>
      </c>
      <c r="D257" s="39">
        <v>42468</v>
      </c>
      <c r="E257">
        <v>124.89592742919901</v>
      </c>
      <c r="F257" s="40">
        <f t="shared" si="7"/>
        <v>-8.6374259201060788E-4</v>
      </c>
    </row>
    <row r="258" spans="1:6" x14ac:dyDescent="0.3">
      <c r="A258" s="38">
        <v>42471</v>
      </c>
      <c r="B258">
        <v>2041.98999023437</v>
      </c>
      <c r="C258">
        <f t="shared" si="6"/>
        <v>-2.739785807017614E-3</v>
      </c>
      <c r="D258" s="39">
        <v>42471</v>
      </c>
      <c r="E258">
        <v>126.491584777832</v>
      </c>
      <c r="F258" s="40">
        <f t="shared" si="7"/>
        <v>1.2775895751585109E-2</v>
      </c>
    </row>
    <row r="259" spans="1:6" x14ac:dyDescent="0.3">
      <c r="A259" s="38">
        <v>42472</v>
      </c>
      <c r="B259">
        <v>2061.71997070312</v>
      </c>
      <c r="C259">
        <f t="shared" ref="C259:C322" si="8">(B259/B258)-1</f>
        <v>9.6621337827837994E-3</v>
      </c>
      <c r="D259" s="39">
        <v>42472</v>
      </c>
      <c r="E259">
        <v>128.24513244628901</v>
      </c>
      <c r="F259" s="40">
        <f t="shared" ref="F259:F322" si="9">(E259/E258)-1</f>
        <v>1.3862959117295404E-2</v>
      </c>
    </row>
    <row r="260" spans="1:6" x14ac:dyDescent="0.3">
      <c r="A260" s="38">
        <v>42473</v>
      </c>
      <c r="B260">
        <v>2082.419921875</v>
      </c>
      <c r="C260">
        <f t="shared" si="8"/>
        <v>1.0040137102043323E-2</v>
      </c>
      <c r="D260" s="39">
        <v>42473</v>
      </c>
      <c r="E260">
        <v>132.84942626953099</v>
      </c>
      <c r="F260" s="40">
        <f t="shared" si="9"/>
        <v>3.5902289119396746E-2</v>
      </c>
    </row>
    <row r="261" spans="1:6" x14ac:dyDescent="0.3">
      <c r="A261" s="38">
        <v>42474</v>
      </c>
      <c r="B261">
        <v>2082.78002929687</v>
      </c>
      <c r="C261">
        <f t="shared" si="8"/>
        <v>1.7292738034591082E-4</v>
      </c>
      <c r="D261" s="39">
        <v>42474</v>
      </c>
      <c r="E261">
        <v>133.73030090332</v>
      </c>
      <c r="F261" s="40">
        <f t="shared" si="9"/>
        <v>6.6306242979314867E-3</v>
      </c>
    </row>
    <row r="262" spans="1:6" x14ac:dyDescent="0.3">
      <c r="A262" s="38">
        <v>42475</v>
      </c>
      <c r="B262">
        <v>2080.72998046875</v>
      </c>
      <c r="C262">
        <f t="shared" si="8"/>
        <v>-9.8428484971213592E-4</v>
      </c>
      <c r="D262" s="39">
        <v>42475</v>
      </c>
      <c r="E262">
        <v>131.744049072265</v>
      </c>
      <c r="F262" s="40">
        <f t="shared" si="9"/>
        <v>-1.4852668524921286E-2</v>
      </c>
    </row>
    <row r="263" spans="1:6" x14ac:dyDescent="0.3">
      <c r="A263" s="38">
        <v>42478</v>
      </c>
      <c r="B263">
        <v>2094.34008789062</v>
      </c>
      <c r="C263">
        <f t="shared" si="8"/>
        <v>6.5410252890207854E-3</v>
      </c>
      <c r="D263" s="39">
        <v>42478</v>
      </c>
      <c r="E263">
        <v>132.15959167480401</v>
      </c>
      <c r="F263" s="40">
        <f t="shared" si="9"/>
        <v>3.1541660171008346E-3</v>
      </c>
    </row>
    <row r="264" spans="1:6" x14ac:dyDescent="0.3">
      <c r="A264" s="38">
        <v>42479</v>
      </c>
      <c r="B264">
        <v>2100.80004882812</v>
      </c>
      <c r="C264">
        <f t="shared" si="8"/>
        <v>3.0844851678346608E-3</v>
      </c>
      <c r="D264" s="39">
        <v>42479</v>
      </c>
      <c r="E264">
        <v>135.17639160156199</v>
      </c>
      <c r="F264" s="40">
        <f t="shared" si="9"/>
        <v>2.2826946485891231E-2</v>
      </c>
    </row>
    <row r="265" spans="1:6" x14ac:dyDescent="0.3">
      <c r="A265" s="38">
        <v>42480</v>
      </c>
      <c r="B265">
        <v>2102.39990234375</v>
      </c>
      <c r="C265">
        <f t="shared" si="8"/>
        <v>7.6154487740165422E-4</v>
      </c>
      <c r="D265" s="39">
        <v>42480</v>
      </c>
      <c r="E265">
        <v>138.77500915527301</v>
      </c>
      <c r="F265" s="40">
        <f t="shared" si="9"/>
        <v>2.6621642367241849E-2</v>
      </c>
    </row>
    <row r="266" spans="1:6" x14ac:dyDescent="0.3">
      <c r="A266" s="38">
        <v>42481</v>
      </c>
      <c r="B266">
        <v>2091.47998046875</v>
      </c>
      <c r="C266">
        <f t="shared" si="8"/>
        <v>-5.1940270082901918E-3</v>
      </c>
      <c r="D266" s="39">
        <v>42481</v>
      </c>
      <c r="E266">
        <v>137.39543151855401</v>
      </c>
      <c r="F266" s="40">
        <f t="shared" si="9"/>
        <v>-9.9411100393113072E-3</v>
      </c>
    </row>
    <row r="267" spans="1:6" x14ac:dyDescent="0.3">
      <c r="A267" s="38">
        <v>42482</v>
      </c>
      <c r="B267">
        <v>2091.580078125</v>
      </c>
      <c r="C267">
        <f t="shared" si="8"/>
        <v>4.7859724780829893E-5</v>
      </c>
      <c r="D267" s="39">
        <v>42482</v>
      </c>
      <c r="E267">
        <v>138.58390808105401</v>
      </c>
      <c r="F267" s="40">
        <f t="shared" si="9"/>
        <v>8.6500442508490316E-3</v>
      </c>
    </row>
    <row r="268" spans="1:6" x14ac:dyDescent="0.3">
      <c r="A268" s="38">
        <v>42485</v>
      </c>
      <c r="B268">
        <v>2087.7900390625</v>
      </c>
      <c r="C268">
        <f t="shared" si="8"/>
        <v>-1.8120458796383465E-3</v>
      </c>
      <c r="D268" s="39">
        <v>42485</v>
      </c>
      <c r="E268">
        <v>137.20429992675699</v>
      </c>
      <c r="F268" s="40">
        <f t="shared" si="9"/>
        <v>-9.9550386000812896E-3</v>
      </c>
    </row>
    <row r="269" spans="1:6" x14ac:dyDescent="0.3">
      <c r="A269" s="38">
        <v>42486</v>
      </c>
      <c r="B269">
        <v>2091.69995117187</v>
      </c>
      <c r="C269">
        <f t="shared" si="8"/>
        <v>1.8727515871881373E-3</v>
      </c>
      <c r="D269" s="39">
        <v>42486</v>
      </c>
      <c r="E269">
        <v>137.82760620117099</v>
      </c>
      <c r="F269" s="40">
        <f t="shared" si="9"/>
        <v>4.5429062700421685E-3</v>
      </c>
    </row>
    <row r="270" spans="1:6" x14ac:dyDescent="0.3">
      <c r="A270" s="38">
        <v>42487</v>
      </c>
      <c r="B270">
        <v>2095.14990234375</v>
      </c>
      <c r="C270">
        <f t="shared" si="8"/>
        <v>1.6493528003129754E-3</v>
      </c>
      <c r="D270" s="39">
        <v>42487</v>
      </c>
      <c r="E270">
        <v>138.725173950195</v>
      </c>
      <c r="F270" s="40">
        <f t="shared" si="9"/>
        <v>6.5122494234857164E-3</v>
      </c>
    </row>
    <row r="271" spans="1:6" x14ac:dyDescent="0.3">
      <c r="A271" s="38">
        <v>42488</v>
      </c>
      <c r="B271">
        <v>2075.81005859375</v>
      </c>
      <c r="C271">
        <f t="shared" si="8"/>
        <v>-9.2307685136826523E-3</v>
      </c>
      <c r="D271" s="39">
        <v>42488</v>
      </c>
      <c r="E271">
        <v>136.53938293457</v>
      </c>
      <c r="F271" s="40">
        <f t="shared" si="9"/>
        <v>-1.5756267974908034E-2</v>
      </c>
    </row>
    <row r="272" spans="1:6" x14ac:dyDescent="0.3">
      <c r="A272" s="38">
        <v>42489</v>
      </c>
      <c r="B272">
        <v>2065.30004882812</v>
      </c>
      <c r="C272">
        <f t="shared" si="8"/>
        <v>-5.0630883698241647E-3</v>
      </c>
      <c r="D272" s="39">
        <v>42489</v>
      </c>
      <c r="E272">
        <v>136.38980102539</v>
      </c>
      <c r="F272" s="40">
        <f t="shared" si="9"/>
        <v>-1.0955220828241519E-3</v>
      </c>
    </row>
    <row r="273" spans="1:6" x14ac:dyDescent="0.3">
      <c r="A273" s="38">
        <v>42492</v>
      </c>
      <c r="B273">
        <v>2081.42993164062</v>
      </c>
      <c r="C273">
        <f t="shared" si="8"/>
        <v>7.8099464635428273E-3</v>
      </c>
      <c r="D273" s="39">
        <v>42492</v>
      </c>
      <c r="E273">
        <v>138.11018371582</v>
      </c>
      <c r="F273" s="40">
        <f t="shared" si="9"/>
        <v>1.2613719482659436E-2</v>
      </c>
    </row>
    <row r="274" spans="1:6" x14ac:dyDescent="0.3">
      <c r="A274" s="38">
        <v>42493</v>
      </c>
      <c r="B274">
        <v>2063.3701171875</v>
      </c>
      <c r="C274">
        <f t="shared" si="8"/>
        <v>-8.676638198858333E-3</v>
      </c>
      <c r="D274" s="39">
        <v>42493</v>
      </c>
      <c r="E274">
        <v>135.58366394042901</v>
      </c>
      <c r="F274" s="40">
        <f t="shared" si="9"/>
        <v>-1.8293508178872875E-2</v>
      </c>
    </row>
    <row r="275" spans="1:6" x14ac:dyDescent="0.3">
      <c r="A275" s="38">
        <v>42494</v>
      </c>
      <c r="B275">
        <v>2051.1201171875</v>
      </c>
      <c r="C275">
        <f t="shared" si="8"/>
        <v>-5.936889314214544E-3</v>
      </c>
      <c r="D275" s="39">
        <v>42494</v>
      </c>
      <c r="E275">
        <v>133.03221130371</v>
      </c>
      <c r="F275" s="40">
        <f t="shared" si="9"/>
        <v>-1.8818289479476169E-2</v>
      </c>
    </row>
    <row r="276" spans="1:6" x14ac:dyDescent="0.3">
      <c r="A276" s="38">
        <v>42495</v>
      </c>
      <c r="B276">
        <v>2050.6298828125</v>
      </c>
      <c r="C276">
        <f t="shared" si="8"/>
        <v>-2.3900812580013309E-4</v>
      </c>
      <c r="D276" s="39">
        <v>42495</v>
      </c>
      <c r="E276">
        <v>132.58343505859301</v>
      </c>
      <c r="F276" s="40">
        <f t="shared" si="9"/>
        <v>-3.3734404676807328E-3</v>
      </c>
    </row>
    <row r="277" spans="1:6" x14ac:dyDescent="0.3">
      <c r="A277" s="38">
        <v>42496</v>
      </c>
      <c r="B277">
        <v>2057.13989257812</v>
      </c>
      <c r="C277">
        <f t="shared" si="8"/>
        <v>3.1746390805011959E-3</v>
      </c>
      <c r="D277" s="39">
        <v>42496</v>
      </c>
      <c r="E277">
        <v>132.01826477050699</v>
      </c>
      <c r="F277" s="40">
        <f t="shared" si="9"/>
        <v>-4.2627518877924597E-3</v>
      </c>
    </row>
    <row r="278" spans="1:6" x14ac:dyDescent="0.3">
      <c r="A278" s="38">
        <v>42499</v>
      </c>
      <c r="B278">
        <v>2058.68994140625</v>
      </c>
      <c r="C278">
        <f t="shared" si="8"/>
        <v>7.5349704398930406E-4</v>
      </c>
      <c r="D278" s="39">
        <v>42499</v>
      </c>
      <c r="E278">
        <v>130.90464782714801</v>
      </c>
      <c r="F278" s="40">
        <f t="shared" si="9"/>
        <v>-8.4353248036915796E-3</v>
      </c>
    </row>
    <row r="279" spans="1:6" x14ac:dyDescent="0.3">
      <c r="A279" s="38">
        <v>42500</v>
      </c>
      <c r="B279">
        <v>2084.38989257812</v>
      </c>
      <c r="C279">
        <f t="shared" si="8"/>
        <v>1.2483643435064806E-2</v>
      </c>
      <c r="D279" s="39">
        <v>42500</v>
      </c>
      <c r="E279">
        <v>134.154205322265</v>
      </c>
      <c r="F279" s="40">
        <f t="shared" si="9"/>
        <v>2.4823851169958777E-2</v>
      </c>
    </row>
    <row r="280" spans="1:6" x14ac:dyDescent="0.3">
      <c r="A280" s="38">
        <v>42501</v>
      </c>
      <c r="B280">
        <v>2064.4599609375</v>
      </c>
      <c r="C280">
        <f t="shared" si="8"/>
        <v>-9.5615180785439957E-3</v>
      </c>
      <c r="D280" s="39">
        <v>42501</v>
      </c>
      <c r="E280">
        <v>132.49198913574199</v>
      </c>
      <c r="F280" s="40">
        <f t="shared" si="9"/>
        <v>-1.2390339777497372E-2</v>
      </c>
    </row>
    <row r="281" spans="1:6" x14ac:dyDescent="0.3">
      <c r="A281" s="38">
        <v>42502</v>
      </c>
      <c r="B281">
        <v>2064.11010742187</v>
      </c>
      <c r="C281">
        <f t="shared" si="8"/>
        <v>-1.694649071668497E-4</v>
      </c>
      <c r="D281" s="39">
        <v>42502</v>
      </c>
      <c r="E281">
        <v>131.37004089355401</v>
      </c>
      <c r="F281" s="40">
        <f t="shared" si="9"/>
        <v>-8.4680458758794597E-3</v>
      </c>
    </row>
    <row r="282" spans="1:6" x14ac:dyDescent="0.3">
      <c r="A282" s="38">
        <v>42503</v>
      </c>
      <c r="B282">
        <v>2046.60998535156</v>
      </c>
      <c r="C282">
        <f t="shared" si="8"/>
        <v>-8.4782890250792997E-3</v>
      </c>
      <c r="D282" s="39">
        <v>42503</v>
      </c>
      <c r="E282">
        <v>129.101150512695</v>
      </c>
      <c r="F282" s="40">
        <f t="shared" si="9"/>
        <v>-1.7270987855575348E-2</v>
      </c>
    </row>
    <row r="283" spans="1:6" x14ac:dyDescent="0.3">
      <c r="A283" s="38">
        <v>42506</v>
      </c>
      <c r="B283">
        <v>2066.65991210937</v>
      </c>
      <c r="C283">
        <f t="shared" si="8"/>
        <v>9.7966524649619746E-3</v>
      </c>
      <c r="D283" s="39">
        <v>42506</v>
      </c>
      <c r="E283">
        <v>129.13442993164</v>
      </c>
      <c r="F283" s="40">
        <f t="shared" si="9"/>
        <v>2.5777786497527266E-4</v>
      </c>
    </row>
    <row r="284" spans="1:6" x14ac:dyDescent="0.3">
      <c r="A284" s="38">
        <v>42507</v>
      </c>
      <c r="B284">
        <v>2047.2099609375</v>
      </c>
      <c r="C284">
        <f t="shared" si="8"/>
        <v>-9.4112974553312023E-3</v>
      </c>
      <c r="D284" s="39">
        <v>42507</v>
      </c>
      <c r="E284">
        <v>128.52770996093699</v>
      </c>
      <c r="F284" s="40">
        <f t="shared" si="9"/>
        <v>-4.6983594617190372E-3</v>
      </c>
    </row>
    <row r="285" spans="1:6" x14ac:dyDescent="0.3">
      <c r="A285" s="38">
        <v>42508</v>
      </c>
      <c r="B285">
        <v>2047.63000488281</v>
      </c>
      <c r="C285">
        <f t="shared" si="8"/>
        <v>2.0517873267755782E-4</v>
      </c>
      <c r="D285" s="39">
        <v>42508</v>
      </c>
      <c r="E285">
        <v>132.92419433593699</v>
      </c>
      <c r="F285" s="40">
        <f t="shared" si="9"/>
        <v>3.4206509836176346E-2</v>
      </c>
    </row>
    <row r="286" spans="1:6" x14ac:dyDescent="0.3">
      <c r="A286" s="38">
        <v>42509</v>
      </c>
      <c r="B286">
        <v>2040.0400390625</v>
      </c>
      <c r="C286">
        <f t="shared" si="8"/>
        <v>-3.7067076582247838E-3</v>
      </c>
      <c r="D286" s="39">
        <v>42509</v>
      </c>
      <c r="E286">
        <v>128.56925964355401</v>
      </c>
      <c r="F286" s="40">
        <f t="shared" si="9"/>
        <v>-3.2762543449214587E-2</v>
      </c>
    </row>
    <row r="287" spans="1:6" x14ac:dyDescent="0.3">
      <c r="A287" s="38">
        <v>42510</v>
      </c>
      <c r="B287">
        <v>2052.32006835937</v>
      </c>
      <c r="C287">
        <f t="shared" si="8"/>
        <v>6.0195040595933946E-3</v>
      </c>
      <c r="D287" s="39">
        <v>42510</v>
      </c>
      <c r="E287">
        <v>128.411376953125</v>
      </c>
      <c r="F287" s="40">
        <f t="shared" si="9"/>
        <v>-1.227997196738273E-3</v>
      </c>
    </row>
    <row r="288" spans="1:6" x14ac:dyDescent="0.3">
      <c r="A288" s="38">
        <v>42513</v>
      </c>
      <c r="B288">
        <v>2048.0400390625</v>
      </c>
      <c r="C288">
        <f t="shared" si="8"/>
        <v>-2.085458970486731E-3</v>
      </c>
      <c r="D288" s="39">
        <v>42513</v>
      </c>
      <c r="E288">
        <v>129.19258117675699</v>
      </c>
      <c r="F288" s="40">
        <f t="shared" si="9"/>
        <v>6.0836060025830641E-3</v>
      </c>
    </row>
    <row r="289" spans="1:6" x14ac:dyDescent="0.3">
      <c r="A289" s="38">
        <v>42514</v>
      </c>
      <c r="B289">
        <v>2076.06005859375</v>
      </c>
      <c r="C289">
        <f t="shared" si="8"/>
        <v>1.3681382686285826E-2</v>
      </c>
      <c r="D289" s="39">
        <v>42514</v>
      </c>
      <c r="E289">
        <v>130.971099853515</v>
      </c>
      <c r="F289" s="40">
        <f t="shared" si="9"/>
        <v>1.3766414917623537E-2</v>
      </c>
    </row>
    <row r="290" spans="1:6" x14ac:dyDescent="0.3">
      <c r="A290" s="38">
        <v>42515</v>
      </c>
      <c r="B290">
        <v>2090.5400390625</v>
      </c>
      <c r="C290">
        <f t="shared" si="8"/>
        <v>6.9747406433695591E-3</v>
      </c>
      <c r="D290" s="39">
        <v>42515</v>
      </c>
      <c r="E290">
        <v>134.01290893554599</v>
      </c>
      <c r="F290" s="40">
        <f t="shared" si="9"/>
        <v>2.3225040374808659E-2</v>
      </c>
    </row>
    <row r="291" spans="1:6" x14ac:dyDescent="0.3">
      <c r="A291" s="38">
        <v>42516</v>
      </c>
      <c r="B291">
        <v>2090.10009765625</v>
      </c>
      <c r="C291">
        <f t="shared" si="8"/>
        <v>-2.1044390350322129E-4</v>
      </c>
      <c r="D291" s="39">
        <v>42516</v>
      </c>
      <c r="E291">
        <v>132.32580566406199</v>
      </c>
      <c r="F291" s="40">
        <f t="shared" si="9"/>
        <v>-1.2589110145317606E-2</v>
      </c>
    </row>
    <row r="292" spans="1:6" x14ac:dyDescent="0.3">
      <c r="A292" s="38">
        <v>42517</v>
      </c>
      <c r="B292">
        <v>2099.06005859375</v>
      </c>
      <c r="C292">
        <f t="shared" si="8"/>
        <v>4.2868573364247542E-3</v>
      </c>
      <c r="D292" s="39">
        <v>42517</v>
      </c>
      <c r="E292">
        <v>133.12690734863199</v>
      </c>
      <c r="F292" s="40">
        <f t="shared" si="9"/>
        <v>6.0540094998837723E-3</v>
      </c>
    </row>
    <row r="293" spans="1:6" x14ac:dyDescent="0.3">
      <c r="A293" s="38">
        <v>42521</v>
      </c>
      <c r="B293">
        <v>2096.94995117187</v>
      </c>
      <c r="C293">
        <f t="shared" si="8"/>
        <v>-1.0052630048582589E-3</v>
      </c>
      <c r="D293" s="39">
        <v>42521</v>
      </c>
      <c r="E293">
        <v>133.08515930175699</v>
      </c>
      <c r="F293" s="40">
        <f t="shared" si="9"/>
        <v>-3.1359585906753917E-4</v>
      </c>
    </row>
    <row r="294" spans="1:6" x14ac:dyDescent="0.3">
      <c r="A294" s="38">
        <v>42522</v>
      </c>
      <c r="B294">
        <v>2099.330078125</v>
      </c>
      <c r="C294">
        <f t="shared" si="8"/>
        <v>1.1350423274527621E-3</v>
      </c>
      <c r="D294" s="39">
        <v>42522</v>
      </c>
      <c r="E294">
        <v>133.49409484863199</v>
      </c>
      <c r="F294" s="40">
        <f t="shared" si="9"/>
        <v>3.0727359009863342E-3</v>
      </c>
    </row>
    <row r="295" spans="1:6" x14ac:dyDescent="0.3">
      <c r="A295" s="38">
        <v>42523</v>
      </c>
      <c r="B295">
        <v>2105.26000976562</v>
      </c>
      <c r="C295">
        <f t="shared" si="8"/>
        <v>2.8246780734528798E-3</v>
      </c>
      <c r="D295" s="39">
        <v>42523</v>
      </c>
      <c r="E295">
        <v>132.91830444335901</v>
      </c>
      <c r="F295" s="40">
        <f t="shared" si="9"/>
        <v>-4.3132275320931779E-3</v>
      </c>
    </row>
    <row r="296" spans="1:6" x14ac:dyDescent="0.3">
      <c r="A296" s="38">
        <v>42524</v>
      </c>
      <c r="B296">
        <v>2099.1298828125</v>
      </c>
      <c r="C296">
        <f t="shared" si="8"/>
        <v>-2.9118146569470094E-3</v>
      </c>
      <c r="D296" s="39">
        <v>42524</v>
      </c>
      <c r="E296">
        <v>129.90573120117099</v>
      </c>
      <c r="F296" s="40">
        <f t="shared" si="9"/>
        <v>-2.2664848568481166E-2</v>
      </c>
    </row>
    <row r="297" spans="1:6" x14ac:dyDescent="0.3">
      <c r="A297" s="38">
        <v>42527</v>
      </c>
      <c r="B297">
        <v>2109.40991210937</v>
      </c>
      <c r="C297">
        <f t="shared" si="8"/>
        <v>4.8972811930514393E-3</v>
      </c>
      <c r="D297" s="39">
        <v>42527</v>
      </c>
      <c r="E297">
        <v>131.065673828125</v>
      </c>
      <c r="F297" s="40">
        <f t="shared" si="9"/>
        <v>8.9291104882642802E-3</v>
      </c>
    </row>
    <row r="298" spans="1:6" x14ac:dyDescent="0.3">
      <c r="A298" s="38">
        <v>42528</v>
      </c>
      <c r="B298">
        <v>2112.1298828125</v>
      </c>
      <c r="C298">
        <f t="shared" si="8"/>
        <v>1.2894462510655291E-3</v>
      </c>
      <c r="D298" s="39">
        <v>42528</v>
      </c>
      <c r="E298">
        <v>129.48849487304599</v>
      </c>
      <c r="F298" s="40">
        <f t="shared" si="9"/>
        <v>-1.2033501289950732E-2</v>
      </c>
    </row>
    <row r="299" spans="1:6" x14ac:dyDescent="0.3">
      <c r="A299" s="38">
        <v>42529</v>
      </c>
      <c r="B299">
        <v>2119.1201171875</v>
      </c>
      <c r="C299">
        <f t="shared" si="8"/>
        <v>3.3095665337075086E-3</v>
      </c>
      <c r="D299" s="39">
        <v>42529</v>
      </c>
      <c r="E299">
        <v>129.04618835449199</v>
      </c>
      <c r="F299" s="40">
        <f t="shared" si="9"/>
        <v>-3.4157978203982475E-3</v>
      </c>
    </row>
    <row r="300" spans="1:6" x14ac:dyDescent="0.3">
      <c r="A300" s="38">
        <v>42530</v>
      </c>
      <c r="B300">
        <v>2115.47998046875</v>
      </c>
      <c r="C300">
        <f t="shared" si="8"/>
        <v>-1.7177585589538413E-3</v>
      </c>
      <c r="D300" s="39">
        <v>42530</v>
      </c>
      <c r="E300">
        <v>127.819519042968</v>
      </c>
      <c r="F300" s="40">
        <f t="shared" si="9"/>
        <v>-9.5056609355582689E-3</v>
      </c>
    </row>
    <row r="301" spans="1:6" x14ac:dyDescent="0.3">
      <c r="A301" s="38">
        <v>42531</v>
      </c>
      <c r="B301">
        <v>2096.07006835937</v>
      </c>
      <c r="C301">
        <f t="shared" si="8"/>
        <v>-9.1751811827966989E-3</v>
      </c>
      <c r="D301" s="39">
        <v>42531</v>
      </c>
      <c r="E301">
        <v>125.08235168457</v>
      </c>
      <c r="F301" s="40">
        <f t="shared" si="9"/>
        <v>-2.1414314330801543E-2</v>
      </c>
    </row>
    <row r="302" spans="1:6" x14ac:dyDescent="0.3">
      <c r="A302" s="38">
        <v>42534</v>
      </c>
      <c r="B302">
        <v>2079.06005859375</v>
      </c>
      <c r="C302">
        <f t="shared" si="8"/>
        <v>-8.115191387153442E-3</v>
      </c>
      <c r="D302" s="39">
        <v>42534</v>
      </c>
      <c r="E302">
        <v>124.03089904785099</v>
      </c>
      <c r="F302" s="40">
        <f t="shared" si="9"/>
        <v>-8.4060830529516517E-3</v>
      </c>
    </row>
    <row r="303" spans="1:6" x14ac:dyDescent="0.3">
      <c r="A303" s="38">
        <v>42535</v>
      </c>
      <c r="B303">
        <v>2075.32006835937</v>
      </c>
      <c r="C303">
        <f t="shared" si="8"/>
        <v>-1.7988851350978496E-3</v>
      </c>
      <c r="D303" s="39">
        <v>42535</v>
      </c>
      <c r="E303">
        <v>121.994750976562</v>
      </c>
      <c r="F303" s="40">
        <f t="shared" si="9"/>
        <v>-1.6416458212589857E-2</v>
      </c>
    </row>
    <row r="304" spans="1:6" x14ac:dyDescent="0.3">
      <c r="A304" s="38">
        <v>42536</v>
      </c>
      <c r="B304">
        <v>2071.5</v>
      </c>
      <c r="C304">
        <f t="shared" si="8"/>
        <v>-1.8407128700826947E-3</v>
      </c>
      <c r="D304" s="39">
        <v>42536</v>
      </c>
      <c r="E304">
        <v>121.969665527343</v>
      </c>
      <c r="F304" s="40">
        <f t="shared" si="9"/>
        <v>-2.0562728329043267E-4</v>
      </c>
    </row>
    <row r="305" spans="1:6" x14ac:dyDescent="0.3">
      <c r="A305" s="38">
        <v>42537</v>
      </c>
      <c r="B305">
        <v>2077.98999023437</v>
      </c>
      <c r="C305">
        <f t="shared" si="8"/>
        <v>3.1329906996717671E-3</v>
      </c>
      <c r="D305" s="39">
        <v>42537</v>
      </c>
      <c r="E305">
        <v>122.36190795898401</v>
      </c>
      <c r="F305" s="40">
        <f t="shared" si="9"/>
        <v>3.2159015107988687E-3</v>
      </c>
    </row>
    <row r="306" spans="1:6" x14ac:dyDescent="0.3">
      <c r="A306" s="38">
        <v>42538</v>
      </c>
      <c r="B306">
        <v>2071.21997070312</v>
      </c>
      <c r="C306">
        <f t="shared" si="8"/>
        <v>-3.2579654199809127E-3</v>
      </c>
      <c r="D306" s="39">
        <v>42538</v>
      </c>
      <c r="E306">
        <v>121.535758972167</v>
      </c>
      <c r="F306" s="40">
        <f t="shared" si="9"/>
        <v>-6.7516844138613141E-3</v>
      </c>
    </row>
    <row r="307" spans="1:6" x14ac:dyDescent="0.3">
      <c r="A307" s="38">
        <v>42541</v>
      </c>
      <c r="B307">
        <v>2083.25</v>
      </c>
      <c r="C307">
        <f t="shared" si="8"/>
        <v>5.8081852565357028E-3</v>
      </c>
      <c r="D307" s="39">
        <v>42541</v>
      </c>
      <c r="E307">
        <v>123.29652404785099</v>
      </c>
      <c r="F307" s="40">
        <f t="shared" si="9"/>
        <v>1.4487629736094521E-2</v>
      </c>
    </row>
    <row r="308" spans="1:6" x14ac:dyDescent="0.3">
      <c r="A308" s="38">
        <v>42542</v>
      </c>
      <c r="B308">
        <v>2088.89990234375</v>
      </c>
      <c r="C308">
        <f t="shared" si="8"/>
        <v>2.7120616074642889E-3</v>
      </c>
      <c r="D308" s="39">
        <v>42542</v>
      </c>
      <c r="E308">
        <v>123.79728698730401</v>
      </c>
      <c r="F308" s="40">
        <f t="shared" si="9"/>
        <v>4.0614522049191581E-3</v>
      </c>
    </row>
    <row r="309" spans="1:6" x14ac:dyDescent="0.3">
      <c r="A309" s="38">
        <v>42543</v>
      </c>
      <c r="B309">
        <v>2085.44995117187</v>
      </c>
      <c r="C309">
        <f t="shared" si="8"/>
        <v>-1.6515636618150698E-3</v>
      </c>
      <c r="D309" s="39">
        <v>42543</v>
      </c>
      <c r="E309">
        <v>123.621978759765</v>
      </c>
      <c r="F309" s="40">
        <f t="shared" si="9"/>
        <v>-1.4160910291756146E-3</v>
      </c>
    </row>
    <row r="310" spans="1:6" x14ac:dyDescent="0.3">
      <c r="A310" s="38">
        <v>42544</v>
      </c>
      <c r="B310">
        <v>2113.32006835937</v>
      </c>
      <c r="C310">
        <f t="shared" si="8"/>
        <v>1.336407865930278E-2</v>
      </c>
      <c r="D310" s="39">
        <v>42544</v>
      </c>
      <c r="E310">
        <v>127.39396667480401</v>
      </c>
      <c r="F310" s="40">
        <f t="shared" si="9"/>
        <v>3.0512275833807223E-2</v>
      </c>
    </row>
    <row r="311" spans="1:6" x14ac:dyDescent="0.3">
      <c r="A311" s="38">
        <v>42545</v>
      </c>
      <c r="B311">
        <v>2037.41003417968</v>
      </c>
      <c r="C311">
        <f t="shared" si="8"/>
        <v>-3.5919799994432955E-2</v>
      </c>
      <c r="D311" s="39">
        <v>42545</v>
      </c>
      <c r="E311">
        <v>118.381370544433</v>
      </c>
      <c r="F311" s="40">
        <f t="shared" si="9"/>
        <v>-7.0745863133199083E-2</v>
      </c>
    </row>
    <row r="312" spans="1:6" x14ac:dyDescent="0.3">
      <c r="A312" s="38">
        <v>42548</v>
      </c>
      <c r="B312">
        <v>2000.5400390625</v>
      </c>
      <c r="C312">
        <f t="shared" si="8"/>
        <v>-1.8096502176119356E-2</v>
      </c>
      <c r="D312" s="39">
        <v>42548</v>
      </c>
      <c r="E312">
        <v>116.42032623291</v>
      </c>
      <c r="F312" s="40">
        <f t="shared" si="9"/>
        <v>-1.6565480721368542E-2</v>
      </c>
    </row>
    <row r="313" spans="1:6" x14ac:dyDescent="0.3">
      <c r="A313" s="38">
        <v>42549</v>
      </c>
      <c r="B313">
        <v>2036.08996582031</v>
      </c>
      <c r="C313">
        <f t="shared" si="8"/>
        <v>1.7770165087257928E-2</v>
      </c>
      <c r="D313" s="39">
        <v>42549</v>
      </c>
      <c r="E313">
        <v>118.840370178222</v>
      </c>
      <c r="F313" s="40">
        <f t="shared" si="9"/>
        <v>2.0787125613017654E-2</v>
      </c>
    </row>
    <row r="314" spans="1:6" x14ac:dyDescent="0.3">
      <c r="A314" s="38">
        <v>42550</v>
      </c>
      <c r="B314">
        <v>2070.77001953125</v>
      </c>
      <c r="C314">
        <f t="shared" si="8"/>
        <v>1.7032672570029606E-2</v>
      </c>
      <c r="D314" s="39">
        <v>42550</v>
      </c>
      <c r="E314">
        <v>121.41893005371</v>
      </c>
      <c r="F314" s="40">
        <f t="shared" si="9"/>
        <v>2.1697676232588226E-2</v>
      </c>
    </row>
    <row r="315" spans="1:6" x14ac:dyDescent="0.3">
      <c r="A315" s="38">
        <v>42551</v>
      </c>
      <c r="B315">
        <v>2098.86010742187</v>
      </c>
      <c r="C315">
        <f t="shared" si="8"/>
        <v>1.3565044705919904E-2</v>
      </c>
      <c r="D315" s="39">
        <v>42551</v>
      </c>
      <c r="E315">
        <v>123.989166259765</v>
      </c>
      <c r="F315" s="40">
        <f t="shared" si="9"/>
        <v>2.1168331864875212E-2</v>
      </c>
    </row>
    <row r="316" spans="1:6" x14ac:dyDescent="0.3">
      <c r="A316" s="38">
        <v>42552</v>
      </c>
      <c r="B316">
        <v>2102.94995117187</v>
      </c>
      <c r="C316">
        <f t="shared" si="8"/>
        <v>1.9486023558872301E-3</v>
      </c>
      <c r="D316" s="39">
        <v>42552</v>
      </c>
      <c r="E316">
        <v>123.713806152343</v>
      </c>
      <c r="F316" s="40">
        <f t="shared" si="9"/>
        <v>-2.2208400598896505E-3</v>
      </c>
    </row>
    <row r="317" spans="1:6" x14ac:dyDescent="0.3">
      <c r="A317" s="38">
        <v>42556</v>
      </c>
      <c r="B317">
        <v>2088.55004882812</v>
      </c>
      <c r="C317">
        <f t="shared" si="8"/>
        <v>-6.8474774379322367E-3</v>
      </c>
      <c r="D317" s="39">
        <v>42556</v>
      </c>
      <c r="E317">
        <v>120.54273986816401</v>
      </c>
      <c r="F317" s="40">
        <f t="shared" si="9"/>
        <v>-2.5632274867318339E-2</v>
      </c>
    </row>
    <row r="318" spans="1:6" x14ac:dyDescent="0.3">
      <c r="A318" s="38">
        <v>42557</v>
      </c>
      <c r="B318">
        <v>2099.72998046875</v>
      </c>
      <c r="C318">
        <f t="shared" si="8"/>
        <v>5.3529632420841189E-3</v>
      </c>
      <c r="D318" s="39">
        <v>42557</v>
      </c>
      <c r="E318">
        <v>121.485710144042</v>
      </c>
      <c r="F318" s="40">
        <f t="shared" si="9"/>
        <v>7.8227048506556152E-3</v>
      </c>
    </row>
    <row r="319" spans="1:6" x14ac:dyDescent="0.3">
      <c r="A319" s="38">
        <v>42558</v>
      </c>
      <c r="B319">
        <v>2097.89990234375</v>
      </c>
      <c r="C319">
        <f t="shared" si="8"/>
        <v>-8.7157784192393173E-4</v>
      </c>
      <c r="D319" s="39">
        <v>42558</v>
      </c>
      <c r="E319">
        <v>122.670684814453</v>
      </c>
      <c r="F319" s="40">
        <f t="shared" si="9"/>
        <v>9.7540251360097585E-3</v>
      </c>
    </row>
    <row r="320" spans="1:6" x14ac:dyDescent="0.3">
      <c r="A320" s="38">
        <v>42559</v>
      </c>
      <c r="B320">
        <v>2129.89990234375</v>
      </c>
      <c r="C320">
        <f t="shared" si="8"/>
        <v>1.5253349296718177E-2</v>
      </c>
      <c r="D320" s="39">
        <v>42559</v>
      </c>
      <c r="E320">
        <v>125.49127960205</v>
      </c>
      <c r="F320" s="40">
        <f t="shared" si="9"/>
        <v>2.2993226065896044E-2</v>
      </c>
    </row>
    <row r="321" spans="1:6" x14ac:dyDescent="0.3">
      <c r="A321" s="38">
        <v>42562</v>
      </c>
      <c r="B321">
        <v>2137.15991210937</v>
      </c>
      <c r="C321">
        <f t="shared" si="8"/>
        <v>3.4086154741972408E-3</v>
      </c>
      <c r="D321" s="39">
        <v>42562</v>
      </c>
      <c r="E321">
        <v>127.001708984375</v>
      </c>
      <c r="F321" s="40">
        <f t="shared" si="9"/>
        <v>1.2036130216496188E-2</v>
      </c>
    </row>
    <row r="322" spans="1:6" x14ac:dyDescent="0.3">
      <c r="A322" s="38">
        <v>42563</v>
      </c>
      <c r="B322">
        <v>2152.13989257812</v>
      </c>
      <c r="C322">
        <f t="shared" si="8"/>
        <v>7.0092932137983954E-3</v>
      </c>
      <c r="D322" s="39">
        <v>42563</v>
      </c>
      <c r="E322">
        <v>130.94886779785099</v>
      </c>
      <c r="F322" s="40">
        <f t="shared" si="9"/>
        <v>3.1079572432852975E-2</v>
      </c>
    </row>
    <row r="323" spans="1:6" x14ac:dyDescent="0.3">
      <c r="A323" s="38">
        <v>42564</v>
      </c>
      <c r="B323">
        <v>2152.42993164062</v>
      </c>
      <c r="C323">
        <f t="shared" ref="C323:C386" si="10">(B323/B322)-1</f>
        <v>1.3476775533982632E-4</v>
      </c>
      <c r="D323" s="39">
        <v>42564</v>
      </c>
      <c r="E323">
        <v>131.78341674804599</v>
      </c>
      <c r="F323" s="40">
        <f t="shared" ref="F323:F386" si="11">(E323/E322)-1</f>
        <v>6.3730902315499716E-3</v>
      </c>
    </row>
    <row r="324" spans="1:6" x14ac:dyDescent="0.3">
      <c r="A324" s="38">
        <v>42565</v>
      </c>
      <c r="B324">
        <v>2163.75</v>
      </c>
      <c r="C324">
        <f t="shared" si="10"/>
        <v>5.2592041176233728E-3</v>
      </c>
      <c r="D324" s="39">
        <v>42565</v>
      </c>
      <c r="E324">
        <v>135.63868713378901</v>
      </c>
      <c r="F324" s="40">
        <f t="shared" si="11"/>
        <v>2.925459424924326E-2</v>
      </c>
    </row>
    <row r="325" spans="1:6" x14ac:dyDescent="0.3">
      <c r="A325" s="38">
        <v>42566</v>
      </c>
      <c r="B325">
        <v>2161.73999023437</v>
      </c>
      <c r="C325">
        <f t="shared" si="10"/>
        <v>-9.2894732091508558E-4</v>
      </c>
      <c r="D325" s="39">
        <v>42566</v>
      </c>
      <c r="E325">
        <v>134.88768005371</v>
      </c>
      <c r="F325" s="40">
        <f t="shared" si="11"/>
        <v>-5.5368206221152461E-3</v>
      </c>
    </row>
    <row r="326" spans="1:6" x14ac:dyDescent="0.3">
      <c r="A326" s="38">
        <v>42569</v>
      </c>
      <c r="B326">
        <v>2166.88989257812</v>
      </c>
      <c r="C326">
        <f t="shared" si="10"/>
        <v>2.3822949878407051E-3</v>
      </c>
      <c r="D326" s="39">
        <v>42569</v>
      </c>
      <c r="E326">
        <v>136.29800415039</v>
      </c>
      <c r="F326" s="40">
        <f t="shared" si="11"/>
        <v>1.0455544169181596E-2</v>
      </c>
    </row>
    <row r="327" spans="1:6" x14ac:dyDescent="0.3">
      <c r="A327" s="38">
        <v>42570</v>
      </c>
      <c r="B327">
        <v>2163.78002929687</v>
      </c>
      <c r="C327">
        <f t="shared" si="10"/>
        <v>-1.4351736522938419E-3</v>
      </c>
      <c r="D327" s="39">
        <v>42570</v>
      </c>
      <c r="E327">
        <v>134.69577026367099</v>
      </c>
      <c r="F327" s="40">
        <f t="shared" si="11"/>
        <v>-1.1755373064385566E-2</v>
      </c>
    </row>
    <row r="328" spans="1:6" x14ac:dyDescent="0.3">
      <c r="A328" s="38">
        <v>42571</v>
      </c>
      <c r="B328">
        <v>2173.02001953125</v>
      </c>
      <c r="C328">
        <f t="shared" si="10"/>
        <v>4.2703001734343271E-3</v>
      </c>
      <c r="D328" s="39">
        <v>42571</v>
      </c>
      <c r="E328">
        <v>134.996170043945</v>
      </c>
      <c r="F328" s="40">
        <f t="shared" si="11"/>
        <v>2.2302094541348794E-3</v>
      </c>
    </row>
    <row r="329" spans="1:6" x14ac:dyDescent="0.3">
      <c r="A329" s="38">
        <v>42572</v>
      </c>
      <c r="B329">
        <v>2165.169921875</v>
      </c>
      <c r="C329">
        <f t="shared" si="10"/>
        <v>-3.6125289162974861E-3</v>
      </c>
      <c r="D329" s="39">
        <v>42572</v>
      </c>
      <c r="E329">
        <v>133.56082153320301</v>
      </c>
      <c r="F329" s="40">
        <f t="shared" si="11"/>
        <v>-1.0632512835547447E-2</v>
      </c>
    </row>
    <row r="330" spans="1:6" x14ac:dyDescent="0.3">
      <c r="A330" s="38">
        <v>42573</v>
      </c>
      <c r="B330">
        <v>2175.03002929687</v>
      </c>
      <c r="C330">
        <f t="shared" si="10"/>
        <v>4.5539647130010685E-3</v>
      </c>
      <c r="D330" s="39">
        <v>42573</v>
      </c>
      <c r="E330">
        <v>133.86122131347599</v>
      </c>
      <c r="F330" s="40">
        <f t="shared" si="11"/>
        <v>2.2491609202801577E-3</v>
      </c>
    </row>
    <row r="331" spans="1:6" x14ac:dyDescent="0.3">
      <c r="A331" s="38">
        <v>42576</v>
      </c>
      <c r="B331">
        <v>2168.47998046875</v>
      </c>
      <c r="C331">
        <f t="shared" si="10"/>
        <v>-3.0114751244318949E-3</v>
      </c>
      <c r="D331" s="39">
        <v>42576</v>
      </c>
      <c r="E331">
        <v>133.94471740722599</v>
      </c>
      <c r="F331" s="40">
        <f t="shared" si="11"/>
        <v>6.2375117252577716E-4</v>
      </c>
    </row>
    <row r="332" spans="1:6" x14ac:dyDescent="0.3">
      <c r="A332" s="38">
        <v>42577</v>
      </c>
      <c r="B332">
        <v>2169.17993164062</v>
      </c>
      <c r="C332">
        <f t="shared" si="10"/>
        <v>3.227842443436213E-4</v>
      </c>
      <c r="D332" s="39">
        <v>42577</v>
      </c>
      <c r="E332">
        <v>134.48715209960901</v>
      </c>
      <c r="F332" s="40">
        <f t="shared" si="11"/>
        <v>4.0496908193390357E-3</v>
      </c>
    </row>
    <row r="333" spans="1:6" x14ac:dyDescent="0.3">
      <c r="A333" s="38">
        <v>42578</v>
      </c>
      <c r="B333">
        <v>2166.580078125</v>
      </c>
      <c r="C333">
        <f t="shared" si="10"/>
        <v>-1.1985421207790781E-3</v>
      </c>
      <c r="D333" s="39">
        <v>42578</v>
      </c>
      <c r="E333">
        <v>134.34530639648401</v>
      </c>
      <c r="F333" s="40">
        <f t="shared" si="11"/>
        <v>-1.0547156431711668E-3</v>
      </c>
    </row>
    <row r="334" spans="1:6" x14ac:dyDescent="0.3">
      <c r="A334" s="38">
        <v>42579</v>
      </c>
      <c r="B334">
        <v>2170.06005859375</v>
      </c>
      <c r="C334">
        <f t="shared" si="10"/>
        <v>1.6062090221755643E-3</v>
      </c>
      <c r="D334" s="39">
        <v>42579</v>
      </c>
      <c r="E334">
        <v>133.96141052246</v>
      </c>
      <c r="F334" s="40">
        <f t="shared" si="11"/>
        <v>-2.8575309723961606E-3</v>
      </c>
    </row>
    <row r="335" spans="1:6" x14ac:dyDescent="0.3">
      <c r="A335" s="38">
        <v>42580</v>
      </c>
      <c r="B335">
        <v>2173.60009765625</v>
      </c>
      <c r="C335">
        <f t="shared" si="10"/>
        <v>1.6313092573088106E-3</v>
      </c>
      <c r="D335" s="39">
        <v>42580</v>
      </c>
      <c r="E335">
        <v>132.52603149414</v>
      </c>
      <c r="F335" s="40">
        <f t="shared" si="11"/>
        <v>-1.0714869474141131E-2</v>
      </c>
    </row>
    <row r="336" spans="1:6" x14ac:dyDescent="0.3">
      <c r="A336" s="38">
        <v>42583</v>
      </c>
      <c r="B336">
        <v>2170.84008789062</v>
      </c>
      <c r="C336">
        <f t="shared" si="10"/>
        <v>-1.2697872845175429E-3</v>
      </c>
      <c r="D336" s="39">
        <v>42583</v>
      </c>
      <c r="E336">
        <v>132.00033569335901</v>
      </c>
      <c r="F336" s="40">
        <f t="shared" si="11"/>
        <v>-3.9667361563169301E-3</v>
      </c>
    </row>
    <row r="337" spans="1:6" x14ac:dyDescent="0.3">
      <c r="A337" s="38">
        <v>42584</v>
      </c>
      <c r="B337">
        <v>2157.03002929687</v>
      </c>
      <c r="C337">
        <f t="shared" si="10"/>
        <v>-6.3616194812253779E-3</v>
      </c>
      <c r="D337" s="39">
        <v>42584</v>
      </c>
      <c r="E337">
        <v>130.23117065429599</v>
      </c>
      <c r="F337" s="40">
        <f t="shared" si="11"/>
        <v>-1.3402731362538667E-2</v>
      </c>
    </row>
    <row r="338" spans="1:6" x14ac:dyDescent="0.3">
      <c r="A338" s="38">
        <v>42585</v>
      </c>
      <c r="B338">
        <v>2163.7900390625</v>
      </c>
      <c r="C338">
        <f t="shared" si="10"/>
        <v>3.1339432802581779E-3</v>
      </c>
      <c r="D338" s="39">
        <v>42585</v>
      </c>
      <c r="E338">
        <v>132.13388061523401</v>
      </c>
      <c r="F338" s="40">
        <f t="shared" si="11"/>
        <v>1.4610249999125191E-2</v>
      </c>
    </row>
    <row r="339" spans="1:6" x14ac:dyDescent="0.3">
      <c r="A339" s="38">
        <v>42586</v>
      </c>
      <c r="B339">
        <v>2164.25</v>
      </c>
      <c r="C339">
        <f t="shared" si="10"/>
        <v>2.1257188969192597E-4</v>
      </c>
      <c r="D339" s="39">
        <v>42586</v>
      </c>
      <c r="E339">
        <v>131.89190673828099</v>
      </c>
      <c r="F339" s="40">
        <f t="shared" si="11"/>
        <v>-1.8312780630247438E-3</v>
      </c>
    </row>
    <row r="340" spans="1:6" x14ac:dyDescent="0.3">
      <c r="A340" s="38">
        <v>42587</v>
      </c>
      <c r="B340">
        <v>2182.8701171875</v>
      </c>
      <c r="C340">
        <f t="shared" si="10"/>
        <v>8.6034964479611009E-3</v>
      </c>
      <c r="D340" s="39">
        <v>42587</v>
      </c>
      <c r="E340">
        <v>135.26321411132801</v>
      </c>
      <c r="F340" s="40">
        <f t="shared" si="11"/>
        <v>2.5561139090489071E-2</v>
      </c>
    </row>
    <row r="341" spans="1:6" x14ac:dyDescent="0.3">
      <c r="A341" s="38">
        <v>42590</v>
      </c>
      <c r="B341">
        <v>2180.88989257812</v>
      </c>
      <c r="C341">
        <f t="shared" si="10"/>
        <v>-9.0716556784031788E-4</v>
      </c>
      <c r="D341" s="39">
        <v>42590</v>
      </c>
      <c r="E341">
        <v>135.880767822265</v>
      </c>
      <c r="F341" s="40">
        <f t="shared" si="11"/>
        <v>4.5655702845321944E-3</v>
      </c>
    </row>
    <row r="342" spans="1:6" x14ac:dyDescent="0.3">
      <c r="A342" s="38">
        <v>42591</v>
      </c>
      <c r="B342">
        <v>2181.73999023437</v>
      </c>
      <c r="C342">
        <f t="shared" si="10"/>
        <v>3.897939364765346E-4</v>
      </c>
      <c r="D342" s="39">
        <v>42591</v>
      </c>
      <c r="E342">
        <v>136.38977050781199</v>
      </c>
      <c r="F342" s="40">
        <f t="shared" si="11"/>
        <v>3.7459509075836728E-3</v>
      </c>
    </row>
    <row r="343" spans="1:6" x14ac:dyDescent="0.3">
      <c r="A343" s="38">
        <v>42592</v>
      </c>
      <c r="B343">
        <v>2175.48999023437</v>
      </c>
      <c r="C343">
        <f t="shared" si="10"/>
        <v>-2.8646859974036376E-3</v>
      </c>
      <c r="D343" s="39">
        <v>42592</v>
      </c>
      <c r="E343">
        <v>135.34661865234301</v>
      </c>
      <c r="F343" s="40">
        <f t="shared" si="11"/>
        <v>-7.6483144709832418E-3</v>
      </c>
    </row>
    <row r="344" spans="1:6" x14ac:dyDescent="0.3">
      <c r="A344" s="38">
        <v>42593</v>
      </c>
      <c r="B344">
        <v>2185.7900390625</v>
      </c>
      <c r="C344">
        <f t="shared" si="10"/>
        <v>4.7345880120646111E-3</v>
      </c>
      <c r="D344" s="39">
        <v>42593</v>
      </c>
      <c r="E344">
        <v>136.740234375</v>
      </c>
      <c r="F344" s="40">
        <f t="shared" si="11"/>
        <v>1.0296642328661898E-2</v>
      </c>
    </row>
    <row r="345" spans="1:6" x14ac:dyDescent="0.3">
      <c r="A345" s="38">
        <v>42594</v>
      </c>
      <c r="B345">
        <v>2184.05004882812</v>
      </c>
      <c r="C345">
        <f t="shared" si="10"/>
        <v>-7.9604637375252363E-4</v>
      </c>
      <c r="D345" s="39">
        <v>42594</v>
      </c>
      <c r="E345">
        <v>136.23121643066401</v>
      </c>
      <c r="F345" s="40">
        <f t="shared" si="11"/>
        <v>-3.7225177115028929E-3</v>
      </c>
    </row>
    <row r="346" spans="1:6" x14ac:dyDescent="0.3">
      <c r="A346" s="38">
        <v>42597</v>
      </c>
      <c r="B346">
        <v>2190.14990234375</v>
      </c>
      <c r="C346">
        <f t="shared" si="10"/>
        <v>2.7929092187712889E-3</v>
      </c>
      <c r="D346" s="39">
        <v>42597</v>
      </c>
      <c r="E346">
        <v>138.15054321289</v>
      </c>
      <c r="F346" s="40">
        <f t="shared" si="11"/>
        <v>1.408874436060592E-2</v>
      </c>
    </row>
    <row r="347" spans="1:6" x14ac:dyDescent="0.3">
      <c r="A347" s="38">
        <v>42598</v>
      </c>
      <c r="B347">
        <v>2178.14990234375</v>
      </c>
      <c r="C347">
        <f t="shared" si="10"/>
        <v>-5.4790770198690497E-3</v>
      </c>
      <c r="D347" s="39">
        <v>42598</v>
      </c>
      <c r="E347">
        <v>138.23400878906199</v>
      </c>
      <c r="F347" s="40">
        <f t="shared" si="11"/>
        <v>6.0416393762108278E-4</v>
      </c>
    </row>
    <row r="348" spans="1:6" x14ac:dyDescent="0.3">
      <c r="A348" s="38">
        <v>42599</v>
      </c>
      <c r="B348">
        <v>2182.21997070312</v>
      </c>
      <c r="C348">
        <f t="shared" si="10"/>
        <v>1.8685896480268305E-3</v>
      </c>
      <c r="D348" s="39">
        <v>42599</v>
      </c>
      <c r="E348">
        <v>138.25068664550699</v>
      </c>
      <c r="F348" s="40">
        <f t="shared" si="11"/>
        <v>1.20649445032317E-4</v>
      </c>
    </row>
    <row r="349" spans="1:6" x14ac:dyDescent="0.3">
      <c r="A349" s="38">
        <v>42600</v>
      </c>
      <c r="B349">
        <v>2187.02001953125</v>
      </c>
      <c r="C349">
        <f t="shared" si="10"/>
        <v>2.1996173129070762E-3</v>
      </c>
      <c r="D349" s="39">
        <v>42600</v>
      </c>
      <c r="E349">
        <v>138.57614135742099</v>
      </c>
      <c r="F349" s="40">
        <f t="shared" si="11"/>
        <v>2.3540911066033399E-3</v>
      </c>
    </row>
    <row r="350" spans="1:6" x14ac:dyDescent="0.3">
      <c r="A350" s="38">
        <v>42601</v>
      </c>
      <c r="B350">
        <v>2183.8701171875</v>
      </c>
      <c r="C350">
        <f t="shared" si="10"/>
        <v>-1.4402713809749113E-3</v>
      </c>
      <c r="D350" s="39">
        <v>42601</v>
      </c>
      <c r="E350">
        <v>138.71803283691401</v>
      </c>
      <c r="F350" s="40">
        <f t="shared" si="11"/>
        <v>1.0239243069052328E-3</v>
      </c>
    </row>
    <row r="351" spans="1:6" x14ac:dyDescent="0.3">
      <c r="A351" s="38">
        <v>42604</v>
      </c>
      <c r="B351">
        <v>2182.63989257812</v>
      </c>
      <c r="C351">
        <f t="shared" si="10"/>
        <v>-5.6332315722340542E-4</v>
      </c>
      <c r="D351" s="39">
        <v>42604</v>
      </c>
      <c r="E351">
        <v>138.74305725097599</v>
      </c>
      <c r="F351" s="40">
        <f t="shared" si="11"/>
        <v>1.803976999257273E-4</v>
      </c>
    </row>
    <row r="352" spans="1:6" x14ac:dyDescent="0.3">
      <c r="A352" s="38">
        <v>42605</v>
      </c>
      <c r="B352">
        <v>2186.89990234375</v>
      </c>
      <c r="C352">
        <f t="shared" si="10"/>
        <v>1.9517694055330992E-3</v>
      </c>
      <c r="D352" s="39">
        <v>42605</v>
      </c>
      <c r="E352">
        <v>138.59289550781199</v>
      </c>
      <c r="F352" s="40">
        <f t="shared" si="11"/>
        <v>-1.0823009535704253E-3</v>
      </c>
    </row>
    <row r="353" spans="1:6" x14ac:dyDescent="0.3">
      <c r="A353" s="38">
        <v>42606</v>
      </c>
      <c r="B353">
        <v>2175.43994140625</v>
      </c>
      <c r="C353">
        <f t="shared" si="10"/>
        <v>-5.2402768527348709E-3</v>
      </c>
      <c r="D353" s="39">
        <v>42606</v>
      </c>
      <c r="E353">
        <v>137.94194030761699</v>
      </c>
      <c r="F353" s="40">
        <f t="shared" si="11"/>
        <v>-4.6968872236189396E-3</v>
      </c>
    </row>
    <row r="354" spans="1:6" x14ac:dyDescent="0.3">
      <c r="A354" s="38">
        <v>42607</v>
      </c>
      <c r="B354">
        <v>2172.46997070312</v>
      </c>
      <c r="C354">
        <f t="shared" si="10"/>
        <v>-1.3652276243536487E-3</v>
      </c>
      <c r="D354" s="39">
        <v>42607</v>
      </c>
      <c r="E354">
        <v>138.44267272949199</v>
      </c>
      <c r="F354" s="40">
        <f t="shared" si="11"/>
        <v>3.6300230427261937E-3</v>
      </c>
    </row>
    <row r="355" spans="1:6" x14ac:dyDescent="0.3">
      <c r="A355" s="38">
        <v>42608</v>
      </c>
      <c r="B355">
        <v>2169.0400390625</v>
      </c>
      <c r="C355">
        <f t="shared" si="10"/>
        <v>-1.5788165944176091E-3</v>
      </c>
      <c r="D355" s="39">
        <v>42608</v>
      </c>
      <c r="E355">
        <v>138.50108337402301</v>
      </c>
      <c r="F355" s="40">
        <f t="shared" si="11"/>
        <v>4.2191214153430856E-4</v>
      </c>
    </row>
    <row r="356" spans="1:6" x14ac:dyDescent="0.3">
      <c r="A356" s="38">
        <v>42611</v>
      </c>
      <c r="B356">
        <v>2180.3798828125</v>
      </c>
      <c r="C356">
        <f t="shared" si="10"/>
        <v>5.2280472217107743E-3</v>
      </c>
      <c r="D356" s="39">
        <v>42611</v>
      </c>
      <c r="E356">
        <v>139.25207519531199</v>
      </c>
      <c r="F356" s="40">
        <f t="shared" si="11"/>
        <v>5.4222812052735492E-3</v>
      </c>
    </row>
    <row r="357" spans="1:6" x14ac:dyDescent="0.3">
      <c r="A357" s="38">
        <v>42612</v>
      </c>
      <c r="B357">
        <v>2176.1201171875</v>
      </c>
      <c r="C357">
        <f t="shared" si="10"/>
        <v>-1.9536804841114863E-3</v>
      </c>
      <c r="D357" s="39">
        <v>42612</v>
      </c>
      <c r="E357">
        <v>141.891021728515</v>
      </c>
      <c r="F357" s="40">
        <f t="shared" si="11"/>
        <v>1.8950859651475138E-2</v>
      </c>
    </row>
    <row r="358" spans="1:6" x14ac:dyDescent="0.3">
      <c r="A358" s="38">
        <v>42613</v>
      </c>
      <c r="B358">
        <v>2170.94995117187</v>
      </c>
      <c r="C358">
        <f t="shared" si="10"/>
        <v>-2.3758642617173198E-3</v>
      </c>
      <c r="D358" s="39">
        <v>42613</v>
      </c>
      <c r="E358">
        <v>141.96640014648401</v>
      </c>
      <c r="F358" s="40">
        <f t="shared" si="11"/>
        <v>5.3124163213946751E-4</v>
      </c>
    </row>
    <row r="359" spans="1:6" x14ac:dyDescent="0.3">
      <c r="A359" s="38">
        <v>42614</v>
      </c>
      <c r="B359">
        <v>2170.86010742187</v>
      </c>
      <c r="C359">
        <f t="shared" si="10"/>
        <v>-4.1384533048027805E-5</v>
      </c>
      <c r="D359" s="39">
        <v>42614</v>
      </c>
      <c r="E359">
        <v>141.17053222656199</v>
      </c>
      <c r="F359" s="40">
        <f t="shared" si="11"/>
        <v>-5.6060301529152756E-3</v>
      </c>
    </row>
    <row r="360" spans="1:6" x14ac:dyDescent="0.3">
      <c r="A360" s="38">
        <v>42615</v>
      </c>
      <c r="B360">
        <v>2179.97998046875</v>
      </c>
      <c r="C360">
        <f t="shared" si="10"/>
        <v>4.2010413364270693E-3</v>
      </c>
      <c r="D360" s="39">
        <v>42615</v>
      </c>
      <c r="E360">
        <v>141.731842041015</v>
      </c>
      <c r="F360" s="40">
        <f t="shared" si="11"/>
        <v>3.9761117678027702E-3</v>
      </c>
    </row>
    <row r="361" spans="1:6" x14ac:dyDescent="0.3">
      <c r="A361" s="38">
        <v>42619</v>
      </c>
      <c r="B361">
        <v>2186.47998046875</v>
      </c>
      <c r="C361">
        <f t="shared" si="10"/>
        <v>2.9816787577114923E-3</v>
      </c>
      <c r="D361" s="39">
        <v>42619</v>
      </c>
      <c r="E361">
        <v>141.85754394531199</v>
      </c>
      <c r="F361" s="40">
        <f t="shared" si="11"/>
        <v>8.8689953144482914E-4</v>
      </c>
    </row>
    <row r="362" spans="1:6" x14ac:dyDescent="0.3">
      <c r="A362" s="38">
        <v>42620</v>
      </c>
      <c r="B362">
        <v>2186.15991210937</v>
      </c>
      <c r="C362">
        <f t="shared" si="10"/>
        <v>-1.4638522293319856E-4</v>
      </c>
      <c r="D362" s="39">
        <v>42620</v>
      </c>
      <c r="E362">
        <v>142.14236450195301</v>
      </c>
      <c r="F362" s="40">
        <f t="shared" si="11"/>
        <v>2.0077928090367347E-3</v>
      </c>
    </row>
    <row r="363" spans="1:6" x14ac:dyDescent="0.3">
      <c r="A363" s="38">
        <v>42621</v>
      </c>
      <c r="B363">
        <v>2181.30004882812</v>
      </c>
      <c r="C363">
        <f t="shared" si="10"/>
        <v>-2.2230136296667036E-3</v>
      </c>
      <c r="D363" s="39">
        <v>42621</v>
      </c>
      <c r="E363">
        <v>143.80946350097599</v>
      </c>
      <c r="F363" s="40">
        <f t="shared" si="11"/>
        <v>1.1728375314877137E-2</v>
      </c>
    </row>
    <row r="364" spans="1:6" x14ac:dyDescent="0.3">
      <c r="A364" s="38">
        <v>42622</v>
      </c>
      <c r="B364">
        <v>2127.81005859375</v>
      </c>
      <c r="C364">
        <f t="shared" si="10"/>
        <v>-2.4522068966672861E-2</v>
      </c>
      <c r="D364" s="39">
        <v>42622</v>
      </c>
      <c r="E364">
        <v>141.22084045410099</v>
      </c>
      <c r="F364" s="40">
        <f t="shared" si="11"/>
        <v>-1.8000366483930552E-2</v>
      </c>
    </row>
    <row r="365" spans="1:6" x14ac:dyDescent="0.3">
      <c r="A365" s="38">
        <v>42625</v>
      </c>
      <c r="B365">
        <v>2159.0400390625</v>
      </c>
      <c r="C365">
        <f t="shared" si="10"/>
        <v>1.467705274849096E-2</v>
      </c>
      <c r="D365" s="39">
        <v>42625</v>
      </c>
      <c r="E365">
        <v>143.30683898925699</v>
      </c>
      <c r="F365" s="40">
        <f t="shared" si="11"/>
        <v>1.4771180573974751E-2</v>
      </c>
    </row>
    <row r="366" spans="1:6" x14ac:dyDescent="0.3">
      <c r="A366" s="38">
        <v>42626</v>
      </c>
      <c r="B366">
        <v>2127.02001953125</v>
      </c>
      <c r="C366">
        <f t="shared" si="10"/>
        <v>-1.4830674258895948E-2</v>
      </c>
      <c r="D366" s="39">
        <v>42626</v>
      </c>
      <c r="E366">
        <v>139.90554809570301</v>
      </c>
      <c r="F366" s="40">
        <f t="shared" si="11"/>
        <v>-2.3734323620165476E-2</v>
      </c>
    </row>
    <row r="367" spans="1:6" x14ac:dyDescent="0.3">
      <c r="A367" s="38">
        <v>42627</v>
      </c>
      <c r="B367">
        <v>2125.77001953125</v>
      </c>
      <c r="C367">
        <f t="shared" si="10"/>
        <v>-5.8767665020631465E-4</v>
      </c>
      <c r="D367" s="39">
        <v>42627</v>
      </c>
      <c r="E367">
        <v>139.20176696777301</v>
      </c>
      <c r="F367" s="40">
        <f t="shared" si="11"/>
        <v>-5.0304018497434599E-3</v>
      </c>
    </row>
    <row r="368" spans="1:6" x14ac:dyDescent="0.3">
      <c r="A368" s="38">
        <v>42628</v>
      </c>
      <c r="B368">
        <v>2147.26000976562</v>
      </c>
      <c r="C368">
        <f t="shared" si="10"/>
        <v>1.0109273363027693E-2</v>
      </c>
      <c r="D368" s="39">
        <v>42628</v>
      </c>
      <c r="E368">
        <v>140.81031799316401</v>
      </c>
      <c r="F368" s="40">
        <f t="shared" si="11"/>
        <v>1.155553597077108E-2</v>
      </c>
    </row>
    <row r="369" spans="1:6" x14ac:dyDescent="0.3">
      <c r="A369" s="38">
        <v>42629</v>
      </c>
      <c r="B369">
        <v>2139.15991210937</v>
      </c>
      <c r="C369">
        <f t="shared" si="10"/>
        <v>-3.7722947474507773E-3</v>
      </c>
      <c r="D369" s="39">
        <v>42629</v>
      </c>
      <c r="E369">
        <v>139.06779479980401</v>
      </c>
      <c r="F369" s="40">
        <f t="shared" si="11"/>
        <v>-1.2374968100310579E-2</v>
      </c>
    </row>
    <row r="370" spans="1:6" x14ac:dyDescent="0.3">
      <c r="A370" s="38">
        <v>42632</v>
      </c>
      <c r="B370">
        <v>2139.1201171875</v>
      </c>
      <c r="C370">
        <f t="shared" si="10"/>
        <v>-1.8603060783273229E-5</v>
      </c>
      <c r="D370" s="39">
        <v>42632</v>
      </c>
      <c r="E370">
        <v>139.24369812011699</v>
      </c>
      <c r="F370" s="40">
        <f t="shared" si="11"/>
        <v>1.264874592756815E-3</v>
      </c>
    </row>
    <row r="371" spans="1:6" x14ac:dyDescent="0.3">
      <c r="A371" s="38">
        <v>42633</v>
      </c>
      <c r="B371">
        <v>2139.76000976562</v>
      </c>
      <c r="C371">
        <f t="shared" si="10"/>
        <v>2.9913821714755429E-4</v>
      </c>
      <c r="D371" s="39">
        <v>42633</v>
      </c>
      <c r="E371">
        <v>139.46154785156199</v>
      </c>
      <c r="F371" s="40">
        <f t="shared" si="11"/>
        <v>1.5645212988890655E-3</v>
      </c>
    </row>
    <row r="372" spans="1:6" x14ac:dyDescent="0.3">
      <c r="A372" s="38">
        <v>42634</v>
      </c>
      <c r="B372">
        <v>2163.1201171875</v>
      </c>
      <c r="C372">
        <f t="shared" si="10"/>
        <v>1.0917162352444665E-2</v>
      </c>
      <c r="D372" s="39">
        <v>42634</v>
      </c>
      <c r="E372">
        <v>139.93070983886699</v>
      </c>
      <c r="F372" s="40">
        <f t="shared" si="11"/>
        <v>3.3640956559894963E-3</v>
      </c>
    </row>
    <row r="373" spans="1:6" x14ac:dyDescent="0.3">
      <c r="A373" s="38">
        <v>42635</v>
      </c>
      <c r="B373">
        <v>2177.17993164062</v>
      </c>
      <c r="C373">
        <f t="shared" si="10"/>
        <v>6.4997844277832062E-3</v>
      </c>
      <c r="D373" s="39">
        <v>42635</v>
      </c>
      <c r="E373">
        <v>140.76002502441401</v>
      </c>
      <c r="F373" s="40">
        <f t="shared" si="11"/>
        <v>5.9266131537671907E-3</v>
      </c>
    </row>
    <row r="374" spans="1:6" x14ac:dyDescent="0.3">
      <c r="A374" s="38">
        <v>42636</v>
      </c>
      <c r="B374">
        <v>2164.68994140625</v>
      </c>
      <c r="C374">
        <f t="shared" si="10"/>
        <v>-5.7367744635410389E-3</v>
      </c>
      <c r="D374" s="39">
        <v>42636</v>
      </c>
      <c r="E374">
        <v>138.33895874023401</v>
      </c>
      <c r="F374" s="40">
        <f t="shared" si="11"/>
        <v>-1.719995633533089E-2</v>
      </c>
    </row>
    <row r="375" spans="1:6" x14ac:dyDescent="0.3">
      <c r="A375" s="38">
        <v>42639</v>
      </c>
      <c r="B375">
        <v>2146.10009765625</v>
      </c>
      <c r="C375">
        <f t="shared" si="10"/>
        <v>-8.5877627989177086E-3</v>
      </c>
      <c r="D375" s="39">
        <v>42639</v>
      </c>
      <c r="E375">
        <v>135.28109741210901</v>
      </c>
      <c r="F375" s="40">
        <f t="shared" si="11"/>
        <v>-2.2104122771857027E-2</v>
      </c>
    </row>
    <row r="376" spans="1:6" x14ac:dyDescent="0.3">
      <c r="A376" s="38">
        <v>42640</v>
      </c>
      <c r="B376">
        <v>2159.92993164062</v>
      </c>
      <c r="C376">
        <f t="shared" si="10"/>
        <v>6.4441700550097458E-3</v>
      </c>
      <c r="D376" s="39">
        <v>42640</v>
      </c>
      <c r="E376">
        <v>136.46235656738199</v>
      </c>
      <c r="F376" s="40">
        <f t="shared" si="11"/>
        <v>8.7318862566179156E-3</v>
      </c>
    </row>
    <row r="377" spans="1:6" x14ac:dyDescent="0.3">
      <c r="A377" s="38">
        <v>42641</v>
      </c>
      <c r="B377">
        <v>2171.3701171875</v>
      </c>
      <c r="C377">
        <f t="shared" si="10"/>
        <v>5.2965540128380173E-3</v>
      </c>
      <c r="D377" s="39">
        <v>42641</v>
      </c>
      <c r="E377">
        <v>136.93150329589801</v>
      </c>
      <c r="F377" s="40">
        <f t="shared" si="11"/>
        <v>3.4379204662522422E-3</v>
      </c>
    </row>
    <row r="378" spans="1:6" x14ac:dyDescent="0.3">
      <c r="A378" s="38">
        <v>42642</v>
      </c>
      <c r="B378">
        <v>2151.1298828125</v>
      </c>
      <c r="C378">
        <f t="shared" si="10"/>
        <v>-9.3214114971870154E-3</v>
      </c>
      <c r="D378" s="39">
        <v>42642</v>
      </c>
      <c r="E378">
        <v>133.16163635253901</v>
      </c>
      <c r="F378" s="40">
        <f t="shared" si="11"/>
        <v>-2.7531041817401403E-2</v>
      </c>
    </row>
    <row r="379" spans="1:6" x14ac:dyDescent="0.3">
      <c r="A379" s="38">
        <v>42643</v>
      </c>
      <c r="B379">
        <v>2168.27001953125</v>
      </c>
      <c r="C379">
        <f t="shared" si="10"/>
        <v>7.9679692312861761E-3</v>
      </c>
      <c r="D379" s="39">
        <v>42643</v>
      </c>
      <c r="E379">
        <v>135.10517883300699</v>
      </c>
      <c r="F379" s="40">
        <f t="shared" si="11"/>
        <v>1.4595363452297505E-2</v>
      </c>
    </row>
    <row r="380" spans="1:6" x14ac:dyDescent="0.3">
      <c r="A380" s="38">
        <v>42646</v>
      </c>
      <c r="B380">
        <v>2161.19995117187</v>
      </c>
      <c r="C380">
        <f t="shared" si="10"/>
        <v>-3.260695529474944E-3</v>
      </c>
      <c r="D380" s="39">
        <v>42646</v>
      </c>
      <c r="E380">
        <v>134.93759155273401</v>
      </c>
      <c r="F380" s="40">
        <f t="shared" si="11"/>
        <v>-1.24042084634024E-3</v>
      </c>
    </row>
    <row r="381" spans="1:6" x14ac:dyDescent="0.3">
      <c r="A381" s="38">
        <v>42647</v>
      </c>
      <c r="B381">
        <v>2150.48999023437</v>
      </c>
      <c r="C381">
        <f t="shared" si="10"/>
        <v>-4.9555622707156965E-3</v>
      </c>
      <c r="D381" s="39">
        <v>42647</v>
      </c>
      <c r="E381">
        <v>135.94296264648401</v>
      </c>
      <c r="F381" s="40">
        <f t="shared" si="11"/>
        <v>7.4506376035108346E-3</v>
      </c>
    </row>
    <row r="382" spans="1:6" x14ac:dyDescent="0.3">
      <c r="A382" s="38">
        <v>42648</v>
      </c>
      <c r="B382">
        <v>2159.72998046875</v>
      </c>
      <c r="C382">
        <f t="shared" si="10"/>
        <v>4.296690650196E-3</v>
      </c>
      <c r="D382" s="39">
        <v>42648</v>
      </c>
      <c r="E382">
        <v>139.40286254882801</v>
      </c>
      <c r="F382" s="40">
        <f t="shared" si="11"/>
        <v>2.545111445997672E-2</v>
      </c>
    </row>
    <row r="383" spans="1:6" x14ac:dyDescent="0.3">
      <c r="A383" s="38">
        <v>42649</v>
      </c>
      <c r="B383">
        <v>2160.77001953125</v>
      </c>
      <c r="C383">
        <f t="shared" si="10"/>
        <v>4.8155976529717925E-4</v>
      </c>
      <c r="D383" s="39">
        <v>42649</v>
      </c>
      <c r="E383">
        <v>140.03120422363199</v>
      </c>
      <c r="F383" s="40">
        <f t="shared" si="11"/>
        <v>4.5073800014967524E-3</v>
      </c>
    </row>
    <row r="384" spans="1:6" x14ac:dyDescent="0.3">
      <c r="A384" s="38">
        <v>42650</v>
      </c>
      <c r="B384">
        <v>2153.73999023437</v>
      </c>
      <c r="C384">
        <f t="shared" si="10"/>
        <v>-3.2534833570141419E-3</v>
      </c>
      <c r="D384" s="39">
        <v>42650</v>
      </c>
      <c r="E384">
        <v>142.27639770507801</v>
      </c>
      <c r="F384" s="40">
        <f t="shared" si="11"/>
        <v>1.6033522627288299E-2</v>
      </c>
    </row>
    <row r="385" spans="1:6" x14ac:dyDescent="0.3">
      <c r="A385" s="38">
        <v>42653</v>
      </c>
      <c r="B385">
        <v>2163.65991210937</v>
      </c>
      <c r="C385">
        <f t="shared" si="10"/>
        <v>4.6059050395961254E-3</v>
      </c>
      <c r="D385" s="39">
        <v>42653</v>
      </c>
      <c r="E385">
        <v>143.29008483886699</v>
      </c>
      <c r="F385" s="40">
        <f t="shared" si="11"/>
        <v>7.124773680946328E-3</v>
      </c>
    </row>
    <row r="386" spans="1:6" x14ac:dyDescent="0.3">
      <c r="A386" s="38">
        <v>42654</v>
      </c>
      <c r="B386">
        <v>2136.72998046875</v>
      </c>
      <c r="C386">
        <f t="shared" si="10"/>
        <v>-1.2446471596530007E-2</v>
      </c>
      <c r="D386" s="39">
        <v>42654</v>
      </c>
      <c r="E386">
        <v>141.61456298828099</v>
      </c>
      <c r="F386" s="40">
        <f t="shared" si="11"/>
        <v>-1.1693215566660808E-2</v>
      </c>
    </row>
    <row r="387" spans="1:6" x14ac:dyDescent="0.3">
      <c r="A387" s="38">
        <v>42655</v>
      </c>
      <c r="B387">
        <v>2139.17993164062</v>
      </c>
      <c r="C387">
        <f t="shared" ref="C387:C450" si="12">(B387/B386)-1</f>
        <v>1.1465890375781385E-3</v>
      </c>
      <c r="D387" s="39">
        <v>42655</v>
      </c>
      <c r="E387">
        <v>141.83239746093699</v>
      </c>
      <c r="F387" s="40">
        <f t="shared" ref="F387:F450" si="13">(E387/E386)-1</f>
        <v>1.5382208443774914E-3</v>
      </c>
    </row>
    <row r="388" spans="1:6" x14ac:dyDescent="0.3">
      <c r="A388" s="38">
        <v>42656</v>
      </c>
      <c r="B388">
        <v>2132.55004882812</v>
      </c>
      <c r="C388">
        <f t="shared" si="12"/>
        <v>-3.0992637479612117E-3</v>
      </c>
      <c r="D388" s="39">
        <v>42656</v>
      </c>
      <c r="E388">
        <v>140.25735473632801</v>
      </c>
      <c r="F388" s="40">
        <f t="shared" si="13"/>
        <v>-1.1104957349696964E-2</v>
      </c>
    </row>
    <row r="389" spans="1:6" x14ac:dyDescent="0.3">
      <c r="A389" s="38">
        <v>42657</v>
      </c>
      <c r="B389">
        <v>2132.97998046875</v>
      </c>
      <c r="C389">
        <f t="shared" si="12"/>
        <v>2.0160447857553443E-4</v>
      </c>
      <c r="D389" s="39">
        <v>42657</v>
      </c>
      <c r="E389">
        <v>142.85441589355401</v>
      </c>
      <c r="F389" s="40">
        <f t="shared" si="13"/>
        <v>1.8516399101553338E-2</v>
      </c>
    </row>
    <row r="390" spans="1:6" x14ac:dyDescent="0.3">
      <c r="A390" s="38">
        <v>42660</v>
      </c>
      <c r="B390">
        <v>2126.5</v>
      </c>
      <c r="C390">
        <f t="shared" si="12"/>
        <v>-3.037994040303138E-3</v>
      </c>
      <c r="D390" s="39">
        <v>42660</v>
      </c>
      <c r="E390">
        <v>141.58103942871</v>
      </c>
      <c r="F390" s="40">
        <f t="shared" si="13"/>
        <v>-8.9138054072674944E-3</v>
      </c>
    </row>
    <row r="391" spans="1:6" x14ac:dyDescent="0.3">
      <c r="A391" s="38">
        <v>42661</v>
      </c>
      <c r="B391">
        <v>2139.60009765625</v>
      </c>
      <c r="C391">
        <f t="shared" si="12"/>
        <v>6.1604033182458551E-3</v>
      </c>
      <c r="D391" s="39">
        <v>42661</v>
      </c>
      <c r="E391">
        <v>144.62211608886699</v>
      </c>
      <c r="F391" s="40">
        <f t="shared" si="13"/>
        <v>2.1479406228602116E-2</v>
      </c>
    </row>
    <row r="392" spans="1:6" x14ac:dyDescent="0.3">
      <c r="A392" s="38">
        <v>42662</v>
      </c>
      <c r="B392">
        <v>2144.2900390625</v>
      </c>
      <c r="C392">
        <f t="shared" si="12"/>
        <v>2.1919710189710617E-3</v>
      </c>
      <c r="D392" s="39">
        <v>42662</v>
      </c>
      <c r="E392">
        <v>146.19708251953099</v>
      </c>
      <c r="F392" s="40">
        <f t="shared" si="13"/>
        <v>1.0890218406818475E-2</v>
      </c>
    </row>
    <row r="393" spans="1:6" x14ac:dyDescent="0.3">
      <c r="A393" s="38">
        <v>42663</v>
      </c>
      <c r="B393">
        <v>2141.34008789062</v>
      </c>
      <c r="C393">
        <f t="shared" si="12"/>
        <v>-1.3757239543815691E-3</v>
      </c>
      <c r="D393" s="39">
        <v>42663</v>
      </c>
      <c r="E393">
        <v>146.19708251953099</v>
      </c>
      <c r="F393" s="40">
        <f t="shared" si="13"/>
        <v>0</v>
      </c>
    </row>
    <row r="394" spans="1:6" x14ac:dyDescent="0.3">
      <c r="A394" s="38">
        <v>42664</v>
      </c>
      <c r="B394">
        <v>2141.15991210937</v>
      </c>
      <c r="C394">
        <f t="shared" si="12"/>
        <v>-8.4141600051768073E-5</v>
      </c>
      <c r="D394" s="39">
        <v>42664</v>
      </c>
      <c r="E394">
        <v>146.33111572265599</v>
      </c>
      <c r="F394" s="40">
        <f t="shared" si="13"/>
        <v>9.1679807021516346E-4</v>
      </c>
    </row>
    <row r="395" spans="1:6" x14ac:dyDescent="0.3">
      <c r="A395" s="38">
        <v>42667</v>
      </c>
      <c r="B395">
        <v>2151.330078125</v>
      </c>
      <c r="C395">
        <f t="shared" si="12"/>
        <v>4.7498395416953887E-3</v>
      </c>
      <c r="D395" s="39">
        <v>42667</v>
      </c>
      <c r="E395">
        <v>146.70812988281199</v>
      </c>
      <c r="F395" s="40">
        <f t="shared" si="13"/>
        <v>2.5764456062138397E-3</v>
      </c>
    </row>
    <row r="396" spans="1:6" x14ac:dyDescent="0.3">
      <c r="A396" s="38">
        <v>42668</v>
      </c>
      <c r="B396">
        <v>2143.15991210937</v>
      </c>
      <c r="C396">
        <f t="shared" si="12"/>
        <v>-3.7977277865006709E-3</v>
      </c>
      <c r="D396" s="39">
        <v>42668</v>
      </c>
      <c r="E396">
        <v>147.06837463378901</v>
      </c>
      <c r="F396" s="40">
        <f t="shared" si="13"/>
        <v>2.4555200264959609E-3</v>
      </c>
    </row>
    <row r="397" spans="1:6" x14ac:dyDescent="0.3">
      <c r="A397" s="38">
        <v>42669</v>
      </c>
      <c r="B397">
        <v>2139.42993164062</v>
      </c>
      <c r="C397">
        <f t="shared" si="12"/>
        <v>-1.7404116452881535E-3</v>
      </c>
      <c r="D397" s="39">
        <v>42669</v>
      </c>
      <c r="E397">
        <v>148.341796875</v>
      </c>
      <c r="F397" s="40">
        <f t="shared" si="13"/>
        <v>8.6587088786553856E-3</v>
      </c>
    </row>
    <row r="398" spans="1:6" x14ac:dyDescent="0.3">
      <c r="A398" s="38">
        <v>42670</v>
      </c>
      <c r="B398">
        <v>2133.0400390625</v>
      </c>
      <c r="C398">
        <f t="shared" si="12"/>
        <v>-2.9867267366966432E-3</v>
      </c>
      <c r="D398" s="39">
        <v>42670</v>
      </c>
      <c r="E398">
        <v>148.91142272949199</v>
      </c>
      <c r="F398" s="40">
        <f t="shared" si="13"/>
        <v>3.8399552013785865E-3</v>
      </c>
    </row>
    <row r="399" spans="1:6" x14ac:dyDescent="0.3">
      <c r="A399" s="38">
        <v>42671</v>
      </c>
      <c r="B399">
        <v>2126.40991210937</v>
      </c>
      <c r="C399">
        <f t="shared" si="12"/>
        <v>-3.1082993435247452E-3</v>
      </c>
      <c r="D399" s="39">
        <v>42671</v>
      </c>
      <c r="E399">
        <v>148.400390625</v>
      </c>
      <c r="F399" s="40">
        <f t="shared" si="13"/>
        <v>-3.4317857900015847E-3</v>
      </c>
    </row>
    <row r="400" spans="1:6" x14ac:dyDescent="0.3">
      <c r="A400" s="38">
        <v>42674</v>
      </c>
      <c r="B400">
        <v>2126.14990234375</v>
      </c>
      <c r="C400">
        <f t="shared" si="12"/>
        <v>-1.222764078268046E-4</v>
      </c>
      <c r="D400" s="39">
        <v>42674</v>
      </c>
      <c r="E400">
        <v>149.32189941406199</v>
      </c>
      <c r="F400" s="40">
        <f t="shared" si="13"/>
        <v>6.209611613426258E-3</v>
      </c>
    </row>
    <row r="401" spans="1:6" x14ac:dyDescent="0.3">
      <c r="A401" s="38">
        <v>42675</v>
      </c>
      <c r="B401">
        <v>2111.71997070312</v>
      </c>
      <c r="C401">
        <f t="shared" si="12"/>
        <v>-6.7868834764299724E-3</v>
      </c>
      <c r="D401" s="39">
        <v>42675</v>
      </c>
      <c r="E401">
        <v>149.17111206054599</v>
      </c>
      <c r="F401" s="40">
        <f t="shared" si="13"/>
        <v>-1.009814060145775E-3</v>
      </c>
    </row>
    <row r="402" spans="1:6" x14ac:dyDescent="0.3">
      <c r="A402" s="38">
        <v>42676</v>
      </c>
      <c r="B402">
        <v>2097.93994140625</v>
      </c>
      <c r="C402">
        <f t="shared" si="12"/>
        <v>-6.5255002974100584E-3</v>
      </c>
      <c r="D402" s="39">
        <v>42676</v>
      </c>
      <c r="E402">
        <v>147.93125915527301</v>
      </c>
      <c r="F402" s="40">
        <f t="shared" si="13"/>
        <v>-8.3116153533114856E-3</v>
      </c>
    </row>
    <row r="403" spans="1:6" x14ac:dyDescent="0.3">
      <c r="A403" s="38">
        <v>42677</v>
      </c>
      <c r="B403">
        <v>2088.65991210937</v>
      </c>
      <c r="C403">
        <f t="shared" si="12"/>
        <v>-4.4234008389485435E-3</v>
      </c>
      <c r="D403" s="39">
        <v>42677</v>
      </c>
      <c r="E403">
        <v>147.62127685546801</v>
      </c>
      <c r="F403" s="40">
        <f t="shared" si="13"/>
        <v>-2.0954482614092829E-3</v>
      </c>
    </row>
    <row r="404" spans="1:6" x14ac:dyDescent="0.3">
      <c r="A404" s="38">
        <v>42678</v>
      </c>
      <c r="B404">
        <v>2085.17993164062</v>
      </c>
      <c r="C404">
        <f t="shared" si="12"/>
        <v>-1.6661307322337615E-3</v>
      </c>
      <c r="D404" s="39">
        <v>42678</v>
      </c>
      <c r="E404">
        <v>147.37831115722599</v>
      </c>
      <c r="F404" s="40">
        <f t="shared" si="13"/>
        <v>-1.6458718107410508E-3</v>
      </c>
    </row>
    <row r="405" spans="1:6" x14ac:dyDescent="0.3">
      <c r="A405" s="38">
        <v>42681</v>
      </c>
      <c r="B405">
        <v>2131.52001953125</v>
      </c>
      <c r="C405">
        <f t="shared" si="12"/>
        <v>2.2223543967339943E-2</v>
      </c>
      <c r="D405" s="39">
        <v>42681</v>
      </c>
      <c r="E405">
        <v>152.03623962402301</v>
      </c>
      <c r="F405" s="40">
        <f t="shared" si="13"/>
        <v>3.1605250665600604E-2</v>
      </c>
    </row>
    <row r="406" spans="1:6" x14ac:dyDescent="0.3">
      <c r="A406" s="38">
        <v>42682</v>
      </c>
      <c r="B406">
        <v>2139.56005859375</v>
      </c>
      <c r="C406">
        <f t="shared" si="12"/>
        <v>3.7719744542996647E-3</v>
      </c>
      <c r="D406" s="39">
        <v>42682</v>
      </c>
      <c r="E406">
        <v>152.40490722656199</v>
      </c>
      <c r="F406" s="40">
        <f t="shared" si="13"/>
        <v>2.4248666202917324E-3</v>
      </c>
    </row>
    <row r="407" spans="1:6" x14ac:dyDescent="0.3">
      <c r="A407" s="38">
        <v>42683</v>
      </c>
      <c r="B407">
        <v>2163.26000976562</v>
      </c>
      <c r="C407">
        <f t="shared" si="12"/>
        <v>1.1077020753251121E-2</v>
      </c>
      <c r="D407" s="39">
        <v>42683</v>
      </c>
      <c r="E407">
        <v>161.37725830078099</v>
      </c>
      <c r="F407" s="40">
        <f t="shared" si="13"/>
        <v>5.8871799061436247E-2</v>
      </c>
    </row>
    <row r="408" spans="1:6" x14ac:dyDescent="0.3">
      <c r="A408" s="38">
        <v>42684</v>
      </c>
      <c r="B408">
        <v>2167.47998046875</v>
      </c>
      <c r="C408">
        <f t="shared" si="12"/>
        <v>1.9507459501306723E-3</v>
      </c>
      <c r="D408" s="39">
        <v>42684</v>
      </c>
      <c r="E408">
        <v>168.28041076660099</v>
      </c>
      <c r="F408" s="40">
        <f t="shared" si="13"/>
        <v>4.277648869801487E-2</v>
      </c>
    </row>
    <row r="409" spans="1:6" x14ac:dyDescent="0.3">
      <c r="A409" s="38">
        <v>42685</v>
      </c>
      <c r="B409">
        <v>2164.44995117187</v>
      </c>
      <c r="C409">
        <f t="shared" si="12"/>
        <v>-1.3979503036630758E-3</v>
      </c>
      <c r="D409" s="39">
        <v>42685</v>
      </c>
      <c r="E409">
        <v>170.85224914550699</v>
      </c>
      <c r="F409" s="40">
        <f t="shared" si="13"/>
        <v>1.5283052657109497E-2</v>
      </c>
    </row>
    <row r="410" spans="1:6" x14ac:dyDescent="0.3">
      <c r="A410" s="38">
        <v>42688</v>
      </c>
      <c r="B410">
        <v>2164.19995117187</v>
      </c>
      <c r="C410">
        <f t="shared" si="12"/>
        <v>-1.1550278622274313E-4</v>
      </c>
      <c r="D410" s="39">
        <v>42688</v>
      </c>
      <c r="E410">
        <v>175.24215698242099</v>
      </c>
      <c r="F410" s="40">
        <f t="shared" si="13"/>
        <v>2.5694176452867978E-2</v>
      </c>
    </row>
    <row r="411" spans="1:6" x14ac:dyDescent="0.3">
      <c r="A411" s="38">
        <v>42689</v>
      </c>
      <c r="B411">
        <v>2180.38989257812</v>
      </c>
      <c r="C411">
        <f t="shared" si="12"/>
        <v>7.4807974177633074E-3</v>
      </c>
      <c r="D411" s="39">
        <v>42689</v>
      </c>
      <c r="E411">
        <v>176.92604064941401</v>
      </c>
      <c r="F411" s="40">
        <f t="shared" si="13"/>
        <v>9.6088960327160855E-3</v>
      </c>
    </row>
    <row r="412" spans="1:6" x14ac:dyDescent="0.3">
      <c r="A412" s="38">
        <v>42690</v>
      </c>
      <c r="B412">
        <v>2176.93994140625</v>
      </c>
      <c r="C412">
        <f t="shared" si="12"/>
        <v>-1.5822634216079434E-3</v>
      </c>
      <c r="D412" s="39">
        <v>42690</v>
      </c>
      <c r="E412">
        <v>172.7958984375</v>
      </c>
      <c r="F412" s="40">
        <f t="shared" si="13"/>
        <v>-2.3343891022226892E-2</v>
      </c>
    </row>
    <row r="413" spans="1:6" x14ac:dyDescent="0.3">
      <c r="A413" s="38">
        <v>42691</v>
      </c>
      <c r="B413">
        <v>2187.1201171875</v>
      </c>
      <c r="C413">
        <f t="shared" si="12"/>
        <v>4.6763696083751416E-3</v>
      </c>
      <c r="D413" s="39">
        <v>42691</v>
      </c>
      <c r="E413">
        <v>175.619140625</v>
      </c>
      <c r="F413" s="40">
        <f t="shared" si="13"/>
        <v>1.633859491474654E-2</v>
      </c>
    </row>
    <row r="414" spans="1:6" x14ac:dyDescent="0.3">
      <c r="A414" s="38">
        <v>42692</v>
      </c>
      <c r="B414">
        <v>2181.89990234375</v>
      </c>
      <c r="C414">
        <f t="shared" si="12"/>
        <v>-2.3867984216902061E-3</v>
      </c>
      <c r="D414" s="39">
        <v>42692</v>
      </c>
      <c r="E414">
        <v>176.22230529785099</v>
      </c>
      <c r="F414" s="40">
        <f t="shared" si="13"/>
        <v>3.4345041816308264E-3</v>
      </c>
    </row>
    <row r="415" spans="1:6" x14ac:dyDescent="0.3">
      <c r="A415" s="38">
        <v>42695</v>
      </c>
      <c r="B415">
        <v>2198.17993164062</v>
      </c>
      <c r="C415">
        <f t="shared" si="12"/>
        <v>7.461400625840886E-3</v>
      </c>
      <c r="D415" s="39">
        <v>42695</v>
      </c>
      <c r="E415">
        <v>176.83393859863199</v>
      </c>
      <c r="F415" s="40">
        <f t="shared" si="13"/>
        <v>3.4708052408416457E-3</v>
      </c>
    </row>
    <row r="416" spans="1:6" x14ac:dyDescent="0.3">
      <c r="A416" s="38">
        <v>42696</v>
      </c>
      <c r="B416">
        <v>2202.93994140625</v>
      </c>
      <c r="C416">
        <f t="shared" si="12"/>
        <v>2.1654322729065534E-3</v>
      </c>
      <c r="D416" s="39">
        <v>42696</v>
      </c>
      <c r="E416">
        <v>176.85903930664</v>
      </c>
      <c r="F416" s="40">
        <f t="shared" si="13"/>
        <v>1.4194508252729499E-4</v>
      </c>
    </row>
    <row r="417" spans="1:6" x14ac:dyDescent="0.3">
      <c r="A417" s="38">
        <v>42697</v>
      </c>
      <c r="B417">
        <v>2204.71997070312</v>
      </c>
      <c r="C417">
        <f t="shared" si="12"/>
        <v>8.0802443290117765E-4</v>
      </c>
      <c r="D417" s="39">
        <v>42697</v>
      </c>
      <c r="E417">
        <v>177.86434936523401</v>
      </c>
      <c r="F417" s="40">
        <f t="shared" si="13"/>
        <v>5.6842447099973992E-3</v>
      </c>
    </row>
    <row r="418" spans="1:6" x14ac:dyDescent="0.3">
      <c r="A418" s="38">
        <v>42699</v>
      </c>
      <c r="B418">
        <v>2213.35009765625</v>
      </c>
      <c r="C418">
        <f t="shared" si="12"/>
        <v>3.9143868916731162E-3</v>
      </c>
      <c r="D418" s="39">
        <v>42699</v>
      </c>
      <c r="E418">
        <v>177.08528137207</v>
      </c>
      <c r="F418" s="40">
        <f t="shared" si="13"/>
        <v>-4.3801244934376093E-3</v>
      </c>
    </row>
    <row r="419" spans="1:6" x14ac:dyDescent="0.3">
      <c r="A419" s="38">
        <v>42702</v>
      </c>
      <c r="B419">
        <v>2201.71997070312</v>
      </c>
      <c r="C419">
        <f t="shared" si="12"/>
        <v>-5.2545356315050196E-3</v>
      </c>
      <c r="D419" s="39">
        <v>42702</v>
      </c>
      <c r="E419">
        <v>176.22230529785099</v>
      </c>
      <c r="F419" s="40">
        <f t="shared" si="13"/>
        <v>-4.8732230456004499E-3</v>
      </c>
    </row>
    <row r="420" spans="1:6" x14ac:dyDescent="0.3">
      <c r="A420" s="38">
        <v>42703</v>
      </c>
      <c r="B420">
        <v>2204.65991210937</v>
      </c>
      <c r="C420">
        <f t="shared" si="12"/>
        <v>1.3352930642269722E-3</v>
      </c>
      <c r="D420" s="39">
        <v>42703</v>
      </c>
      <c r="E420">
        <v>177.94503784179599</v>
      </c>
      <c r="F420" s="40">
        <f t="shared" si="13"/>
        <v>9.7759051615697867E-3</v>
      </c>
    </row>
    <row r="421" spans="1:6" x14ac:dyDescent="0.3">
      <c r="A421" s="38">
        <v>42704</v>
      </c>
      <c r="B421">
        <v>2198.81005859375</v>
      </c>
      <c r="C421">
        <f t="shared" si="12"/>
        <v>-2.6534040390941982E-3</v>
      </c>
      <c r="D421" s="39">
        <v>42704</v>
      </c>
      <c r="E421">
        <v>184.281326293945</v>
      </c>
      <c r="F421" s="40">
        <f t="shared" si="13"/>
        <v>3.5608121074903742E-2</v>
      </c>
    </row>
    <row r="422" spans="1:6" x14ac:dyDescent="0.3">
      <c r="A422" s="38">
        <v>42705</v>
      </c>
      <c r="B422">
        <v>2191.080078125</v>
      </c>
      <c r="C422">
        <f t="shared" si="12"/>
        <v>-3.5155289737457407E-3</v>
      </c>
      <c r="D422" s="39">
        <v>42705</v>
      </c>
      <c r="E422">
        <v>190.44955444335901</v>
      </c>
      <c r="F422" s="40">
        <f t="shared" si="13"/>
        <v>3.347180245259973E-2</v>
      </c>
    </row>
    <row r="423" spans="1:6" x14ac:dyDescent="0.3">
      <c r="A423" s="38">
        <v>42706</v>
      </c>
      <c r="B423">
        <v>2191.94995117187</v>
      </c>
      <c r="C423">
        <f t="shared" si="12"/>
        <v>3.9700650631369072E-4</v>
      </c>
      <c r="D423" s="39">
        <v>42706</v>
      </c>
      <c r="E423">
        <v>187.70161437988199</v>
      </c>
      <c r="F423" s="40">
        <f t="shared" si="13"/>
        <v>-1.4428703031144519E-2</v>
      </c>
    </row>
    <row r="424" spans="1:6" x14ac:dyDescent="0.3">
      <c r="A424" s="38">
        <v>42709</v>
      </c>
      <c r="B424">
        <v>2204.7099609375</v>
      </c>
      <c r="C424">
        <f t="shared" si="12"/>
        <v>5.8213052532556375E-3</v>
      </c>
      <c r="D424" s="39">
        <v>42709</v>
      </c>
      <c r="E424">
        <v>192.06304931640599</v>
      </c>
      <c r="F424" s="40">
        <f t="shared" si="13"/>
        <v>2.3236001197608713E-2</v>
      </c>
    </row>
    <row r="425" spans="1:6" x14ac:dyDescent="0.3">
      <c r="A425" s="38">
        <v>42710</v>
      </c>
      <c r="B425">
        <v>2212.22998046875</v>
      </c>
      <c r="C425">
        <f t="shared" si="12"/>
        <v>3.4108883546988267E-3</v>
      </c>
      <c r="D425" s="39">
        <v>42710</v>
      </c>
      <c r="E425">
        <v>194.44122314453099</v>
      </c>
      <c r="F425" s="40">
        <f t="shared" si="13"/>
        <v>1.2382255913302664E-2</v>
      </c>
    </row>
    <row r="426" spans="1:6" x14ac:dyDescent="0.3">
      <c r="A426" s="38">
        <v>42711</v>
      </c>
      <c r="B426">
        <v>2241.35009765625</v>
      </c>
      <c r="C426">
        <f t="shared" si="12"/>
        <v>1.3163241364864575E-2</v>
      </c>
      <c r="D426" s="39">
        <v>42711</v>
      </c>
      <c r="E426">
        <v>197.95390319824199</v>
      </c>
      <c r="F426" s="40">
        <f t="shared" si="13"/>
        <v>1.8065510990434186E-2</v>
      </c>
    </row>
    <row r="427" spans="1:6" x14ac:dyDescent="0.3">
      <c r="A427" s="38">
        <v>42712</v>
      </c>
      <c r="B427">
        <v>2246.18994140625</v>
      </c>
      <c r="C427">
        <f t="shared" si="12"/>
        <v>2.1593430473272335E-3</v>
      </c>
      <c r="D427" s="39">
        <v>42712</v>
      </c>
      <c r="E427">
        <v>202.90357971191401</v>
      </c>
      <c r="F427" s="40">
        <f t="shared" si="13"/>
        <v>2.5004187508821829E-2</v>
      </c>
    </row>
    <row r="428" spans="1:6" x14ac:dyDescent="0.3">
      <c r="A428" s="38">
        <v>42713</v>
      </c>
      <c r="B428">
        <v>2259.53002929687</v>
      </c>
      <c r="C428">
        <f t="shared" si="12"/>
        <v>5.9389847869535384E-3</v>
      </c>
      <c r="D428" s="39">
        <v>42713</v>
      </c>
      <c r="E428">
        <v>203.23973083496</v>
      </c>
      <c r="F428" s="40">
        <f t="shared" si="13"/>
        <v>1.6567037581263211E-3</v>
      </c>
    </row>
    <row r="429" spans="1:6" x14ac:dyDescent="0.3">
      <c r="A429" s="38">
        <v>42716</v>
      </c>
      <c r="B429">
        <v>2256.9599609375</v>
      </c>
      <c r="C429">
        <f t="shared" si="12"/>
        <v>-1.1374349205572898E-3</v>
      </c>
      <c r="D429" s="39">
        <v>42716</v>
      </c>
      <c r="E429">
        <v>199.306869506835</v>
      </c>
      <c r="F429" s="40">
        <f t="shared" si="13"/>
        <v>-1.9350848930806075E-2</v>
      </c>
    </row>
    <row r="430" spans="1:6" x14ac:dyDescent="0.3">
      <c r="A430" s="38">
        <v>42717</v>
      </c>
      <c r="B430">
        <v>2271.71997070312</v>
      </c>
      <c r="C430">
        <f t="shared" si="12"/>
        <v>6.5397747505848702E-3</v>
      </c>
      <c r="D430" s="39">
        <v>42717</v>
      </c>
      <c r="E430">
        <v>200.466537475585</v>
      </c>
      <c r="F430" s="40">
        <f t="shared" si="13"/>
        <v>5.8185047591159389E-3</v>
      </c>
    </row>
    <row r="431" spans="1:6" x14ac:dyDescent="0.3">
      <c r="A431" s="38">
        <v>42718</v>
      </c>
      <c r="B431">
        <v>2253.28002929687</v>
      </c>
      <c r="C431">
        <f t="shared" si="12"/>
        <v>-8.1171718539511106E-3</v>
      </c>
      <c r="D431" s="39">
        <v>42718</v>
      </c>
      <c r="E431">
        <v>201.62623596191401</v>
      </c>
      <c r="F431" s="40">
        <f t="shared" si="13"/>
        <v>5.784997840201811E-3</v>
      </c>
    </row>
    <row r="432" spans="1:6" x14ac:dyDescent="0.3">
      <c r="A432" s="38">
        <v>42719</v>
      </c>
      <c r="B432">
        <v>2262.03002929687</v>
      </c>
      <c r="C432">
        <f t="shared" si="12"/>
        <v>3.8832279549072535E-3</v>
      </c>
      <c r="D432" s="39">
        <v>42719</v>
      </c>
      <c r="E432">
        <v>204.20614624023401</v>
      </c>
      <c r="F432" s="40">
        <f t="shared" si="13"/>
        <v>1.2795508808721268E-2</v>
      </c>
    </row>
    <row r="433" spans="1:6" x14ac:dyDescent="0.3">
      <c r="A433" s="38">
        <v>42720</v>
      </c>
      <c r="B433">
        <v>2258.07006835937</v>
      </c>
      <c r="C433">
        <f t="shared" si="12"/>
        <v>-1.7506226204834219E-3</v>
      </c>
      <c r="D433" s="39">
        <v>42720</v>
      </c>
      <c r="E433">
        <v>200.76063537597599</v>
      </c>
      <c r="F433" s="40">
        <f t="shared" si="13"/>
        <v>-1.687270891545356E-2</v>
      </c>
    </row>
    <row r="434" spans="1:6" x14ac:dyDescent="0.3">
      <c r="A434" s="38">
        <v>42723</v>
      </c>
      <c r="B434">
        <v>2262.53002929687</v>
      </c>
      <c r="C434">
        <f t="shared" si="12"/>
        <v>1.9751207015203942E-3</v>
      </c>
      <c r="D434" s="39">
        <v>42723</v>
      </c>
      <c r="E434">
        <v>200.903564453125</v>
      </c>
      <c r="F434" s="40">
        <f t="shared" si="13"/>
        <v>7.119377605142585E-4</v>
      </c>
    </row>
    <row r="435" spans="1:6" x14ac:dyDescent="0.3">
      <c r="A435" s="38">
        <v>42724</v>
      </c>
      <c r="B435">
        <v>2270.76000976562</v>
      </c>
      <c r="C435">
        <f t="shared" si="12"/>
        <v>3.6375121488696482E-3</v>
      </c>
      <c r="D435" s="39">
        <v>42724</v>
      </c>
      <c r="E435">
        <v>204.28178405761699</v>
      </c>
      <c r="F435" s="40">
        <f t="shared" si="13"/>
        <v>1.6815130252605393E-2</v>
      </c>
    </row>
    <row r="436" spans="1:6" x14ac:dyDescent="0.3">
      <c r="A436" s="38">
        <v>42725</v>
      </c>
      <c r="B436">
        <v>2265.17993164062</v>
      </c>
      <c r="C436">
        <f t="shared" si="12"/>
        <v>-2.4573614565177593E-3</v>
      </c>
      <c r="D436" s="39">
        <v>42725</v>
      </c>
      <c r="E436">
        <v>202.89515686035099</v>
      </c>
      <c r="F436" s="40">
        <f t="shared" si="13"/>
        <v>-6.787816170994998E-3</v>
      </c>
    </row>
    <row r="437" spans="1:6" x14ac:dyDescent="0.3">
      <c r="A437" s="38">
        <v>42726</v>
      </c>
      <c r="B437">
        <v>2260.9599609375</v>
      </c>
      <c r="C437">
        <f t="shared" si="12"/>
        <v>-1.8629737285653647E-3</v>
      </c>
      <c r="D437" s="39">
        <v>42726</v>
      </c>
      <c r="E437">
        <v>201.78591918945301</v>
      </c>
      <c r="F437" s="40">
        <f t="shared" si="13"/>
        <v>-5.4670485390710954E-3</v>
      </c>
    </row>
    <row r="438" spans="1:6" x14ac:dyDescent="0.3">
      <c r="A438" s="38">
        <v>42727</v>
      </c>
      <c r="B438">
        <v>2263.7900390625</v>
      </c>
      <c r="C438">
        <f t="shared" si="12"/>
        <v>1.2517152775348706E-3</v>
      </c>
      <c r="D438" s="39">
        <v>42727</v>
      </c>
      <c r="E438">
        <v>202.50025939941401</v>
      </c>
      <c r="F438" s="40">
        <f t="shared" si="13"/>
        <v>3.5400894811215E-3</v>
      </c>
    </row>
    <row r="439" spans="1:6" x14ac:dyDescent="0.3">
      <c r="A439" s="38">
        <v>42731</v>
      </c>
      <c r="B439">
        <v>2268.8798828125</v>
      </c>
      <c r="C439">
        <f t="shared" si="12"/>
        <v>2.2483727122095676E-3</v>
      </c>
      <c r="D439" s="39">
        <v>42731</v>
      </c>
      <c r="E439">
        <v>202.99601745605401</v>
      </c>
      <c r="F439" s="40">
        <f t="shared" si="13"/>
        <v>2.4481847979371807E-3</v>
      </c>
    </row>
    <row r="440" spans="1:6" x14ac:dyDescent="0.3">
      <c r="A440" s="38">
        <v>42732</v>
      </c>
      <c r="B440">
        <v>2249.919921875</v>
      </c>
      <c r="C440">
        <f t="shared" si="12"/>
        <v>-8.3565291759726268E-3</v>
      </c>
      <c r="D440" s="39">
        <v>42732</v>
      </c>
      <c r="E440">
        <v>202.23129272460901</v>
      </c>
      <c r="F440" s="40">
        <f t="shared" si="13"/>
        <v>-3.7671908100884721E-3</v>
      </c>
    </row>
    <row r="441" spans="1:6" x14ac:dyDescent="0.3">
      <c r="A441" s="38">
        <v>42733</v>
      </c>
      <c r="B441">
        <v>2249.26000976562</v>
      </c>
      <c r="C441">
        <f t="shared" si="12"/>
        <v>-2.9330470963162547E-4</v>
      </c>
      <c r="D441" s="39">
        <v>42733</v>
      </c>
      <c r="E441">
        <v>200.15559387207</v>
      </c>
      <c r="F441" s="40">
        <f t="shared" si="13"/>
        <v>-1.0263984493070533E-2</v>
      </c>
    </row>
    <row r="442" spans="1:6" x14ac:dyDescent="0.3">
      <c r="A442" s="38">
        <v>42734</v>
      </c>
      <c r="B442">
        <v>2238.830078125</v>
      </c>
      <c r="C442">
        <f t="shared" si="12"/>
        <v>-4.6370502277799375E-3</v>
      </c>
      <c r="D442" s="39">
        <v>42734</v>
      </c>
      <c r="E442">
        <v>201.22283935546801</v>
      </c>
      <c r="F442" s="40">
        <f t="shared" si="13"/>
        <v>5.3320792227278258E-3</v>
      </c>
    </row>
    <row r="443" spans="1:6" x14ac:dyDescent="0.3">
      <c r="A443" s="38">
        <v>42738</v>
      </c>
      <c r="B443">
        <v>2257.830078125</v>
      </c>
      <c r="C443">
        <f t="shared" si="12"/>
        <v>8.4865752812792739E-3</v>
      </c>
      <c r="D443" s="39">
        <v>42738</v>
      </c>
      <c r="E443">
        <v>203.00442504882801</v>
      </c>
      <c r="F443" s="40">
        <f t="shared" si="13"/>
        <v>8.8537946242412957E-3</v>
      </c>
    </row>
    <row r="444" spans="1:6" x14ac:dyDescent="0.3">
      <c r="A444" s="38">
        <v>42739</v>
      </c>
      <c r="B444">
        <v>2270.75</v>
      </c>
      <c r="C444">
        <f t="shared" si="12"/>
        <v>5.7222737885258557E-3</v>
      </c>
      <c r="D444" s="39">
        <v>42739</v>
      </c>
      <c r="E444">
        <v>204.31539916992099</v>
      </c>
      <c r="F444" s="40">
        <f t="shared" si="13"/>
        <v>6.4578598263445031E-3</v>
      </c>
    </row>
    <row r="445" spans="1:6" x14ac:dyDescent="0.3">
      <c r="A445" s="38">
        <v>42740</v>
      </c>
      <c r="B445">
        <v>2269</v>
      </c>
      <c r="C445">
        <f t="shared" si="12"/>
        <v>-7.7067048332046806E-4</v>
      </c>
      <c r="D445" s="39">
        <v>42740</v>
      </c>
      <c r="E445">
        <v>202.79438781738199</v>
      </c>
      <c r="F445" s="40">
        <f t="shared" si="13"/>
        <v>-7.4444283628080088E-3</v>
      </c>
    </row>
    <row r="446" spans="1:6" x14ac:dyDescent="0.3">
      <c r="A446" s="38">
        <v>42741</v>
      </c>
      <c r="B446">
        <v>2276.97998046875</v>
      </c>
      <c r="C446">
        <f t="shared" si="12"/>
        <v>3.5169592193697863E-3</v>
      </c>
      <c r="D446" s="39">
        <v>42741</v>
      </c>
      <c r="E446">
        <v>205.80276489257801</v>
      </c>
      <c r="F446" s="40">
        <f t="shared" si="13"/>
        <v>1.4834617010728524E-2</v>
      </c>
    </row>
    <row r="447" spans="1:6" x14ac:dyDescent="0.3">
      <c r="A447" s="38">
        <v>42744</v>
      </c>
      <c r="B447">
        <v>2268.89990234375</v>
      </c>
      <c r="C447">
        <f t="shared" si="12"/>
        <v>-3.5485942758867184E-3</v>
      </c>
      <c r="D447" s="39">
        <v>42744</v>
      </c>
      <c r="E447">
        <v>204.11364746093699</v>
      </c>
      <c r="F447" s="40">
        <f t="shared" si="13"/>
        <v>-8.2074574290713631E-3</v>
      </c>
    </row>
    <row r="448" spans="1:6" x14ac:dyDescent="0.3">
      <c r="A448" s="38">
        <v>42745</v>
      </c>
      <c r="B448">
        <v>2268.89990234375</v>
      </c>
      <c r="C448">
        <f t="shared" si="12"/>
        <v>0</v>
      </c>
      <c r="D448" s="39">
        <v>42745</v>
      </c>
      <c r="E448">
        <v>203.844802856445</v>
      </c>
      <c r="F448" s="40">
        <f t="shared" si="13"/>
        <v>-1.31713194015326E-3</v>
      </c>
    </row>
    <row r="449" spans="1:6" x14ac:dyDescent="0.3">
      <c r="A449" s="38">
        <v>42746</v>
      </c>
      <c r="B449">
        <v>2275.32006835937</v>
      </c>
      <c r="C449">
        <f t="shared" si="12"/>
        <v>2.829638279321145E-3</v>
      </c>
      <c r="D449" s="39">
        <v>42746</v>
      </c>
      <c r="E449">
        <v>206.525466918945</v>
      </c>
      <c r="F449" s="40">
        <f t="shared" si="13"/>
        <v>1.3150514631407262E-2</v>
      </c>
    </row>
    <row r="450" spans="1:6" x14ac:dyDescent="0.3">
      <c r="A450" s="38">
        <v>42747</v>
      </c>
      <c r="B450">
        <v>2270.43994140625</v>
      </c>
      <c r="C450">
        <f t="shared" si="12"/>
        <v>-2.1448089967575079E-3</v>
      </c>
      <c r="D450" s="39">
        <v>42747</v>
      </c>
      <c r="E450">
        <v>204.91204833984301</v>
      </c>
      <c r="F450" s="40">
        <f t="shared" si="13"/>
        <v>-7.8122015806176837E-3</v>
      </c>
    </row>
    <row r="451" spans="1:6" x14ac:dyDescent="0.3">
      <c r="A451" s="38">
        <v>42748</v>
      </c>
      <c r="B451">
        <v>2274.63989257812</v>
      </c>
      <c r="C451">
        <f t="shared" ref="C451:C514" si="14">(B451/B450)-1</f>
        <v>1.8498402425339844E-3</v>
      </c>
      <c r="D451" s="39">
        <v>42748</v>
      </c>
      <c r="E451">
        <v>205.298583984375</v>
      </c>
      <c r="F451" s="40">
        <f t="shared" ref="F451:F514" si="15">(E451/E450)-1</f>
        <v>1.8863490344449563E-3</v>
      </c>
    </row>
    <row r="452" spans="1:6" x14ac:dyDescent="0.3">
      <c r="A452" s="38">
        <v>42752</v>
      </c>
      <c r="B452">
        <v>2267.88989257812</v>
      </c>
      <c r="C452">
        <f t="shared" si="14"/>
        <v>-2.9675026899970147E-3</v>
      </c>
      <c r="D452" s="39">
        <v>42752</v>
      </c>
      <c r="E452">
        <v>198.10519409179599</v>
      </c>
      <c r="F452" s="40">
        <f t="shared" si="15"/>
        <v>-3.5038672712552565E-2</v>
      </c>
    </row>
    <row r="453" spans="1:6" x14ac:dyDescent="0.3">
      <c r="A453" s="38">
        <v>42753</v>
      </c>
      <c r="B453">
        <v>2271.88989257812</v>
      </c>
      <c r="C453">
        <f t="shared" si="14"/>
        <v>1.7637540575008437E-3</v>
      </c>
      <c r="D453" s="39">
        <v>42753</v>
      </c>
      <c r="E453">
        <v>196.88667297363199</v>
      </c>
      <c r="F453" s="40">
        <f t="shared" si="15"/>
        <v>-6.1508792020837921E-3</v>
      </c>
    </row>
    <row r="454" spans="1:6" x14ac:dyDescent="0.3">
      <c r="A454" s="38">
        <v>42754</v>
      </c>
      <c r="B454">
        <v>2263.68994140625</v>
      </c>
      <c r="C454">
        <f t="shared" si="14"/>
        <v>-3.6093083554171734E-3</v>
      </c>
      <c r="D454" s="39">
        <v>42754</v>
      </c>
      <c r="E454">
        <v>194.46643066406199</v>
      </c>
      <c r="F454" s="40">
        <f t="shared" si="15"/>
        <v>-1.2292565428713043E-2</v>
      </c>
    </row>
    <row r="455" spans="1:6" x14ac:dyDescent="0.3">
      <c r="A455" s="38">
        <v>42755</v>
      </c>
      <c r="B455">
        <v>2271.31005859375</v>
      </c>
      <c r="C455">
        <f t="shared" si="14"/>
        <v>3.3662371547078518E-3</v>
      </c>
      <c r="D455" s="39">
        <v>42755</v>
      </c>
      <c r="E455">
        <v>195.13034057617099</v>
      </c>
      <c r="F455" s="40">
        <f t="shared" si="15"/>
        <v>3.4140078050586276E-3</v>
      </c>
    </row>
    <row r="456" spans="1:6" x14ac:dyDescent="0.3">
      <c r="A456" s="38">
        <v>42758</v>
      </c>
      <c r="B456">
        <v>2265.19995117187</v>
      </c>
      <c r="C456">
        <f t="shared" si="14"/>
        <v>-2.6901247580715104E-3</v>
      </c>
      <c r="D456" s="39">
        <v>42758</v>
      </c>
      <c r="E456">
        <v>195.52526855468699</v>
      </c>
      <c r="F456" s="40">
        <f t="shared" si="15"/>
        <v>2.0239188705859501E-3</v>
      </c>
    </row>
    <row r="457" spans="1:6" x14ac:dyDescent="0.3">
      <c r="A457" s="38">
        <v>42759</v>
      </c>
      <c r="B457">
        <v>2280.07006835937</v>
      </c>
      <c r="C457">
        <f t="shared" si="14"/>
        <v>6.5645936376641512E-3</v>
      </c>
      <c r="D457" s="39">
        <v>42759</v>
      </c>
      <c r="E457">
        <v>196.37406921386699</v>
      </c>
      <c r="F457" s="40">
        <f t="shared" si="15"/>
        <v>4.3411302562288423E-3</v>
      </c>
    </row>
    <row r="458" spans="1:6" x14ac:dyDescent="0.3">
      <c r="A458" s="38">
        <v>42760</v>
      </c>
      <c r="B458">
        <v>2298.3701171875</v>
      </c>
      <c r="C458">
        <f t="shared" si="14"/>
        <v>8.0260905496196688E-3</v>
      </c>
      <c r="D458" s="39">
        <v>42760</v>
      </c>
      <c r="E458">
        <v>199.37411499023401</v>
      </c>
      <c r="F458" s="40">
        <f t="shared" si="15"/>
        <v>1.5277199216662929E-2</v>
      </c>
    </row>
    <row r="459" spans="1:6" x14ac:dyDescent="0.3">
      <c r="A459" s="38">
        <v>42761</v>
      </c>
      <c r="B459">
        <v>2296.67993164062</v>
      </c>
      <c r="C459">
        <f t="shared" si="14"/>
        <v>-7.3538440751585998E-4</v>
      </c>
      <c r="D459" s="39">
        <v>42761</v>
      </c>
      <c r="E459">
        <v>201.332107543945</v>
      </c>
      <c r="F459" s="40">
        <f t="shared" si="15"/>
        <v>9.8206959003022121E-3</v>
      </c>
    </row>
    <row r="460" spans="1:6" x14ac:dyDescent="0.3">
      <c r="A460" s="38">
        <v>42762</v>
      </c>
      <c r="B460">
        <v>2294.68994140625</v>
      </c>
      <c r="C460">
        <f t="shared" si="14"/>
        <v>-8.6646389292410753E-4</v>
      </c>
      <c r="D460" s="39">
        <v>42762</v>
      </c>
      <c r="E460">
        <v>199.12199401855401</v>
      </c>
      <c r="F460" s="40">
        <f t="shared" si="15"/>
        <v>-1.097745189454491E-2</v>
      </c>
    </row>
    <row r="461" spans="1:6" x14ac:dyDescent="0.3">
      <c r="A461" s="38">
        <v>42765</v>
      </c>
      <c r="B461">
        <v>2280.89990234375</v>
      </c>
      <c r="C461">
        <f t="shared" si="14"/>
        <v>-6.0095435176958922E-3</v>
      </c>
      <c r="D461" s="39">
        <v>42765</v>
      </c>
      <c r="E461">
        <v>196.55889892578099</v>
      </c>
      <c r="F461" s="40">
        <f t="shared" si="15"/>
        <v>-1.2871983857966951E-2</v>
      </c>
    </row>
    <row r="462" spans="1:6" x14ac:dyDescent="0.3">
      <c r="A462" s="38">
        <v>42766</v>
      </c>
      <c r="B462">
        <v>2278.8701171875</v>
      </c>
      <c r="C462">
        <f t="shared" si="14"/>
        <v>-8.8990540714406485E-4</v>
      </c>
      <c r="D462" s="39">
        <v>42766</v>
      </c>
      <c r="E462">
        <v>192.71009826660099</v>
      </c>
      <c r="F462" s="40">
        <f t="shared" si="15"/>
        <v>-1.9580902621118557E-2</v>
      </c>
    </row>
    <row r="463" spans="1:6" x14ac:dyDescent="0.3">
      <c r="A463" s="38">
        <v>42767</v>
      </c>
      <c r="B463">
        <v>2279.55004882812</v>
      </c>
      <c r="C463">
        <f t="shared" si="14"/>
        <v>2.9836348964851211E-4</v>
      </c>
      <c r="D463" s="39">
        <v>42767</v>
      </c>
      <c r="E463">
        <v>193.84451293945301</v>
      </c>
      <c r="F463" s="40">
        <f t="shared" si="15"/>
        <v>5.8866384432154639E-3</v>
      </c>
    </row>
    <row r="464" spans="1:6" x14ac:dyDescent="0.3">
      <c r="A464" s="38">
        <v>42768</v>
      </c>
      <c r="B464">
        <v>2280.85009765625</v>
      </c>
      <c r="C464">
        <f t="shared" si="14"/>
        <v>5.7030940329583224E-4</v>
      </c>
      <c r="D464" s="39">
        <v>42768</v>
      </c>
      <c r="E464">
        <v>193.62608337402301</v>
      </c>
      <c r="F464" s="40">
        <f t="shared" si="15"/>
        <v>-1.1268287253414222E-3</v>
      </c>
    </row>
    <row r="465" spans="1:6" x14ac:dyDescent="0.3">
      <c r="A465" s="38">
        <v>42769</v>
      </c>
      <c r="B465">
        <v>2297.419921875</v>
      </c>
      <c r="C465">
        <f t="shared" si="14"/>
        <v>7.2647580986477944E-3</v>
      </c>
      <c r="D465" s="39">
        <v>42769</v>
      </c>
      <c r="E465">
        <v>202.48338317871</v>
      </c>
      <c r="F465" s="40">
        <f t="shared" si="15"/>
        <v>4.5744352467108174E-2</v>
      </c>
    </row>
    <row r="466" spans="1:6" x14ac:dyDescent="0.3">
      <c r="A466" s="38">
        <v>42772</v>
      </c>
      <c r="B466">
        <v>2292.56005859375</v>
      </c>
      <c r="C466">
        <f t="shared" si="14"/>
        <v>-2.115356985885164E-3</v>
      </c>
      <c r="D466" s="39">
        <v>42772</v>
      </c>
      <c r="E466">
        <v>201.66827392578099</v>
      </c>
      <c r="F466" s="40">
        <f t="shared" si="15"/>
        <v>-4.0255612096801174E-3</v>
      </c>
    </row>
    <row r="467" spans="1:6" x14ac:dyDescent="0.3">
      <c r="A467" s="38">
        <v>42773</v>
      </c>
      <c r="B467">
        <v>2293.080078125</v>
      </c>
      <c r="C467">
        <f t="shared" si="14"/>
        <v>2.2682918569594257E-4</v>
      </c>
      <c r="D467" s="39">
        <v>42773</v>
      </c>
      <c r="E467">
        <v>201.36570739746</v>
      </c>
      <c r="F467" s="40">
        <f t="shared" si="15"/>
        <v>-1.5003179351470441E-3</v>
      </c>
    </row>
    <row r="468" spans="1:6" x14ac:dyDescent="0.3">
      <c r="A468" s="38">
        <v>42774</v>
      </c>
      <c r="B468">
        <v>2294.669921875</v>
      </c>
      <c r="C468">
        <f t="shared" si="14"/>
        <v>6.9332238554009606E-4</v>
      </c>
      <c r="D468" s="39">
        <v>42774</v>
      </c>
      <c r="E468">
        <v>199.77749633789</v>
      </c>
      <c r="F468" s="40">
        <f t="shared" si="15"/>
        <v>-7.8871972795008238E-3</v>
      </c>
    </row>
    <row r="469" spans="1:6" x14ac:dyDescent="0.3">
      <c r="A469" s="38">
        <v>42775</v>
      </c>
      <c r="B469">
        <v>2307.8701171875</v>
      </c>
      <c r="C469">
        <f t="shared" si="14"/>
        <v>5.7525464497805157E-3</v>
      </c>
      <c r="D469" s="39">
        <v>42775</v>
      </c>
      <c r="E469">
        <v>202.98762512207</v>
      </c>
      <c r="F469" s="40">
        <f t="shared" si="15"/>
        <v>1.6068520444117551E-2</v>
      </c>
    </row>
    <row r="470" spans="1:6" x14ac:dyDescent="0.3">
      <c r="A470" s="38">
        <v>42776</v>
      </c>
      <c r="B470">
        <v>2316.10009765625</v>
      </c>
      <c r="C470">
        <f t="shared" si="14"/>
        <v>3.5660501028451641E-3</v>
      </c>
      <c r="D470" s="39">
        <v>42776</v>
      </c>
      <c r="E470">
        <v>203.97082519531199</v>
      </c>
      <c r="F470" s="40">
        <f t="shared" si="15"/>
        <v>4.8436453830658088E-3</v>
      </c>
    </row>
    <row r="471" spans="1:6" x14ac:dyDescent="0.3">
      <c r="A471" s="38">
        <v>42779</v>
      </c>
      <c r="B471">
        <v>2328.25</v>
      </c>
      <c r="C471">
        <f t="shared" si="14"/>
        <v>5.2458450979924187E-3</v>
      </c>
      <c r="D471" s="39">
        <v>42779</v>
      </c>
      <c r="E471">
        <v>206.95405578613199</v>
      </c>
      <c r="F471" s="40">
        <f t="shared" si="15"/>
        <v>1.462577105310725E-2</v>
      </c>
    </row>
    <row r="472" spans="1:6" x14ac:dyDescent="0.3">
      <c r="A472" s="38">
        <v>42780</v>
      </c>
      <c r="B472">
        <v>2337.580078125</v>
      </c>
      <c r="C472">
        <f t="shared" si="14"/>
        <v>4.0073351766347631E-3</v>
      </c>
      <c r="D472" s="39">
        <v>42780</v>
      </c>
      <c r="E472">
        <v>209.63481140136699</v>
      </c>
      <c r="F472" s="40">
        <f t="shared" si="15"/>
        <v>1.2953385257669536E-2</v>
      </c>
    </row>
    <row r="473" spans="1:6" x14ac:dyDescent="0.3">
      <c r="A473" s="38">
        <v>42781</v>
      </c>
      <c r="B473">
        <v>2349.25</v>
      </c>
      <c r="C473">
        <f t="shared" si="14"/>
        <v>4.992308919898214E-3</v>
      </c>
      <c r="D473" s="39">
        <v>42781</v>
      </c>
      <c r="E473">
        <v>210.54240417480401</v>
      </c>
      <c r="F473" s="40">
        <f t="shared" si="15"/>
        <v>4.3293991459238956E-3</v>
      </c>
    </row>
    <row r="474" spans="1:6" x14ac:dyDescent="0.3">
      <c r="A474" s="38">
        <v>42782</v>
      </c>
      <c r="B474">
        <v>2347.21997070312</v>
      </c>
      <c r="C474">
        <f t="shared" si="14"/>
        <v>-8.641180363435641E-4</v>
      </c>
      <c r="D474" s="39">
        <v>42782</v>
      </c>
      <c r="E474">
        <v>209.61801147460901</v>
      </c>
      <c r="F474" s="40">
        <f t="shared" si="15"/>
        <v>-4.3905298023837469E-3</v>
      </c>
    </row>
    <row r="475" spans="1:6" x14ac:dyDescent="0.3">
      <c r="A475" s="38">
        <v>42783</v>
      </c>
      <c r="B475">
        <v>2351.15991210937</v>
      </c>
      <c r="C475">
        <f t="shared" si="14"/>
        <v>1.6785565287558146E-3</v>
      </c>
      <c r="D475" s="39">
        <v>42783</v>
      </c>
      <c r="E475">
        <v>210.407943725585</v>
      </c>
      <c r="F475" s="40">
        <f t="shared" si="15"/>
        <v>3.7684369077781721E-3</v>
      </c>
    </row>
    <row r="476" spans="1:6" x14ac:dyDescent="0.3">
      <c r="A476" s="38">
        <v>42787</v>
      </c>
      <c r="B476">
        <v>2365.3798828125</v>
      </c>
      <c r="C476">
        <f t="shared" si="14"/>
        <v>6.0480661608306452E-3</v>
      </c>
      <c r="D476" s="39">
        <v>42787</v>
      </c>
      <c r="E476">
        <v>211.56764221191401</v>
      </c>
      <c r="F476" s="40">
        <f t="shared" si="15"/>
        <v>5.5116668401145041E-3</v>
      </c>
    </row>
    <row r="477" spans="1:6" x14ac:dyDescent="0.3">
      <c r="A477" s="38">
        <v>42788</v>
      </c>
      <c r="B477">
        <v>2362.82006835937</v>
      </c>
      <c r="C477">
        <f t="shared" si="14"/>
        <v>-1.0822001454101615E-3</v>
      </c>
      <c r="D477" s="39">
        <v>42788</v>
      </c>
      <c r="E477">
        <v>211.54244995117099</v>
      </c>
      <c r="F477" s="40">
        <f t="shared" si="15"/>
        <v>-1.1907426144952549E-4</v>
      </c>
    </row>
    <row r="478" spans="1:6" x14ac:dyDescent="0.3">
      <c r="A478" s="38">
        <v>42789</v>
      </c>
      <c r="B478">
        <v>2363.81005859375</v>
      </c>
      <c r="C478">
        <f t="shared" si="14"/>
        <v>4.1898672168771967E-4</v>
      </c>
      <c r="D478" s="39">
        <v>42789</v>
      </c>
      <c r="E478">
        <v>211.08865356445301</v>
      </c>
      <c r="F478" s="40">
        <f t="shared" si="15"/>
        <v>-2.145178836790107E-3</v>
      </c>
    </row>
    <row r="479" spans="1:6" x14ac:dyDescent="0.3">
      <c r="A479" s="38">
        <v>42790</v>
      </c>
      <c r="B479">
        <v>2367.34008789062</v>
      </c>
      <c r="C479">
        <f t="shared" si="14"/>
        <v>1.493364191440083E-3</v>
      </c>
      <c r="D479" s="39">
        <v>42790</v>
      </c>
      <c r="E479">
        <v>207.86170959472599</v>
      </c>
      <c r="F479" s="40">
        <f t="shared" si="15"/>
        <v>-1.5287150281347195E-2</v>
      </c>
    </row>
    <row r="480" spans="1:6" x14ac:dyDescent="0.3">
      <c r="A480" s="38">
        <v>42793</v>
      </c>
      <c r="B480">
        <v>2369.75</v>
      </c>
      <c r="C480">
        <f t="shared" si="14"/>
        <v>1.0179830611187768E-3</v>
      </c>
      <c r="D480" s="39">
        <v>42793</v>
      </c>
      <c r="E480">
        <v>209.52557373046801</v>
      </c>
      <c r="F480" s="40">
        <f t="shared" si="15"/>
        <v>8.0046687722625798E-3</v>
      </c>
    </row>
    <row r="481" spans="1:6" x14ac:dyDescent="0.3">
      <c r="A481" s="38">
        <v>42794</v>
      </c>
      <c r="B481">
        <v>2363.63989257812</v>
      </c>
      <c r="C481">
        <f t="shared" si="14"/>
        <v>-2.5783763780483637E-3</v>
      </c>
      <c r="D481" s="39">
        <v>42794</v>
      </c>
      <c r="E481">
        <v>209.00318908691401</v>
      </c>
      <c r="F481" s="40">
        <f t="shared" si="15"/>
        <v>-2.4931784423890546E-3</v>
      </c>
    </row>
    <row r="482" spans="1:6" x14ac:dyDescent="0.3">
      <c r="A482" s="38">
        <v>42795</v>
      </c>
      <c r="B482">
        <v>2395.9599609375</v>
      </c>
      <c r="C482">
        <f t="shared" si="14"/>
        <v>1.3673854659868256E-2</v>
      </c>
      <c r="D482" s="39">
        <v>42795</v>
      </c>
      <c r="E482">
        <v>212.92106628417901</v>
      </c>
      <c r="F482" s="40">
        <f t="shared" si="15"/>
        <v>1.874553787615052E-2</v>
      </c>
    </row>
    <row r="483" spans="1:6" x14ac:dyDescent="0.3">
      <c r="A483" s="38">
        <v>42796</v>
      </c>
      <c r="B483">
        <v>2381.919921875</v>
      </c>
      <c r="C483">
        <f t="shared" si="14"/>
        <v>-5.8598805035984247E-3</v>
      </c>
      <c r="D483" s="39">
        <v>42796</v>
      </c>
      <c r="E483">
        <v>211.530838012695</v>
      </c>
      <c r="F483" s="40">
        <f t="shared" si="15"/>
        <v>-6.5293129315279197E-3</v>
      </c>
    </row>
    <row r="484" spans="1:6" x14ac:dyDescent="0.3">
      <c r="A484" s="38">
        <v>42797</v>
      </c>
      <c r="B484">
        <v>2383.1201171875</v>
      </c>
      <c r="C484">
        <f t="shared" si="14"/>
        <v>5.0387727206002708E-4</v>
      </c>
      <c r="D484" s="39">
        <v>42797</v>
      </c>
      <c r="E484">
        <v>213.07275390625</v>
      </c>
      <c r="F484" s="40">
        <f t="shared" si="15"/>
        <v>7.2893196473908795E-3</v>
      </c>
    </row>
    <row r="485" spans="1:6" x14ac:dyDescent="0.3">
      <c r="A485" s="38">
        <v>42800</v>
      </c>
      <c r="B485">
        <v>2375.31005859375</v>
      </c>
      <c r="C485">
        <f t="shared" si="14"/>
        <v>-3.2772408480052917E-3</v>
      </c>
      <c r="D485" s="39">
        <v>42800</v>
      </c>
      <c r="E485">
        <v>212.331298828125</v>
      </c>
      <c r="F485" s="40">
        <f t="shared" si="15"/>
        <v>-3.4798211621709374E-3</v>
      </c>
    </row>
    <row r="486" spans="1:6" x14ac:dyDescent="0.3">
      <c r="A486" s="38">
        <v>42801</v>
      </c>
      <c r="B486">
        <v>2368.38989257812</v>
      </c>
      <c r="C486">
        <f t="shared" si="14"/>
        <v>-2.9133737680238081E-3</v>
      </c>
      <c r="D486" s="39">
        <v>42801</v>
      </c>
      <c r="E486">
        <v>211.39604187011699</v>
      </c>
      <c r="F486" s="40">
        <f t="shared" si="15"/>
        <v>-4.4047060568543905E-3</v>
      </c>
    </row>
    <row r="487" spans="1:6" x14ac:dyDescent="0.3">
      <c r="A487" s="38">
        <v>42802</v>
      </c>
      <c r="B487">
        <v>2362.97998046875</v>
      </c>
      <c r="C487">
        <f t="shared" si="14"/>
        <v>-2.2842151650466214E-3</v>
      </c>
      <c r="D487" s="39">
        <v>42802</v>
      </c>
      <c r="E487">
        <v>210.83993530273401</v>
      </c>
      <c r="F487" s="40">
        <f t="shared" si="15"/>
        <v>-2.6306385042188518E-3</v>
      </c>
    </row>
    <row r="488" spans="1:6" x14ac:dyDescent="0.3">
      <c r="A488" s="38">
        <v>42803</v>
      </c>
      <c r="B488">
        <v>2364.8701171875</v>
      </c>
      <c r="C488">
        <f t="shared" si="14"/>
        <v>7.9989535856128668E-4</v>
      </c>
      <c r="D488" s="39">
        <v>42803</v>
      </c>
      <c r="E488">
        <v>210.78935241699199</v>
      </c>
      <c r="F488" s="40">
        <f t="shared" si="15"/>
        <v>-2.399113131456021E-4</v>
      </c>
    </row>
    <row r="489" spans="1:6" x14ac:dyDescent="0.3">
      <c r="A489" s="38">
        <v>42804</v>
      </c>
      <c r="B489">
        <v>2372.60009765625</v>
      </c>
      <c r="C489">
        <f t="shared" si="14"/>
        <v>3.2686701956989861E-3</v>
      </c>
      <c r="D489" s="39">
        <v>42804</v>
      </c>
      <c r="E489">
        <v>209.27279663085901</v>
      </c>
      <c r="F489" s="40">
        <f t="shared" si="15"/>
        <v>-7.1946508148706956E-3</v>
      </c>
    </row>
    <row r="490" spans="1:6" x14ac:dyDescent="0.3">
      <c r="A490" s="38">
        <v>42807</v>
      </c>
      <c r="B490">
        <v>2373.46997070312</v>
      </c>
      <c r="C490">
        <f t="shared" si="14"/>
        <v>3.6663281255422397E-4</v>
      </c>
      <c r="D490" s="39">
        <v>42807</v>
      </c>
      <c r="E490">
        <v>209.087478637695</v>
      </c>
      <c r="F490" s="40">
        <f t="shared" si="15"/>
        <v>-8.8553312302164233E-4</v>
      </c>
    </row>
    <row r="491" spans="1:6" x14ac:dyDescent="0.3">
      <c r="A491" s="38">
        <v>42808</v>
      </c>
      <c r="B491">
        <v>2365.44995117187</v>
      </c>
      <c r="C491">
        <f t="shared" si="14"/>
        <v>-3.3790271755046453E-3</v>
      </c>
      <c r="D491" s="39">
        <v>42808</v>
      </c>
      <c r="E491">
        <v>208.71673583984301</v>
      </c>
      <c r="F491" s="40">
        <f t="shared" si="15"/>
        <v>-1.7731468200179457E-3</v>
      </c>
    </row>
    <row r="492" spans="1:6" x14ac:dyDescent="0.3">
      <c r="A492" s="38">
        <v>42809</v>
      </c>
      <c r="B492">
        <v>2385.26000976562</v>
      </c>
      <c r="C492">
        <f t="shared" si="14"/>
        <v>8.3747527965813973E-3</v>
      </c>
      <c r="D492" s="39">
        <v>42809</v>
      </c>
      <c r="E492">
        <v>207.92472839355401</v>
      </c>
      <c r="F492" s="40">
        <f t="shared" si="15"/>
        <v>-3.7946523219716255E-3</v>
      </c>
    </row>
    <row r="493" spans="1:6" x14ac:dyDescent="0.3">
      <c r="A493" s="38">
        <v>42810</v>
      </c>
      <c r="B493">
        <v>2381.3798828125</v>
      </c>
      <c r="C493">
        <f t="shared" si="14"/>
        <v>-1.6267102694189628E-3</v>
      </c>
      <c r="D493" s="39">
        <v>42810</v>
      </c>
      <c r="E493">
        <v>209.13800048828099</v>
      </c>
      <c r="F493" s="40">
        <f t="shared" si="15"/>
        <v>5.8351505571312412E-3</v>
      </c>
    </row>
    <row r="494" spans="1:6" x14ac:dyDescent="0.3">
      <c r="A494" s="38">
        <v>42811</v>
      </c>
      <c r="B494">
        <v>2378.25</v>
      </c>
      <c r="C494">
        <f t="shared" si="14"/>
        <v>-1.3143147950017697E-3</v>
      </c>
      <c r="D494" s="39">
        <v>42811</v>
      </c>
      <c r="E494">
        <v>205.53187561035099</v>
      </c>
      <c r="F494" s="40">
        <f t="shared" si="15"/>
        <v>-1.7242800779918799E-2</v>
      </c>
    </row>
    <row r="495" spans="1:6" x14ac:dyDescent="0.3">
      <c r="A495" s="38">
        <v>42814</v>
      </c>
      <c r="B495">
        <v>2373.46997070312</v>
      </c>
      <c r="C495">
        <f t="shared" si="14"/>
        <v>-2.0098935338505042E-3</v>
      </c>
      <c r="D495" s="39">
        <v>42814</v>
      </c>
      <c r="E495">
        <v>204.01530456542901</v>
      </c>
      <c r="F495" s="40">
        <f t="shared" si="15"/>
        <v>-7.3787632230687406E-3</v>
      </c>
    </row>
    <row r="496" spans="1:6" x14ac:dyDescent="0.3">
      <c r="A496" s="38">
        <v>42815</v>
      </c>
      <c r="B496">
        <v>2344.02001953125</v>
      </c>
      <c r="C496">
        <f t="shared" si="14"/>
        <v>-1.2407972940624901E-2</v>
      </c>
      <c r="D496" s="39">
        <v>42815</v>
      </c>
      <c r="E496">
        <v>196.31440734863199</v>
      </c>
      <c r="F496" s="40">
        <f t="shared" si="15"/>
        <v>-3.7746664316192446E-2</v>
      </c>
    </row>
    <row r="497" spans="1:6" x14ac:dyDescent="0.3">
      <c r="A497" s="38">
        <v>42816</v>
      </c>
      <c r="B497">
        <v>2348.44995117187</v>
      </c>
      <c r="C497">
        <f t="shared" si="14"/>
        <v>1.8898864359979672E-3</v>
      </c>
      <c r="D497" s="39">
        <v>42816</v>
      </c>
      <c r="E497">
        <v>194.68826293945301</v>
      </c>
      <c r="F497" s="40">
        <f t="shared" si="15"/>
        <v>-8.2833676404153733E-3</v>
      </c>
    </row>
    <row r="498" spans="1:6" x14ac:dyDescent="0.3">
      <c r="A498" s="38">
        <v>42817</v>
      </c>
      <c r="B498">
        <v>2345.9599609375</v>
      </c>
      <c r="C498">
        <f t="shared" si="14"/>
        <v>-1.0602696613259965E-3</v>
      </c>
      <c r="D498" s="39">
        <v>42817</v>
      </c>
      <c r="E498">
        <v>195.38757324218699</v>
      </c>
      <c r="F498" s="40">
        <f t="shared" si="15"/>
        <v>3.5919489556053286E-3</v>
      </c>
    </row>
    <row r="499" spans="1:6" x14ac:dyDescent="0.3">
      <c r="A499" s="38">
        <v>42818</v>
      </c>
      <c r="B499">
        <v>2343.97998046875</v>
      </c>
      <c r="C499">
        <f t="shared" si="14"/>
        <v>-8.4399584891414747E-4</v>
      </c>
      <c r="D499" s="39">
        <v>42818</v>
      </c>
      <c r="E499">
        <v>192.44706726074199</v>
      </c>
      <c r="F499" s="40">
        <f t="shared" si="15"/>
        <v>-1.5049605932718091E-2</v>
      </c>
    </row>
    <row r="500" spans="1:6" x14ac:dyDescent="0.3">
      <c r="A500" s="38">
        <v>42821</v>
      </c>
      <c r="B500">
        <v>2341.59008789062</v>
      </c>
      <c r="C500">
        <f t="shared" si="14"/>
        <v>-1.0195874529833615E-3</v>
      </c>
      <c r="D500" s="39">
        <v>42821</v>
      </c>
      <c r="E500">
        <v>189.97837829589801</v>
      </c>
      <c r="F500" s="40">
        <f t="shared" si="15"/>
        <v>-1.2827885610224521E-2</v>
      </c>
    </row>
    <row r="501" spans="1:6" x14ac:dyDescent="0.3">
      <c r="A501" s="38">
        <v>42822</v>
      </c>
      <c r="B501">
        <v>2358.57006835937</v>
      </c>
      <c r="C501">
        <f t="shared" si="14"/>
        <v>7.2514743535005977E-3</v>
      </c>
      <c r="D501" s="39">
        <v>42822</v>
      </c>
      <c r="E501">
        <v>193.22222900390599</v>
      </c>
      <c r="F501" s="40">
        <f t="shared" si="15"/>
        <v>1.707484155357708E-2</v>
      </c>
    </row>
    <row r="502" spans="1:6" x14ac:dyDescent="0.3">
      <c r="A502" s="38">
        <v>42823</v>
      </c>
      <c r="B502">
        <v>2361.1298828125</v>
      </c>
      <c r="C502">
        <f t="shared" si="14"/>
        <v>1.0853247429323254E-3</v>
      </c>
      <c r="D502" s="39">
        <v>42823</v>
      </c>
      <c r="E502">
        <v>192.48078918457</v>
      </c>
      <c r="F502" s="40">
        <f t="shared" si="15"/>
        <v>-3.8372387232993299E-3</v>
      </c>
    </row>
    <row r="503" spans="1:6" x14ac:dyDescent="0.3">
      <c r="A503" s="38">
        <v>42824</v>
      </c>
      <c r="B503">
        <v>2368.06005859375</v>
      </c>
      <c r="C503">
        <f t="shared" si="14"/>
        <v>2.9351099368557509E-3</v>
      </c>
      <c r="D503" s="39">
        <v>42824</v>
      </c>
      <c r="E503">
        <v>194.81463623046801</v>
      </c>
      <c r="F503" s="40">
        <f t="shared" si="15"/>
        <v>1.2125090798854155E-2</v>
      </c>
    </row>
    <row r="504" spans="1:6" x14ac:dyDescent="0.3">
      <c r="A504" s="38">
        <v>42825</v>
      </c>
      <c r="B504">
        <v>2362.71997070312</v>
      </c>
      <c r="C504">
        <f t="shared" si="14"/>
        <v>-2.2550474897166106E-3</v>
      </c>
      <c r="D504" s="39">
        <v>42825</v>
      </c>
      <c r="E504">
        <v>193.55079650878901</v>
      </c>
      <c r="F504" s="40">
        <f t="shared" si="15"/>
        <v>-6.4873961532534441E-3</v>
      </c>
    </row>
    <row r="505" spans="1:6" x14ac:dyDescent="0.3">
      <c r="A505" s="38">
        <v>42828</v>
      </c>
      <c r="B505">
        <v>2358.84008789062</v>
      </c>
      <c r="C505">
        <f t="shared" si="14"/>
        <v>-1.6421255420062675E-3</v>
      </c>
      <c r="D505" s="39">
        <v>42828</v>
      </c>
      <c r="E505">
        <v>192.91050720214801</v>
      </c>
      <c r="F505" s="40">
        <f t="shared" si="15"/>
        <v>-3.3081202360845108E-3</v>
      </c>
    </row>
    <row r="506" spans="1:6" x14ac:dyDescent="0.3">
      <c r="A506" s="38">
        <v>42829</v>
      </c>
      <c r="B506">
        <v>2360.15991210937</v>
      </c>
      <c r="C506">
        <f t="shared" si="14"/>
        <v>5.5952254903823828E-4</v>
      </c>
      <c r="D506" s="39">
        <v>42829</v>
      </c>
      <c r="E506">
        <v>193.16322326660099</v>
      </c>
      <c r="F506" s="40">
        <f t="shared" si="15"/>
        <v>1.310017106471939E-3</v>
      </c>
    </row>
    <row r="507" spans="1:6" x14ac:dyDescent="0.3">
      <c r="A507" s="38">
        <v>42830</v>
      </c>
      <c r="B507">
        <v>2352.94995117187</v>
      </c>
      <c r="C507">
        <f t="shared" si="14"/>
        <v>-3.0548611983906016E-3</v>
      </c>
      <c r="D507" s="39">
        <v>42830</v>
      </c>
      <c r="E507">
        <v>191.815185546875</v>
      </c>
      <c r="F507" s="40">
        <f t="shared" si="15"/>
        <v>-6.9787493547125434E-3</v>
      </c>
    </row>
    <row r="508" spans="1:6" x14ac:dyDescent="0.3">
      <c r="A508" s="38">
        <v>42831</v>
      </c>
      <c r="B508">
        <v>2357.48999023437</v>
      </c>
      <c r="C508">
        <f t="shared" si="14"/>
        <v>1.9295094059432749E-3</v>
      </c>
      <c r="D508" s="39">
        <v>42831</v>
      </c>
      <c r="E508">
        <v>192.64083862304599</v>
      </c>
      <c r="F508" s="40">
        <f t="shared" si="15"/>
        <v>4.304419766438361E-3</v>
      </c>
    </row>
    <row r="509" spans="1:6" x14ac:dyDescent="0.3">
      <c r="A509" s="38">
        <v>42832</v>
      </c>
      <c r="B509">
        <v>2355.5400390625</v>
      </c>
      <c r="C509">
        <f t="shared" si="14"/>
        <v>-8.271302020146365E-4</v>
      </c>
      <c r="D509" s="39">
        <v>42832</v>
      </c>
      <c r="E509">
        <v>192.00054931640599</v>
      </c>
      <c r="F509" s="40">
        <f t="shared" si="15"/>
        <v>-3.3237464663081751E-3</v>
      </c>
    </row>
    <row r="510" spans="1:6" x14ac:dyDescent="0.3">
      <c r="A510" s="38">
        <v>42835</v>
      </c>
      <c r="B510">
        <v>2357.15991210937</v>
      </c>
      <c r="C510">
        <f t="shared" si="14"/>
        <v>6.8768648378170205E-4</v>
      </c>
      <c r="D510" s="39">
        <v>42835</v>
      </c>
      <c r="E510">
        <v>192.85145568847599</v>
      </c>
      <c r="F510" s="40">
        <f t="shared" si="15"/>
        <v>4.4317913417410981E-3</v>
      </c>
    </row>
    <row r="511" spans="1:6" x14ac:dyDescent="0.3">
      <c r="A511" s="38">
        <v>42836</v>
      </c>
      <c r="B511">
        <v>2353.78002929687</v>
      </c>
      <c r="C511">
        <f t="shared" si="14"/>
        <v>-1.4338793032822039E-3</v>
      </c>
      <c r="D511" s="39">
        <v>42836</v>
      </c>
      <c r="E511">
        <v>191.882568359375</v>
      </c>
      <c r="F511" s="40">
        <f t="shared" si="15"/>
        <v>-5.02400837806527E-3</v>
      </c>
    </row>
    <row r="512" spans="1:6" x14ac:dyDescent="0.3">
      <c r="A512" s="38">
        <v>42837</v>
      </c>
      <c r="B512">
        <v>2344.92993164062</v>
      </c>
      <c r="C512">
        <f t="shared" si="14"/>
        <v>-3.7599510345466269E-3</v>
      </c>
      <c r="D512" s="39">
        <v>42837</v>
      </c>
      <c r="E512">
        <v>190.20593261718699</v>
      </c>
      <c r="F512" s="40">
        <f t="shared" si="15"/>
        <v>-8.7378220779693594E-3</v>
      </c>
    </row>
    <row r="513" spans="1:6" x14ac:dyDescent="0.3">
      <c r="A513" s="38">
        <v>42838</v>
      </c>
      <c r="B513">
        <v>2328.94995117187</v>
      </c>
      <c r="C513">
        <f t="shared" si="14"/>
        <v>-6.8146942273749067E-3</v>
      </c>
      <c r="D513" s="39">
        <v>42838</v>
      </c>
      <c r="E513">
        <v>188.15847778320301</v>
      </c>
      <c r="F513" s="40">
        <f t="shared" si="15"/>
        <v>-1.0764411003439833E-2</v>
      </c>
    </row>
    <row r="514" spans="1:6" x14ac:dyDescent="0.3">
      <c r="A514" s="38">
        <v>42842</v>
      </c>
      <c r="B514">
        <v>2349.01000976562</v>
      </c>
      <c r="C514">
        <f t="shared" si="14"/>
        <v>8.6133489402193675E-3</v>
      </c>
      <c r="D514" s="39">
        <v>42842</v>
      </c>
      <c r="E514">
        <v>190.63557434082</v>
      </c>
      <c r="F514" s="40">
        <f t="shared" si="15"/>
        <v>1.3164947903496094E-2</v>
      </c>
    </row>
    <row r="515" spans="1:6" x14ac:dyDescent="0.3">
      <c r="A515" s="38">
        <v>42843</v>
      </c>
      <c r="B515">
        <v>2342.18994140625</v>
      </c>
      <c r="C515">
        <f t="shared" ref="C515:C578" si="16">(B515/B514)-1</f>
        <v>-2.9033798625874851E-3</v>
      </c>
      <c r="D515" s="39">
        <v>42843</v>
      </c>
      <c r="E515">
        <v>181.645584106445</v>
      </c>
      <c r="F515" s="40">
        <f t="shared" ref="F515:F578" si="17">(E515/E514)-1</f>
        <v>-4.7157988562526176E-2</v>
      </c>
    </row>
    <row r="516" spans="1:6" x14ac:dyDescent="0.3">
      <c r="A516" s="38">
        <v>42844</v>
      </c>
      <c r="B516">
        <v>2338.169921875</v>
      </c>
      <c r="C516">
        <f t="shared" si="16"/>
        <v>-1.7163507793208632E-3</v>
      </c>
      <c r="D516" s="39">
        <v>42844</v>
      </c>
      <c r="E516">
        <v>180.38172912597599</v>
      </c>
      <c r="F516" s="40">
        <f t="shared" si="17"/>
        <v>-6.9578073515311756E-3</v>
      </c>
    </row>
    <row r="517" spans="1:6" x14ac:dyDescent="0.3">
      <c r="A517" s="38">
        <v>42845</v>
      </c>
      <c r="B517">
        <v>2355.84008789062</v>
      </c>
      <c r="C517">
        <f t="shared" si="16"/>
        <v>7.5572634179854603E-3</v>
      </c>
      <c r="D517" s="39">
        <v>42845</v>
      </c>
      <c r="E517">
        <v>183.72665405273401</v>
      </c>
      <c r="F517" s="40">
        <f t="shared" si="17"/>
        <v>1.8543590545259558E-2</v>
      </c>
    </row>
    <row r="518" spans="1:6" x14ac:dyDescent="0.3">
      <c r="A518" s="38">
        <v>42846</v>
      </c>
      <c r="B518">
        <v>2348.68994140625</v>
      </c>
      <c r="C518">
        <f t="shared" si="16"/>
        <v>-3.035072932633609E-3</v>
      </c>
      <c r="D518" s="39">
        <v>42846</v>
      </c>
      <c r="E518">
        <v>182.715576171875</v>
      </c>
      <c r="F518" s="40">
        <f t="shared" si="17"/>
        <v>-5.503163849970294E-3</v>
      </c>
    </row>
    <row r="519" spans="1:6" x14ac:dyDescent="0.3">
      <c r="A519" s="38">
        <v>42849</v>
      </c>
      <c r="B519">
        <v>2374.14990234375</v>
      </c>
      <c r="C519">
        <f t="shared" si="16"/>
        <v>1.084006896297951E-2</v>
      </c>
      <c r="D519" s="39">
        <v>42849</v>
      </c>
      <c r="E519">
        <v>188.07421875</v>
      </c>
      <c r="F519" s="40">
        <f t="shared" si="17"/>
        <v>2.9327781957047216E-2</v>
      </c>
    </row>
    <row r="520" spans="1:6" x14ac:dyDescent="0.3">
      <c r="A520" s="38">
        <v>42850</v>
      </c>
      <c r="B520">
        <v>2388.61010742187</v>
      </c>
      <c r="C520">
        <f t="shared" si="16"/>
        <v>6.0906874767447938E-3</v>
      </c>
      <c r="D520" s="39">
        <v>42850</v>
      </c>
      <c r="E520">
        <v>190.947341918945</v>
      </c>
      <c r="F520" s="40">
        <f t="shared" si="17"/>
        <v>1.5276539166509284E-2</v>
      </c>
    </row>
    <row r="521" spans="1:6" x14ac:dyDescent="0.3">
      <c r="A521" s="38">
        <v>42851</v>
      </c>
      <c r="B521">
        <v>2387.44995117187</v>
      </c>
      <c r="C521">
        <f t="shared" si="16"/>
        <v>-4.8570348354270987E-4</v>
      </c>
      <c r="D521" s="39">
        <v>42851</v>
      </c>
      <c r="E521">
        <v>190.58500671386699</v>
      </c>
      <c r="F521" s="40">
        <f t="shared" si="17"/>
        <v>-1.8975661113513898E-3</v>
      </c>
    </row>
    <row r="522" spans="1:6" x14ac:dyDescent="0.3">
      <c r="A522" s="38">
        <v>42852</v>
      </c>
      <c r="B522">
        <v>2388.77001953125</v>
      </c>
      <c r="C522">
        <f t="shared" si="16"/>
        <v>5.5291980413318953E-4</v>
      </c>
      <c r="D522" s="39">
        <v>42852</v>
      </c>
      <c r="E522">
        <v>190.256423950195</v>
      </c>
      <c r="F522" s="40">
        <f t="shared" si="17"/>
        <v>-1.7240745709095062E-3</v>
      </c>
    </row>
    <row r="523" spans="1:6" x14ac:dyDescent="0.3">
      <c r="A523" s="38">
        <v>42853</v>
      </c>
      <c r="B523">
        <v>2384.19995117187</v>
      </c>
      <c r="C523">
        <f t="shared" si="16"/>
        <v>-1.9131470681622575E-3</v>
      </c>
      <c r="D523" s="39">
        <v>42853</v>
      </c>
      <c r="E523">
        <v>188.56292724609301</v>
      </c>
      <c r="F523" s="40">
        <f t="shared" si="17"/>
        <v>-8.9011275884450791E-3</v>
      </c>
    </row>
    <row r="524" spans="1:6" x14ac:dyDescent="0.3">
      <c r="A524" s="38">
        <v>42856</v>
      </c>
      <c r="B524">
        <v>2388.330078125</v>
      </c>
      <c r="C524">
        <f t="shared" si="16"/>
        <v>1.7322905115821907E-3</v>
      </c>
      <c r="D524" s="39">
        <v>42856</v>
      </c>
      <c r="E524">
        <v>189.44761657714801</v>
      </c>
      <c r="F524" s="40">
        <f t="shared" si="17"/>
        <v>4.6917458483257679E-3</v>
      </c>
    </row>
    <row r="525" spans="1:6" x14ac:dyDescent="0.3">
      <c r="A525" s="38">
        <v>42857</v>
      </c>
      <c r="B525">
        <v>2391.169921875</v>
      </c>
      <c r="C525">
        <f t="shared" si="16"/>
        <v>1.1890499458222514E-3</v>
      </c>
      <c r="D525" s="39">
        <v>42857</v>
      </c>
      <c r="E525">
        <v>189.67506408691401</v>
      </c>
      <c r="F525" s="40">
        <f t="shared" si="17"/>
        <v>1.2005825878171894E-3</v>
      </c>
    </row>
    <row r="526" spans="1:6" x14ac:dyDescent="0.3">
      <c r="A526" s="38">
        <v>42858</v>
      </c>
      <c r="B526">
        <v>2388.1298828125</v>
      </c>
      <c r="C526">
        <f t="shared" si="16"/>
        <v>-1.2713605313821041E-3</v>
      </c>
      <c r="D526" s="39">
        <v>42858</v>
      </c>
      <c r="E526">
        <v>190.67765808105401</v>
      </c>
      <c r="F526" s="40">
        <f t="shared" si="17"/>
        <v>5.2858502985957401E-3</v>
      </c>
    </row>
    <row r="527" spans="1:6" x14ac:dyDescent="0.3">
      <c r="A527" s="38">
        <v>42859</v>
      </c>
      <c r="B527">
        <v>2389.52001953125</v>
      </c>
      <c r="C527">
        <f t="shared" si="16"/>
        <v>5.8210264389502164E-4</v>
      </c>
      <c r="D527" s="39">
        <v>42859</v>
      </c>
      <c r="E527">
        <v>190.913650512695</v>
      </c>
      <c r="F527" s="40">
        <f t="shared" si="17"/>
        <v>1.2376511963487768E-3</v>
      </c>
    </row>
    <row r="528" spans="1:6" x14ac:dyDescent="0.3">
      <c r="A528" s="38">
        <v>42860</v>
      </c>
      <c r="B528">
        <v>2399.2900390625</v>
      </c>
      <c r="C528">
        <f t="shared" si="16"/>
        <v>4.0886954080285864E-3</v>
      </c>
      <c r="D528" s="39">
        <v>42860</v>
      </c>
      <c r="E528">
        <v>191.14956665039</v>
      </c>
      <c r="F528" s="40">
        <f t="shared" si="17"/>
        <v>1.2357216839207208E-3</v>
      </c>
    </row>
    <row r="529" spans="1:6" x14ac:dyDescent="0.3">
      <c r="A529" s="38">
        <v>42863</v>
      </c>
      <c r="B529">
        <v>2399.3798828125</v>
      </c>
      <c r="C529">
        <f t="shared" si="16"/>
        <v>3.7445972990823861E-5</v>
      </c>
      <c r="D529" s="39">
        <v>42863</v>
      </c>
      <c r="E529">
        <v>189.59924316406199</v>
      </c>
      <c r="F529" s="40">
        <f t="shared" si="17"/>
        <v>-8.1105257704482403E-3</v>
      </c>
    </row>
    <row r="530" spans="1:6" x14ac:dyDescent="0.3">
      <c r="A530" s="38">
        <v>42864</v>
      </c>
      <c r="B530">
        <v>2396.919921875</v>
      </c>
      <c r="C530">
        <f t="shared" si="16"/>
        <v>-1.0252486299153762E-3</v>
      </c>
      <c r="D530" s="39">
        <v>42864</v>
      </c>
      <c r="E530">
        <v>188.52922058105401</v>
      </c>
      <c r="F530" s="40">
        <f t="shared" si="17"/>
        <v>-5.6436015521542648E-3</v>
      </c>
    </row>
    <row r="531" spans="1:6" x14ac:dyDescent="0.3">
      <c r="A531" s="38">
        <v>42865</v>
      </c>
      <c r="B531">
        <v>2399.6298828125</v>
      </c>
      <c r="C531">
        <f t="shared" si="16"/>
        <v>1.1306013658478609E-3</v>
      </c>
      <c r="D531" s="39">
        <v>42865</v>
      </c>
      <c r="E531">
        <v>189.472900390625</v>
      </c>
      <c r="F531" s="40">
        <f t="shared" si="17"/>
        <v>5.0054830050352273E-3</v>
      </c>
    </row>
    <row r="532" spans="1:6" x14ac:dyDescent="0.3">
      <c r="A532" s="38">
        <v>42866</v>
      </c>
      <c r="B532">
        <v>2394.43994140625</v>
      </c>
      <c r="C532">
        <f t="shared" si="16"/>
        <v>-2.1628091246167491E-3</v>
      </c>
      <c r="D532" s="39">
        <v>42866</v>
      </c>
      <c r="E532">
        <v>189.37171936035099</v>
      </c>
      <c r="F532" s="40">
        <f t="shared" si="17"/>
        <v>-5.3401320223323001E-4</v>
      </c>
    </row>
    <row r="533" spans="1:6" x14ac:dyDescent="0.3">
      <c r="A533" s="38">
        <v>42867</v>
      </c>
      <c r="B533">
        <v>2390.89990234375</v>
      </c>
      <c r="C533">
        <f t="shared" si="16"/>
        <v>-1.4784413679722608E-3</v>
      </c>
      <c r="D533" s="39">
        <v>42867</v>
      </c>
      <c r="E533">
        <v>187.73722839355401</v>
      </c>
      <c r="F533" s="40">
        <f t="shared" si="17"/>
        <v>-8.6311249236046272E-3</v>
      </c>
    </row>
    <row r="534" spans="1:6" x14ac:dyDescent="0.3">
      <c r="A534" s="38">
        <v>42870</v>
      </c>
      <c r="B534">
        <v>2402.32006835937</v>
      </c>
      <c r="C534">
        <f t="shared" si="16"/>
        <v>4.7765136484487769E-3</v>
      </c>
      <c r="D534" s="39">
        <v>42870</v>
      </c>
      <c r="E534">
        <v>189.67506408691401</v>
      </c>
      <c r="F534" s="40">
        <f t="shared" si="17"/>
        <v>1.0322064035683587E-2</v>
      </c>
    </row>
    <row r="535" spans="1:6" x14ac:dyDescent="0.3">
      <c r="A535" s="38">
        <v>42871</v>
      </c>
      <c r="B535">
        <v>2400.669921875</v>
      </c>
      <c r="C535">
        <f t="shared" si="16"/>
        <v>-6.8689701514124124E-4</v>
      </c>
      <c r="D535" s="39">
        <v>42871</v>
      </c>
      <c r="E535">
        <v>190.07948303222599</v>
      </c>
      <c r="F535" s="40">
        <f t="shared" si="17"/>
        <v>2.1321671736811432E-3</v>
      </c>
    </row>
    <row r="536" spans="1:6" x14ac:dyDescent="0.3">
      <c r="A536" s="38">
        <v>42872</v>
      </c>
      <c r="B536">
        <v>2357.03002929687</v>
      </c>
      <c r="C536">
        <f t="shared" si="16"/>
        <v>-1.8178214414435567E-2</v>
      </c>
      <c r="D536" s="39">
        <v>42872</v>
      </c>
      <c r="E536">
        <v>180.07000732421801</v>
      </c>
      <c r="F536" s="40">
        <f t="shared" si="17"/>
        <v>-5.2659421986701149E-2</v>
      </c>
    </row>
    <row r="537" spans="1:6" x14ac:dyDescent="0.3">
      <c r="A537" s="38">
        <v>42873</v>
      </c>
      <c r="B537">
        <v>2365.71997070312</v>
      </c>
      <c r="C537">
        <f t="shared" si="16"/>
        <v>3.686818283279214E-3</v>
      </c>
      <c r="D537" s="39">
        <v>42873</v>
      </c>
      <c r="E537">
        <v>181.28326416015599</v>
      </c>
      <c r="F537" s="40">
        <f t="shared" si="17"/>
        <v>6.7376952662276945E-3</v>
      </c>
    </row>
    <row r="538" spans="1:6" x14ac:dyDescent="0.3">
      <c r="A538" s="38">
        <v>42874</v>
      </c>
      <c r="B538">
        <v>2381.72998046875</v>
      </c>
      <c r="C538">
        <f t="shared" si="16"/>
        <v>6.7674999424685023E-3</v>
      </c>
      <c r="D538" s="39">
        <v>42874</v>
      </c>
      <c r="E538">
        <v>181.47702026367099</v>
      </c>
      <c r="F538" s="40">
        <f t="shared" si="17"/>
        <v>1.0688030382319802E-3</v>
      </c>
    </row>
    <row r="539" spans="1:6" x14ac:dyDescent="0.3">
      <c r="A539" s="38">
        <v>42877</v>
      </c>
      <c r="B539">
        <v>2394.02001953125</v>
      </c>
      <c r="C539">
        <f t="shared" si="16"/>
        <v>5.1601311497457836E-3</v>
      </c>
      <c r="D539" s="39">
        <v>42877</v>
      </c>
      <c r="E539">
        <v>182.00784301757801</v>
      </c>
      <c r="F539" s="40">
        <f t="shared" si="17"/>
        <v>2.9250136085317013E-3</v>
      </c>
    </row>
    <row r="540" spans="1:6" x14ac:dyDescent="0.3">
      <c r="A540" s="38">
        <v>42878</v>
      </c>
      <c r="B540">
        <v>2398.419921875</v>
      </c>
      <c r="C540">
        <f t="shared" si="16"/>
        <v>1.837871992654172E-3</v>
      </c>
      <c r="D540" s="39">
        <v>42878</v>
      </c>
      <c r="E540">
        <v>185.05787658691401</v>
      </c>
      <c r="F540" s="40">
        <f t="shared" si="17"/>
        <v>1.6757704056969747E-2</v>
      </c>
    </row>
    <row r="541" spans="1:6" x14ac:dyDescent="0.3">
      <c r="A541" s="38">
        <v>42879</v>
      </c>
      <c r="B541">
        <v>2404.38989257812</v>
      </c>
      <c r="C541">
        <f t="shared" si="16"/>
        <v>2.4891265489710435E-3</v>
      </c>
      <c r="D541" s="39">
        <v>42879</v>
      </c>
      <c r="E541">
        <v>188.58816528320301</v>
      </c>
      <c r="F541" s="40">
        <f t="shared" si="17"/>
        <v>1.9076673532623101E-2</v>
      </c>
    </row>
    <row r="542" spans="1:6" x14ac:dyDescent="0.3">
      <c r="A542" s="38">
        <v>42880</v>
      </c>
      <c r="B542">
        <v>2415.07006835937</v>
      </c>
      <c r="C542">
        <f t="shared" si="16"/>
        <v>4.44194837709877E-3</v>
      </c>
      <c r="D542" s="39">
        <v>42880</v>
      </c>
      <c r="E542">
        <v>187.44230651855401</v>
      </c>
      <c r="F542" s="40">
        <f t="shared" si="17"/>
        <v>-6.0759844761640869E-3</v>
      </c>
    </row>
    <row r="543" spans="1:6" x14ac:dyDescent="0.3">
      <c r="A543" s="38">
        <v>42881</v>
      </c>
      <c r="B543">
        <v>2415.82006835937</v>
      </c>
      <c r="C543">
        <f t="shared" si="16"/>
        <v>3.1054999597146526E-4</v>
      </c>
      <c r="D543" s="39">
        <v>42881</v>
      </c>
      <c r="E543">
        <v>188.33541870117099</v>
      </c>
      <c r="F543" s="40">
        <f t="shared" si="17"/>
        <v>4.7647310748846206E-3</v>
      </c>
    </row>
    <row r="544" spans="1:6" x14ac:dyDescent="0.3">
      <c r="A544" s="38">
        <v>42885</v>
      </c>
      <c r="B544">
        <v>2412.90991210937</v>
      </c>
      <c r="C544">
        <f t="shared" si="16"/>
        <v>-1.2046245861250249E-3</v>
      </c>
      <c r="D544" s="39">
        <v>42885</v>
      </c>
      <c r="E544">
        <v>184.64953613281199</v>
      </c>
      <c r="F544" s="40">
        <f t="shared" si="17"/>
        <v>-1.9570841182068532E-2</v>
      </c>
    </row>
    <row r="545" spans="1:6" x14ac:dyDescent="0.3">
      <c r="A545" s="38">
        <v>42886</v>
      </c>
      <c r="B545">
        <v>2411.80004882812</v>
      </c>
      <c r="C545">
        <f t="shared" si="16"/>
        <v>-4.5996880185206201E-4</v>
      </c>
      <c r="D545" s="39">
        <v>42886</v>
      </c>
      <c r="E545">
        <v>178.59654235839801</v>
      </c>
      <c r="F545" s="40">
        <f t="shared" si="17"/>
        <v>-3.2780985542580909E-2</v>
      </c>
    </row>
    <row r="546" spans="1:6" x14ac:dyDescent="0.3">
      <c r="A546" s="38">
        <v>42887</v>
      </c>
      <c r="B546">
        <v>2430.06005859375</v>
      </c>
      <c r="C546">
        <f t="shared" si="16"/>
        <v>7.5711126113056082E-3</v>
      </c>
      <c r="D546" s="39">
        <v>42887</v>
      </c>
      <c r="E546">
        <v>181.76676940917901</v>
      </c>
      <c r="F546" s="40">
        <f t="shared" si="17"/>
        <v>1.7750775064945934E-2</v>
      </c>
    </row>
    <row r="547" spans="1:6" x14ac:dyDescent="0.3">
      <c r="A547" s="38">
        <v>42888</v>
      </c>
      <c r="B547">
        <v>2439.07006835937</v>
      </c>
      <c r="C547">
        <f t="shared" si="16"/>
        <v>3.707731310490292E-3</v>
      </c>
      <c r="D547" s="39">
        <v>42888</v>
      </c>
      <c r="E547">
        <v>180.32962036132801</v>
      </c>
      <c r="F547" s="40">
        <f t="shared" si="17"/>
        <v>-7.9065554860349163E-3</v>
      </c>
    </row>
    <row r="548" spans="1:6" x14ac:dyDescent="0.3">
      <c r="A548" s="38">
        <v>42891</v>
      </c>
      <c r="B548">
        <v>2436.10009765625</v>
      </c>
      <c r="C548">
        <f t="shared" si="16"/>
        <v>-1.2176651838123886E-3</v>
      </c>
      <c r="D548" s="39">
        <v>42891</v>
      </c>
      <c r="E548">
        <v>180.90444946289</v>
      </c>
      <c r="F548" s="40">
        <f t="shared" si="17"/>
        <v>3.1876576926752609E-3</v>
      </c>
    </row>
    <row r="549" spans="1:6" x14ac:dyDescent="0.3">
      <c r="A549" s="38">
        <v>42892</v>
      </c>
      <c r="B549">
        <v>2429.330078125</v>
      </c>
      <c r="C549">
        <f t="shared" si="16"/>
        <v>-2.7790399654609166E-3</v>
      </c>
      <c r="D549" s="39">
        <v>42892</v>
      </c>
      <c r="E549">
        <v>181.36097717285099</v>
      </c>
      <c r="F549" s="40">
        <f t="shared" si="17"/>
        <v>2.5235847504936348E-3</v>
      </c>
    </row>
    <row r="550" spans="1:6" x14ac:dyDescent="0.3">
      <c r="A550" s="38">
        <v>42893</v>
      </c>
      <c r="B550">
        <v>2433.13989257812</v>
      </c>
      <c r="C550">
        <f t="shared" si="16"/>
        <v>1.5682572275483864E-3</v>
      </c>
      <c r="D550" s="39">
        <v>42893</v>
      </c>
      <c r="E550">
        <v>182.417709350585</v>
      </c>
      <c r="F550" s="40">
        <f t="shared" si="17"/>
        <v>5.8266788931493618E-3</v>
      </c>
    </row>
    <row r="551" spans="1:6" x14ac:dyDescent="0.3">
      <c r="A551" s="38">
        <v>42894</v>
      </c>
      <c r="B551">
        <v>2433.7900390625</v>
      </c>
      <c r="C551">
        <f t="shared" si="16"/>
        <v>2.6720472849217636E-4</v>
      </c>
      <c r="D551" s="39">
        <v>42894</v>
      </c>
      <c r="E551">
        <v>184.93699645996</v>
      </c>
      <c r="F551" s="40">
        <f t="shared" si="17"/>
        <v>1.3810540206560917E-2</v>
      </c>
    </row>
    <row r="552" spans="1:6" x14ac:dyDescent="0.3">
      <c r="A552" s="38">
        <v>42895</v>
      </c>
      <c r="B552">
        <v>2431.77001953125</v>
      </c>
      <c r="C552">
        <f t="shared" si="16"/>
        <v>-8.2998923441568451E-4</v>
      </c>
      <c r="D552" s="39">
        <v>42895</v>
      </c>
      <c r="E552">
        <v>188.04801940917901</v>
      </c>
      <c r="F552" s="40">
        <f t="shared" si="17"/>
        <v>1.6822069184478039E-2</v>
      </c>
    </row>
    <row r="553" spans="1:6" x14ac:dyDescent="0.3">
      <c r="A553" s="38">
        <v>42898</v>
      </c>
      <c r="B553">
        <v>2429.38989257812</v>
      </c>
      <c r="C553">
        <f t="shared" si="16"/>
        <v>-9.787631782666173E-4</v>
      </c>
      <c r="D553" s="39">
        <v>42898</v>
      </c>
      <c r="E553">
        <v>187.59992980957</v>
      </c>
      <c r="F553" s="40">
        <f t="shared" si="17"/>
        <v>-2.3828466846758101E-3</v>
      </c>
    </row>
    <row r="554" spans="1:6" x14ac:dyDescent="0.3">
      <c r="A554" s="38">
        <v>42899</v>
      </c>
      <c r="B554">
        <v>2440.35009765625</v>
      </c>
      <c r="C554">
        <f t="shared" si="16"/>
        <v>4.5115051773343406E-3</v>
      </c>
      <c r="D554" s="39">
        <v>42899</v>
      </c>
      <c r="E554">
        <v>189.535873413085</v>
      </c>
      <c r="F554" s="40">
        <f t="shared" si="17"/>
        <v>1.0319532664431863E-2</v>
      </c>
    </row>
    <row r="555" spans="1:6" x14ac:dyDescent="0.3">
      <c r="A555" s="38">
        <v>42900</v>
      </c>
      <c r="B555">
        <v>2437.919921875</v>
      </c>
      <c r="C555">
        <f t="shared" si="16"/>
        <v>-9.9583079640253036E-4</v>
      </c>
      <c r="D555" s="39">
        <v>42900</v>
      </c>
      <c r="E555">
        <v>191.48873901367099</v>
      </c>
      <c r="F555" s="40">
        <f t="shared" si="17"/>
        <v>1.0303408876745079E-2</v>
      </c>
    </row>
    <row r="556" spans="1:6" x14ac:dyDescent="0.3">
      <c r="A556" s="38">
        <v>42901</v>
      </c>
      <c r="B556">
        <v>2432.4599609375</v>
      </c>
      <c r="C556">
        <f t="shared" si="16"/>
        <v>-2.2395981461527104E-3</v>
      </c>
      <c r="D556" s="39">
        <v>42901</v>
      </c>
      <c r="E556">
        <v>188.715896606445</v>
      </c>
      <c r="F556" s="40">
        <f t="shared" si="17"/>
        <v>-1.4480446325504492E-2</v>
      </c>
    </row>
    <row r="557" spans="1:6" x14ac:dyDescent="0.3">
      <c r="A557" s="38">
        <v>42902</v>
      </c>
      <c r="B557">
        <v>2433.14990234375</v>
      </c>
      <c r="C557">
        <f t="shared" si="16"/>
        <v>2.8363936810049672E-4</v>
      </c>
      <c r="D557" s="39">
        <v>42902</v>
      </c>
      <c r="E557">
        <v>187.515380859375</v>
      </c>
      <c r="F557" s="40">
        <f t="shared" si="17"/>
        <v>-6.3614977257246963E-3</v>
      </c>
    </row>
    <row r="558" spans="1:6" x14ac:dyDescent="0.3">
      <c r="A558" s="38">
        <v>42905</v>
      </c>
      <c r="B558">
        <v>2453.4599609375</v>
      </c>
      <c r="C558">
        <f t="shared" si="16"/>
        <v>8.3472286578751831E-3</v>
      </c>
      <c r="D558" s="39">
        <v>42905</v>
      </c>
      <c r="E558">
        <v>191.16746520996</v>
      </c>
      <c r="F558" s="40">
        <f t="shared" si="17"/>
        <v>1.9476185547274261E-2</v>
      </c>
    </row>
    <row r="559" spans="1:6" x14ac:dyDescent="0.3">
      <c r="A559" s="38">
        <v>42906</v>
      </c>
      <c r="B559">
        <v>2437.03002929687</v>
      </c>
      <c r="C559">
        <f t="shared" si="16"/>
        <v>-6.6966373620183095E-3</v>
      </c>
      <c r="D559" s="39">
        <v>42906</v>
      </c>
      <c r="E559">
        <v>190.29675292968699</v>
      </c>
      <c r="F559" s="40">
        <f t="shared" si="17"/>
        <v>-4.5547095543517768E-3</v>
      </c>
    </row>
    <row r="560" spans="1:6" x14ac:dyDescent="0.3">
      <c r="A560" s="38">
        <v>42907</v>
      </c>
      <c r="B560">
        <v>2435.61010742187</v>
      </c>
      <c r="C560">
        <f t="shared" si="16"/>
        <v>-5.8264439006916469E-4</v>
      </c>
      <c r="D560" s="39">
        <v>42907</v>
      </c>
      <c r="E560">
        <v>188.090240478515</v>
      </c>
      <c r="F560" s="40">
        <f t="shared" si="17"/>
        <v>-1.1595113511932986E-2</v>
      </c>
    </row>
    <row r="561" spans="1:6" x14ac:dyDescent="0.3">
      <c r="A561" s="38">
        <v>42908</v>
      </c>
      <c r="B561">
        <v>2434.5</v>
      </c>
      <c r="C561">
        <f t="shared" si="16"/>
        <v>-4.5578207221563805E-4</v>
      </c>
      <c r="D561" s="39">
        <v>42908</v>
      </c>
      <c r="E561">
        <v>185.79081726074199</v>
      </c>
      <c r="F561" s="40">
        <f t="shared" si="17"/>
        <v>-1.222510648039532E-2</v>
      </c>
    </row>
    <row r="562" spans="1:6" x14ac:dyDescent="0.3">
      <c r="A562" s="38">
        <v>42909</v>
      </c>
      <c r="B562">
        <v>2438.30004882812</v>
      </c>
      <c r="C562">
        <f t="shared" si="16"/>
        <v>1.5609155178146761E-3</v>
      </c>
      <c r="D562" s="39">
        <v>42909</v>
      </c>
      <c r="E562">
        <v>183.60968017578099</v>
      </c>
      <c r="F562" s="40">
        <f t="shared" si="17"/>
        <v>-1.1739746436983167E-2</v>
      </c>
    </row>
    <row r="563" spans="1:6" x14ac:dyDescent="0.3">
      <c r="A563" s="38">
        <v>42912</v>
      </c>
      <c r="B563">
        <v>2439.07006835937</v>
      </c>
      <c r="C563">
        <f t="shared" si="16"/>
        <v>3.1580179462320501E-4</v>
      </c>
      <c r="D563" s="39">
        <v>42912</v>
      </c>
      <c r="E563">
        <v>186.357162475585</v>
      </c>
      <c r="F563" s="40">
        <f t="shared" si="17"/>
        <v>1.4963711592840045E-2</v>
      </c>
    </row>
    <row r="564" spans="1:6" x14ac:dyDescent="0.3">
      <c r="A564" s="38">
        <v>42913</v>
      </c>
      <c r="B564">
        <v>2419.3798828125</v>
      </c>
      <c r="C564">
        <f t="shared" si="16"/>
        <v>-8.07282488613148E-3</v>
      </c>
      <c r="D564" s="39">
        <v>42913</v>
      </c>
      <c r="E564">
        <v>186.221908569335</v>
      </c>
      <c r="F564" s="40">
        <f t="shared" si="17"/>
        <v>-7.2577787970840024E-4</v>
      </c>
    </row>
    <row r="565" spans="1:6" x14ac:dyDescent="0.3">
      <c r="A565" s="38">
        <v>42914</v>
      </c>
      <c r="B565">
        <v>2440.68994140625</v>
      </c>
      <c r="C565">
        <f t="shared" si="16"/>
        <v>8.8080663748337784E-3</v>
      </c>
      <c r="D565" s="39">
        <v>42914</v>
      </c>
      <c r="E565">
        <v>188.70738220214801</v>
      </c>
      <c r="F565" s="40">
        <f t="shared" si="17"/>
        <v>1.3346837930659605E-2</v>
      </c>
    </row>
    <row r="566" spans="1:6" x14ac:dyDescent="0.3">
      <c r="A566" s="38">
        <v>42915</v>
      </c>
      <c r="B566">
        <v>2419.69995117187</v>
      </c>
      <c r="C566">
        <f t="shared" si="16"/>
        <v>-8.6000232468226301E-3</v>
      </c>
      <c r="D566" s="39">
        <v>42915</v>
      </c>
      <c r="E566">
        <v>189.71340942382801</v>
      </c>
      <c r="F566" s="40">
        <f t="shared" si="17"/>
        <v>5.3311492636907154E-3</v>
      </c>
    </row>
    <row r="567" spans="1:6" x14ac:dyDescent="0.3">
      <c r="A567" s="38">
        <v>42916</v>
      </c>
      <c r="B567">
        <v>2423.40991210937</v>
      </c>
      <c r="C567">
        <f t="shared" si="16"/>
        <v>1.5332318107057485E-3</v>
      </c>
      <c r="D567" s="39">
        <v>42916</v>
      </c>
      <c r="E567">
        <v>187.59150695800699</v>
      </c>
      <c r="F567" s="40">
        <f t="shared" si="17"/>
        <v>-1.1184778515474392E-2</v>
      </c>
    </row>
    <row r="568" spans="1:6" x14ac:dyDescent="0.3">
      <c r="A568" s="38">
        <v>42919</v>
      </c>
      <c r="B568">
        <v>2429.01000976562</v>
      </c>
      <c r="C568">
        <f t="shared" si="16"/>
        <v>2.3108338495552161E-3</v>
      </c>
      <c r="D568" s="39">
        <v>42919</v>
      </c>
      <c r="E568">
        <v>192.13966369628901</v>
      </c>
      <c r="F568" s="40">
        <f t="shared" si="17"/>
        <v>2.4245003476091043E-2</v>
      </c>
    </row>
    <row r="569" spans="1:6" x14ac:dyDescent="0.3">
      <c r="A569" s="38">
        <v>42921</v>
      </c>
      <c r="B569">
        <v>2432.5400390625</v>
      </c>
      <c r="C569">
        <f t="shared" si="16"/>
        <v>1.4532790242476334E-3</v>
      </c>
      <c r="D569" s="39">
        <v>42921</v>
      </c>
      <c r="E569">
        <v>192.782135009765</v>
      </c>
      <c r="F569" s="40">
        <f t="shared" si="17"/>
        <v>3.3437724471692132E-3</v>
      </c>
    </row>
    <row r="570" spans="1:6" x14ac:dyDescent="0.3">
      <c r="A570" s="38">
        <v>42922</v>
      </c>
      <c r="B570">
        <v>2409.75</v>
      </c>
      <c r="C570">
        <f t="shared" si="16"/>
        <v>-9.3688238205867913E-3</v>
      </c>
      <c r="D570" s="39">
        <v>42922</v>
      </c>
      <c r="E570">
        <v>191.64088439941401</v>
      </c>
      <c r="F570" s="40">
        <f t="shared" si="17"/>
        <v>-5.9198981808826767E-3</v>
      </c>
    </row>
    <row r="571" spans="1:6" x14ac:dyDescent="0.3">
      <c r="A571" s="38">
        <v>42923</v>
      </c>
      <c r="B571">
        <v>2425.17993164062</v>
      </c>
      <c r="C571">
        <f t="shared" si="16"/>
        <v>6.403125486303507E-3</v>
      </c>
      <c r="D571" s="39">
        <v>42923</v>
      </c>
      <c r="E571">
        <v>190.44889831542901</v>
      </c>
      <c r="F571" s="40">
        <f t="shared" si="17"/>
        <v>-6.2198945059170896E-3</v>
      </c>
    </row>
    <row r="572" spans="1:6" x14ac:dyDescent="0.3">
      <c r="A572" s="38">
        <v>42926</v>
      </c>
      <c r="B572">
        <v>2427.42993164062</v>
      </c>
      <c r="C572">
        <f t="shared" si="16"/>
        <v>9.2776621257861791E-4</v>
      </c>
      <c r="D572" s="39">
        <v>42926</v>
      </c>
      <c r="E572">
        <v>190.92231750488199</v>
      </c>
      <c r="F572" s="40">
        <f t="shared" si="17"/>
        <v>2.4858069205990763E-3</v>
      </c>
    </row>
    <row r="573" spans="1:6" x14ac:dyDescent="0.3">
      <c r="A573" s="38">
        <v>42927</v>
      </c>
      <c r="B573">
        <v>2425.53002929687</v>
      </c>
      <c r="C573">
        <f t="shared" si="16"/>
        <v>-7.8268061169783909E-4</v>
      </c>
      <c r="D573" s="39">
        <v>42927</v>
      </c>
      <c r="E573">
        <v>191.86067199707</v>
      </c>
      <c r="F573" s="40">
        <f t="shared" si="17"/>
        <v>4.9148496857316371E-3</v>
      </c>
    </row>
    <row r="574" spans="1:6" x14ac:dyDescent="0.3">
      <c r="A574" s="38">
        <v>42928</v>
      </c>
      <c r="B574">
        <v>2443.25</v>
      </c>
      <c r="C574">
        <f t="shared" si="16"/>
        <v>7.3056076358974931E-3</v>
      </c>
      <c r="D574" s="39">
        <v>42928</v>
      </c>
      <c r="E574">
        <v>192.232650756835</v>
      </c>
      <c r="F574" s="40">
        <f t="shared" si="17"/>
        <v>1.9387962936494585E-3</v>
      </c>
    </row>
    <row r="575" spans="1:6" x14ac:dyDescent="0.3">
      <c r="A575" s="38">
        <v>42929</v>
      </c>
      <c r="B575">
        <v>2447.830078125</v>
      </c>
      <c r="C575">
        <f t="shared" si="16"/>
        <v>1.8745843139260643E-3</v>
      </c>
      <c r="D575" s="39">
        <v>42929</v>
      </c>
      <c r="E575">
        <v>194.77726745605401</v>
      </c>
      <c r="F575" s="40">
        <f t="shared" si="17"/>
        <v>1.323717219317655E-2</v>
      </c>
    </row>
    <row r="576" spans="1:6" x14ac:dyDescent="0.3">
      <c r="A576" s="38">
        <v>42930</v>
      </c>
      <c r="B576">
        <v>2459.27001953125</v>
      </c>
      <c r="C576">
        <f t="shared" si="16"/>
        <v>4.6735030786992926E-3</v>
      </c>
      <c r="D576" s="39">
        <v>42930</v>
      </c>
      <c r="E576">
        <v>193.255599975585</v>
      </c>
      <c r="F576" s="40">
        <f t="shared" si="17"/>
        <v>-7.8123463807824312E-3</v>
      </c>
    </row>
    <row r="577" spans="1:6" x14ac:dyDescent="0.3">
      <c r="A577" s="38">
        <v>42933</v>
      </c>
      <c r="B577">
        <v>2459.13989257812</v>
      </c>
      <c r="C577">
        <f t="shared" si="16"/>
        <v>-5.2912836775331762E-5</v>
      </c>
      <c r="D577" s="39">
        <v>42933</v>
      </c>
      <c r="E577">
        <v>193.81352233886699</v>
      </c>
      <c r="F577" s="40">
        <f t="shared" si="17"/>
        <v>2.8869660871533309E-3</v>
      </c>
    </row>
    <row r="578" spans="1:6" x14ac:dyDescent="0.3">
      <c r="A578" s="38">
        <v>42934</v>
      </c>
      <c r="B578">
        <v>2460.61010742187</v>
      </c>
      <c r="C578">
        <f t="shared" si="16"/>
        <v>5.9785734361317289E-4</v>
      </c>
      <c r="D578" s="39">
        <v>42934</v>
      </c>
      <c r="E578">
        <v>188.78347778320301</v>
      </c>
      <c r="F578" s="40">
        <f t="shared" si="17"/>
        <v>-2.5953011404794335E-2</v>
      </c>
    </row>
    <row r="579" spans="1:6" x14ac:dyDescent="0.3">
      <c r="A579" s="38">
        <v>42935</v>
      </c>
      <c r="B579">
        <v>2473.830078125</v>
      </c>
      <c r="C579">
        <f t="shared" ref="C579:C642" si="18">(B579/B578)-1</f>
        <v>5.3726393560908914E-3</v>
      </c>
      <c r="D579" s="39">
        <v>42935</v>
      </c>
      <c r="E579">
        <v>188.41148376464801</v>
      </c>
      <c r="F579" s="40">
        <f t="shared" ref="F579:F642" si="19">(E579/E578)-1</f>
        <v>-1.9704797417822162E-3</v>
      </c>
    </row>
    <row r="580" spans="1:6" x14ac:dyDescent="0.3">
      <c r="A580" s="38">
        <v>42936</v>
      </c>
      <c r="B580">
        <v>2473.44995117187</v>
      </c>
      <c r="C580">
        <f t="shared" si="18"/>
        <v>-1.5365928181221289E-4</v>
      </c>
      <c r="D580" s="39">
        <v>42936</v>
      </c>
      <c r="E580">
        <v>187.92961120605401</v>
      </c>
      <c r="F580" s="40">
        <f t="shared" si="19"/>
        <v>-2.5575540777330596E-3</v>
      </c>
    </row>
    <row r="581" spans="1:6" x14ac:dyDescent="0.3">
      <c r="A581" s="38">
        <v>42937</v>
      </c>
      <c r="B581">
        <v>2472.5400390625</v>
      </c>
      <c r="C581">
        <f t="shared" si="18"/>
        <v>-3.6787164783302906E-4</v>
      </c>
      <c r="D581" s="39">
        <v>42937</v>
      </c>
      <c r="E581">
        <v>186.137451171875</v>
      </c>
      <c r="F581" s="40">
        <f t="shared" si="19"/>
        <v>-9.5363366245354575E-3</v>
      </c>
    </row>
    <row r="582" spans="1:6" x14ac:dyDescent="0.3">
      <c r="A582" s="38">
        <v>42940</v>
      </c>
      <c r="B582">
        <v>2469.90991210937</v>
      </c>
      <c r="C582">
        <f t="shared" si="18"/>
        <v>-1.0637348279817216E-3</v>
      </c>
      <c r="D582" s="39">
        <v>42940</v>
      </c>
      <c r="E582">
        <v>184.44664001464801</v>
      </c>
      <c r="F582" s="40">
        <f t="shared" si="19"/>
        <v>-9.0836698718181896E-3</v>
      </c>
    </row>
    <row r="583" spans="1:6" x14ac:dyDescent="0.3">
      <c r="A583" s="38">
        <v>42941</v>
      </c>
      <c r="B583">
        <v>2477.1298828125</v>
      </c>
      <c r="C583">
        <f t="shared" si="18"/>
        <v>2.9231716783402195E-3</v>
      </c>
      <c r="D583" s="39">
        <v>42941</v>
      </c>
      <c r="E583">
        <v>187.32096862792901</v>
      </c>
      <c r="F583" s="40">
        <f t="shared" si="19"/>
        <v>1.5583523847616521E-2</v>
      </c>
    </row>
    <row r="584" spans="1:6" x14ac:dyDescent="0.3">
      <c r="A584" s="38">
        <v>42942</v>
      </c>
      <c r="B584">
        <v>2477.830078125</v>
      </c>
      <c r="C584">
        <f t="shared" si="18"/>
        <v>2.8266394804665751E-4</v>
      </c>
      <c r="D584" s="39">
        <v>42942</v>
      </c>
      <c r="E584">
        <v>187.88737487792901</v>
      </c>
      <c r="F584" s="40">
        <f t="shared" si="19"/>
        <v>3.0237204844110188E-3</v>
      </c>
    </row>
    <row r="585" spans="1:6" x14ac:dyDescent="0.3">
      <c r="A585" s="38">
        <v>42943</v>
      </c>
      <c r="B585">
        <v>2475.419921875</v>
      </c>
      <c r="C585">
        <f t="shared" si="18"/>
        <v>-9.7268826917451534E-4</v>
      </c>
      <c r="D585" s="39">
        <v>42943</v>
      </c>
      <c r="E585">
        <v>187.236404418945</v>
      </c>
      <c r="F585" s="40">
        <f t="shared" si="19"/>
        <v>-3.4646844121748455E-3</v>
      </c>
    </row>
    <row r="586" spans="1:6" x14ac:dyDescent="0.3">
      <c r="A586" s="38">
        <v>42944</v>
      </c>
      <c r="B586">
        <v>2472.10009765625</v>
      </c>
      <c r="C586">
        <f t="shared" si="18"/>
        <v>-1.3411155777705019E-3</v>
      </c>
      <c r="D586" s="39">
        <v>42944</v>
      </c>
      <c r="E586">
        <v>189.03707885742099</v>
      </c>
      <c r="F586" s="40">
        <f t="shared" si="19"/>
        <v>9.6171171630008434E-3</v>
      </c>
    </row>
    <row r="587" spans="1:6" x14ac:dyDescent="0.3">
      <c r="A587" s="38">
        <v>42947</v>
      </c>
      <c r="B587">
        <v>2470.30004882812</v>
      </c>
      <c r="C587">
        <f t="shared" si="18"/>
        <v>-7.2814560779177473E-4</v>
      </c>
      <c r="D587" s="39">
        <v>42947</v>
      </c>
      <c r="E587">
        <v>190.491119384765</v>
      </c>
      <c r="F587" s="40">
        <f t="shared" si="19"/>
        <v>7.6918271067905053E-3</v>
      </c>
    </row>
    <row r="588" spans="1:6" x14ac:dyDescent="0.3">
      <c r="A588" s="38">
        <v>42948</v>
      </c>
      <c r="B588">
        <v>2476.35009765625</v>
      </c>
      <c r="C588">
        <f t="shared" si="18"/>
        <v>2.4491149692524861E-3</v>
      </c>
      <c r="D588" s="39">
        <v>42948</v>
      </c>
      <c r="E588">
        <v>191.90293884277301</v>
      </c>
      <c r="F588" s="40">
        <f t="shared" si="19"/>
        <v>7.4114712673629679E-3</v>
      </c>
    </row>
    <row r="589" spans="1:6" x14ac:dyDescent="0.3">
      <c r="A589" s="38">
        <v>42949</v>
      </c>
      <c r="B589">
        <v>2477.57006835937</v>
      </c>
      <c r="C589">
        <f t="shared" si="18"/>
        <v>4.9264871888454742E-4</v>
      </c>
      <c r="D589" s="39">
        <v>42949</v>
      </c>
      <c r="E589">
        <v>191.28584289550699</v>
      </c>
      <c r="F589" s="40">
        <f t="shared" si="19"/>
        <v>-3.2156669980526464E-3</v>
      </c>
    </row>
    <row r="590" spans="1:6" x14ac:dyDescent="0.3">
      <c r="A590" s="38">
        <v>42950</v>
      </c>
      <c r="B590">
        <v>2472.15991210937</v>
      </c>
      <c r="C590">
        <f t="shared" si="18"/>
        <v>-2.1836541856442571E-3</v>
      </c>
      <c r="D590" s="39">
        <v>42950</v>
      </c>
      <c r="E590">
        <v>189.35832214355401</v>
      </c>
      <c r="F590" s="40">
        <f t="shared" si="19"/>
        <v>-1.0076651375637513E-2</v>
      </c>
    </row>
    <row r="591" spans="1:6" x14ac:dyDescent="0.3">
      <c r="A591" s="38">
        <v>42951</v>
      </c>
      <c r="B591">
        <v>2476.830078125</v>
      </c>
      <c r="C591">
        <f t="shared" si="18"/>
        <v>1.8891035295711678E-3</v>
      </c>
      <c r="D591" s="39">
        <v>42951</v>
      </c>
      <c r="E591">
        <v>194.26161193847599</v>
      </c>
      <c r="F591" s="40">
        <f t="shared" si="19"/>
        <v>2.5894239764148175E-2</v>
      </c>
    </row>
    <row r="592" spans="1:6" x14ac:dyDescent="0.3">
      <c r="A592" s="38">
        <v>42954</v>
      </c>
      <c r="B592">
        <v>2480.90991210937</v>
      </c>
      <c r="C592">
        <f t="shared" si="18"/>
        <v>1.6471997899261126E-3</v>
      </c>
      <c r="D592" s="39">
        <v>42954</v>
      </c>
      <c r="E592">
        <v>196.90766906738199</v>
      </c>
      <c r="F592" s="40">
        <f t="shared" si="19"/>
        <v>1.3621101474973862E-2</v>
      </c>
    </row>
    <row r="593" spans="1:6" x14ac:dyDescent="0.3">
      <c r="A593" s="38">
        <v>42955</v>
      </c>
      <c r="B593">
        <v>2474.919921875</v>
      </c>
      <c r="C593">
        <f t="shared" si="18"/>
        <v>-2.4144327873949489E-3</v>
      </c>
      <c r="D593" s="39">
        <v>42955</v>
      </c>
      <c r="E593">
        <v>196.17216491699199</v>
      </c>
      <c r="F593" s="40">
        <f t="shared" si="19"/>
        <v>-3.7352742728283816E-3</v>
      </c>
    </row>
    <row r="594" spans="1:6" x14ac:dyDescent="0.3">
      <c r="A594" s="38">
        <v>42956</v>
      </c>
      <c r="B594">
        <v>2474.02001953125</v>
      </c>
      <c r="C594">
        <f t="shared" si="18"/>
        <v>-3.6360867105078576E-4</v>
      </c>
      <c r="D594" s="39">
        <v>42956</v>
      </c>
      <c r="E594">
        <v>195.29298400878901</v>
      </c>
      <c r="F594" s="40">
        <f t="shared" si="19"/>
        <v>-4.481680204604932E-3</v>
      </c>
    </row>
    <row r="595" spans="1:6" x14ac:dyDescent="0.3">
      <c r="A595" s="38">
        <v>42957</v>
      </c>
      <c r="B595">
        <v>2438.2099609375</v>
      </c>
      <c r="C595">
        <f t="shared" si="18"/>
        <v>-1.4474441722801767E-2</v>
      </c>
      <c r="D595" s="39">
        <v>42957</v>
      </c>
      <c r="E595">
        <v>190.63485717773401</v>
      </c>
      <c r="F595" s="40">
        <f t="shared" si="19"/>
        <v>-2.3851992710835712E-2</v>
      </c>
    </row>
    <row r="596" spans="1:6" x14ac:dyDescent="0.3">
      <c r="A596" s="38">
        <v>42958</v>
      </c>
      <c r="B596">
        <v>2441.32006835937</v>
      </c>
      <c r="C596">
        <f t="shared" si="18"/>
        <v>1.2755699762108108E-3</v>
      </c>
      <c r="D596" s="39">
        <v>42958</v>
      </c>
      <c r="E596">
        <v>189.49357604980401</v>
      </c>
      <c r="F596" s="40">
        <f t="shared" si="19"/>
        <v>-5.9867389669767679E-3</v>
      </c>
    </row>
    <row r="597" spans="1:6" x14ac:dyDescent="0.3">
      <c r="A597" s="38">
        <v>42961</v>
      </c>
      <c r="B597">
        <v>2465.84008789062</v>
      </c>
      <c r="C597">
        <f t="shared" si="18"/>
        <v>1.0043754544535544E-2</v>
      </c>
      <c r="D597" s="39">
        <v>42961</v>
      </c>
      <c r="E597">
        <v>192.207260131835</v>
      </c>
      <c r="F597" s="40">
        <f t="shared" si="19"/>
        <v>1.4320718087655671E-2</v>
      </c>
    </row>
    <row r="598" spans="1:6" x14ac:dyDescent="0.3">
      <c r="A598" s="38">
        <v>42962</v>
      </c>
      <c r="B598">
        <v>2464.61010742187</v>
      </c>
      <c r="C598">
        <f t="shared" si="18"/>
        <v>-4.9880788084766259E-4</v>
      </c>
      <c r="D598" s="39">
        <v>42962</v>
      </c>
      <c r="E598">
        <v>192.40171813964801</v>
      </c>
      <c r="F598" s="40">
        <f t="shared" si="19"/>
        <v>1.011710003459898E-3</v>
      </c>
    </row>
    <row r="599" spans="1:6" x14ac:dyDescent="0.3">
      <c r="A599" s="38">
        <v>42963</v>
      </c>
      <c r="B599">
        <v>2468.11010742187</v>
      </c>
      <c r="C599">
        <f t="shared" si="18"/>
        <v>1.4201029158569245E-3</v>
      </c>
      <c r="D599" s="39">
        <v>42963</v>
      </c>
      <c r="E599">
        <v>190.72787475585901</v>
      </c>
      <c r="F599" s="40">
        <f t="shared" si="19"/>
        <v>-8.6997319981004795E-3</v>
      </c>
    </row>
    <row r="600" spans="1:6" x14ac:dyDescent="0.3">
      <c r="A600" s="38">
        <v>42964</v>
      </c>
      <c r="B600">
        <v>2430.01000976562</v>
      </c>
      <c r="C600">
        <f t="shared" si="18"/>
        <v>-1.5436952160958639E-2</v>
      </c>
      <c r="D600" s="39">
        <v>42964</v>
      </c>
      <c r="E600">
        <v>187.18569946289</v>
      </c>
      <c r="F600" s="40">
        <f t="shared" si="19"/>
        <v>-1.8571880473701952E-2</v>
      </c>
    </row>
    <row r="601" spans="1:6" x14ac:dyDescent="0.3">
      <c r="A601" s="38">
        <v>42965</v>
      </c>
      <c r="B601">
        <v>2425.55004882812</v>
      </c>
      <c r="C601">
        <f t="shared" si="18"/>
        <v>-1.8353673110713675E-3</v>
      </c>
      <c r="D601" s="39">
        <v>42965</v>
      </c>
      <c r="E601">
        <v>187.802810668945</v>
      </c>
      <c r="F601" s="40">
        <f t="shared" si="19"/>
        <v>3.2967860676629268E-3</v>
      </c>
    </row>
    <row r="602" spans="1:6" x14ac:dyDescent="0.3">
      <c r="A602" s="38">
        <v>42968</v>
      </c>
      <c r="B602">
        <v>2428.3701171875</v>
      </c>
      <c r="C602">
        <f t="shared" si="18"/>
        <v>1.1626510699058734E-3</v>
      </c>
      <c r="D602" s="39">
        <v>42968</v>
      </c>
      <c r="E602">
        <v>186.65310668945301</v>
      </c>
      <c r="F602" s="40">
        <f t="shared" si="19"/>
        <v>-6.1218678005765526E-3</v>
      </c>
    </row>
    <row r="603" spans="1:6" x14ac:dyDescent="0.3">
      <c r="A603" s="38">
        <v>42969</v>
      </c>
      <c r="B603">
        <v>2452.51000976562</v>
      </c>
      <c r="C603">
        <f t="shared" si="18"/>
        <v>9.9407797877526516E-3</v>
      </c>
      <c r="D603" s="39">
        <v>42969</v>
      </c>
      <c r="E603">
        <v>189.01176452636699</v>
      </c>
      <c r="F603" s="40">
        <f t="shared" si="19"/>
        <v>1.263658493955977E-2</v>
      </c>
    </row>
    <row r="604" spans="1:6" x14ac:dyDescent="0.3">
      <c r="A604" s="38">
        <v>42970</v>
      </c>
      <c r="B604">
        <v>2444.0400390625</v>
      </c>
      <c r="C604">
        <f t="shared" si="18"/>
        <v>-3.4535927149710322E-3</v>
      </c>
      <c r="D604" s="39">
        <v>42970</v>
      </c>
      <c r="E604">
        <v>188.30160522460901</v>
      </c>
      <c r="F604" s="40">
        <f t="shared" si="19"/>
        <v>-3.7572227503273048E-3</v>
      </c>
    </row>
    <row r="605" spans="1:6" x14ac:dyDescent="0.3">
      <c r="A605" s="38">
        <v>42971</v>
      </c>
      <c r="B605">
        <v>2438.96997070312</v>
      </c>
      <c r="C605">
        <f t="shared" si="18"/>
        <v>-2.0744620703205818E-3</v>
      </c>
      <c r="D605" s="39">
        <v>42971</v>
      </c>
      <c r="E605">
        <v>188.51295471191401</v>
      </c>
      <c r="F605" s="40">
        <f t="shared" si="19"/>
        <v>1.1223987551933767E-3</v>
      </c>
    </row>
    <row r="606" spans="1:6" x14ac:dyDescent="0.3">
      <c r="A606" s="38">
        <v>42972</v>
      </c>
      <c r="B606">
        <v>2443.05004882812</v>
      </c>
      <c r="C606">
        <f t="shared" si="18"/>
        <v>1.6728693563305974E-3</v>
      </c>
      <c r="D606" s="39">
        <v>42972</v>
      </c>
      <c r="E606">
        <v>188.07334899902301</v>
      </c>
      <c r="F606" s="40">
        <f t="shared" si="19"/>
        <v>-2.3319655328876143E-3</v>
      </c>
    </row>
    <row r="607" spans="1:6" x14ac:dyDescent="0.3">
      <c r="A607" s="38">
        <v>42975</v>
      </c>
      <c r="B607">
        <v>2444.23999023437</v>
      </c>
      <c r="C607">
        <f t="shared" si="18"/>
        <v>4.8707205438569545E-4</v>
      </c>
      <c r="D607" s="39">
        <v>42975</v>
      </c>
      <c r="E607">
        <v>186.281158447265</v>
      </c>
      <c r="F607" s="40">
        <f t="shared" si="19"/>
        <v>-9.5292106047801806E-3</v>
      </c>
    </row>
    <row r="608" spans="1:6" x14ac:dyDescent="0.3">
      <c r="A608" s="38">
        <v>42976</v>
      </c>
      <c r="B608">
        <v>2446.30004882812</v>
      </c>
      <c r="C608">
        <f t="shared" si="18"/>
        <v>8.4282173681016204E-4</v>
      </c>
      <c r="D608" s="39">
        <v>42976</v>
      </c>
      <c r="E608">
        <v>186.58653259277301</v>
      </c>
      <c r="F608" s="40">
        <f t="shared" si="19"/>
        <v>1.6393184799441407E-3</v>
      </c>
    </row>
    <row r="609" spans="1:6" x14ac:dyDescent="0.3">
      <c r="A609" s="38">
        <v>42977</v>
      </c>
      <c r="B609">
        <v>2457.59008789062</v>
      </c>
      <c r="C609">
        <f t="shared" si="18"/>
        <v>4.6151489339618657E-3</v>
      </c>
      <c r="D609" s="39">
        <v>42977</v>
      </c>
      <c r="E609">
        <v>188.67329406738199</v>
      </c>
      <c r="F609" s="40">
        <f t="shared" si="19"/>
        <v>1.1183880452740658E-2</v>
      </c>
    </row>
    <row r="610" spans="1:6" x14ac:dyDescent="0.3">
      <c r="A610" s="38">
        <v>42978</v>
      </c>
      <c r="B610">
        <v>2471.64990234375</v>
      </c>
      <c r="C610">
        <f t="shared" si="18"/>
        <v>5.7209762207324211E-3</v>
      </c>
      <c r="D610" s="39">
        <v>42978</v>
      </c>
      <c r="E610">
        <v>189.79299926757801</v>
      </c>
      <c r="F610" s="40">
        <f t="shared" si="19"/>
        <v>5.9346247476663727E-3</v>
      </c>
    </row>
    <row r="611" spans="1:6" x14ac:dyDescent="0.3">
      <c r="A611" s="38">
        <v>42979</v>
      </c>
      <c r="B611">
        <v>2476.55004882812</v>
      </c>
      <c r="C611">
        <f t="shared" si="18"/>
        <v>1.9825406825308978E-3</v>
      </c>
      <c r="D611" s="39">
        <v>42979</v>
      </c>
      <c r="E611">
        <v>191.60829162597599</v>
      </c>
      <c r="F611" s="40">
        <f t="shared" si="19"/>
        <v>9.5645907141110875E-3</v>
      </c>
    </row>
    <row r="612" spans="1:6" x14ac:dyDescent="0.3">
      <c r="A612" s="38">
        <v>42983</v>
      </c>
      <c r="B612">
        <v>2457.85009765625</v>
      </c>
      <c r="C612">
        <f t="shared" si="18"/>
        <v>-7.5508068898986203E-3</v>
      </c>
      <c r="D612" s="39">
        <v>42983</v>
      </c>
      <c r="E612">
        <v>184.73724365234301</v>
      </c>
      <c r="F612" s="40">
        <f t="shared" si="19"/>
        <v>-3.5859867625381403E-2</v>
      </c>
    </row>
    <row r="613" spans="1:6" x14ac:dyDescent="0.3">
      <c r="A613" s="38">
        <v>42984</v>
      </c>
      <c r="B613">
        <v>2465.5400390625</v>
      </c>
      <c r="C613">
        <f t="shared" si="18"/>
        <v>3.1287267736885838E-3</v>
      </c>
      <c r="D613" s="39">
        <v>42984</v>
      </c>
      <c r="E613">
        <v>185.62797546386699</v>
      </c>
      <c r="F613" s="40">
        <f t="shared" si="19"/>
        <v>4.8216147102435603E-3</v>
      </c>
    </row>
    <row r="614" spans="1:6" x14ac:dyDescent="0.3">
      <c r="A614" s="38">
        <v>42985</v>
      </c>
      <c r="B614">
        <v>2465.10009765625</v>
      </c>
      <c r="C614">
        <f t="shared" si="18"/>
        <v>-1.7843612323464875E-4</v>
      </c>
      <c r="D614" s="39">
        <v>42985</v>
      </c>
      <c r="E614">
        <v>183.09159851074199</v>
      </c>
      <c r="F614" s="40">
        <f t="shared" si="19"/>
        <v>-1.366376456343299E-2</v>
      </c>
    </row>
    <row r="615" spans="1:6" x14ac:dyDescent="0.3">
      <c r="A615" s="38">
        <v>42986</v>
      </c>
      <c r="B615">
        <v>2461.42993164062</v>
      </c>
      <c r="C615">
        <f t="shared" si="18"/>
        <v>-1.4888507039204635E-3</v>
      </c>
      <c r="D615" s="39">
        <v>42986</v>
      </c>
      <c r="E615">
        <v>184.25375366210901</v>
      </c>
      <c r="F615" s="40">
        <f t="shared" si="19"/>
        <v>6.3473974820249524E-3</v>
      </c>
    </row>
    <row r="616" spans="1:6" x14ac:dyDescent="0.3">
      <c r="A616" s="38">
        <v>42989</v>
      </c>
      <c r="B616">
        <v>2488.11010742187</v>
      </c>
      <c r="C616">
        <f t="shared" si="18"/>
        <v>1.083929931877714E-2</v>
      </c>
      <c r="D616" s="39">
        <v>42989</v>
      </c>
      <c r="E616">
        <v>187.51963806152301</v>
      </c>
      <c r="F616" s="40">
        <f t="shared" si="19"/>
        <v>1.7724927359705767E-2</v>
      </c>
    </row>
    <row r="617" spans="1:6" x14ac:dyDescent="0.3">
      <c r="A617" s="38">
        <v>42990</v>
      </c>
      <c r="B617">
        <v>2496.47998046875</v>
      </c>
      <c r="C617">
        <f t="shared" si="18"/>
        <v>3.3639480109475262E-3</v>
      </c>
      <c r="D617" s="39">
        <v>42990</v>
      </c>
      <c r="E617">
        <v>191.66764831542901</v>
      </c>
      <c r="F617" s="40">
        <f t="shared" si="19"/>
        <v>2.212040454421671E-2</v>
      </c>
    </row>
    <row r="618" spans="1:6" x14ac:dyDescent="0.3">
      <c r="A618" s="38">
        <v>42991</v>
      </c>
      <c r="B618">
        <v>2498.3701171875</v>
      </c>
      <c r="C618">
        <f t="shared" si="18"/>
        <v>7.5712071938793812E-4</v>
      </c>
      <c r="D618" s="39">
        <v>42991</v>
      </c>
      <c r="E618">
        <v>192.18511962890599</v>
      </c>
      <c r="F618" s="40">
        <f t="shared" si="19"/>
        <v>2.6998365035781902E-3</v>
      </c>
    </row>
    <row r="619" spans="1:6" x14ac:dyDescent="0.3">
      <c r="A619" s="38">
        <v>42992</v>
      </c>
      <c r="B619">
        <v>2495.6201171875</v>
      </c>
      <c r="C619">
        <f t="shared" si="18"/>
        <v>-1.1007176162897148E-3</v>
      </c>
      <c r="D619" s="39">
        <v>42992</v>
      </c>
      <c r="E619">
        <v>192.43110656738199</v>
      </c>
      <c r="F619" s="40">
        <f t="shared" si="19"/>
        <v>1.27994789061181E-3</v>
      </c>
    </row>
    <row r="620" spans="1:6" x14ac:dyDescent="0.3">
      <c r="A620" s="38">
        <v>42993</v>
      </c>
      <c r="B620">
        <v>2500.22998046875</v>
      </c>
      <c r="C620">
        <f t="shared" si="18"/>
        <v>1.8471814878802117E-3</v>
      </c>
      <c r="D620" s="39">
        <v>42993</v>
      </c>
      <c r="E620">
        <v>191.04840087890599</v>
      </c>
      <c r="F620" s="40">
        <f t="shared" si="19"/>
        <v>-7.1854582824000257E-3</v>
      </c>
    </row>
    <row r="621" spans="1:6" x14ac:dyDescent="0.3">
      <c r="A621" s="38">
        <v>42996</v>
      </c>
      <c r="B621">
        <v>2503.8701171875</v>
      </c>
      <c r="C621">
        <f t="shared" si="18"/>
        <v>1.4559207541648966E-3</v>
      </c>
      <c r="D621" s="39">
        <v>42996</v>
      </c>
      <c r="E621">
        <v>193.00799560546801</v>
      </c>
      <c r="F621" s="40">
        <f t="shared" si="19"/>
        <v>1.0257059036071547E-2</v>
      </c>
    </row>
    <row r="622" spans="1:6" x14ac:dyDescent="0.3">
      <c r="A622" s="38">
        <v>42997</v>
      </c>
      <c r="B622">
        <v>2506.64990234375</v>
      </c>
      <c r="C622">
        <f t="shared" si="18"/>
        <v>1.1101954279371107E-3</v>
      </c>
      <c r="D622" s="39">
        <v>42997</v>
      </c>
      <c r="E622">
        <v>194.17858886718699</v>
      </c>
      <c r="F622" s="40">
        <f t="shared" si="19"/>
        <v>6.0649987999037425E-3</v>
      </c>
    </row>
    <row r="623" spans="1:6" x14ac:dyDescent="0.3">
      <c r="A623" s="38">
        <v>42998</v>
      </c>
      <c r="B623">
        <v>2508.23999023437</v>
      </c>
      <c r="C623">
        <f t="shared" si="18"/>
        <v>6.3434781583704414E-4</v>
      </c>
      <c r="D623" s="39">
        <v>42998</v>
      </c>
      <c r="E623">
        <v>194.92506408691401</v>
      </c>
      <c r="F623" s="40">
        <f t="shared" si="19"/>
        <v>3.8442715238680147E-3</v>
      </c>
    </row>
    <row r="624" spans="1:6" x14ac:dyDescent="0.3">
      <c r="A624" s="38">
        <v>42999</v>
      </c>
      <c r="B624">
        <v>2500.60009765625</v>
      </c>
      <c r="C624">
        <f t="shared" si="18"/>
        <v>-3.045917698412115E-3</v>
      </c>
      <c r="D624" s="39">
        <v>42999</v>
      </c>
      <c r="E624">
        <v>196.19744873046801</v>
      </c>
      <c r="F624" s="40">
        <f t="shared" si="19"/>
        <v>6.5275579080310564E-3</v>
      </c>
    </row>
    <row r="625" spans="1:6" x14ac:dyDescent="0.3">
      <c r="A625" s="38">
        <v>43000</v>
      </c>
      <c r="B625">
        <v>2502.21997070312</v>
      </c>
      <c r="C625">
        <f t="shared" si="18"/>
        <v>6.477937229500963E-4</v>
      </c>
      <c r="D625" s="39">
        <v>43000</v>
      </c>
      <c r="E625">
        <v>195.97686767578099</v>
      </c>
      <c r="F625" s="40">
        <f t="shared" si="19"/>
        <v>-1.1242809532658882E-3</v>
      </c>
    </row>
    <row r="626" spans="1:6" x14ac:dyDescent="0.3">
      <c r="A626" s="38">
        <v>43003</v>
      </c>
      <c r="B626">
        <v>2496.65991210937</v>
      </c>
      <c r="C626">
        <f t="shared" si="18"/>
        <v>-2.2220502828884658E-3</v>
      </c>
      <c r="D626" s="39">
        <v>43003</v>
      </c>
      <c r="E626">
        <v>195.32374572753901</v>
      </c>
      <c r="F626" s="40">
        <f t="shared" si="19"/>
        <v>-3.3326481639787131E-3</v>
      </c>
    </row>
    <row r="627" spans="1:6" x14ac:dyDescent="0.3">
      <c r="A627" s="38">
        <v>43004</v>
      </c>
      <c r="B627">
        <v>2496.84008789062</v>
      </c>
      <c r="C627">
        <f t="shared" si="18"/>
        <v>7.2166729788047945E-5</v>
      </c>
      <c r="D627" s="39">
        <v>43004</v>
      </c>
      <c r="E627">
        <v>195.05227661132801</v>
      </c>
      <c r="F627" s="40">
        <f t="shared" si="19"/>
        <v>-1.3898418505124965E-3</v>
      </c>
    </row>
    <row r="628" spans="1:6" x14ac:dyDescent="0.3">
      <c r="A628" s="38">
        <v>43005</v>
      </c>
      <c r="B628">
        <v>2507.0400390625</v>
      </c>
      <c r="C628">
        <f t="shared" si="18"/>
        <v>4.0851439470828144E-3</v>
      </c>
      <c r="D628" s="39">
        <v>43005</v>
      </c>
      <c r="E628">
        <v>199.14097595214801</v>
      </c>
      <c r="F628" s="40">
        <f t="shared" si="19"/>
        <v>2.0962069307026709E-2</v>
      </c>
    </row>
    <row r="629" spans="1:6" x14ac:dyDescent="0.3">
      <c r="A629" s="38">
        <v>43006</v>
      </c>
      <c r="B629">
        <v>2510.06005859375</v>
      </c>
      <c r="C629">
        <f t="shared" si="18"/>
        <v>1.204615596159142E-3</v>
      </c>
      <c r="D629" s="39">
        <v>43006</v>
      </c>
      <c r="E629">
        <v>199.74319458007801</v>
      </c>
      <c r="F629" s="40">
        <f t="shared" si="19"/>
        <v>3.0240819351750048E-3</v>
      </c>
    </row>
    <row r="630" spans="1:6" x14ac:dyDescent="0.3">
      <c r="A630" s="38">
        <v>43007</v>
      </c>
      <c r="B630">
        <v>2519.36010742187</v>
      </c>
      <c r="C630">
        <f t="shared" si="18"/>
        <v>3.7051100814418092E-3</v>
      </c>
      <c r="D630" s="39">
        <v>43007</v>
      </c>
      <c r="E630">
        <v>201.20225524902301</v>
      </c>
      <c r="F630" s="40">
        <f t="shared" si="19"/>
        <v>7.3046827553369109E-3</v>
      </c>
    </row>
    <row r="631" spans="1:6" x14ac:dyDescent="0.3">
      <c r="A631" s="38">
        <v>43010</v>
      </c>
      <c r="B631">
        <v>2529.1201171875</v>
      </c>
      <c r="C631">
        <f t="shared" si="18"/>
        <v>3.8740034570197146E-3</v>
      </c>
      <c r="D631" s="39">
        <v>43010</v>
      </c>
      <c r="E631">
        <v>204.13729858398401</v>
      </c>
      <c r="F631" s="40">
        <f t="shared" si="19"/>
        <v>1.4587527020153646E-2</v>
      </c>
    </row>
    <row r="632" spans="1:6" x14ac:dyDescent="0.3">
      <c r="A632" s="38">
        <v>43011</v>
      </c>
      <c r="B632">
        <v>2534.580078125</v>
      </c>
      <c r="C632">
        <f t="shared" si="18"/>
        <v>2.1588381272976687E-3</v>
      </c>
      <c r="D632" s="39">
        <v>43011</v>
      </c>
      <c r="E632">
        <v>204.96014404296801</v>
      </c>
      <c r="F632" s="40">
        <f t="shared" si="19"/>
        <v>4.0308432838669361E-3</v>
      </c>
    </row>
    <row r="633" spans="1:6" x14ac:dyDescent="0.3">
      <c r="A633" s="38">
        <v>43012</v>
      </c>
      <c r="B633">
        <v>2537.73999023437</v>
      </c>
      <c r="C633">
        <f t="shared" si="18"/>
        <v>1.2467201713775022E-3</v>
      </c>
      <c r="D633" s="39">
        <v>43012</v>
      </c>
      <c r="E633">
        <v>203.848876953125</v>
      </c>
      <c r="F633" s="40">
        <f t="shared" si="19"/>
        <v>-5.4218691884313497E-3</v>
      </c>
    </row>
    <row r="634" spans="1:6" x14ac:dyDescent="0.3">
      <c r="A634" s="38">
        <v>43013</v>
      </c>
      <c r="B634">
        <v>2552.07006835937</v>
      </c>
      <c r="C634">
        <f t="shared" si="18"/>
        <v>5.6467873699215243E-3</v>
      </c>
      <c r="D634" s="39">
        <v>43013</v>
      </c>
      <c r="E634">
        <v>208.726470947265</v>
      </c>
      <c r="F634" s="40">
        <f t="shared" si="19"/>
        <v>2.3927499955084919E-2</v>
      </c>
    </row>
    <row r="635" spans="1:6" x14ac:dyDescent="0.3">
      <c r="A635" s="38">
        <v>43014</v>
      </c>
      <c r="B635">
        <v>2549.330078125</v>
      </c>
      <c r="C635">
        <f t="shared" si="18"/>
        <v>-1.0736344069626202E-3</v>
      </c>
      <c r="D635" s="39">
        <v>43014</v>
      </c>
      <c r="E635">
        <v>208.69255065917901</v>
      </c>
      <c r="F635" s="40">
        <f t="shared" si="19"/>
        <v>-1.6251071525352767E-4</v>
      </c>
    </row>
    <row r="636" spans="1:6" x14ac:dyDescent="0.3">
      <c r="A636" s="38">
        <v>43017</v>
      </c>
      <c r="B636">
        <v>2544.72998046875</v>
      </c>
      <c r="C636">
        <f t="shared" si="18"/>
        <v>-1.8044339160793177E-3</v>
      </c>
      <c r="D636" s="39">
        <v>43017</v>
      </c>
      <c r="E636">
        <v>205.96109008789</v>
      </c>
      <c r="F636" s="40">
        <f t="shared" si="19"/>
        <v>-1.3088443083672074E-2</v>
      </c>
    </row>
    <row r="637" spans="1:6" x14ac:dyDescent="0.3">
      <c r="A637" s="38">
        <v>43018</v>
      </c>
      <c r="B637">
        <v>2550.63989257812</v>
      </c>
      <c r="C637">
        <f t="shared" si="18"/>
        <v>2.3224122617053755E-3</v>
      </c>
      <c r="D637" s="39">
        <v>43018</v>
      </c>
      <c r="E637">
        <v>205.791412353515</v>
      </c>
      <c r="F637" s="40">
        <f t="shared" si="19"/>
        <v>-8.238339304894593E-4</v>
      </c>
    </row>
    <row r="638" spans="1:6" x14ac:dyDescent="0.3">
      <c r="A638" s="38">
        <v>43019</v>
      </c>
      <c r="B638">
        <v>2555.23999023437</v>
      </c>
      <c r="C638">
        <f t="shared" si="18"/>
        <v>1.8035072962026E-3</v>
      </c>
      <c r="D638" s="39">
        <v>43019</v>
      </c>
      <c r="E638">
        <v>205.62171936035099</v>
      </c>
      <c r="F638" s="40">
        <f t="shared" si="19"/>
        <v>-8.2458733930301786E-4</v>
      </c>
    </row>
    <row r="639" spans="1:6" x14ac:dyDescent="0.3">
      <c r="A639" s="38">
        <v>43020</v>
      </c>
      <c r="B639">
        <v>2550.92993164062</v>
      </c>
      <c r="C639">
        <f t="shared" si="18"/>
        <v>-1.6867529508860502E-3</v>
      </c>
      <c r="D639" s="39">
        <v>43020</v>
      </c>
      <c r="E639">
        <v>203.41622924804599</v>
      </c>
      <c r="F639" s="40">
        <f t="shared" si="19"/>
        <v>-1.0725958907287891E-2</v>
      </c>
    </row>
    <row r="640" spans="1:6" x14ac:dyDescent="0.3">
      <c r="A640" s="38">
        <v>43021</v>
      </c>
      <c r="B640">
        <v>2553.169921875</v>
      </c>
      <c r="C640">
        <f t="shared" si="18"/>
        <v>8.7810731553084054E-4</v>
      </c>
      <c r="D640" s="39">
        <v>43021</v>
      </c>
      <c r="E640">
        <v>202.338943481445</v>
      </c>
      <c r="F640" s="40">
        <f t="shared" si="19"/>
        <v>-5.2959676353421248E-3</v>
      </c>
    </row>
    <row r="641" spans="1:6" x14ac:dyDescent="0.3">
      <c r="A641" s="38">
        <v>43024</v>
      </c>
      <c r="B641">
        <v>2557.63989257812</v>
      </c>
      <c r="C641">
        <f t="shared" si="18"/>
        <v>1.7507533144669463E-3</v>
      </c>
      <c r="D641" s="39">
        <v>43024</v>
      </c>
      <c r="E641">
        <v>205.63024902343699</v>
      </c>
      <c r="F641" s="40">
        <f t="shared" si="19"/>
        <v>1.6266297952147957E-2</v>
      </c>
    </row>
    <row r="642" spans="1:6" x14ac:dyDescent="0.3">
      <c r="A642" s="38">
        <v>43025</v>
      </c>
      <c r="B642">
        <v>2559.36010742187</v>
      </c>
      <c r="C642">
        <f t="shared" si="18"/>
        <v>6.7257898531436489E-4</v>
      </c>
      <c r="D642" s="39">
        <v>43025</v>
      </c>
      <c r="E642">
        <v>200.26918029785099</v>
      </c>
      <c r="F642" s="40">
        <f t="shared" si="19"/>
        <v>-2.6071401221592461E-2</v>
      </c>
    </row>
    <row r="643" spans="1:6" x14ac:dyDescent="0.3">
      <c r="A643" s="38">
        <v>43026</v>
      </c>
      <c r="B643">
        <v>2561.26000976562</v>
      </c>
      <c r="C643">
        <f t="shared" ref="C643:C706" si="20">(B643/B642)-1</f>
        <v>7.4233490560415838E-4</v>
      </c>
      <c r="D643" s="39">
        <v>43026</v>
      </c>
      <c r="E643">
        <v>205.30792236328099</v>
      </c>
      <c r="F643" s="40">
        <f t="shared" ref="F643:F706" si="21">(E643/E642)-1</f>
        <v>2.515984765072754E-2</v>
      </c>
    </row>
    <row r="644" spans="1:6" x14ac:dyDescent="0.3">
      <c r="A644" s="38">
        <v>43027</v>
      </c>
      <c r="B644">
        <v>2562.10009765625</v>
      </c>
      <c r="C644">
        <f t="shared" si="20"/>
        <v>3.2799789456250394E-4</v>
      </c>
      <c r="D644" s="39">
        <v>43027</v>
      </c>
      <c r="E644">
        <v>203.577392578125</v>
      </c>
      <c r="F644" s="40">
        <f t="shared" si="21"/>
        <v>-8.4289479199634032E-3</v>
      </c>
    </row>
    <row r="645" spans="1:6" x14ac:dyDescent="0.3">
      <c r="A645" s="38">
        <v>43028</v>
      </c>
      <c r="B645">
        <v>2575.2099609375</v>
      </c>
      <c r="C645">
        <f t="shared" si="20"/>
        <v>5.1168427389869375E-3</v>
      </c>
      <c r="D645" s="39">
        <v>43028</v>
      </c>
      <c r="E645">
        <v>207.59826660156199</v>
      </c>
      <c r="F645" s="40">
        <f t="shared" si="21"/>
        <v>1.97510832244987E-2</v>
      </c>
    </row>
    <row r="646" spans="1:6" x14ac:dyDescent="0.3">
      <c r="A646" s="38">
        <v>43031</v>
      </c>
      <c r="B646">
        <v>2564.97998046875</v>
      </c>
      <c r="C646">
        <f t="shared" si="20"/>
        <v>-3.9724840397191707E-3</v>
      </c>
      <c r="D646" s="39">
        <v>43031</v>
      </c>
      <c r="E646">
        <v>205.39276123046801</v>
      </c>
      <c r="F646" s="40">
        <f t="shared" si="21"/>
        <v>-1.0623910339901621E-2</v>
      </c>
    </row>
    <row r="647" spans="1:6" x14ac:dyDescent="0.3">
      <c r="A647" s="38">
        <v>43032</v>
      </c>
      <c r="B647">
        <v>2569.1298828125</v>
      </c>
      <c r="C647">
        <f t="shared" si="20"/>
        <v>1.617908278173541E-3</v>
      </c>
      <c r="D647" s="39">
        <v>43032</v>
      </c>
      <c r="E647">
        <v>207.69157409667901</v>
      </c>
      <c r="F647" s="40">
        <f t="shared" si="21"/>
        <v>1.1192277918848026E-2</v>
      </c>
    </row>
    <row r="648" spans="1:6" x14ac:dyDescent="0.3">
      <c r="A648" s="38">
        <v>43033</v>
      </c>
      <c r="B648">
        <v>2557.14990234375</v>
      </c>
      <c r="C648">
        <f t="shared" si="20"/>
        <v>-4.6630497542752281E-3</v>
      </c>
      <c r="D648" s="39">
        <v>43033</v>
      </c>
      <c r="E648">
        <v>205.03649902343699</v>
      </c>
      <c r="F648" s="40">
        <f t="shared" si="21"/>
        <v>-1.2783739950885553E-2</v>
      </c>
    </row>
    <row r="649" spans="1:6" x14ac:dyDescent="0.3">
      <c r="A649" s="38">
        <v>43034</v>
      </c>
      <c r="B649">
        <v>2560.39990234375</v>
      </c>
      <c r="C649">
        <f t="shared" si="20"/>
        <v>1.2709462190783061E-3</v>
      </c>
      <c r="D649" s="39">
        <v>43034</v>
      </c>
      <c r="E649">
        <v>205.04495239257801</v>
      </c>
      <c r="F649" s="40">
        <f t="shared" si="21"/>
        <v>4.1228606522558664E-5</v>
      </c>
    </row>
    <row r="650" spans="1:6" x14ac:dyDescent="0.3">
      <c r="A650" s="38">
        <v>43035</v>
      </c>
      <c r="B650">
        <v>2581.07006835937</v>
      </c>
      <c r="C650">
        <f t="shared" si="20"/>
        <v>8.0730224980476439E-3</v>
      </c>
      <c r="D650" s="39">
        <v>43035</v>
      </c>
      <c r="E650">
        <v>205.03649902343699</v>
      </c>
      <c r="F650" s="40">
        <f t="shared" si="21"/>
        <v>-4.1226906794755713E-5</v>
      </c>
    </row>
    <row r="651" spans="1:6" x14ac:dyDescent="0.3">
      <c r="A651" s="38">
        <v>43038</v>
      </c>
      <c r="B651">
        <v>2572.830078125</v>
      </c>
      <c r="C651">
        <f t="shared" si="20"/>
        <v>-3.1924705707845336E-3</v>
      </c>
      <c r="D651" s="39">
        <v>43038</v>
      </c>
      <c r="E651">
        <v>204.34092712402301</v>
      </c>
      <c r="F651" s="40">
        <f t="shared" si="21"/>
        <v>-3.3924296538757615E-3</v>
      </c>
    </row>
    <row r="652" spans="1:6" x14ac:dyDescent="0.3">
      <c r="A652" s="38">
        <v>43039</v>
      </c>
      <c r="B652">
        <v>2575.26000976562</v>
      </c>
      <c r="C652">
        <f t="shared" si="20"/>
        <v>9.4445865713410626E-4</v>
      </c>
      <c r="D652" s="39">
        <v>43039</v>
      </c>
      <c r="E652">
        <v>205.68963623046801</v>
      </c>
      <c r="F652" s="40">
        <f t="shared" si="21"/>
        <v>6.6002886716198805E-3</v>
      </c>
    </row>
    <row r="653" spans="1:6" x14ac:dyDescent="0.3">
      <c r="A653" s="38">
        <v>43040</v>
      </c>
      <c r="B653">
        <v>2579.36010742187</v>
      </c>
      <c r="C653">
        <f t="shared" si="20"/>
        <v>1.5921101716727115E-3</v>
      </c>
      <c r="D653" s="39">
        <v>43040</v>
      </c>
      <c r="E653">
        <v>207.19958496093699</v>
      </c>
      <c r="F653" s="40">
        <f t="shared" si="21"/>
        <v>7.3409081669877363E-3</v>
      </c>
    </row>
    <row r="654" spans="1:6" x14ac:dyDescent="0.3">
      <c r="A654" s="38">
        <v>43041</v>
      </c>
      <c r="B654">
        <v>2579.85009765625</v>
      </c>
      <c r="C654">
        <f t="shared" si="20"/>
        <v>1.8996581088859266E-4</v>
      </c>
      <c r="D654" s="39">
        <v>43041</v>
      </c>
      <c r="E654">
        <v>209.42208862304599</v>
      </c>
      <c r="F654" s="40">
        <f t="shared" si="21"/>
        <v>1.0726390511486938E-2</v>
      </c>
    </row>
    <row r="655" spans="1:6" x14ac:dyDescent="0.3">
      <c r="A655" s="38">
        <v>43042</v>
      </c>
      <c r="B655">
        <v>2587.84008789062</v>
      </c>
      <c r="C655">
        <f t="shared" si="20"/>
        <v>3.097075384972392E-3</v>
      </c>
      <c r="D655" s="39">
        <v>43042</v>
      </c>
      <c r="E655">
        <v>207.31831359863199</v>
      </c>
      <c r="F655" s="40">
        <f t="shared" si="21"/>
        <v>-1.0045621444453978E-2</v>
      </c>
    </row>
    <row r="656" spans="1:6" x14ac:dyDescent="0.3">
      <c r="A656" s="38">
        <v>43045</v>
      </c>
      <c r="B656">
        <v>2591.1298828125</v>
      </c>
      <c r="C656">
        <f t="shared" si="20"/>
        <v>1.2712512404742249E-3</v>
      </c>
      <c r="D656" s="39">
        <v>43045</v>
      </c>
      <c r="E656">
        <v>206.54644775390599</v>
      </c>
      <c r="F656" s="40">
        <f t="shared" si="21"/>
        <v>-3.7230953277977985E-3</v>
      </c>
    </row>
    <row r="657" spans="1:6" x14ac:dyDescent="0.3">
      <c r="A657" s="38">
        <v>43046</v>
      </c>
      <c r="B657">
        <v>2590.63989257812</v>
      </c>
      <c r="C657">
        <f t="shared" si="20"/>
        <v>-1.8910292287166452E-4</v>
      </c>
      <c r="D657" s="39">
        <v>43046</v>
      </c>
      <c r="E657">
        <v>203.42477416992099</v>
      </c>
      <c r="F657" s="40">
        <f t="shared" si="21"/>
        <v>-1.5113663865593985E-2</v>
      </c>
    </row>
    <row r="658" spans="1:6" x14ac:dyDescent="0.3">
      <c r="A658" s="38">
        <v>43047</v>
      </c>
      <c r="B658">
        <v>2594.3798828125</v>
      </c>
      <c r="C658">
        <f t="shared" si="20"/>
        <v>1.4436550001004633E-3</v>
      </c>
      <c r="D658" s="39">
        <v>43047</v>
      </c>
      <c r="E658">
        <v>204.64628601074199</v>
      </c>
      <c r="F658" s="40">
        <f t="shared" si="21"/>
        <v>6.0047348992049443E-3</v>
      </c>
    </row>
    <row r="659" spans="1:6" x14ac:dyDescent="0.3">
      <c r="A659" s="38">
        <v>43048</v>
      </c>
      <c r="B659">
        <v>2584.6201171875</v>
      </c>
      <c r="C659">
        <f t="shared" si="20"/>
        <v>-3.7618876440020932E-3</v>
      </c>
      <c r="D659" s="39">
        <v>43048</v>
      </c>
      <c r="E659">
        <v>204.25604248046801</v>
      </c>
      <c r="F659" s="40">
        <f t="shared" si="21"/>
        <v>-1.9069172369612364E-3</v>
      </c>
    </row>
    <row r="660" spans="1:6" x14ac:dyDescent="0.3">
      <c r="A660" s="38">
        <v>43049</v>
      </c>
      <c r="B660">
        <v>2582.30004882812</v>
      </c>
      <c r="C660">
        <f t="shared" si="20"/>
        <v>-8.9764385255375334E-4</v>
      </c>
      <c r="D660" s="39">
        <v>43049</v>
      </c>
      <c r="E660">
        <v>203.71318054199199</v>
      </c>
      <c r="F660" s="40">
        <f t="shared" si="21"/>
        <v>-2.6577521618629252E-3</v>
      </c>
    </row>
    <row r="661" spans="1:6" x14ac:dyDescent="0.3">
      <c r="A661" s="38">
        <v>43052</v>
      </c>
      <c r="B661">
        <v>2584.84008789062</v>
      </c>
      <c r="C661">
        <f t="shared" si="20"/>
        <v>9.8363436257242753E-4</v>
      </c>
      <c r="D661" s="39">
        <v>43052</v>
      </c>
      <c r="E661">
        <v>203.81492614746</v>
      </c>
      <c r="F661" s="40">
        <f t="shared" si="21"/>
        <v>4.9945519085858869E-4</v>
      </c>
    </row>
    <row r="662" spans="1:6" x14ac:dyDescent="0.3">
      <c r="A662" s="38">
        <v>43053</v>
      </c>
      <c r="B662">
        <v>2578.8701171875</v>
      </c>
      <c r="C662">
        <f t="shared" si="20"/>
        <v>-2.3096092988839079E-3</v>
      </c>
      <c r="D662" s="39">
        <v>43053</v>
      </c>
      <c r="E662">
        <v>201.244705200195</v>
      </c>
      <c r="F662" s="40">
        <f t="shared" si="21"/>
        <v>-1.2610562905512879E-2</v>
      </c>
    </row>
    <row r="663" spans="1:6" x14ac:dyDescent="0.3">
      <c r="A663" s="38">
        <v>43054</v>
      </c>
      <c r="B663">
        <v>2564.6201171875</v>
      </c>
      <c r="C663">
        <f t="shared" si="20"/>
        <v>-5.5256757232663434E-3</v>
      </c>
      <c r="D663" s="39">
        <v>43054</v>
      </c>
      <c r="E663">
        <v>201.55854797363199</v>
      </c>
      <c r="F663" s="40">
        <f t="shared" si="21"/>
        <v>1.5595082271844252E-3</v>
      </c>
    </row>
    <row r="664" spans="1:6" x14ac:dyDescent="0.3">
      <c r="A664" s="38">
        <v>43055</v>
      </c>
      <c r="B664">
        <v>2585.63989257812</v>
      </c>
      <c r="C664">
        <f t="shared" si="20"/>
        <v>8.1960580632391977E-3</v>
      </c>
      <c r="D664" s="39">
        <v>43055</v>
      </c>
      <c r="E664">
        <v>203.05152893066401</v>
      </c>
      <c r="F664" s="40">
        <f t="shared" si="21"/>
        <v>7.4071825384818268E-3</v>
      </c>
    </row>
    <row r="665" spans="1:6" x14ac:dyDescent="0.3">
      <c r="A665" s="38">
        <v>43056</v>
      </c>
      <c r="B665">
        <v>2578.85009765625</v>
      </c>
      <c r="C665">
        <f t="shared" si="20"/>
        <v>-2.6259630899723163E-3</v>
      </c>
      <c r="D665" s="39">
        <v>43056</v>
      </c>
      <c r="E665">
        <v>201.90634155273401</v>
      </c>
      <c r="F665" s="40">
        <f t="shared" si="21"/>
        <v>-5.6398855204928822E-3</v>
      </c>
    </row>
    <row r="666" spans="1:6" x14ac:dyDescent="0.3">
      <c r="A666" s="38">
        <v>43059</v>
      </c>
      <c r="B666">
        <v>2582.13989257812</v>
      </c>
      <c r="C666">
        <f t="shared" si="20"/>
        <v>1.2756828808544451E-3</v>
      </c>
      <c r="D666" s="39">
        <v>43059</v>
      </c>
      <c r="E666">
        <v>201.99964904785099</v>
      </c>
      <c r="F666" s="40">
        <f t="shared" si="21"/>
        <v>4.6213256304583616E-4</v>
      </c>
    </row>
    <row r="667" spans="1:6" x14ac:dyDescent="0.3">
      <c r="A667" s="38">
        <v>43060</v>
      </c>
      <c r="B667">
        <v>2599.03002929687</v>
      </c>
      <c r="C667">
        <f t="shared" si="20"/>
        <v>6.5411392958598658E-3</v>
      </c>
      <c r="D667" s="39">
        <v>43060</v>
      </c>
      <c r="E667">
        <v>201.90634155273401</v>
      </c>
      <c r="F667" s="40">
        <f t="shared" si="21"/>
        <v>-4.6191909519055496E-4</v>
      </c>
    </row>
    <row r="668" spans="1:6" x14ac:dyDescent="0.3">
      <c r="A668" s="38">
        <v>43061</v>
      </c>
      <c r="B668">
        <v>2597.080078125</v>
      </c>
      <c r="C668">
        <f t="shared" si="20"/>
        <v>-7.5026111660492223E-4</v>
      </c>
      <c r="D668" s="39">
        <v>43061</v>
      </c>
      <c r="E668">
        <v>200.55760192871</v>
      </c>
      <c r="F668" s="40">
        <f t="shared" si="21"/>
        <v>-6.6800260638258946E-3</v>
      </c>
    </row>
    <row r="669" spans="1:6" x14ac:dyDescent="0.3">
      <c r="A669" s="38">
        <v>43063</v>
      </c>
      <c r="B669">
        <v>2602.419921875</v>
      </c>
      <c r="C669">
        <f t="shared" si="20"/>
        <v>2.0560951489239088E-3</v>
      </c>
      <c r="D669" s="39">
        <v>43063</v>
      </c>
      <c r="E669">
        <v>200.15042114257801</v>
      </c>
      <c r="F669" s="40">
        <f t="shared" si="21"/>
        <v>-2.030243591946812E-3</v>
      </c>
    </row>
    <row r="670" spans="1:6" x14ac:dyDescent="0.3">
      <c r="A670" s="38">
        <v>43066</v>
      </c>
      <c r="B670">
        <v>2601.419921875</v>
      </c>
      <c r="C670">
        <f t="shared" si="20"/>
        <v>-3.8425774087968989E-4</v>
      </c>
      <c r="D670" s="39">
        <v>43066</v>
      </c>
      <c r="E670">
        <v>199.43783569335901</v>
      </c>
      <c r="F670" s="40">
        <f t="shared" si="21"/>
        <v>-3.560249562060136E-3</v>
      </c>
    </row>
    <row r="671" spans="1:6" x14ac:dyDescent="0.3">
      <c r="A671" s="38">
        <v>43067</v>
      </c>
      <c r="B671">
        <v>2627.0400390625</v>
      </c>
      <c r="C671">
        <f t="shared" si="20"/>
        <v>9.84851271879017E-3</v>
      </c>
      <c r="D671" s="39">
        <v>43067</v>
      </c>
      <c r="E671">
        <v>203.08544921875</v>
      </c>
      <c r="F671" s="40">
        <f t="shared" si="21"/>
        <v>1.8289476080152189E-2</v>
      </c>
    </row>
    <row r="672" spans="1:6" x14ac:dyDescent="0.3">
      <c r="A672" s="38">
        <v>43068</v>
      </c>
      <c r="B672">
        <v>2626.07006835937</v>
      </c>
      <c r="C672">
        <f t="shared" si="20"/>
        <v>-3.6922570219988238E-4</v>
      </c>
      <c r="D672" s="39">
        <v>43068</v>
      </c>
      <c r="E672">
        <v>205.38302612304599</v>
      </c>
      <c r="F672" s="40">
        <f t="shared" si="21"/>
        <v>1.1313350676449563E-2</v>
      </c>
    </row>
    <row r="673" spans="1:6" x14ac:dyDescent="0.3">
      <c r="A673" s="38">
        <v>43069</v>
      </c>
      <c r="B673">
        <v>2647.580078125</v>
      </c>
      <c r="C673">
        <f t="shared" si="20"/>
        <v>8.1909504338049111E-3</v>
      </c>
      <c r="D673" s="39">
        <v>43069</v>
      </c>
      <c r="E673">
        <v>210.72691345214801</v>
      </c>
      <c r="F673" s="40">
        <f t="shared" si="21"/>
        <v>2.6019128405968983E-2</v>
      </c>
    </row>
    <row r="674" spans="1:6" x14ac:dyDescent="0.3">
      <c r="A674" s="38">
        <v>43070</v>
      </c>
      <c r="B674">
        <v>2642.21997070312</v>
      </c>
      <c r="C674">
        <f t="shared" si="20"/>
        <v>-2.0245308031159315E-3</v>
      </c>
      <c r="D674" s="39">
        <v>43070</v>
      </c>
      <c r="E674">
        <v>211.84161376953099</v>
      </c>
      <c r="F674" s="40">
        <f t="shared" si="21"/>
        <v>5.2897861935234936E-3</v>
      </c>
    </row>
    <row r="675" spans="1:6" x14ac:dyDescent="0.3">
      <c r="A675" s="38">
        <v>43073</v>
      </c>
      <c r="B675">
        <v>2639.43994140625</v>
      </c>
      <c r="C675">
        <f t="shared" si="20"/>
        <v>-1.0521566439186669E-3</v>
      </c>
      <c r="D675" s="39">
        <v>43073</v>
      </c>
      <c r="E675">
        <v>213.28822326660099</v>
      </c>
      <c r="F675" s="40">
        <f t="shared" si="21"/>
        <v>6.828731481642647E-3</v>
      </c>
    </row>
    <row r="676" spans="1:6" x14ac:dyDescent="0.3">
      <c r="A676" s="38">
        <v>43074</v>
      </c>
      <c r="B676">
        <v>2629.57006835937</v>
      </c>
      <c r="C676">
        <f t="shared" si="20"/>
        <v>-3.7393815604765956E-3</v>
      </c>
      <c r="D676" s="39">
        <v>43074</v>
      </c>
      <c r="E676">
        <v>211.31402587890599</v>
      </c>
      <c r="F676" s="40">
        <f t="shared" si="21"/>
        <v>-9.2560074694201244E-3</v>
      </c>
    </row>
    <row r="677" spans="1:6" x14ac:dyDescent="0.3">
      <c r="A677" s="38">
        <v>43075</v>
      </c>
      <c r="B677">
        <v>2629.27001953125</v>
      </c>
      <c r="C677">
        <f t="shared" si="20"/>
        <v>-1.1410565998237754E-4</v>
      </c>
      <c r="D677" s="39">
        <v>43075</v>
      </c>
      <c r="E677">
        <v>209.28878784179599</v>
      </c>
      <c r="F677" s="40">
        <f t="shared" si="21"/>
        <v>-9.584020884021105E-3</v>
      </c>
    </row>
    <row r="678" spans="1:6" x14ac:dyDescent="0.3">
      <c r="A678" s="38">
        <v>43076</v>
      </c>
      <c r="B678">
        <v>2636.97998046875</v>
      </c>
      <c r="C678">
        <f t="shared" si="20"/>
        <v>2.9323579853828274E-3</v>
      </c>
      <c r="D678" s="39">
        <v>43076</v>
      </c>
      <c r="E678">
        <v>211.50975036621</v>
      </c>
      <c r="F678" s="40">
        <f t="shared" si="21"/>
        <v>1.0611951778768391E-2</v>
      </c>
    </row>
    <row r="679" spans="1:6" x14ac:dyDescent="0.3">
      <c r="A679" s="38">
        <v>43077</v>
      </c>
      <c r="B679">
        <v>2651.5</v>
      </c>
      <c r="C679">
        <f t="shared" si="20"/>
        <v>5.5063063196516548E-3</v>
      </c>
      <c r="D679" s="39">
        <v>43077</v>
      </c>
      <c r="E679">
        <v>213.032958984375</v>
      </c>
      <c r="F679" s="40">
        <f t="shared" si="21"/>
        <v>7.2015999996581925E-3</v>
      </c>
    </row>
    <row r="680" spans="1:6" x14ac:dyDescent="0.3">
      <c r="A680" s="38">
        <v>43080</v>
      </c>
      <c r="B680">
        <v>2659.98999023437</v>
      </c>
      <c r="C680">
        <f t="shared" si="20"/>
        <v>3.2019574710051568E-3</v>
      </c>
      <c r="D680" s="39">
        <v>43080</v>
      </c>
      <c r="E680">
        <v>212.84573364257801</v>
      </c>
      <c r="F680" s="40">
        <f t="shared" si="21"/>
        <v>-8.7885622341998815E-4</v>
      </c>
    </row>
    <row r="681" spans="1:6" x14ac:dyDescent="0.3">
      <c r="A681" s="38">
        <v>43081</v>
      </c>
      <c r="B681">
        <v>2664.11010742187</v>
      </c>
      <c r="C681">
        <f t="shared" si="20"/>
        <v>1.548922064604108E-3</v>
      </c>
      <c r="D681" s="39">
        <v>43081</v>
      </c>
      <c r="E681">
        <v>219.27033996582</v>
      </c>
      <c r="F681" s="40">
        <f t="shared" si="21"/>
        <v>3.0184332160636762E-2</v>
      </c>
    </row>
    <row r="682" spans="1:6" x14ac:dyDescent="0.3">
      <c r="A682" s="38">
        <v>43082</v>
      </c>
      <c r="B682">
        <v>2662.85009765625</v>
      </c>
      <c r="C682">
        <f t="shared" si="20"/>
        <v>-4.729570906659708E-4</v>
      </c>
      <c r="D682" s="39">
        <v>43082</v>
      </c>
      <c r="E682">
        <v>217.46633911132801</v>
      </c>
      <c r="F682" s="40">
        <f t="shared" si="21"/>
        <v>-8.2272908172313919E-3</v>
      </c>
    </row>
    <row r="683" spans="1:6" x14ac:dyDescent="0.3">
      <c r="A683" s="38">
        <v>43083</v>
      </c>
      <c r="B683">
        <v>2652.01000976562</v>
      </c>
      <c r="C683">
        <f t="shared" si="20"/>
        <v>-4.0708592271758715E-3</v>
      </c>
      <c r="D683" s="39">
        <v>43083</v>
      </c>
      <c r="E683">
        <v>217.39828491210901</v>
      </c>
      <c r="F683" s="40">
        <f t="shared" si="21"/>
        <v>-3.1294130161529932E-4</v>
      </c>
    </row>
    <row r="684" spans="1:6" x14ac:dyDescent="0.3">
      <c r="A684" s="38">
        <v>43084</v>
      </c>
      <c r="B684">
        <v>2675.81005859375</v>
      </c>
      <c r="C684">
        <f t="shared" si="20"/>
        <v>8.9743435132183524E-3</v>
      </c>
      <c r="D684" s="39">
        <v>43084</v>
      </c>
      <c r="E684">
        <v>218.83638000488199</v>
      </c>
      <c r="F684" s="40">
        <f t="shared" si="21"/>
        <v>6.6150250143619527E-3</v>
      </c>
    </row>
    <row r="685" spans="1:6" x14ac:dyDescent="0.3">
      <c r="A685" s="38">
        <v>43087</v>
      </c>
      <c r="B685">
        <v>2690.15991210937</v>
      </c>
      <c r="C685">
        <f t="shared" si="20"/>
        <v>5.3628072252487335E-3</v>
      </c>
      <c r="D685" s="39">
        <v>43087</v>
      </c>
      <c r="E685">
        <v>221.26155090332</v>
      </c>
      <c r="F685" s="40">
        <f t="shared" si="21"/>
        <v>1.1082119428149406E-2</v>
      </c>
    </row>
    <row r="686" spans="1:6" x14ac:dyDescent="0.3">
      <c r="A686" s="38">
        <v>43088</v>
      </c>
      <c r="B686">
        <v>2681.46997070312</v>
      </c>
      <c r="C686">
        <f t="shared" si="20"/>
        <v>-3.2302694598687065E-3</v>
      </c>
      <c r="D686" s="39">
        <v>43088</v>
      </c>
      <c r="E686">
        <v>218.24920654296801</v>
      </c>
      <c r="F686" s="40">
        <f t="shared" si="21"/>
        <v>-1.3614404979327976E-2</v>
      </c>
    </row>
    <row r="687" spans="1:6" x14ac:dyDescent="0.3">
      <c r="A687" s="38">
        <v>43089</v>
      </c>
      <c r="B687">
        <v>2679.25</v>
      </c>
      <c r="C687">
        <f t="shared" si="20"/>
        <v>-8.278931807459422E-4</v>
      </c>
      <c r="D687" s="39">
        <v>43089</v>
      </c>
      <c r="E687">
        <v>217.14294433593699</v>
      </c>
      <c r="F687" s="40">
        <f t="shared" si="21"/>
        <v>-5.0688028815959463E-3</v>
      </c>
    </row>
    <row r="688" spans="1:6" x14ac:dyDescent="0.3">
      <c r="A688" s="38">
        <v>43090</v>
      </c>
      <c r="B688">
        <v>2684.57006835937</v>
      </c>
      <c r="C688">
        <f t="shared" si="20"/>
        <v>1.98565582135668E-3</v>
      </c>
      <c r="D688" s="39">
        <v>43090</v>
      </c>
      <c r="E688">
        <v>222.10397338867099</v>
      </c>
      <c r="F688" s="40">
        <f t="shared" si="21"/>
        <v>2.2846835147721345E-2</v>
      </c>
    </row>
    <row r="689" spans="1:6" x14ac:dyDescent="0.3">
      <c r="A689" s="38">
        <v>43091</v>
      </c>
      <c r="B689">
        <v>2683.34008789062</v>
      </c>
      <c r="C689">
        <f t="shared" si="20"/>
        <v>-4.5816664770526039E-4</v>
      </c>
      <c r="D689" s="39">
        <v>43091</v>
      </c>
      <c r="E689">
        <v>220.368072509765</v>
      </c>
      <c r="F689" s="40">
        <f t="shared" si="21"/>
        <v>-7.8157128502526207E-3</v>
      </c>
    </row>
    <row r="690" spans="1:6" x14ac:dyDescent="0.3">
      <c r="A690" s="38">
        <v>43095</v>
      </c>
      <c r="B690">
        <v>2680.5</v>
      </c>
      <c r="C690">
        <f t="shared" si="20"/>
        <v>-1.0584151831655175E-3</v>
      </c>
      <c r="D690" s="39">
        <v>43095</v>
      </c>
      <c r="E690">
        <v>219.30433654785099</v>
      </c>
      <c r="F690" s="40">
        <f t="shared" si="21"/>
        <v>-4.8270874714252399E-3</v>
      </c>
    </row>
    <row r="691" spans="1:6" x14ac:dyDescent="0.3">
      <c r="A691" s="38">
        <v>43096</v>
      </c>
      <c r="B691">
        <v>2682.6201171875</v>
      </c>
      <c r="C691">
        <f t="shared" si="20"/>
        <v>7.9094093919040986E-4</v>
      </c>
      <c r="D691" s="39">
        <v>43096</v>
      </c>
      <c r="E691">
        <v>217.79817199707</v>
      </c>
      <c r="F691" s="40">
        <f t="shared" si="21"/>
        <v>-6.8679195974419294E-3</v>
      </c>
    </row>
    <row r="692" spans="1:6" x14ac:dyDescent="0.3">
      <c r="A692" s="38">
        <v>43097</v>
      </c>
      <c r="B692">
        <v>2687.5400390625</v>
      </c>
      <c r="C692">
        <f t="shared" si="20"/>
        <v>1.8339987251561052E-3</v>
      </c>
      <c r="D692" s="39">
        <v>43097</v>
      </c>
      <c r="E692">
        <v>218.26623535156199</v>
      </c>
      <c r="F692" s="40">
        <f t="shared" si="21"/>
        <v>2.1490692515926391E-3</v>
      </c>
    </row>
    <row r="693" spans="1:6" x14ac:dyDescent="0.3">
      <c r="A693" s="38">
        <v>43098</v>
      </c>
      <c r="B693">
        <v>2673.61010742187</v>
      </c>
      <c r="C693">
        <f t="shared" si="20"/>
        <v>-5.1831531579671353E-3</v>
      </c>
      <c r="D693" s="39">
        <v>43098</v>
      </c>
      <c r="E693">
        <v>216.78559875488199</v>
      </c>
      <c r="F693" s="40">
        <f t="shared" si="21"/>
        <v>-6.7836264014685677E-3</v>
      </c>
    </row>
    <row r="694" spans="1:6" x14ac:dyDescent="0.3">
      <c r="A694" s="38">
        <v>43102</v>
      </c>
      <c r="B694">
        <v>2695.81005859375</v>
      </c>
      <c r="C694">
        <f t="shared" si="20"/>
        <v>8.3033614775218645E-3</v>
      </c>
      <c r="D694" s="39">
        <v>43102</v>
      </c>
      <c r="E694">
        <v>217.559967041015</v>
      </c>
      <c r="F694" s="40">
        <f t="shared" si="21"/>
        <v>3.5720467161131086E-3</v>
      </c>
    </row>
    <row r="695" spans="1:6" x14ac:dyDescent="0.3">
      <c r="A695" s="38">
        <v>43103</v>
      </c>
      <c r="B695">
        <v>2713.06005859375</v>
      </c>
      <c r="C695">
        <f t="shared" si="20"/>
        <v>6.3988187687815667E-3</v>
      </c>
      <c r="D695" s="39">
        <v>43103</v>
      </c>
      <c r="E695">
        <v>215.53468322753901</v>
      </c>
      <c r="F695" s="40">
        <f t="shared" si="21"/>
        <v>-9.3090831048626699E-3</v>
      </c>
    </row>
    <row r="696" spans="1:6" x14ac:dyDescent="0.3">
      <c r="A696" s="38">
        <v>43104</v>
      </c>
      <c r="B696">
        <v>2723.98999023437</v>
      </c>
      <c r="C696">
        <f t="shared" si="20"/>
        <v>4.0286360805021904E-3</v>
      </c>
      <c r="D696" s="39">
        <v>43104</v>
      </c>
      <c r="E696">
        <v>218.54702758789</v>
      </c>
      <c r="F696" s="40">
        <f t="shared" si="21"/>
        <v>1.3976146740016127E-2</v>
      </c>
    </row>
    <row r="697" spans="1:6" x14ac:dyDescent="0.3">
      <c r="A697" s="38">
        <v>43105</v>
      </c>
      <c r="B697">
        <v>2743.14990234375</v>
      </c>
      <c r="C697">
        <f t="shared" si="20"/>
        <v>7.0337674433713637E-3</v>
      </c>
      <c r="D697" s="39">
        <v>43105</v>
      </c>
      <c r="E697">
        <v>217.43231201171801</v>
      </c>
      <c r="F697" s="40">
        <f t="shared" si="21"/>
        <v>-5.1005753245657592E-3</v>
      </c>
    </row>
    <row r="698" spans="1:6" x14ac:dyDescent="0.3">
      <c r="A698" s="38">
        <v>43108</v>
      </c>
      <c r="B698">
        <v>2747.7099609375</v>
      </c>
      <c r="C698">
        <f t="shared" si="20"/>
        <v>1.6623439316436617E-3</v>
      </c>
      <c r="D698" s="39">
        <v>43108</v>
      </c>
      <c r="E698">
        <v>214.27528381347599</v>
      </c>
      <c r="F698" s="40">
        <f t="shared" si="21"/>
        <v>-1.4519590805215143E-2</v>
      </c>
    </row>
    <row r="699" spans="1:6" x14ac:dyDescent="0.3">
      <c r="A699" s="38">
        <v>43109</v>
      </c>
      <c r="B699">
        <v>2751.2900390625</v>
      </c>
      <c r="C699">
        <f t="shared" si="20"/>
        <v>1.3029315960912946E-3</v>
      </c>
      <c r="D699" s="39">
        <v>43109</v>
      </c>
      <c r="E699">
        <v>216.08786010742099</v>
      </c>
      <c r="F699" s="40">
        <f t="shared" si="21"/>
        <v>8.4591011230339408E-3</v>
      </c>
    </row>
    <row r="700" spans="1:6" x14ac:dyDescent="0.3">
      <c r="A700" s="38">
        <v>43110</v>
      </c>
      <c r="B700">
        <v>2748.22998046875</v>
      </c>
      <c r="C700">
        <f t="shared" si="20"/>
        <v>-1.1122268282528491E-3</v>
      </c>
      <c r="D700" s="39">
        <v>43110</v>
      </c>
      <c r="E700">
        <v>216.41964721679599</v>
      </c>
      <c r="F700" s="40">
        <f t="shared" si="21"/>
        <v>1.5354268824268047E-3</v>
      </c>
    </row>
    <row r="701" spans="1:6" x14ac:dyDescent="0.3">
      <c r="A701" s="38">
        <v>43111</v>
      </c>
      <c r="B701">
        <v>2767.56005859375</v>
      </c>
      <c r="C701">
        <f t="shared" si="20"/>
        <v>7.033646478779465E-3</v>
      </c>
      <c r="D701" s="39">
        <v>43111</v>
      </c>
      <c r="E701">
        <v>217.10044860839801</v>
      </c>
      <c r="F701" s="40">
        <f t="shared" si="21"/>
        <v>3.145746702562624E-3</v>
      </c>
    </row>
    <row r="702" spans="1:6" x14ac:dyDescent="0.3">
      <c r="A702" s="38">
        <v>43112</v>
      </c>
      <c r="B702">
        <v>2786.23999023437</v>
      </c>
      <c r="C702">
        <f t="shared" si="20"/>
        <v>6.7496029878792996E-3</v>
      </c>
      <c r="D702" s="39">
        <v>43112</v>
      </c>
      <c r="E702">
        <v>218.71722412109301</v>
      </c>
      <c r="F702" s="40">
        <f t="shared" si="21"/>
        <v>7.447131146243402E-3</v>
      </c>
    </row>
    <row r="703" spans="1:6" x14ac:dyDescent="0.3">
      <c r="A703" s="38">
        <v>43116</v>
      </c>
      <c r="B703">
        <v>2776.419921875</v>
      </c>
      <c r="C703">
        <f t="shared" si="20"/>
        <v>-3.5244876226703248E-3</v>
      </c>
      <c r="D703" s="39">
        <v>43116</v>
      </c>
      <c r="E703">
        <v>219.93406677246</v>
      </c>
      <c r="F703" s="40">
        <f t="shared" si="21"/>
        <v>5.563542863424864E-3</v>
      </c>
    </row>
    <row r="704" spans="1:6" x14ac:dyDescent="0.3">
      <c r="A704" s="38">
        <v>43117</v>
      </c>
      <c r="B704">
        <v>2802.56005859375</v>
      </c>
      <c r="C704">
        <f t="shared" si="20"/>
        <v>9.4150515607511753E-3</v>
      </c>
      <c r="D704" s="39">
        <v>43117</v>
      </c>
      <c r="E704">
        <v>215.84103393554599</v>
      </c>
      <c r="F704" s="40">
        <f t="shared" si="21"/>
        <v>-1.8610272146463713E-2</v>
      </c>
    </row>
    <row r="705" spans="1:6" x14ac:dyDescent="0.3">
      <c r="A705" s="38">
        <v>43118</v>
      </c>
      <c r="B705">
        <v>2798.03002929687</v>
      </c>
      <c r="C705">
        <f t="shared" si="20"/>
        <v>-1.6163897301644248E-3</v>
      </c>
      <c r="D705" s="39">
        <v>43118</v>
      </c>
      <c r="E705">
        <v>213.56056213378901</v>
      </c>
      <c r="F705" s="40">
        <f t="shared" si="21"/>
        <v>-1.0565515556407057E-2</v>
      </c>
    </row>
    <row r="706" spans="1:6" x14ac:dyDescent="0.3">
      <c r="A706" s="38">
        <v>43119</v>
      </c>
      <c r="B706">
        <v>2810.30004882812</v>
      </c>
      <c r="C706">
        <f t="shared" si="20"/>
        <v>4.3852351128388367E-3</v>
      </c>
      <c r="D706" s="39">
        <v>43119</v>
      </c>
      <c r="E706">
        <v>217.94284057617099</v>
      </c>
      <c r="F706" s="40">
        <f t="shared" si="21"/>
        <v>2.0520073550081008E-2</v>
      </c>
    </row>
    <row r="707" spans="1:6" x14ac:dyDescent="0.3">
      <c r="A707" s="38">
        <v>43122</v>
      </c>
      <c r="B707">
        <v>2832.96997070312</v>
      </c>
      <c r="C707">
        <f t="shared" ref="C707:C770" si="22">(B707/B706)-1</f>
        <v>8.0667264993476984E-3</v>
      </c>
      <c r="D707" s="39">
        <v>43122</v>
      </c>
      <c r="E707">
        <v>222.53788757324199</v>
      </c>
      <c r="F707" s="40">
        <f t="shared" ref="F707:F770" si="23">(E707/E706)-1</f>
        <v>2.1083725370024453E-2</v>
      </c>
    </row>
    <row r="708" spans="1:6" x14ac:dyDescent="0.3">
      <c r="A708" s="38">
        <v>43123</v>
      </c>
      <c r="B708">
        <v>2839.1298828125</v>
      </c>
      <c r="C708">
        <f t="shared" si="22"/>
        <v>2.1743654797199419E-3</v>
      </c>
      <c r="D708" s="39">
        <v>43123</v>
      </c>
      <c r="E708">
        <v>221.32107543945301</v>
      </c>
      <c r="F708" s="40">
        <f t="shared" si="23"/>
        <v>-5.4678875002284189E-3</v>
      </c>
    </row>
    <row r="709" spans="1:6" x14ac:dyDescent="0.3">
      <c r="A709" s="38">
        <v>43124</v>
      </c>
      <c r="B709">
        <v>2837.5400390625</v>
      </c>
      <c r="C709">
        <f t="shared" si="22"/>
        <v>-5.5997570228283333E-4</v>
      </c>
      <c r="D709" s="39">
        <v>43124</v>
      </c>
      <c r="E709">
        <v>226.077880859375</v>
      </c>
      <c r="F709" s="40">
        <f t="shared" si="23"/>
        <v>2.1492781066949629E-2</v>
      </c>
    </row>
    <row r="710" spans="1:6" x14ac:dyDescent="0.3">
      <c r="A710" s="38">
        <v>43125</v>
      </c>
      <c r="B710">
        <v>2839.25</v>
      </c>
      <c r="C710">
        <f t="shared" si="22"/>
        <v>6.0262090189389106E-4</v>
      </c>
      <c r="D710" s="39">
        <v>43125</v>
      </c>
      <c r="E710">
        <v>228.92851257324199</v>
      </c>
      <c r="F710" s="40">
        <f t="shared" si="23"/>
        <v>1.2609069507512505E-2</v>
      </c>
    </row>
    <row r="711" spans="1:6" x14ac:dyDescent="0.3">
      <c r="A711" s="38">
        <v>43126</v>
      </c>
      <c r="B711">
        <v>2872.8701171875</v>
      </c>
      <c r="C711">
        <f t="shared" si="22"/>
        <v>1.1841196508761032E-2</v>
      </c>
      <c r="D711" s="39">
        <v>43126</v>
      </c>
      <c r="E711">
        <v>228.17121887207</v>
      </c>
      <c r="F711" s="40">
        <f t="shared" si="23"/>
        <v>-3.3079920568204191E-3</v>
      </c>
    </row>
    <row r="712" spans="1:6" x14ac:dyDescent="0.3">
      <c r="A712" s="38">
        <v>43129</v>
      </c>
      <c r="B712">
        <v>2853.53002929687</v>
      </c>
      <c r="C712">
        <f t="shared" si="22"/>
        <v>-6.7319743328889681E-3</v>
      </c>
      <c r="D712" s="39">
        <v>43129</v>
      </c>
      <c r="E712">
        <v>231.86427307128901</v>
      </c>
      <c r="F712" s="40">
        <f t="shared" si="23"/>
        <v>1.6185451510821736E-2</v>
      </c>
    </row>
    <row r="713" spans="1:6" x14ac:dyDescent="0.3">
      <c r="A713" s="38">
        <v>43130</v>
      </c>
      <c r="B713">
        <v>2822.42993164062</v>
      </c>
      <c r="C713">
        <f t="shared" si="22"/>
        <v>-1.0898815620283941E-2</v>
      </c>
      <c r="D713" s="39">
        <v>43130</v>
      </c>
      <c r="E713">
        <v>228.851959228515</v>
      </c>
      <c r="F713" s="40">
        <f t="shared" si="23"/>
        <v>-1.2991711930745997E-2</v>
      </c>
    </row>
    <row r="714" spans="1:6" x14ac:dyDescent="0.3">
      <c r="A714" s="38">
        <v>43131</v>
      </c>
      <c r="B714">
        <v>2823.81005859375</v>
      </c>
      <c r="C714">
        <f t="shared" si="22"/>
        <v>4.889853730851712E-4</v>
      </c>
      <c r="D714" s="39">
        <v>43131</v>
      </c>
      <c r="E714">
        <v>227.95846557617099</v>
      </c>
      <c r="F714" s="40">
        <f t="shared" si="23"/>
        <v>-3.9042429671830581E-3</v>
      </c>
    </row>
    <row r="715" spans="1:6" x14ac:dyDescent="0.3">
      <c r="A715" s="38">
        <v>43132</v>
      </c>
      <c r="B715">
        <v>2821.97998046875</v>
      </c>
      <c r="C715">
        <f t="shared" si="22"/>
        <v>-6.4808825205164844E-4</v>
      </c>
      <c r="D715" s="39">
        <v>43132</v>
      </c>
      <c r="E715">
        <v>231.65155029296801</v>
      </c>
      <c r="F715" s="40">
        <f t="shared" si="23"/>
        <v>1.620069124198853E-2</v>
      </c>
    </row>
    <row r="716" spans="1:6" x14ac:dyDescent="0.3">
      <c r="A716" s="38">
        <v>43133</v>
      </c>
      <c r="B716">
        <v>2762.1298828125</v>
      </c>
      <c r="C716">
        <f t="shared" si="22"/>
        <v>-2.1208547923968091E-2</v>
      </c>
      <c r="D716" s="39">
        <v>43133</v>
      </c>
      <c r="E716">
        <v>221.27859497070301</v>
      </c>
      <c r="F716" s="40">
        <f t="shared" si="23"/>
        <v>-4.4778268520743292E-2</v>
      </c>
    </row>
    <row r="717" spans="1:6" x14ac:dyDescent="0.3">
      <c r="A717" s="38">
        <v>43136</v>
      </c>
      <c r="B717">
        <v>2648.93994140625</v>
      </c>
      <c r="C717">
        <f t="shared" si="22"/>
        <v>-4.097922480422822E-2</v>
      </c>
      <c r="D717" s="39">
        <v>43136</v>
      </c>
      <c r="E717">
        <v>211.977767944335</v>
      </c>
      <c r="F717" s="40">
        <f t="shared" si="23"/>
        <v>-4.2032203917416577E-2</v>
      </c>
    </row>
    <row r="718" spans="1:6" x14ac:dyDescent="0.3">
      <c r="A718" s="38">
        <v>43137</v>
      </c>
      <c r="B718">
        <v>2695.13989257812</v>
      </c>
      <c r="C718">
        <f t="shared" si="22"/>
        <v>1.7440920592312059E-2</v>
      </c>
      <c r="D718" s="39">
        <v>43137</v>
      </c>
      <c r="E718">
        <v>220.13829040527301</v>
      </c>
      <c r="F718" s="40">
        <f t="shared" si="23"/>
        <v>3.8497067593809886E-2</v>
      </c>
    </row>
    <row r="719" spans="1:6" x14ac:dyDescent="0.3">
      <c r="A719" s="38">
        <v>43138</v>
      </c>
      <c r="B719">
        <v>2681.65991210937</v>
      </c>
      <c r="C719">
        <f t="shared" si="22"/>
        <v>-5.0015884169394287E-3</v>
      </c>
      <c r="D719" s="39">
        <v>43138</v>
      </c>
      <c r="E719">
        <v>218.77674865722599</v>
      </c>
      <c r="F719" s="40">
        <f t="shared" si="23"/>
        <v>-6.1849383200915931E-3</v>
      </c>
    </row>
    <row r="720" spans="1:6" x14ac:dyDescent="0.3">
      <c r="A720" s="38">
        <v>43139</v>
      </c>
      <c r="B720">
        <v>2581</v>
      </c>
      <c r="C720">
        <f t="shared" si="22"/>
        <v>-3.7536419758086303E-2</v>
      </c>
      <c r="D720" s="39">
        <v>43139</v>
      </c>
      <c r="E720">
        <v>209.62916564941401</v>
      </c>
      <c r="F720" s="40">
        <f t="shared" si="23"/>
        <v>-4.181240951772347E-2</v>
      </c>
    </row>
    <row r="721" spans="1:6" x14ac:dyDescent="0.3">
      <c r="A721" s="38">
        <v>43140</v>
      </c>
      <c r="B721">
        <v>2619.55004882812</v>
      </c>
      <c r="C721">
        <f t="shared" si="22"/>
        <v>1.4936090208492736E-2</v>
      </c>
      <c r="D721" s="39">
        <v>43140</v>
      </c>
      <c r="E721">
        <v>212.13948059082</v>
      </c>
      <c r="F721" s="40">
        <f t="shared" si="23"/>
        <v>1.1975027108604985E-2</v>
      </c>
    </row>
    <row r="722" spans="1:6" x14ac:dyDescent="0.3">
      <c r="A722" s="38">
        <v>43143</v>
      </c>
      <c r="B722">
        <v>2656</v>
      </c>
      <c r="C722">
        <f t="shared" si="22"/>
        <v>1.3914584754044501E-2</v>
      </c>
      <c r="D722" s="39">
        <v>43143</v>
      </c>
      <c r="E722">
        <v>215.42408752441401</v>
      </c>
      <c r="F722" s="40">
        <f t="shared" si="23"/>
        <v>1.5483242084152415E-2</v>
      </c>
    </row>
    <row r="723" spans="1:6" x14ac:dyDescent="0.3">
      <c r="A723" s="38">
        <v>43144</v>
      </c>
      <c r="B723">
        <v>2662.93994140625</v>
      </c>
      <c r="C723">
        <f t="shared" si="22"/>
        <v>2.6129297463290957E-3</v>
      </c>
      <c r="D723" s="39">
        <v>43144</v>
      </c>
      <c r="E723">
        <v>217.44081115722599</v>
      </c>
      <c r="F723" s="40">
        <f t="shared" si="23"/>
        <v>9.3616440760526665E-3</v>
      </c>
    </row>
    <row r="724" spans="1:6" x14ac:dyDescent="0.3">
      <c r="A724" s="38">
        <v>43145</v>
      </c>
      <c r="B724">
        <v>2698.6298828125</v>
      </c>
      <c r="C724">
        <f t="shared" si="22"/>
        <v>1.3402458257245842E-2</v>
      </c>
      <c r="D724" s="39">
        <v>43145</v>
      </c>
      <c r="E724">
        <v>223.43997192382801</v>
      </c>
      <c r="F724" s="40">
        <f t="shared" si="23"/>
        <v>2.7589856451851524E-2</v>
      </c>
    </row>
    <row r="725" spans="1:6" x14ac:dyDescent="0.3">
      <c r="A725" s="38">
        <v>43146</v>
      </c>
      <c r="B725">
        <v>2731.19995117187</v>
      </c>
      <c r="C725">
        <f t="shared" si="22"/>
        <v>1.2069112762297607E-2</v>
      </c>
      <c r="D725" s="39">
        <v>43146</v>
      </c>
      <c r="E725">
        <v>227.77976989746</v>
      </c>
      <c r="F725" s="40">
        <f t="shared" si="23"/>
        <v>1.9422657173943092E-2</v>
      </c>
    </row>
    <row r="726" spans="1:6" x14ac:dyDescent="0.3">
      <c r="A726" s="38">
        <v>43147</v>
      </c>
      <c r="B726">
        <v>2732.21997070312</v>
      </c>
      <c r="C726">
        <f t="shared" si="22"/>
        <v>3.734693722488025E-4</v>
      </c>
      <c r="D726" s="39">
        <v>43147</v>
      </c>
      <c r="E726">
        <v>227.72872924804599</v>
      </c>
      <c r="F726" s="40">
        <f t="shared" si="23"/>
        <v>-2.2407894009635054E-4</v>
      </c>
    </row>
    <row r="727" spans="1:6" x14ac:dyDescent="0.3">
      <c r="A727" s="38">
        <v>43151</v>
      </c>
      <c r="B727">
        <v>2716.26000976562</v>
      </c>
      <c r="C727">
        <f t="shared" si="22"/>
        <v>-5.8413894593534188E-3</v>
      </c>
      <c r="D727" s="39">
        <v>43151</v>
      </c>
      <c r="E727">
        <v>225.40563964843699</v>
      </c>
      <c r="F727" s="40">
        <f t="shared" si="23"/>
        <v>-1.0201126609188815E-2</v>
      </c>
    </row>
    <row r="728" spans="1:6" x14ac:dyDescent="0.3">
      <c r="A728" s="38">
        <v>43152</v>
      </c>
      <c r="B728">
        <v>2701.330078125</v>
      </c>
      <c r="C728">
        <f t="shared" si="22"/>
        <v>-5.4965031281773991E-3</v>
      </c>
      <c r="D728" s="39">
        <v>43152</v>
      </c>
      <c r="E728">
        <v>224.13771057128901</v>
      </c>
      <c r="F728" s="40">
        <f t="shared" si="23"/>
        <v>-5.6250991728759026E-3</v>
      </c>
    </row>
    <row r="729" spans="1:6" x14ac:dyDescent="0.3">
      <c r="A729" s="38">
        <v>43153</v>
      </c>
      <c r="B729">
        <v>2703.9599609375</v>
      </c>
      <c r="C729">
        <f t="shared" si="22"/>
        <v>9.7355107907626248E-4</v>
      </c>
      <c r="D729" s="39">
        <v>43153</v>
      </c>
      <c r="E729">
        <v>222.46139526367099</v>
      </c>
      <c r="F729" s="40">
        <f t="shared" si="23"/>
        <v>-7.4789525749386909E-3</v>
      </c>
    </row>
    <row r="730" spans="1:6" x14ac:dyDescent="0.3">
      <c r="A730" s="38">
        <v>43154</v>
      </c>
      <c r="B730">
        <v>2747.30004882812</v>
      </c>
      <c r="C730">
        <f t="shared" si="22"/>
        <v>1.6028376350511353E-2</v>
      </c>
      <c r="D730" s="39">
        <v>43154</v>
      </c>
      <c r="E730">
        <v>227.00540161132801</v>
      </c>
      <c r="F730" s="40">
        <f t="shared" si="23"/>
        <v>2.0426044448167202E-2</v>
      </c>
    </row>
    <row r="731" spans="1:6" x14ac:dyDescent="0.3">
      <c r="A731" s="38">
        <v>43157</v>
      </c>
      <c r="B731">
        <v>2779.60009765625</v>
      </c>
      <c r="C731">
        <f t="shared" si="22"/>
        <v>1.1757015343812904E-2</v>
      </c>
      <c r="D731" s="39">
        <v>43157</v>
      </c>
      <c r="E731">
        <v>230.82614135742099</v>
      </c>
      <c r="F731" s="40">
        <f t="shared" si="23"/>
        <v>1.6831052120225509E-2</v>
      </c>
    </row>
    <row r="732" spans="1:6" x14ac:dyDescent="0.3">
      <c r="A732" s="38">
        <v>43158</v>
      </c>
      <c r="B732">
        <v>2744.28002929687</v>
      </c>
      <c r="C732">
        <f t="shared" si="22"/>
        <v>-1.2706888443831055E-2</v>
      </c>
      <c r="D732" s="39">
        <v>43158</v>
      </c>
      <c r="E732">
        <v>227.99249267578099</v>
      </c>
      <c r="F732" s="40">
        <f t="shared" si="23"/>
        <v>-1.2276116842642404E-2</v>
      </c>
    </row>
    <row r="733" spans="1:6" x14ac:dyDescent="0.3">
      <c r="A733" s="38">
        <v>43159</v>
      </c>
      <c r="B733">
        <v>2713.830078125</v>
      </c>
      <c r="C733">
        <f t="shared" si="22"/>
        <v>-1.109578863920524E-2</v>
      </c>
      <c r="D733" s="39">
        <v>43159</v>
      </c>
      <c r="E733">
        <v>224.36582946777301</v>
      </c>
      <c r="F733" s="40">
        <f t="shared" si="23"/>
        <v>-1.5906941344622783E-2</v>
      </c>
    </row>
    <row r="734" spans="1:6" x14ac:dyDescent="0.3">
      <c r="A734" s="38">
        <v>43160</v>
      </c>
      <c r="B734">
        <v>2677.669921875</v>
      </c>
      <c r="C734">
        <f t="shared" si="22"/>
        <v>-1.3324399541987275E-2</v>
      </c>
      <c r="D734" s="39">
        <v>43160</v>
      </c>
      <c r="E734">
        <v>219.11784362792901</v>
      </c>
      <c r="F734" s="40">
        <f t="shared" si="23"/>
        <v>-2.339030792831942E-2</v>
      </c>
    </row>
    <row r="735" spans="1:6" x14ac:dyDescent="0.3">
      <c r="A735" s="38">
        <v>43161</v>
      </c>
      <c r="B735">
        <v>2691.25</v>
      </c>
      <c r="C735">
        <f t="shared" si="22"/>
        <v>5.0716027446320311E-3</v>
      </c>
      <c r="D735" s="39">
        <v>43161</v>
      </c>
      <c r="E735">
        <v>220.26133728027301</v>
      </c>
      <c r="F735" s="40">
        <f t="shared" si="23"/>
        <v>5.2186240673566253E-3</v>
      </c>
    </row>
    <row r="736" spans="1:6" x14ac:dyDescent="0.3">
      <c r="A736" s="38">
        <v>43164</v>
      </c>
      <c r="B736">
        <v>2720.93994140625</v>
      </c>
      <c r="C736">
        <f t="shared" si="22"/>
        <v>1.1032026532745043E-2</v>
      </c>
      <c r="D736" s="39">
        <v>43164</v>
      </c>
      <c r="E736">
        <v>224.52793884277301</v>
      </c>
      <c r="F736" s="40">
        <f t="shared" si="23"/>
        <v>1.9370633154156103E-2</v>
      </c>
    </row>
    <row r="737" spans="1:6" x14ac:dyDescent="0.3">
      <c r="A737" s="38">
        <v>43165</v>
      </c>
      <c r="B737">
        <v>2728.1201171875</v>
      </c>
      <c r="C737">
        <f t="shared" si="22"/>
        <v>2.6388586061694141E-3</v>
      </c>
      <c r="D737" s="39">
        <v>43165</v>
      </c>
      <c r="E737">
        <v>227.77908325195301</v>
      </c>
      <c r="F737" s="40">
        <f t="shared" si="23"/>
        <v>1.4479910277253483E-2</v>
      </c>
    </row>
    <row r="738" spans="1:6" x14ac:dyDescent="0.3">
      <c r="A738" s="38">
        <v>43166</v>
      </c>
      <c r="B738">
        <v>2726.80004882812</v>
      </c>
      <c r="C738">
        <f t="shared" si="22"/>
        <v>-4.8387472056798941E-4</v>
      </c>
      <c r="D738" s="39">
        <v>43166</v>
      </c>
      <c r="E738">
        <v>226.43086242675699</v>
      </c>
      <c r="F738" s="40">
        <f t="shared" si="23"/>
        <v>-5.9189843331870495E-3</v>
      </c>
    </row>
    <row r="739" spans="1:6" x14ac:dyDescent="0.3">
      <c r="A739" s="38">
        <v>43167</v>
      </c>
      <c r="B739">
        <v>2738.96997070312</v>
      </c>
      <c r="C739">
        <f t="shared" si="22"/>
        <v>4.4630782078172171E-3</v>
      </c>
      <c r="D739" s="39">
        <v>43167</v>
      </c>
      <c r="E739">
        <v>227.27568054199199</v>
      </c>
      <c r="F739" s="40">
        <f t="shared" si="23"/>
        <v>3.7310201718119274E-3</v>
      </c>
    </row>
    <row r="740" spans="1:6" x14ac:dyDescent="0.3">
      <c r="A740" s="38">
        <v>43168</v>
      </c>
      <c r="B740">
        <v>2786.57006835937</v>
      </c>
      <c r="C740">
        <f t="shared" si="22"/>
        <v>1.737883151892694E-2</v>
      </c>
      <c r="D740" s="39">
        <v>43168</v>
      </c>
      <c r="E740">
        <v>231.055908203125</v>
      </c>
      <c r="F740" s="40">
        <f t="shared" si="23"/>
        <v>1.6632785576169873E-2</v>
      </c>
    </row>
    <row r="741" spans="1:6" x14ac:dyDescent="0.3">
      <c r="A741" s="38">
        <v>43171</v>
      </c>
      <c r="B741">
        <v>2783.02001953125</v>
      </c>
      <c r="C741">
        <f t="shared" si="22"/>
        <v>-1.2739851290407556E-3</v>
      </c>
      <c r="D741" s="39">
        <v>43171</v>
      </c>
      <c r="E741">
        <v>233.28309631347599</v>
      </c>
      <c r="F741" s="40">
        <f t="shared" si="23"/>
        <v>9.6391740322565589E-3</v>
      </c>
    </row>
    <row r="742" spans="1:6" x14ac:dyDescent="0.3">
      <c r="A742" s="38">
        <v>43172</v>
      </c>
      <c r="B742">
        <v>2765.31005859375</v>
      </c>
      <c r="C742">
        <f t="shared" si="22"/>
        <v>-6.3635765510888787E-3</v>
      </c>
      <c r="D742" s="39">
        <v>43172</v>
      </c>
      <c r="E742">
        <v>229.14439392089801</v>
      </c>
      <c r="F742" s="40">
        <f t="shared" si="23"/>
        <v>-1.7741115657246675E-2</v>
      </c>
    </row>
    <row r="743" spans="1:6" x14ac:dyDescent="0.3">
      <c r="A743" s="38">
        <v>43173</v>
      </c>
      <c r="B743">
        <v>2749.47998046875</v>
      </c>
      <c r="C743">
        <f t="shared" si="22"/>
        <v>-5.7245219485623222E-3</v>
      </c>
      <c r="D743" s="39">
        <v>43173</v>
      </c>
      <c r="E743">
        <v>225.64582824707</v>
      </c>
      <c r="F743" s="40">
        <f t="shared" si="23"/>
        <v>-1.5267952289662934E-2</v>
      </c>
    </row>
    <row r="744" spans="1:6" x14ac:dyDescent="0.3">
      <c r="A744" s="38">
        <v>43174</v>
      </c>
      <c r="B744">
        <v>2747.330078125</v>
      </c>
      <c r="C744">
        <f t="shared" si="22"/>
        <v>-7.8193053196318196E-4</v>
      </c>
      <c r="D744" s="39">
        <v>43174</v>
      </c>
      <c r="E744">
        <v>227.50604248046801</v>
      </c>
      <c r="F744" s="40">
        <f t="shared" si="23"/>
        <v>8.243955795013358E-3</v>
      </c>
    </row>
    <row r="745" spans="1:6" x14ac:dyDescent="0.3">
      <c r="A745" s="38">
        <v>43175</v>
      </c>
      <c r="B745">
        <v>2752.01000976562</v>
      </c>
      <c r="C745">
        <f t="shared" si="22"/>
        <v>1.7034471678094576E-3</v>
      </c>
      <c r="D745" s="39">
        <v>43175</v>
      </c>
      <c r="E745">
        <v>228.35087585449199</v>
      </c>
      <c r="F745" s="40">
        <f t="shared" si="23"/>
        <v>3.7134546617438868E-3</v>
      </c>
    </row>
    <row r="746" spans="1:6" x14ac:dyDescent="0.3">
      <c r="A746" s="38">
        <v>43178</v>
      </c>
      <c r="B746">
        <v>2712.919921875</v>
      </c>
      <c r="C746">
        <f t="shared" si="22"/>
        <v>-1.4204195388791141E-2</v>
      </c>
      <c r="D746" s="39">
        <v>43178</v>
      </c>
      <c r="E746">
        <v>224.02445983886699</v>
      </c>
      <c r="F746" s="40">
        <f t="shared" si="23"/>
        <v>-1.8946351746782164E-2</v>
      </c>
    </row>
    <row r="747" spans="1:6" x14ac:dyDescent="0.3">
      <c r="A747" s="38">
        <v>43179</v>
      </c>
      <c r="B747">
        <v>2716.93994140625</v>
      </c>
      <c r="C747">
        <f t="shared" si="22"/>
        <v>1.4818054520648882E-3</v>
      </c>
      <c r="D747" s="39">
        <v>43179</v>
      </c>
      <c r="E747">
        <v>224.58770751953099</v>
      </c>
      <c r="F747" s="40">
        <f t="shared" si="23"/>
        <v>2.5142240319164788E-3</v>
      </c>
    </row>
    <row r="748" spans="1:6" x14ac:dyDescent="0.3">
      <c r="A748" s="38">
        <v>43180</v>
      </c>
      <c r="B748">
        <v>2711.92993164062</v>
      </c>
      <c r="C748">
        <f t="shared" si="22"/>
        <v>-1.8439898833526591E-3</v>
      </c>
      <c r="D748" s="39">
        <v>43180</v>
      </c>
      <c r="E748">
        <v>223.444244384765</v>
      </c>
      <c r="F748" s="40">
        <f t="shared" si="23"/>
        <v>-5.0913878920401112E-3</v>
      </c>
    </row>
    <row r="749" spans="1:6" x14ac:dyDescent="0.3">
      <c r="A749" s="38">
        <v>43181</v>
      </c>
      <c r="B749">
        <v>2643.68994140625</v>
      </c>
      <c r="C749">
        <f t="shared" si="22"/>
        <v>-2.5162888405854678E-2</v>
      </c>
      <c r="D749" s="39">
        <v>43181</v>
      </c>
      <c r="E749">
        <v>215.55093383789</v>
      </c>
      <c r="F749" s="40">
        <f t="shared" si="23"/>
        <v>-3.532563825310675E-2</v>
      </c>
    </row>
    <row r="750" spans="1:6" x14ac:dyDescent="0.3">
      <c r="A750" s="38">
        <v>43182</v>
      </c>
      <c r="B750">
        <v>2588.26000976562</v>
      </c>
      <c r="C750">
        <f t="shared" si="22"/>
        <v>-2.0966880711867919E-2</v>
      </c>
      <c r="D750" s="39">
        <v>43182</v>
      </c>
      <c r="E750">
        <v>209.287506103515</v>
      </c>
      <c r="F750" s="40">
        <f t="shared" si="23"/>
        <v>-2.9057762000166298E-2</v>
      </c>
    </row>
    <row r="751" spans="1:6" x14ac:dyDescent="0.3">
      <c r="A751" s="38">
        <v>43185</v>
      </c>
      <c r="B751">
        <v>2658.55004882812</v>
      </c>
      <c r="C751">
        <f t="shared" si="22"/>
        <v>2.7157255761512511E-2</v>
      </c>
      <c r="D751" s="39">
        <v>43185</v>
      </c>
      <c r="E751">
        <v>217.49650573730401</v>
      </c>
      <c r="F751" s="40">
        <f t="shared" si="23"/>
        <v>3.9223553219315255E-2</v>
      </c>
    </row>
    <row r="752" spans="1:6" x14ac:dyDescent="0.3">
      <c r="A752" s="38">
        <v>43186</v>
      </c>
      <c r="B752">
        <v>2612.6201171875</v>
      </c>
      <c r="C752">
        <f t="shared" si="22"/>
        <v>-1.7276308813846009E-2</v>
      </c>
      <c r="D752" s="39">
        <v>43186</v>
      </c>
      <c r="E752">
        <v>210.99415588378901</v>
      </c>
      <c r="F752" s="40">
        <f t="shared" si="23"/>
        <v>-2.9896341697409401E-2</v>
      </c>
    </row>
    <row r="753" spans="1:6" x14ac:dyDescent="0.3">
      <c r="A753" s="38">
        <v>43187</v>
      </c>
      <c r="B753">
        <v>2605</v>
      </c>
      <c r="C753">
        <f t="shared" si="22"/>
        <v>-2.9166571662562202E-3</v>
      </c>
      <c r="D753" s="39">
        <v>43187</v>
      </c>
      <c r="E753">
        <v>212.79469299316401</v>
      </c>
      <c r="F753" s="40">
        <f t="shared" si="23"/>
        <v>8.5335875860310662E-3</v>
      </c>
    </row>
    <row r="754" spans="1:6" x14ac:dyDescent="0.3">
      <c r="A754" s="38">
        <v>43188</v>
      </c>
      <c r="B754">
        <v>2640.8701171875</v>
      </c>
      <c r="C754">
        <f t="shared" si="22"/>
        <v>1.3769718690019195E-2</v>
      </c>
      <c r="D754" s="39">
        <v>43188</v>
      </c>
      <c r="E754">
        <v>214.91944885253901</v>
      </c>
      <c r="F754" s="40">
        <f t="shared" si="23"/>
        <v>9.985003993700392E-3</v>
      </c>
    </row>
    <row r="755" spans="1:6" x14ac:dyDescent="0.3">
      <c r="A755" s="38">
        <v>43192</v>
      </c>
      <c r="B755">
        <v>2581.8798828125</v>
      </c>
      <c r="C755">
        <f t="shared" si="22"/>
        <v>-2.2337423560165104E-2</v>
      </c>
      <c r="D755" s="39">
        <v>43192</v>
      </c>
      <c r="E755">
        <v>211.07096862792901</v>
      </c>
      <c r="F755" s="40">
        <f t="shared" si="23"/>
        <v>-1.7906616851835144E-2</v>
      </c>
    </row>
    <row r="756" spans="1:6" x14ac:dyDescent="0.3">
      <c r="A756" s="38">
        <v>43193</v>
      </c>
      <c r="B756">
        <v>2614.44995117187</v>
      </c>
      <c r="C756">
        <f t="shared" si="22"/>
        <v>1.2614865848790346E-2</v>
      </c>
      <c r="D756" s="39">
        <v>43193</v>
      </c>
      <c r="E756">
        <v>213.82719421386699</v>
      </c>
      <c r="F756" s="40">
        <f t="shared" si="23"/>
        <v>1.3058288422395981E-2</v>
      </c>
    </row>
    <row r="757" spans="1:6" x14ac:dyDescent="0.3">
      <c r="A757" s="38">
        <v>43194</v>
      </c>
      <c r="B757">
        <v>2644.68994140625</v>
      </c>
      <c r="C757">
        <f t="shared" si="22"/>
        <v>1.1566482739830519E-2</v>
      </c>
      <c r="D757" s="39">
        <v>43194</v>
      </c>
      <c r="E757">
        <v>215.56800842285099</v>
      </c>
      <c r="F757" s="40">
        <f t="shared" si="23"/>
        <v>8.1412199013510822E-3</v>
      </c>
    </row>
    <row r="758" spans="1:6" x14ac:dyDescent="0.3">
      <c r="A758" s="38">
        <v>43195</v>
      </c>
      <c r="B758">
        <v>2662.84008789062</v>
      </c>
      <c r="C758">
        <f t="shared" si="22"/>
        <v>6.8628636575518431E-3</v>
      </c>
      <c r="D758" s="39">
        <v>43195</v>
      </c>
      <c r="E758">
        <v>218.29014587402301</v>
      </c>
      <c r="F758" s="40">
        <f t="shared" si="23"/>
        <v>1.2627743193843299E-2</v>
      </c>
    </row>
    <row r="759" spans="1:6" x14ac:dyDescent="0.3">
      <c r="A759" s="38">
        <v>43196</v>
      </c>
      <c r="B759">
        <v>2604.46997070312</v>
      </c>
      <c r="C759">
        <f t="shared" si="22"/>
        <v>-2.1920248779842444E-2</v>
      </c>
      <c r="D759" s="39">
        <v>43196</v>
      </c>
      <c r="E759">
        <v>213.30668640136699</v>
      </c>
      <c r="F759" s="40">
        <f t="shared" si="23"/>
        <v>-2.282952101526381E-2</v>
      </c>
    </row>
    <row r="760" spans="1:6" x14ac:dyDescent="0.3">
      <c r="A760" s="38">
        <v>43199</v>
      </c>
      <c r="B760">
        <v>2613.15991210937</v>
      </c>
      <c r="C760">
        <f t="shared" si="22"/>
        <v>3.3365488963208456E-3</v>
      </c>
      <c r="D760" s="39">
        <v>43199</v>
      </c>
      <c r="E760">
        <v>215.20104980468699</v>
      </c>
      <c r="F760" s="40">
        <f t="shared" si="23"/>
        <v>8.8809377487375496E-3</v>
      </c>
    </row>
    <row r="761" spans="1:6" x14ac:dyDescent="0.3">
      <c r="A761" s="38">
        <v>43200</v>
      </c>
      <c r="B761">
        <v>2656.8701171875</v>
      </c>
      <c r="C761">
        <f t="shared" si="22"/>
        <v>1.6726953783263276E-2</v>
      </c>
      <c r="D761" s="39">
        <v>43200</v>
      </c>
      <c r="E761">
        <v>218.93864440917901</v>
      </c>
      <c r="F761" s="40">
        <f t="shared" si="23"/>
        <v>1.7367919942231635E-2</v>
      </c>
    </row>
    <row r="762" spans="1:6" x14ac:dyDescent="0.3">
      <c r="A762" s="38">
        <v>43201</v>
      </c>
      <c r="B762">
        <v>2642.18994140625</v>
      </c>
      <c r="C762">
        <f t="shared" si="22"/>
        <v>-5.5253644829240667E-3</v>
      </c>
      <c r="D762" s="39">
        <v>43201</v>
      </c>
      <c r="E762">
        <v>215.841064453125</v>
      </c>
      <c r="F762" s="40">
        <f t="shared" si="23"/>
        <v>-1.4148164497926108E-2</v>
      </c>
    </row>
    <row r="763" spans="1:6" x14ac:dyDescent="0.3">
      <c r="A763" s="38">
        <v>43202</v>
      </c>
      <c r="B763">
        <v>2663.98999023437</v>
      </c>
      <c r="C763">
        <f t="shared" si="22"/>
        <v>8.250750063985679E-3</v>
      </c>
      <c r="D763" s="39">
        <v>43202</v>
      </c>
      <c r="E763">
        <v>221.515701293945</v>
      </c>
      <c r="F763" s="40">
        <f t="shared" si="23"/>
        <v>2.6290811969435834E-2</v>
      </c>
    </row>
    <row r="764" spans="1:6" x14ac:dyDescent="0.3">
      <c r="A764" s="38">
        <v>43203</v>
      </c>
      <c r="B764">
        <v>2656.30004882812</v>
      </c>
      <c r="C764">
        <f t="shared" si="22"/>
        <v>-2.8866254882486952E-3</v>
      </c>
      <c r="D764" s="39">
        <v>43203</v>
      </c>
      <c r="E764">
        <v>218.38400268554599</v>
      </c>
      <c r="F764" s="40">
        <f t="shared" si="23"/>
        <v>-1.4137592008628408E-2</v>
      </c>
    </row>
    <row r="765" spans="1:6" x14ac:dyDescent="0.3">
      <c r="A765" s="38">
        <v>43206</v>
      </c>
      <c r="B765">
        <v>2677.84008789062</v>
      </c>
      <c r="C765">
        <f t="shared" si="22"/>
        <v>8.1090383866848637E-3</v>
      </c>
      <c r="D765" s="39">
        <v>43206</v>
      </c>
      <c r="E765">
        <v>220.05650329589801</v>
      </c>
      <c r="F765" s="40">
        <f t="shared" si="23"/>
        <v>7.6585307979737394E-3</v>
      </c>
    </row>
    <row r="766" spans="1:6" x14ac:dyDescent="0.3">
      <c r="A766" s="38">
        <v>43207</v>
      </c>
      <c r="B766">
        <v>2706.38989257812</v>
      </c>
      <c r="C766">
        <f t="shared" si="22"/>
        <v>1.0661504701720004E-2</v>
      </c>
      <c r="D766" s="39">
        <v>43207</v>
      </c>
      <c r="E766">
        <v>216.429916381835</v>
      </c>
      <c r="F766" s="40">
        <f t="shared" si="23"/>
        <v>-1.6480253297429415E-2</v>
      </c>
    </row>
    <row r="767" spans="1:6" x14ac:dyDescent="0.3">
      <c r="A767" s="38">
        <v>43208</v>
      </c>
      <c r="B767">
        <v>2708.63989257812</v>
      </c>
      <c r="C767">
        <f t="shared" si="22"/>
        <v>8.3136580068177146E-4</v>
      </c>
      <c r="D767" s="39">
        <v>43208</v>
      </c>
      <c r="E767">
        <v>216.74554443359301</v>
      </c>
      <c r="F767" s="40">
        <f t="shared" si="23"/>
        <v>1.4583383713051568E-3</v>
      </c>
    </row>
    <row r="768" spans="1:6" x14ac:dyDescent="0.3">
      <c r="A768" s="38">
        <v>43209</v>
      </c>
      <c r="B768">
        <v>2693.1298828125</v>
      </c>
      <c r="C768">
        <f t="shared" si="22"/>
        <v>-5.7261246901512131E-3</v>
      </c>
      <c r="D768" s="39">
        <v>43209</v>
      </c>
      <c r="E768">
        <v>216.89067077636699</v>
      </c>
      <c r="F768" s="40">
        <f t="shared" si="23"/>
        <v>6.6957013189461456E-4</v>
      </c>
    </row>
    <row r="769" spans="1:6" x14ac:dyDescent="0.3">
      <c r="A769" s="38">
        <v>43210</v>
      </c>
      <c r="B769">
        <v>2670.13989257812</v>
      </c>
      <c r="C769">
        <f t="shared" si="22"/>
        <v>-8.5365323006149074E-3</v>
      </c>
      <c r="D769" s="39">
        <v>43210</v>
      </c>
      <c r="E769">
        <v>215.00480651855401</v>
      </c>
      <c r="F769" s="40">
        <f t="shared" si="23"/>
        <v>-8.6949994255745011E-3</v>
      </c>
    </row>
    <row r="770" spans="1:6" x14ac:dyDescent="0.3">
      <c r="A770" s="38">
        <v>43213</v>
      </c>
      <c r="B770">
        <v>2670.2900390625</v>
      </c>
      <c r="C770">
        <f t="shared" si="22"/>
        <v>5.6231692128649868E-5</v>
      </c>
      <c r="D770" s="39">
        <v>43213</v>
      </c>
      <c r="E770">
        <v>210.49070739746</v>
      </c>
      <c r="F770" s="40">
        <f t="shared" si="23"/>
        <v>-2.099534049581564E-2</v>
      </c>
    </row>
    <row r="771" spans="1:6" x14ac:dyDescent="0.3">
      <c r="A771" s="38">
        <v>43214</v>
      </c>
      <c r="B771">
        <v>2634.56005859375</v>
      </c>
      <c r="C771">
        <f t="shared" ref="C771:C834" si="24">(B771/B770)-1</f>
        <v>-1.338056164164636E-2</v>
      </c>
      <c r="D771" s="39">
        <v>43214</v>
      </c>
      <c r="E771">
        <v>206.92375183105401</v>
      </c>
      <c r="F771" s="40">
        <f t="shared" ref="F771:F834" si="25">(E771/E770)-1</f>
        <v>-1.694590516849126E-2</v>
      </c>
    </row>
    <row r="772" spans="1:6" x14ac:dyDescent="0.3">
      <c r="A772" s="38">
        <v>43215</v>
      </c>
      <c r="B772">
        <v>2639.39990234375</v>
      </c>
      <c r="C772">
        <f t="shared" si="24"/>
        <v>1.837059563023713E-3</v>
      </c>
      <c r="D772" s="39">
        <v>43215</v>
      </c>
      <c r="E772">
        <v>204.14189147949199</v>
      </c>
      <c r="F772" s="40">
        <f t="shared" si="25"/>
        <v>-1.3443890935407543E-2</v>
      </c>
    </row>
    <row r="773" spans="1:6" x14ac:dyDescent="0.3">
      <c r="A773" s="38">
        <v>43216</v>
      </c>
      <c r="B773">
        <v>2666.93994140625</v>
      </c>
      <c r="C773">
        <f t="shared" si="24"/>
        <v>1.0434204774367295E-2</v>
      </c>
      <c r="D773" s="39">
        <v>43216</v>
      </c>
      <c r="E773">
        <v>204.87577819824199</v>
      </c>
      <c r="F773" s="40">
        <f t="shared" si="25"/>
        <v>3.5949834374084944E-3</v>
      </c>
    </row>
    <row r="774" spans="1:6" x14ac:dyDescent="0.3">
      <c r="A774" s="38">
        <v>43217</v>
      </c>
      <c r="B774">
        <v>2669.90991210937</v>
      </c>
      <c r="C774">
        <f t="shared" si="24"/>
        <v>1.1136248915879499E-3</v>
      </c>
      <c r="D774" s="39">
        <v>43217</v>
      </c>
      <c r="E774">
        <v>204.628326416015</v>
      </c>
      <c r="F774" s="40">
        <f t="shared" si="25"/>
        <v>-1.2078137513530374E-3</v>
      </c>
    </row>
    <row r="775" spans="1:6" x14ac:dyDescent="0.3">
      <c r="A775" s="38">
        <v>43220</v>
      </c>
      <c r="B775">
        <v>2648.05004882812</v>
      </c>
      <c r="C775">
        <f t="shared" si="24"/>
        <v>-8.1874909644346072E-3</v>
      </c>
      <c r="D775" s="39">
        <v>43220</v>
      </c>
      <c r="E775">
        <v>203.37394714355401</v>
      </c>
      <c r="F775" s="40">
        <f t="shared" si="25"/>
        <v>-6.1300372945962689E-3</v>
      </c>
    </row>
    <row r="776" spans="1:6" x14ac:dyDescent="0.3">
      <c r="A776" s="38">
        <v>43221</v>
      </c>
      <c r="B776">
        <v>2654.80004882812</v>
      </c>
      <c r="C776">
        <f t="shared" si="24"/>
        <v>2.5490454770622506E-3</v>
      </c>
      <c r="D776" s="39">
        <v>43221</v>
      </c>
      <c r="E776">
        <v>201.95739746093699</v>
      </c>
      <c r="F776" s="40">
        <f t="shared" si="25"/>
        <v>-6.9652465446674583E-3</v>
      </c>
    </row>
    <row r="777" spans="1:6" x14ac:dyDescent="0.3">
      <c r="A777" s="38">
        <v>43222</v>
      </c>
      <c r="B777">
        <v>2635.669921875</v>
      </c>
      <c r="C777">
        <f t="shared" si="24"/>
        <v>-7.2058635683558414E-3</v>
      </c>
      <c r="D777" s="39">
        <v>43222</v>
      </c>
      <c r="E777">
        <v>199.72166442871</v>
      </c>
      <c r="F777" s="40">
        <f t="shared" si="25"/>
        <v>-1.107032007906239E-2</v>
      </c>
    </row>
    <row r="778" spans="1:6" x14ac:dyDescent="0.3">
      <c r="A778" s="38">
        <v>43223</v>
      </c>
      <c r="B778">
        <v>2629.72998046875</v>
      </c>
      <c r="C778">
        <f t="shared" si="24"/>
        <v>-2.2536742393085563E-3</v>
      </c>
      <c r="D778" s="39">
        <v>43223</v>
      </c>
      <c r="E778">
        <v>199.17556762695301</v>
      </c>
      <c r="F778" s="40">
        <f t="shared" si="25"/>
        <v>-2.7342892585993095E-3</v>
      </c>
    </row>
    <row r="779" spans="1:6" x14ac:dyDescent="0.3">
      <c r="A779" s="38">
        <v>43224</v>
      </c>
      <c r="B779">
        <v>2663.419921875</v>
      </c>
      <c r="C779">
        <f t="shared" si="24"/>
        <v>1.2811178963797909E-2</v>
      </c>
      <c r="D779" s="39">
        <v>43224</v>
      </c>
      <c r="E779">
        <v>200.48109436035099</v>
      </c>
      <c r="F779" s="40">
        <f t="shared" si="25"/>
        <v>6.5546530076578957E-3</v>
      </c>
    </row>
    <row r="780" spans="1:6" x14ac:dyDescent="0.3">
      <c r="A780" s="38">
        <v>43227</v>
      </c>
      <c r="B780">
        <v>2672.6298828125</v>
      </c>
      <c r="C780">
        <f t="shared" si="24"/>
        <v>3.4579455015175675E-3</v>
      </c>
      <c r="D780" s="39">
        <v>43227</v>
      </c>
      <c r="E780">
        <v>202.40962219238199</v>
      </c>
      <c r="F780" s="40">
        <f t="shared" si="25"/>
        <v>9.6194997248200131E-3</v>
      </c>
    </row>
    <row r="781" spans="1:6" x14ac:dyDescent="0.3">
      <c r="A781" s="38">
        <v>43228</v>
      </c>
      <c r="B781">
        <v>2671.919921875</v>
      </c>
      <c r="C781">
        <f t="shared" si="24"/>
        <v>-2.6564132282802522E-4</v>
      </c>
      <c r="D781" s="39">
        <v>43228</v>
      </c>
      <c r="E781">
        <v>202.239013671875</v>
      </c>
      <c r="F781" s="40">
        <f t="shared" si="25"/>
        <v>-8.4288740159221831E-4</v>
      </c>
    </row>
    <row r="782" spans="1:6" x14ac:dyDescent="0.3">
      <c r="A782" s="38">
        <v>43229</v>
      </c>
      <c r="B782">
        <v>2697.7900390625</v>
      </c>
      <c r="C782">
        <f t="shared" si="24"/>
        <v>9.6822202550688186E-3</v>
      </c>
      <c r="D782" s="39">
        <v>43229</v>
      </c>
      <c r="E782">
        <v>206.27525329589801</v>
      </c>
      <c r="F782" s="40">
        <f t="shared" si="25"/>
        <v>1.995776952597117E-2</v>
      </c>
    </row>
    <row r="783" spans="1:6" x14ac:dyDescent="0.3">
      <c r="A783" s="38">
        <v>43230</v>
      </c>
      <c r="B783">
        <v>2723.07006835937</v>
      </c>
      <c r="C783">
        <f t="shared" si="24"/>
        <v>9.3706437235030471E-3</v>
      </c>
      <c r="D783" s="39">
        <v>43230</v>
      </c>
      <c r="E783">
        <v>207.73443603515599</v>
      </c>
      <c r="F783" s="40">
        <f t="shared" si="25"/>
        <v>7.0739592653163985E-3</v>
      </c>
    </row>
    <row r="784" spans="1:6" x14ac:dyDescent="0.3">
      <c r="A784" s="38">
        <v>43231</v>
      </c>
      <c r="B784">
        <v>2727.71997070312</v>
      </c>
      <c r="C784">
        <f t="shared" si="24"/>
        <v>1.7075955546570487E-3</v>
      </c>
      <c r="D784" s="39">
        <v>43231</v>
      </c>
      <c r="E784">
        <v>207.29072570800699</v>
      </c>
      <c r="F784" s="40">
        <f t="shared" si="25"/>
        <v>-2.1359498002243571E-3</v>
      </c>
    </row>
    <row r="785" spans="1:6" x14ac:dyDescent="0.3">
      <c r="A785" s="38">
        <v>43234</v>
      </c>
      <c r="B785">
        <v>2730.1298828125</v>
      </c>
      <c r="C785">
        <f t="shared" si="24"/>
        <v>8.8348955730932488E-4</v>
      </c>
      <c r="D785" s="39">
        <v>43234</v>
      </c>
      <c r="E785">
        <v>208.13546752929599</v>
      </c>
      <c r="F785" s="40">
        <f t="shared" si="25"/>
        <v>4.075154922651647E-3</v>
      </c>
    </row>
    <row r="786" spans="1:6" x14ac:dyDescent="0.3">
      <c r="A786" s="38">
        <v>43235</v>
      </c>
      <c r="B786">
        <v>2711.44995117187</v>
      </c>
      <c r="C786">
        <f t="shared" si="24"/>
        <v>-6.842140279929243E-3</v>
      </c>
      <c r="D786" s="39">
        <v>43235</v>
      </c>
      <c r="E786">
        <v>206.13017272949199</v>
      </c>
      <c r="F786" s="40">
        <f t="shared" si="25"/>
        <v>-9.6345655241183437E-3</v>
      </c>
    </row>
    <row r="787" spans="1:6" x14ac:dyDescent="0.3">
      <c r="A787" s="38">
        <v>43236</v>
      </c>
      <c r="B787">
        <v>2722.4599609375</v>
      </c>
      <c r="C787">
        <f t="shared" si="24"/>
        <v>4.0605616787694476E-3</v>
      </c>
      <c r="D787" s="39">
        <v>43236</v>
      </c>
      <c r="E787">
        <v>205.61820983886699</v>
      </c>
      <c r="F787" s="40">
        <f t="shared" si="25"/>
        <v>-2.4836872925773079E-3</v>
      </c>
    </row>
    <row r="788" spans="1:6" x14ac:dyDescent="0.3">
      <c r="A788" s="38">
        <v>43237</v>
      </c>
      <c r="B788">
        <v>2720.1298828125</v>
      </c>
      <c r="C788">
        <f t="shared" si="24"/>
        <v>-8.5587232078065956E-4</v>
      </c>
      <c r="D788" s="39">
        <v>43237</v>
      </c>
      <c r="E788">
        <v>204.031005859375</v>
      </c>
      <c r="F788" s="40">
        <f t="shared" si="25"/>
        <v>-7.7191800314563297E-3</v>
      </c>
    </row>
    <row r="789" spans="1:6" x14ac:dyDescent="0.3">
      <c r="A789" s="38">
        <v>43238</v>
      </c>
      <c r="B789">
        <v>2712.96997070312</v>
      </c>
      <c r="C789">
        <f t="shared" si="24"/>
        <v>-2.6321949384184862E-3</v>
      </c>
      <c r="D789" s="39">
        <v>43238</v>
      </c>
      <c r="E789">
        <v>202.239013671875</v>
      </c>
      <c r="F789" s="40">
        <f t="shared" si="25"/>
        <v>-8.7829405141250927E-3</v>
      </c>
    </row>
    <row r="790" spans="1:6" x14ac:dyDescent="0.3">
      <c r="A790" s="38">
        <v>43241</v>
      </c>
      <c r="B790">
        <v>2733.01000976562</v>
      </c>
      <c r="C790">
        <f t="shared" si="24"/>
        <v>7.3867529972351242E-3</v>
      </c>
      <c r="D790" s="39">
        <v>43241</v>
      </c>
      <c r="E790">
        <v>202.83630371093699</v>
      </c>
      <c r="F790" s="40">
        <f t="shared" si="25"/>
        <v>2.9533868278801556E-3</v>
      </c>
    </row>
    <row r="791" spans="1:6" x14ac:dyDescent="0.3">
      <c r="A791" s="38">
        <v>43242</v>
      </c>
      <c r="B791">
        <v>2724.43994140625</v>
      </c>
      <c r="C791">
        <f t="shared" si="24"/>
        <v>-3.1357617896557999E-3</v>
      </c>
      <c r="D791" s="39">
        <v>43242</v>
      </c>
      <c r="E791">
        <v>203.09237670898401</v>
      </c>
      <c r="F791" s="40">
        <f t="shared" si="25"/>
        <v>1.2624613708793753E-3</v>
      </c>
    </row>
    <row r="792" spans="1:6" x14ac:dyDescent="0.3">
      <c r="A792" s="38">
        <v>43243</v>
      </c>
      <c r="B792">
        <v>2733.2900390625</v>
      </c>
      <c r="C792">
        <f t="shared" si="24"/>
        <v>3.2484098921563564E-3</v>
      </c>
      <c r="D792" s="39">
        <v>43243</v>
      </c>
      <c r="E792">
        <v>202.93014526367099</v>
      </c>
      <c r="F792" s="40">
        <f t="shared" si="25"/>
        <v>-7.9880617845873303E-4</v>
      </c>
    </row>
    <row r="793" spans="1:6" x14ac:dyDescent="0.3">
      <c r="A793" s="38">
        <v>43244</v>
      </c>
      <c r="B793">
        <v>2727.76000976562</v>
      </c>
      <c r="C793">
        <f t="shared" si="24"/>
        <v>-2.0232134964999204E-3</v>
      </c>
      <c r="D793" s="39">
        <v>43244</v>
      </c>
      <c r="E793">
        <v>201.47100830078099</v>
      </c>
      <c r="F793" s="40">
        <f t="shared" si="25"/>
        <v>-7.1903410949325508E-3</v>
      </c>
    </row>
    <row r="794" spans="1:6" x14ac:dyDescent="0.3">
      <c r="A794" s="38">
        <v>43245</v>
      </c>
      <c r="B794">
        <v>2721.330078125</v>
      </c>
      <c r="C794">
        <f t="shared" si="24"/>
        <v>-2.3572204364021854E-3</v>
      </c>
      <c r="D794" s="39">
        <v>43245</v>
      </c>
      <c r="E794">
        <v>200.54083251953099</v>
      </c>
      <c r="F794" s="40">
        <f t="shared" si="25"/>
        <v>-4.6169212587714448E-3</v>
      </c>
    </row>
    <row r="795" spans="1:6" x14ac:dyDescent="0.3">
      <c r="A795" s="38">
        <v>43249</v>
      </c>
      <c r="B795">
        <v>2689.86010742187</v>
      </c>
      <c r="C795">
        <f t="shared" si="24"/>
        <v>-1.1564187290654893E-2</v>
      </c>
      <c r="D795" s="39">
        <v>43249</v>
      </c>
      <c r="E795">
        <v>193.73129272460901</v>
      </c>
      <c r="F795" s="40">
        <f t="shared" si="25"/>
        <v>-3.3955876762697623E-2</v>
      </c>
    </row>
    <row r="796" spans="1:6" x14ac:dyDescent="0.3">
      <c r="A796" s="38">
        <v>43250</v>
      </c>
      <c r="B796">
        <v>2724.01000976562</v>
      </c>
      <c r="C796">
        <f t="shared" si="24"/>
        <v>1.2695791223314323E-2</v>
      </c>
      <c r="D796" s="39">
        <v>43250</v>
      </c>
      <c r="E796">
        <v>196.24041748046801</v>
      </c>
      <c r="F796" s="40">
        <f t="shared" si="25"/>
        <v>1.2951571842478415E-2</v>
      </c>
    </row>
    <row r="797" spans="1:6" x14ac:dyDescent="0.3">
      <c r="A797" s="38">
        <v>43251</v>
      </c>
      <c r="B797">
        <v>2705.27001953125</v>
      </c>
      <c r="C797">
        <f t="shared" si="24"/>
        <v>-6.8795599748850966E-3</v>
      </c>
      <c r="D797" s="39">
        <v>43251</v>
      </c>
      <c r="E797">
        <v>193.43162536621</v>
      </c>
      <c r="F797" s="40">
        <f t="shared" si="25"/>
        <v>-1.4313015383477623E-2</v>
      </c>
    </row>
    <row r="798" spans="1:6" x14ac:dyDescent="0.3">
      <c r="A798" s="38">
        <v>43252</v>
      </c>
      <c r="B798">
        <v>2734.6201171875</v>
      </c>
      <c r="C798">
        <f t="shared" si="24"/>
        <v>1.0849230370481022E-2</v>
      </c>
      <c r="D798" s="39">
        <v>43252</v>
      </c>
      <c r="E798">
        <v>195.546783447265</v>
      </c>
      <c r="F798" s="40">
        <f t="shared" si="25"/>
        <v>1.0934913445774574E-2</v>
      </c>
    </row>
    <row r="799" spans="1:6" x14ac:dyDescent="0.3">
      <c r="A799" s="38">
        <v>43255</v>
      </c>
      <c r="B799">
        <v>2746.8701171875</v>
      </c>
      <c r="C799">
        <f t="shared" si="24"/>
        <v>4.4795984359973229E-3</v>
      </c>
      <c r="D799" s="39">
        <v>43255</v>
      </c>
      <c r="E799">
        <v>196.86555480957</v>
      </c>
      <c r="F799" s="40">
        <f t="shared" si="25"/>
        <v>6.7440197126056312E-3</v>
      </c>
    </row>
    <row r="800" spans="1:6" x14ac:dyDescent="0.3">
      <c r="A800" s="38">
        <v>43256</v>
      </c>
      <c r="B800">
        <v>2748.80004882812</v>
      </c>
      <c r="C800">
        <f t="shared" si="24"/>
        <v>7.0259297246866304E-4</v>
      </c>
      <c r="D800" s="39">
        <v>43256</v>
      </c>
      <c r="E800">
        <v>195.53817749023401</v>
      </c>
      <c r="F800" s="40">
        <f t="shared" si="25"/>
        <v>-6.742557481017819E-3</v>
      </c>
    </row>
    <row r="801" spans="1:6" x14ac:dyDescent="0.3">
      <c r="A801" s="38">
        <v>43257</v>
      </c>
      <c r="B801">
        <v>2772.35009765625</v>
      </c>
      <c r="C801">
        <f t="shared" si="24"/>
        <v>8.5673924657305722E-3</v>
      </c>
      <c r="D801" s="39">
        <v>43257</v>
      </c>
      <c r="E801">
        <v>198.86940002441401</v>
      </c>
      <c r="F801" s="40">
        <f t="shared" si="25"/>
        <v>1.7036174607623078E-2</v>
      </c>
    </row>
    <row r="802" spans="1:6" x14ac:dyDescent="0.3">
      <c r="A802" s="38">
        <v>43258</v>
      </c>
      <c r="B802">
        <v>2770.3701171875</v>
      </c>
      <c r="C802">
        <f t="shared" si="24"/>
        <v>-7.1418846790805013E-4</v>
      </c>
      <c r="D802" s="39">
        <v>43258</v>
      </c>
      <c r="E802">
        <v>199.91416931152301</v>
      </c>
      <c r="F802" s="40">
        <f t="shared" si="25"/>
        <v>5.2535447232240351E-3</v>
      </c>
    </row>
    <row r="803" spans="1:6" x14ac:dyDescent="0.3">
      <c r="A803" s="38">
        <v>43259</v>
      </c>
      <c r="B803">
        <v>2779.03002929687</v>
      </c>
      <c r="C803">
        <f t="shared" si="24"/>
        <v>3.1259043893245853E-3</v>
      </c>
      <c r="D803" s="39">
        <v>43259</v>
      </c>
      <c r="E803">
        <v>199.86273193359301</v>
      </c>
      <c r="F803" s="40">
        <f t="shared" si="25"/>
        <v>-2.5729730967616327E-4</v>
      </c>
    </row>
    <row r="804" spans="1:6" x14ac:dyDescent="0.3">
      <c r="A804" s="38">
        <v>43262</v>
      </c>
      <c r="B804">
        <v>2782</v>
      </c>
      <c r="C804">
        <f t="shared" si="24"/>
        <v>1.0687076684383623E-3</v>
      </c>
      <c r="D804" s="39">
        <v>43262</v>
      </c>
      <c r="E804">
        <v>200.46221923828099</v>
      </c>
      <c r="F804" s="40">
        <f t="shared" si="25"/>
        <v>2.9994951979699369E-3</v>
      </c>
    </row>
    <row r="805" spans="1:6" x14ac:dyDescent="0.3">
      <c r="A805" s="38">
        <v>43263</v>
      </c>
      <c r="B805">
        <v>2786.85009765625</v>
      </c>
      <c r="C805">
        <f t="shared" si="24"/>
        <v>1.7433852107295866E-3</v>
      </c>
      <c r="D805" s="39">
        <v>43263</v>
      </c>
      <c r="E805">
        <v>199.21192932128901</v>
      </c>
      <c r="F805" s="40">
        <f t="shared" si="25"/>
        <v>-6.2370351966712922E-3</v>
      </c>
    </row>
    <row r="806" spans="1:6" x14ac:dyDescent="0.3">
      <c r="A806" s="38">
        <v>43264</v>
      </c>
      <c r="B806">
        <v>2775.6298828125</v>
      </c>
      <c r="C806">
        <f t="shared" si="24"/>
        <v>-4.0261278685875812E-3</v>
      </c>
      <c r="D806" s="39">
        <v>43264</v>
      </c>
      <c r="E806">
        <v>200.23956298828099</v>
      </c>
      <c r="F806" s="40">
        <f t="shared" si="25"/>
        <v>5.1584946267682064E-3</v>
      </c>
    </row>
    <row r="807" spans="1:6" x14ac:dyDescent="0.3">
      <c r="A807" s="38">
        <v>43265</v>
      </c>
      <c r="B807">
        <v>2782.48999023437</v>
      </c>
      <c r="C807">
        <f t="shared" si="24"/>
        <v>2.4715497784304485E-3</v>
      </c>
      <c r="D807" s="39">
        <v>43265</v>
      </c>
      <c r="E807">
        <v>200.08538818359301</v>
      </c>
      <c r="F807" s="40">
        <f t="shared" si="25"/>
        <v>-7.6995176371319474E-4</v>
      </c>
    </row>
    <row r="808" spans="1:6" x14ac:dyDescent="0.3">
      <c r="A808" s="38">
        <v>43266</v>
      </c>
      <c r="B808">
        <v>2779.65991210937</v>
      </c>
      <c r="C808">
        <f t="shared" si="24"/>
        <v>-1.0171027155291279E-3</v>
      </c>
      <c r="D808" s="39">
        <v>43266</v>
      </c>
      <c r="E808">
        <v>198.60389709472599</v>
      </c>
      <c r="F808" s="40">
        <f t="shared" si="25"/>
        <v>-7.4042942481519214E-3</v>
      </c>
    </row>
    <row r="809" spans="1:6" x14ac:dyDescent="0.3">
      <c r="A809" s="38">
        <v>43269</v>
      </c>
      <c r="B809">
        <v>2773.75</v>
      </c>
      <c r="C809">
        <f t="shared" si="24"/>
        <v>-2.1261277624733399E-3</v>
      </c>
      <c r="D809" s="39">
        <v>43269</v>
      </c>
      <c r="E809">
        <v>198.15005493164</v>
      </c>
      <c r="F809" s="40">
        <f t="shared" si="25"/>
        <v>-2.2851624249323743E-3</v>
      </c>
    </row>
    <row r="810" spans="1:6" x14ac:dyDescent="0.3">
      <c r="A810" s="38">
        <v>43270</v>
      </c>
      <c r="B810">
        <v>2762.59008789062</v>
      </c>
      <c r="C810">
        <f t="shared" si="24"/>
        <v>-4.0234022927012614E-3</v>
      </c>
      <c r="D810" s="39">
        <v>43270</v>
      </c>
      <c r="E810">
        <v>195.521072387695</v>
      </c>
      <c r="F810" s="40">
        <f t="shared" si="25"/>
        <v>-1.3267634696603969E-2</v>
      </c>
    </row>
    <row r="811" spans="1:6" x14ac:dyDescent="0.3">
      <c r="A811" s="38">
        <v>43271</v>
      </c>
      <c r="B811">
        <v>2767.32006835937</v>
      </c>
      <c r="C811">
        <f t="shared" si="24"/>
        <v>1.7121542893689945E-3</v>
      </c>
      <c r="D811" s="39">
        <v>43271</v>
      </c>
      <c r="E811">
        <v>195.09291076660099</v>
      </c>
      <c r="F811" s="40">
        <f t="shared" si="25"/>
        <v>-2.1898489808045429E-3</v>
      </c>
    </row>
    <row r="812" spans="1:6" x14ac:dyDescent="0.3">
      <c r="A812" s="38">
        <v>43272</v>
      </c>
      <c r="B812">
        <v>2749.76000976562</v>
      </c>
      <c r="C812">
        <f t="shared" si="24"/>
        <v>-6.3455105155799663E-3</v>
      </c>
      <c r="D812" s="39">
        <v>43272</v>
      </c>
      <c r="E812">
        <v>194.37358093261699</v>
      </c>
      <c r="F812" s="40">
        <f t="shared" si="25"/>
        <v>-3.6871141609270408E-3</v>
      </c>
    </row>
    <row r="813" spans="1:6" x14ac:dyDescent="0.3">
      <c r="A813" s="38">
        <v>43273</v>
      </c>
      <c r="B813">
        <v>2754.8798828125</v>
      </c>
      <c r="C813">
        <f t="shared" si="24"/>
        <v>1.8619345065375992E-3</v>
      </c>
      <c r="D813" s="39">
        <v>43273</v>
      </c>
      <c r="E813">
        <v>193.551513671875</v>
      </c>
      <c r="F813" s="40">
        <f t="shared" si="25"/>
        <v>-4.2293158195556568E-3</v>
      </c>
    </row>
    <row r="814" spans="1:6" x14ac:dyDescent="0.3">
      <c r="A814" s="38">
        <v>43276</v>
      </c>
      <c r="B814">
        <v>2717.07006835937</v>
      </c>
      <c r="C814">
        <f t="shared" si="24"/>
        <v>-1.3724668973417953E-2</v>
      </c>
      <c r="D814" s="39">
        <v>43276</v>
      </c>
      <c r="E814">
        <v>189.71504211425699</v>
      </c>
      <c r="F814" s="40">
        <f t="shared" si="25"/>
        <v>-1.9821449519232037E-2</v>
      </c>
    </row>
    <row r="815" spans="1:6" x14ac:dyDescent="0.3">
      <c r="A815" s="38">
        <v>43277</v>
      </c>
      <c r="B815">
        <v>2723.06005859375</v>
      </c>
      <c r="C815">
        <f t="shared" si="24"/>
        <v>2.204577019979892E-3</v>
      </c>
      <c r="D815" s="39">
        <v>43277</v>
      </c>
      <c r="E815">
        <v>189.74928283691401</v>
      </c>
      <c r="F815" s="40">
        <f t="shared" si="25"/>
        <v>1.8048501729439614E-4</v>
      </c>
    </row>
    <row r="816" spans="1:6" x14ac:dyDescent="0.3">
      <c r="A816" s="38">
        <v>43278</v>
      </c>
      <c r="B816">
        <v>2699.6298828125</v>
      </c>
      <c r="C816">
        <f t="shared" si="24"/>
        <v>-8.604355128821406E-3</v>
      </c>
      <c r="D816" s="39">
        <v>43278</v>
      </c>
      <c r="E816">
        <v>188.55044555664</v>
      </c>
      <c r="F816" s="40">
        <f t="shared" si="25"/>
        <v>-6.3180069107527936E-3</v>
      </c>
    </row>
    <row r="817" spans="1:6" x14ac:dyDescent="0.3">
      <c r="A817" s="38">
        <v>43279</v>
      </c>
      <c r="B817">
        <v>2716.31005859375</v>
      </c>
      <c r="C817">
        <f t="shared" si="24"/>
        <v>6.1786898594677897E-3</v>
      </c>
      <c r="D817" s="39">
        <v>43279</v>
      </c>
      <c r="E817">
        <v>191.324951171875</v>
      </c>
      <c r="F817" s="40">
        <f t="shared" si="25"/>
        <v>1.4714924735627521E-2</v>
      </c>
    </row>
    <row r="818" spans="1:6" x14ac:dyDescent="0.3">
      <c r="A818" s="38">
        <v>43280</v>
      </c>
      <c r="B818">
        <v>2718.3701171875</v>
      </c>
      <c r="C818">
        <f t="shared" si="24"/>
        <v>7.5840333000010141E-4</v>
      </c>
      <c r="D818" s="39">
        <v>43280</v>
      </c>
      <c r="E818">
        <v>188.884353637695</v>
      </c>
      <c r="F818" s="40">
        <f t="shared" si="25"/>
        <v>-1.2756295084520919E-2</v>
      </c>
    </row>
    <row r="819" spans="1:6" x14ac:dyDescent="0.3">
      <c r="A819" s="38">
        <v>43283</v>
      </c>
      <c r="B819">
        <v>2726.7099609375</v>
      </c>
      <c r="C819">
        <f t="shared" si="24"/>
        <v>3.0679574121528219E-3</v>
      </c>
      <c r="D819" s="39">
        <v>43283</v>
      </c>
      <c r="E819">
        <v>191.18795776367099</v>
      </c>
      <c r="F819" s="40">
        <f t="shared" si="25"/>
        <v>1.2195844079254003E-2</v>
      </c>
    </row>
    <row r="820" spans="1:6" x14ac:dyDescent="0.3">
      <c r="A820" s="38">
        <v>43284</v>
      </c>
      <c r="B820">
        <v>2713.21997070312</v>
      </c>
      <c r="C820">
        <f t="shared" si="24"/>
        <v>-4.9473506268125078E-3</v>
      </c>
      <c r="D820" s="39">
        <v>43284</v>
      </c>
      <c r="E820">
        <v>188.72164916992099</v>
      </c>
      <c r="F820" s="40">
        <f t="shared" si="25"/>
        <v>-1.2899915991563815E-2</v>
      </c>
    </row>
    <row r="821" spans="1:6" x14ac:dyDescent="0.3">
      <c r="A821" s="38">
        <v>43286</v>
      </c>
      <c r="B821">
        <v>2736.61010742187</v>
      </c>
      <c r="C821">
        <f t="shared" si="24"/>
        <v>8.620803683930145E-3</v>
      </c>
      <c r="D821" s="39">
        <v>43286</v>
      </c>
      <c r="E821">
        <v>189.02992248535099</v>
      </c>
      <c r="F821" s="40">
        <f t="shared" si="25"/>
        <v>1.6334814621741245E-3</v>
      </c>
    </row>
    <row r="822" spans="1:6" x14ac:dyDescent="0.3">
      <c r="A822" s="38">
        <v>43287</v>
      </c>
      <c r="B822">
        <v>2759.82006835937</v>
      </c>
      <c r="C822">
        <f t="shared" si="24"/>
        <v>8.4812815952675091E-3</v>
      </c>
      <c r="D822" s="39">
        <v>43287</v>
      </c>
      <c r="E822">
        <v>189.92916870117099</v>
      </c>
      <c r="F822" s="40">
        <f t="shared" si="25"/>
        <v>4.7571633315868223E-3</v>
      </c>
    </row>
    <row r="823" spans="1:6" x14ac:dyDescent="0.3">
      <c r="A823" s="38">
        <v>43290</v>
      </c>
      <c r="B823">
        <v>2784.169921875</v>
      </c>
      <c r="C823">
        <f t="shared" si="24"/>
        <v>8.822985887665169E-3</v>
      </c>
      <c r="D823" s="39">
        <v>43290</v>
      </c>
      <c r="E823">
        <v>195.23846435546801</v>
      </c>
      <c r="F823" s="40">
        <f t="shared" si="25"/>
        <v>2.7954082517206658E-2</v>
      </c>
    </row>
    <row r="824" spans="1:6" x14ac:dyDescent="0.3">
      <c r="A824" s="38">
        <v>43291</v>
      </c>
      <c r="B824">
        <v>2793.84008789062</v>
      </c>
      <c r="C824">
        <f t="shared" si="24"/>
        <v>3.4732671808721527E-3</v>
      </c>
      <c r="D824" s="39">
        <v>43291</v>
      </c>
      <c r="E824">
        <v>194.26225280761699</v>
      </c>
      <c r="F824" s="40">
        <f t="shared" si="25"/>
        <v>-5.0000984748254096E-3</v>
      </c>
    </row>
    <row r="825" spans="1:6" x14ac:dyDescent="0.3">
      <c r="A825" s="38">
        <v>43292</v>
      </c>
      <c r="B825">
        <v>2774.02001953125</v>
      </c>
      <c r="C825">
        <f t="shared" si="24"/>
        <v>-7.0942028662543954E-3</v>
      </c>
      <c r="D825" s="39">
        <v>43292</v>
      </c>
      <c r="E825">
        <v>193.24317932128901</v>
      </c>
      <c r="F825" s="40">
        <f t="shared" si="25"/>
        <v>-5.2458646576964973E-3</v>
      </c>
    </row>
    <row r="826" spans="1:6" x14ac:dyDescent="0.3">
      <c r="A826" s="38">
        <v>43293</v>
      </c>
      <c r="B826">
        <v>2798.2900390625</v>
      </c>
      <c r="C826">
        <f t="shared" si="24"/>
        <v>8.7490426746634764E-3</v>
      </c>
      <c r="D826" s="39">
        <v>43293</v>
      </c>
      <c r="E826">
        <v>194.5791015625</v>
      </c>
      <c r="F826" s="40">
        <f t="shared" si="25"/>
        <v>6.9131663321988501E-3</v>
      </c>
    </row>
    <row r="827" spans="1:6" x14ac:dyDescent="0.3">
      <c r="A827" s="38">
        <v>43294</v>
      </c>
      <c r="B827">
        <v>2801.31005859375</v>
      </c>
      <c r="C827">
        <f t="shared" si="24"/>
        <v>1.0792374947172778E-3</v>
      </c>
      <c r="D827" s="39">
        <v>43294</v>
      </c>
      <c r="E827">
        <v>193.885498046875</v>
      </c>
      <c r="F827" s="40">
        <f t="shared" si="25"/>
        <v>-3.5646352051954544E-3</v>
      </c>
    </row>
    <row r="828" spans="1:6" x14ac:dyDescent="0.3">
      <c r="A828" s="38">
        <v>43297</v>
      </c>
      <c r="B828">
        <v>2798.42993164062</v>
      </c>
      <c r="C828">
        <f t="shared" si="24"/>
        <v>-1.0281357268162594E-3</v>
      </c>
      <c r="D828" s="39">
        <v>43297</v>
      </c>
      <c r="E828">
        <v>198.19287109375</v>
      </c>
      <c r="F828" s="40">
        <f t="shared" si="25"/>
        <v>2.2216066133185608E-2</v>
      </c>
    </row>
    <row r="829" spans="1:6" x14ac:dyDescent="0.3">
      <c r="A829" s="38">
        <v>43298</v>
      </c>
      <c r="B829">
        <v>2809.55004882812</v>
      </c>
      <c r="C829">
        <f t="shared" si="24"/>
        <v>3.9736986307106203E-3</v>
      </c>
      <c r="D829" s="39">
        <v>43298</v>
      </c>
      <c r="E829">
        <v>197.833236694335</v>
      </c>
      <c r="F829" s="40">
        <f t="shared" si="25"/>
        <v>-1.8145677865722964E-3</v>
      </c>
    </row>
    <row r="830" spans="1:6" x14ac:dyDescent="0.3">
      <c r="A830" s="38">
        <v>43299</v>
      </c>
      <c r="B830">
        <v>2815.6201171875</v>
      </c>
      <c r="C830">
        <f t="shared" si="24"/>
        <v>2.1605126279604647E-3</v>
      </c>
      <c r="D830" s="39">
        <v>43299</v>
      </c>
      <c r="E830">
        <v>198.02160644531199</v>
      </c>
      <c r="F830" s="40">
        <f t="shared" si="25"/>
        <v>9.521643285250736E-4</v>
      </c>
    </row>
    <row r="831" spans="1:6" x14ac:dyDescent="0.3">
      <c r="A831" s="38">
        <v>43300</v>
      </c>
      <c r="B831">
        <v>2804.48999023437</v>
      </c>
      <c r="C831">
        <f t="shared" si="24"/>
        <v>-3.9529931204809188E-3</v>
      </c>
      <c r="D831" s="39">
        <v>43300</v>
      </c>
      <c r="E831">
        <v>196.64291381835901</v>
      </c>
      <c r="F831" s="40">
        <f t="shared" si="25"/>
        <v>-6.9623343215011735E-3</v>
      </c>
    </row>
    <row r="832" spans="1:6" x14ac:dyDescent="0.3">
      <c r="A832" s="38">
        <v>43301</v>
      </c>
      <c r="B832">
        <v>2801.830078125</v>
      </c>
      <c r="C832">
        <f t="shared" si="24"/>
        <v>-9.4844771014768181E-4</v>
      </c>
      <c r="D832" s="39">
        <v>43301</v>
      </c>
      <c r="E832">
        <v>198.406967163085</v>
      </c>
      <c r="F832" s="40">
        <f t="shared" si="25"/>
        <v>8.9708462434372471E-3</v>
      </c>
    </row>
    <row r="833" spans="1:6" x14ac:dyDescent="0.3">
      <c r="A833" s="38">
        <v>43304</v>
      </c>
      <c r="B833">
        <v>2806.97998046875</v>
      </c>
      <c r="C833">
        <f t="shared" si="24"/>
        <v>1.8380494891383492E-3</v>
      </c>
      <c r="D833" s="39">
        <v>43304</v>
      </c>
      <c r="E833">
        <v>200.179595947265</v>
      </c>
      <c r="F833" s="40">
        <f t="shared" si="25"/>
        <v>8.9343071441787547E-3</v>
      </c>
    </row>
    <row r="834" spans="1:6" x14ac:dyDescent="0.3">
      <c r="A834" s="38">
        <v>43305</v>
      </c>
      <c r="B834">
        <v>2820.39990234375</v>
      </c>
      <c r="C834">
        <f t="shared" si="24"/>
        <v>4.7809111459209408E-3</v>
      </c>
      <c r="D834" s="39">
        <v>43305</v>
      </c>
      <c r="E834">
        <v>201.99507141113199</v>
      </c>
      <c r="F834" s="40">
        <f t="shared" si="25"/>
        <v>9.0692333315791629E-3</v>
      </c>
    </row>
    <row r="835" spans="1:6" x14ac:dyDescent="0.3">
      <c r="A835" s="38">
        <v>43306</v>
      </c>
      <c r="B835">
        <v>2846.07006835937</v>
      </c>
      <c r="C835">
        <f t="shared" ref="C835:C898" si="26">(B835/B834)-1</f>
        <v>9.101605057597828E-3</v>
      </c>
      <c r="D835" s="39">
        <v>43306</v>
      </c>
      <c r="E835">
        <v>202.688720703125</v>
      </c>
      <c r="F835" s="40">
        <f t="shared" ref="F835:F898" si="27">(E835/E834)-1</f>
        <v>3.4339911718994642E-3</v>
      </c>
    </row>
    <row r="836" spans="1:6" x14ac:dyDescent="0.3">
      <c r="A836" s="38">
        <v>43307</v>
      </c>
      <c r="B836">
        <v>2837.43994140625</v>
      </c>
      <c r="C836">
        <f t="shared" si="26"/>
        <v>-3.0322960242841202E-3</v>
      </c>
      <c r="D836" s="39">
        <v>43307</v>
      </c>
      <c r="E836">
        <v>203.04835510253901</v>
      </c>
      <c r="F836" s="40">
        <f t="shared" si="27"/>
        <v>1.7743187591614529E-3</v>
      </c>
    </row>
    <row r="837" spans="1:6" x14ac:dyDescent="0.3">
      <c r="A837" s="38">
        <v>43308</v>
      </c>
      <c r="B837">
        <v>2818.82006835937</v>
      </c>
      <c r="C837">
        <f t="shared" si="26"/>
        <v>-6.5622086921254263E-3</v>
      </c>
      <c r="D837" s="39">
        <v>43308</v>
      </c>
      <c r="E837">
        <v>203.50222778320301</v>
      </c>
      <c r="F837" s="40">
        <f t="shared" si="27"/>
        <v>2.2352935606633206E-3</v>
      </c>
    </row>
    <row r="838" spans="1:6" x14ac:dyDescent="0.3">
      <c r="A838" s="38">
        <v>43311</v>
      </c>
      <c r="B838">
        <v>2802.60009765625</v>
      </c>
      <c r="C838">
        <f t="shared" si="26"/>
        <v>-5.754170294580141E-3</v>
      </c>
      <c r="D838" s="39">
        <v>43311</v>
      </c>
      <c r="E838">
        <v>204.62403869628901</v>
      </c>
      <c r="F838" s="40">
        <f t="shared" si="27"/>
        <v>5.5125239920277291E-3</v>
      </c>
    </row>
    <row r="839" spans="1:6" x14ac:dyDescent="0.3">
      <c r="A839" s="38">
        <v>43312</v>
      </c>
      <c r="B839">
        <v>2816.2900390625</v>
      </c>
      <c r="C839">
        <f t="shared" si="26"/>
        <v>4.8847287979825182E-3</v>
      </c>
      <c r="D839" s="39">
        <v>43312</v>
      </c>
      <c r="E839">
        <v>203.32238769531199</v>
      </c>
      <c r="F839" s="40">
        <f t="shared" si="27"/>
        <v>-6.3611832181114103E-3</v>
      </c>
    </row>
    <row r="840" spans="1:6" x14ac:dyDescent="0.3">
      <c r="A840" s="38">
        <v>43313</v>
      </c>
      <c r="B840">
        <v>2813.36010742187</v>
      </c>
      <c r="C840">
        <f t="shared" si="26"/>
        <v>-1.0403515262956686E-3</v>
      </c>
      <c r="D840" s="39">
        <v>43313</v>
      </c>
      <c r="E840">
        <v>202.13204956054599</v>
      </c>
      <c r="F840" s="40">
        <f t="shared" si="27"/>
        <v>-5.8544371245028426E-3</v>
      </c>
    </row>
    <row r="841" spans="1:6" x14ac:dyDescent="0.3">
      <c r="A841" s="38">
        <v>43314</v>
      </c>
      <c r="B841">
        <v>2827.21997070312</v>
      </c>
      <c r="C841">
        <f t="shared" si="26"/>
        <v>4.9264448033816688E-3</v>
      </c>
      <c r="D841" s="39">
        <v>43314</v>
      </c>
      <c r="E841">
        <v>200.37655639648401</v>
      </c>
      <c r="F841" s="40">
        <f t="shared" si="27"/>
        <v>-8.6848828173394788E-3</v>
      </c>
    </row>
    <row r="842" spans="1:6" x14ac:dyDescent="0.3">
      <c r="A842" s="38">
        <v>43315</v>
      </c>
      <c r="B842">
        <v>2840.35009765625</v>
      </c>
      <c r="C842">
        <f t="shared" si="26"/>
        <v>4.6441830098788994E-3</v>
      </c>
      <c r="D842" s="39">
        <v>43315</v>
      </c>
      <c r="E842">
        <v>200.46221923828099</v>
      </c>
      <c r="F842" s="40">
        <f t="shared" si="27"/>
        <v>4.2750930217350103E-4</v>
      </c>
    </row>
    <row r="843" spans="1:6" x14ac:dyDescent="0.3">
      <c r="A843" s="38">
        <v>43318</v>
      </c>
      <c r="B843">
        <v>2850.39990234375</v>
      </c>
      <c r="C843">
        <f t="shared" si="26"/>
        <v>3.5382274515358692E-3</v>
      </c>
      <c r="D843" s="39">
        <v>43318</v>
      </c>
      <c r="E843">
        <v>202.03785705566401</v>
      </c>
      <c r="F843" s="40">
        <f t="shared" si="27"/>
        <v>7.8600238158099689E-3</v>
      </c>
    </row>
    <row r="844" spans="1:6" x14ac:dyDescent="0.3">
      <c r="A844" s="38">
        <v>43319</v>
      </c>
      <c r="B844">
        <v>2858.44995117187</v>
      </c>
      <c r="C844">
        <f t="shared" si="26"/>
        <v>2.8241822564969432E-3</v>
      </c>
      <c r="D844" s="39">
        <v>43319</v>
      </c>
      <c r="E844">
        <v>203.66493225097599</v>
      </c>
      <c r="F844" s="40">
        <f t="shared" si="27"/>
        <v>8.0533184177642436E-3</v>
      </c>
    </row>
    <row r="845" spans="1:6" x14ac:dyDescent="0.3">
      <c r="A845" s="38">
        <v>43320</v>
      </c>
      <c r="B845">
        <v>2857.69995117187</v>
      </c>
      <c r="C845">
        <f t="shared" si="26"/>
        <v>-2.6237996564970612E-4</v>
      </c>
      <c r="D845" s="39">
        <v>43320</v>
      </c>
      <c r="E845">
        <v>202.41464233398401</v>
      </c>
      <c r="F845" s="40">
        <f t="shared" si="27"/>
        <v>-6.138955308473304E-3</v>
      </c>
    </row>
    <row r="846" spans="1:6" x14ac:dyDescent="0.3">
      <c r="A846" s="38">
        <v>43321</v>
      </c>
      <c r="B846">
        <v>2853.580078125</v>
      </c>
      <c r="C846">
        <f t="shared" si="26"/>
        <v>-1.4416744645219248E-3</v>
      </c>
      <c r="D846" s="39">
        <v>43321</v>
      </c>
      <c r="E846">
        <v>200.19673156738199</v>
      </c>
      <c r="F846" s="40">
        <f t="shared" si="27"/>
        <v>-1.0957264459862892E-2</v>
      </c>
    </row>
    <row r="847" spans="1:6" x14ac:dyDescent="0.3">
      <c r="A847" s="38">
        <v>43322</v>
      </c>
      <c r="B847">
        <v>2833.28002929687</v>
      </c>
      <c r="C847">
        <f t="shared" si="26"/>
        <v>-7.113887913553274E-3</v>
      </c>
      <c r="D847" s="39">
        <v>43322</v>
      </c>
      <c r="E847">
        <v>196.62570190429599</v>
      </c>
      <c r="F847" s="40">
        <f t="shared" si="27"/>
        <v>-1.7837602218216286E-2</v>
      </c>
    </row>
    <row r="848" spans="1:6" x14ac:dyDescent="0.3">
      <c r="A848" s="38">
        <v>43325</v>
      </c>
      <c r="B848">
        <v>2821.92993164062</v>
      </c>
      <c r="C848">
        <f t="shared" si="26"/>
        <v>-4.0059921853423663E-3</v>
      </c>
      <c r="D848" s="39">
        <v>43325</v>
      </c>
      <c r="E848">
        <v>194.27079772949199</v>
      </c>
      <c r="F848" s="40">
        <f t="shared" si="27"/>
        <v>-1.1976583691740372E-2</v>
      </c>
    </row>
    <row r="849" spans="1:6" x14ac:dyDescent="0.3">
      <c r="A849" s="38">
        <v>43326</v>
      </c>
      <c r="B849">
        <v>2839.9599609375</v>
      </c>
      <c r="C849">
        <f t="shared" si="26"/>
        <v>6.3892547772785857E-3</v>
      </c>
      <c r="D849" s="39">
        <v>43326</v>
      </c>
      <c r="E849">
        <v>196.58290100097599</v>
      </c>
      <c r="F849" s="40">
        <f t="shared" si="27"/>
        <v>1.1901445294436153E-2</v>
      </c>
    </row>
    <row r="850" spans="1:6" x14ac:dyDescent="0.3">
      <c r="A850" s="38">
        <v>43327</v>
      </c>
      <c r="B850">
        <v>2818.3701171875</v>
      </c>
      <c r="C850">
        <f t="shared" si="26"/>
        <v>-7.6021648357581517E-3</v>
      </c>
      <c r="D850" s="39">
        <v>43327</v>
      </c>
      <c r="E850">
        <v>196.31747436523401</v>
      </c>
      <c r="F850" s="40">
        <f t="shared" si="27"/>
        <v>-1.3502020490615552E-3</v>
      </c>
    </row>
    <row r="851" spans="1:6" x14ac:dyDescent="0.3">
      <c r="A851" s="38">
        <v>43328</v>
      </c>
      <c r="B851">
        <v>2840.68994140625</v>
      </c>
      <c r="C851">
        <f t="shared" si="26"/>
        <v>7.919408484583057E-3</v>
      </c>
      <c r="D851" s="39">
        <v>43328</v>
      </c>
      <c r="E851">
        <v>199.52876281738199</v>
      </c>
      <c r="F851" s="40">
        <f t="shared" si="27"/>
        <v>1.6357629205098867E-2</v>
      </c>
    </row>
    <row r="852" spans="1:6" x14ac:dyDescent="0.3">
      <c r="A852" s="38">
        <v>43329</v>
      </c>
      <c r="B852">
        <v>2850.1298828125</v>
      </c>
      <c r="C852">
        <f t="shared" si="26"/>
        <v>3.3231157222237684E-3</v>
      </c>
      <c r="D852" s="39">
        <v>43329</v>
      </c>
      <c r="E852">
        <v>199.85417175292901</v>
      </c>
      <c r="F852" s="40">
        <f t="shared" si="27"/>
        <v>1.6308873515387123E-3</v>
      </c>
    </row>
    <row r="853" spans="1:6" x14ac:dyDescent="0.3">
      <c r="A853" s="38">
        <v>43332</v>
      </c>
      <c r="B853">
        <v>2857.05004882812</v>
      </c>
      <c r="C853">
        <f t="shared" si="26"/>
        <v>2.4280177746816012E-3</v>
      </c>
      <c r="D853" s="39">
        <v>43332</v>
      </c>
      <c r="E853">
        <v>201.909408569335</v>
      </c>
      <c r="F853" s="40">
        <f t="shared" si="27"/>
        <v>1.0283682338874556E-2</v>
      </c>
    </row>
    <row r="854" spans="1:6" x14ac:dyDescent="0.3">
      <c r="A854" s="38">
        <v>43333</v>
      </c>
      <c r="B854">
        <v>2862.9599609375</v>
      </c>
      <c r="C854">
        <f t="shared" si="26"/>
        <v>2.0685364303660858E-3</v>
      </c>
      <c r="D854" s="39">
        <v>43333</v>
      </c>
      <c r="E854">
        <v>204.36712646484301</v>
      </c>
      <c r="F854" s="40">
        <f t="shared" si="27"/>
        <v>1.2172379251282006E-2</v>
      </c>
    </row>
    <row r="855" spans="1:6" x14ac:dyDescent="0.3">
      <c r="A855" s="38">
        <v>43334</v>
      </c>
      <c r="B855">
        <v>2861.82006835937</v>
      </c>
      <c r="C855">
        <f t="shared" si="26"/>
        <v>-3.9815177078361685E-4</v>
      </c>
      <c r="D855" s="39">
        <v>43334</v>
      </c>
      <c r="E855">
        <v>204.95797729492099</v>
      </c>
      <c r="F855" s="40">
        <f t="shared" si="27"/>
        <v>2.8911246162657278E-3</v>
      </c>
    </row>
    <row r="856" spans="1:6" x14ac:dyDescent="0.3">
      <c r="A856" s="38">
        <v>43335</v>
      </c>
      <c r="B856">
        <v>2856.97998046875</v>
      </c>
      <c r="C856">
        <f t="shared" si="26"/>
        <v>-1.6912621251533588E-3</v>
      </c>
      <c r="D856" s="39">
        <v>43335</v>
      </c>
      <c r="E856">
        <v>202.38897705078099</v>
      </c>
      <c r="F856" s="40">
        <f t="shared" si="27"/>
        <v>-1.2534277894650447E-2</v>
      </c>
    </row>
    <row r="857" spans="1:6" x14ac:dyDescent="0.3">
      <c r="A857" s="38">
        <v>43336</v>
      </c>
      <c r="B857">
        <v>2874.68994140625</v>
      </c>
      <c r="C857">
        <f t="shared" si="26"/>
        <v>6.1988397043630794E-3</v>
      </c>
      <c r="D857" s="39">
        <v>43336</v>
      </c>
      <c r="E857">
        <v>201.33564758300699</v>
      </c>
      <c r="F857" s="40">
        <f t="shared" si="27"/>
        <v>-5.2044804174771198E-3</v>
      </c>
    </row>
    <row r="858" spans="1:6" x14ac:dyDescent="0.3">
      <c r="A858" s="38">
        <v>43339</v>
      </c>
      <c r="B858">
        <v>2896.73999023437</v>
      </c>
      <c r="C858">
        <f t="shared" si="26"/>
        <v>7.6704094276454082E-3</v>
      </c>
      <c r="D858" s="39">
        <v>43339</v>
      </c>
      <c r="E858">
        <v>207.74967956542901</v>
      </c>
      <c r="F858" s="40">
        <f t="shared" si="27"/>
        <v>3.1857408558400691E-2</v>
      </c>
    </row>
    <row r="859" spans="1:6" x14ac:dyDescent="0.3">
      <c r="A859" s="38">
        <v>43340</v>
      </c>
      <c r="B859">
        <v>2897.52001953125</v>
      </c>
      <c r="C859">
        <f t="shared" si="26"/>
        <v>2.6927832650147643E-4</v>
      </c>
      <c r="D859" s="39">
        <v>43340</v>
      </c>
      <c r="E859">
        <v>207.55276489257801</v>
      </c>
      <c r="F859" s="40">
        <f t="shared" si="27"/>
        <v>-9.4784585594986925E-4</v>
      </c>
    </row>
    <row r="860" spans="1:6" x14ac:dyDescent="0.3">
      <c r="A860" s="38">
        <v>43341</v>
      </c>
      <c r="B860">
        <v>2914.0400390625</v>
      </c>
      <c r="C860">
        <f t="shared" si="26"/>
        <v>5.7014341298400328E-3</v>
      </c>
      <c r="D860" s="39">
        <v>43341</v>
      </c>
      <c r="E860">
        <v>207.40667724609301</v>
      </c>
      <c r="F860" s="40">
        <f t="shared" si="27"/>
        <v>-7.0385786747095835E-4</v>
      </c>
    </row>
    <row r="861" spans="1:6" x14ac:dyDescent="0.3">
      <c r="A861" s="38">
        <v>43342</v>
      </c>
      <c r="B861">
        <v>2901.1298828125</v>
      </c>
      <c r="C861">
        <f t="shared" si="26"/>
        <v>-4.4303290541448659E-3</v>
      </c>
      <c r="D861" s="39">
        <v>43342</v>
      </c>
      <c r="E861">
        <v>205.68832397460901</v>
      </c>
      <c r="F861" s="40">
        <f t="shared" si="27"/>
        <v>-8.2849467254380027E-3</v>
      </c>
    </row>
    <row r="862" spans="1:6" x14ac:dyDescent="0.3">
      <c r="A862" s="38">
        <v>43343</v>
      </c>
      <c r="B862">
        <v>2901.52001953125</v>
      </c>
      <c r="C862">
        <f t="shared" si="26"/>
        <v>1.3447750859452157E-4</v>
      </c>
      <c r="D862" s="39">
        <v>43343</v>
      </c>
      <c r="E862">
        <v>204.32218933105401</v>
      </c>
      <c r="F862" s="40">
        <f t="shared" si="27"/>
        <v>-6.6417705057659759E-3</v>
      </c>
    </row>
    <row r="863" spans="1:6" x14ac:dyDescent="0.3">
      <c r="A863" s="38">
        <v>43347</v>
      </c>
      <c r="B863">
        <v>2896.71997070312</v>
      </c>
      <c r="C863">
        <f t="shared" si="26"/>
        <v>-1.6543221469502711E-3</v>
      </c>
      <c r="D863" s="39">
        <v>43347</v>
      </c>
      <c r="E863">
        <v>204.19334411621</v>
      </c>
      <c r="F863" s="40">
        <f t="shared" si="27"/>
        <v>-6.3059824909783568E-4</v>
      </c>
    </row>
    <row r="864" spans="1:6" x14ac:dyDescent="0.3">
      <c r="A864" s="38">
        <v>43348</v>
      </c>
      <c r="B864">
        <v>2888.60009765625</v>
      </c>
      <c r="C864">
        <f t="shared" si="26"/>
        <v>-2.8031266843163705E-3</v>
      </c>
      <c r="D864" s="39">
        <v>43348</v>
      </c>
      <c r="E864">
        <v>204.107421875</v>
      </c>
      <c r="F864" s="40">
        <f t="shared" si="27"/>
        <v>-4.2078864804284688E-4</v>
      </c>
    </row>
    <row r="865" spans="1:6" x14ac:dyDescent="0.3">
      <c r="A865" s="38">
        <v>43349</v>
      </c>
      <c r="B865">
        <v>2878.05004882812</v>
      </c>
      <c r="C865">
        <f t="shared" si="26"/>
        <v>-3.652305086013885E-3</v>
      </c>
      <c r="D865" s="39">
        <v>43349</v>
      </c>
      <c r="E865">
        <v>201.49548339843699</v>
      </c>
      <c r="F865" s="40">
        <f t="shared" si="27"/>
        <v>-1.2796881429243734E-2</v>
      </c>
    </row>
    <row r="866" spans="1:6" x14ac:dyDescent="0.3">
      <c r="A866" s="38">
        <v>43350</v>
      </c>
      <c r="B866">
        <v>2871.67993164062</v>
      </c>
      <c r="C866">
        <f t="shared" si="26"/>
        <v>-2.213344827027508E-3</v>
      </c>
      <c r="D866" s="39">
        <v>43350</v>
      </c>
      <c r="E866">
        <v>200.97140502929599</v>
      </c>
      <c r="F866" s="40">
        <f t="shared" si="27"/>
        <v>-2.600943506533504E-3</v>
      </c>
    </row>
    <row r="867" spans="1:6" x14ac:dyDescent="0.3">
      <c r="A867" s="38">
        <v>43353</v>
      </c>
      <c r="B867">
        <v>2877.1298828125</v>
      </c>
      <c r="C867">
        <f t="shared" si="26"/>
        <v>1.8978268127418652E-3</v>
      </c>
      <c r="D867" s="39">
        <v>43353</v>
      </c>
      <c r="E867">
        <v>199.25302124023401</v>
      </c>
      <c r="F867" s="40">
        <f t="shared" si="27"/>
        <v>-8.5503894885518017E-3</v>
      </c>
    </row>
    <row r="868" spans="1:6" x14ac:dyDescent="0.3">
      <c r="A868" s="38">
        <v>43354</v>
      </c>
      <c r="B868">
        <v>2887.88989257812</v>
      </c>
      <c r="C868">
        <f t="shared" si="26"/>
        <v>3.7398415100751148E-3</v>
      </c>
      <c r="D868" s="39">
        <v>43354</v>
      </c>
      <c r="E868">
        <v>197.79243469238199</v>
      </c>
      <c r="F868" s="40">
        <f t="shared" si="27"/>
        <v>-7.3303106711292143E-3</v>
      </c>
    </row>
    <row r="869" spans="1:6" x14ac:dyDescent="0.3">
      <c r="A869" s="38">
        <v>43355</v>
      </c>
      <c r="B869">
        <v>2888.919921875</v>
      </c>
      <c r="C869">
        <f t="shared" si="26"/>
        <v>3.5667194221189469E-4</v>
      </c>
      <c r="D869" s="39">
        <v>43355</v>
      </c>
      <c r="E869">
        <v>196.02249145507801</v>
      </c>
      <c r="F869" s="40">
        <f t="shared" si="27"/>
        <v>-8.9484880453425397E-3</v>
      </c>
    </row>
    <row r="870" spans="1:6" x14ac:dyDescent="0.3">
      <c r="A870" s="38">
        <v>43356</v>
      </c>
      <c r="B870">
        <v>2904.17993164062</v>
      </c>
      <c r="C870">
        <f t="shared" si="26"/>
        <v>5.2822543297481594E-3</v>
      </c>
      <c r="D870" s="39">
        <v>43356</v>
      </c>
      <c r="E870">
        <v>196.17716979980401</v>
      </c>
      <c r="F870" s="40">
        <f t="shared" si="27"/>
        <v>7.8908467889493572E-4</v>
      </c>
    </row>
    <row r="871" spans="1:6" x14ac:dyDescent="0.3">
      <c r="A871" s="38">
        <v>43357</v>
      </c>
      <c r="B871">
        <v>2904.97998046875</v>
      </c>
      <c r="C871">
        <f t="shared" si="26"/>
        <v>2.7548183892234235E-4</v>
      </c>
      <c r="D871" s="39">
        <v>43357</v>
      </c>
      <c r="E871">
        <v>196.95903015136699</v>
      </c>
      <c r="F871" s="40">
        <f t="shared" si="27"/>
        <v>3.9854808404100606E-3</v>
      </c>
    </row>
    <row r="872" spans="1:6" x14ac:dyDescent="0.3">
      <c r="A872" s="38">
        <v>43360</v>
      </c>
      <c r="B872">
        <v>2888.80004882812</v>
      </c>
      <c r="C872">
        <f t="shared" si="26"/>
        <v>-5.5697222526192025E-3</v>
      </c>
      <c r="D872" s="39">
        <v>43360</v>
      </c>
      <c r="E872">
        <v>195.79913330078099</v>
      </c>
      <c r="F872" s="40">
        <f t="shared" si="27"/>
        <v>-5.8890260055332044E-3</v>
      </c>
    </row>
    <row r="873" spans="1:6" x14ac:dyDescent="0.3">
      <c r="A873" s="38">
        <v>43361</v>
      </c>
      <c r="B873">
        <v>2904.31005859375</v>
      </c>
      <c r="C873">
        <f t="shared" si="26"/>
        <v>5.3690146439597797E-3</v>
      </c>
      <c r="D873" s="39">
        <v>43361</v>
      </c>
      <c r="E873">
        <v>196.65829467773401</v>
      </c>
      <c r="F873" s="40">
        <f t="shared" si="27"/>
        <v>4.3879733401741561E-3</v>
      </c>
    </row>
    <row r="874" spans="1:6" x14ac:dyDescent="0.3">
      <c r="A874" s="38">
        <v>43362</v>
      </c>
      <c r="B874">
        <v>2907.94995117187</v>
      </c>
      <c r="C874">
        <f t="shared" si="26"/>
        <v>1.253272723877874E-3</v>
      </c>
      <c r="D874" s="39">
        <v>43362</v>
      </c>
      <c r="E874">
        <v>202.40620422363199</v>
      </c>
      <c r="F874" s="40">
        <f t="shared" si="27"/>
        <v>2.9227902923276927E-2</v>
      </c>
    </row>
    <row r="875" spans="1:6" x14ac:dyDescent="0.3">
      <c r="A875" s="38">
        <v>43363</v>
      </c>
      <c r="B875">
        <v>2930.75</v>
      </c>
      <c r="C875">
        <f t="shared" si="26"/>
        <v>7.8405918984065792E-3</v>
      </c>
      <c r="D875" s="39">
        <v>43363</v>
      </c>
      <c r="E875">
        <v>203.969955444335</v>
      </c>
      <c r="F875" s="40">
        <f t="shared" si="27"/>
        <v>7.7258067592398394E-3</v>
      </c>
    </row>
    <row r="876" spans="1:6" x14ac:dyDescent="0.3">
      <c r="A876" s="38">
        <v>43364</v>
      </c>
      <c r="B876">
        <v>2929.669921875</v>
      </c>
      <c r="C876">
        <f t="shared" si="26"/>
        <v>-3.6853301202766087E-4</v>
      </c>
      <c r="D876" s="39">
        <v>43364</v>
      </c>
      <c r="E876">
        <v>202.20007324218699</v>
      </c>
      <c r="F876" s="40">
        <f t="shared" si="27"/>
        <v>-8.6771710975395155E-3</v>
      </c>
    </row>
    <row r="877" spans="1:6" x14ac:dyDescent="0.3">
      <c r="A877" s="38">
        <v>43367</v>
      </c>
      <c r="B877">
        <v>2919.3701171875</v>
      </c>
      <c r="C877">
        <f t="shared" si="26"/>
        <v>-3.5156877607932513E-3</v>
      </c>
      <c r="D877" s="39">
        <v>43367</v>
      </c>
      <c r="E877">
        <v>200.10363769531199</v>
      </c>
      <c r="F877" s="40">
        <f t="shared" si="27"/>
        <v>-1.0368124567215031E-2</v>
      </c>
    </row>
    <row r="878" spans="1:6" x14ac:dyDescent="0.3">
      <c r="A878" s="38">
        <v>43368</v>
      </c>
      <c r="B878">
        <v>2915.56005859375</v>
      </c>
      <c r="C878">
        <f t="shared" si="26"/>
        <v>-1.3050961134796202E-3</v>
      </c>
      <c r="D878" s="39">
        <v>43368</v>
      </c>
      <c r="E878">
        <v>199.75994873046801</v>
      </c>
      <c r="F878" s="40">
        <f t="shared" si="27"/>
        <v>-1.7175548071109992E-3</v>
      </c>
    </row>
    <row r="879" spans="1:6" x14ac:dyDescent="0.3">
      <c r="A879" s="38">
        <v>43369</v>
      </c>
      <c r="B879">
        <v>2905.96997070312</v>
      </c>
      <c r="C879">
        <f t="shared" si="26"/>
        <v>-3.2892781139468585E-3</v>
      </c>
      <c r="D879" s="39">
        <v>43369</v>
      </c>
      <c r="E879">
        <v>196.64971923828099</v>
      </c>
      <c r="F879" s="40">
        <f t="shared" si="27"/>
        <v>-1.5569835254531372E-2</v>
      </c>
    </row>
    <row r="880" spans="1:6" x14ac:dyDescent="0.3">
      <c r="A880" s="38">
        <v>43370</v>
      </c>
      <c r="B880">
        <v>2914</v>
      </c>
      <c r="C880">
        <f t="shared" si="26"/>
        <v>2.7632870875595739E-3</v>
      </c>
      <c r="D880" s="39">
        <v>43370</v>
      </c>
      <c r="E880">
        <v>195.67025756835901</v>
      </c>
      <c r="F880" s="40">
        <f t="shared" si="27"/>
        <v>-4.9807427832386786E-3</v>
      </c>
    </row>
    <row r="881" spans="1:6" x14ac:dyDescent="0.3">
      <c r="A881" s="38">
        <v>43371</v>
      </c>
      <c r="B881">
        <v>2913.97998046875</v>
      </c>
      <c r="C881">
        <f t="shared" si="26"/>
        <v>-6.8701205387933229E-6</v>
      </c>
      <c r="D881" s="39">
        <v>43371</v>
      </c>
      <c r="E881">
        <v>192.66311645507801</v>
      </c>
      <c r="F881" s="40">
        <f t="shared" si="27"/>
        <v>-1.5368411891778844E-2</v>
      </c>
    </row>
    <row r="882" spans="1:6" x14ac:dyDescent="0.3">
      <c r="A882" s="38">
        <v>43374</v>
      </c>
      <c r="B882">
        <v>2924.59008789062</v>
      </c>
      <c r="C882">
        <f t="shared" si="26"/>
        <v>3.6411051184239707E-3</v>
      </c>
      <c r="D882" s="39">
        <v>43374</v>
      </c>
      <c r="E882">
        <v>193.599609375</v>
      </c>
      <c r="F882" s="40">
        <f t="shared" si="27"/>
        <v>4.8607794639319302E-3</v>
      </c>
    </row>
    <row r="883" spans="1:6" x14ac:dyDescent="0.3">
      <c r="A883" s="38">
        <v>43375</v>
      </c>
      <c r="B883">
        <v>2923.42993164062</v>
      </c>
      <c r="C883">
        <f t="shared" si="26"/>
        <v>-3.9669020790422671E-4</v>
      </c>
      <c r="D883" s="39">
        <v>43375</v>
      </c>
      <c r="E883">
        <v>194.23539733886699</v>
      </c>
      <c r="F883" s="40">
        <f t="shared" si="27"/>
        <v>3.2840353651513166E-3</v>
      </c>
    </row>
    <row r="884" spans="1:6" x14ac:dyDescent="0.3">
      <c r="A884" s="38">
        <v>43376</v>
      </c>
      <c r="B884">
        <v>2925.51000976562</v>
      </c>
      <c r="C884">
        <f t="shared" si="26"/>
        <v>7.1151974688610231E-4</v>
      </c>
      <c r="D884" s="39">
        <v>43376</v>
      </c>
      <c r="E884">
        <v>195.70460510253901</v>
      </c>
      <c r="F884" s="40">
        <f t="shared" si="27"/>
        <v>7.564057755697462E-3</v>
      </c>
    </row>
    <row r="885" spans="1:6" x14ac:dyDescent="0.3">
      <c r="A885" s="38">
        <v>43377</v>
      </c>
      <c r="B885">
        <v>2901.61010742187</v>
      </c>
      <c r="C885">
        <f t="shared" si="26"/>
        <v>-8.1694823343518852E-3</v>
      </c>
      <c r="D885" s="39">
        <v>43377</v>
      </c>
      <c r="E885">
        <v>195.44686889648401</v>
      </c>
      <c r="F885" s="40">
        <f t="shared" si="27"/>
        <v>-1.3169654639447748E-3</v>
      </c>
    </row>
    <row r="886" spans="1:6" x14ac:dyDescent="0.3">
      <c r="A886" s="38">
        <v>43378</v>
      </c>
      <c r="B886">
        <v>2885.57006835937</v>
      </c>
      <c r="C886">
        <f t="shared" si="26"/>
        <v>-5.5279787665034608E-3</v>
      </c>
      <c r="D886" s="39">
        <v>43378</v>
      </c>
      <c r="E886">
        <v>193.92608642578099</v>
      </c>
      <c r="F886" s="40">
        <f t="shared" si="27"/>
        <v>-7.7810531286048867E-3</v>
      </c>
    </row>
    <row r="887" spans="1:6" x14ac:dyDescent="0.3">
      <c r="A887" s="38">
        <v>43381</v>
      </c>
      <c r="B887">
        <v>2884.42993164062</v>
      </c>
      <c r="C887">
        <f t="shared" si="26"/>
        <v>-3.9511662920677093E-4</v>
      </c>
      <c r="D887" s="39">
        <v>43381</v>
      </c>
      <c r="E887">
        <v>193.61679077148401</v>
      </c>
      <c r="F887" s="40">
        <f t="shared" si="27"/>
        <v>-1.5949151555501029E-3</v>
      </c>
    </row>
    <row r="888" spans="1:6" x14ac:dyDescent="0.3">
      <c r="A888" s="38">
        <v>43382</v>
      </c>
      <c r="B888">
        <v>2880.34008789062</v>
      </c>
      <c r="C888">
        <f t="shared" si="26"/>
        <v>-1.4179036575431292E-3</v>
      </c>
      <c r="D888" s="39">
        <v>43382</v>
      </c>
      <c r="E888">
        <v>191.52038574218699</v>
      </c>
      <c r="F888" s="40">
        <f t="shared" si="27"/>
        <v>-1.0827599305533897E-2</v>
      </c>
    </row>
    <row r="889" spans="1:6" x14ac:dyDescent="0.3">
      <c r="A889" s="38">
        <v>43383</v>
      </c>
      <c r="B889">
        <v>2785.67993164062</v>
      </c>
      <c r="C889">
        <f t="shared" si="26"/>
        <v>-3.28642290012785E-2</v>
      </c>
      <c r="D889" s="39">
        <v>43383</v>
      </c>
      <c r="E889">
        <v>184.62976074218699</v>
      </c>
      <c r="F889" s="40">
        <f t="shared" si="27"/>
        <v>-3.5978545956333541E-2</v>
      </c>
    </row>
    <row r="890" spans="1:6" x14ac:dyDescent="0.3">
      <c r="A890" s="38">
        <v>43384</v>
      </c>
      <c r="B890">
        <v>2728.3701171875</v>
      </c>
      <c r="C890">
        <f t="shared" si="26"/>
        <v>-2.0573007617342265E-2</v>
      </c>
      <c r="D890" s="39">
        <v>43384</v>
      </c>
      <c r="E890">
        <v>182.98011779785099</v>
      </c>
      <c r="F890" s="40">
        <f t="shared" si="27"/>
        <v>-8.9348701840085143E-3</v>
      </c>
    </row>
    <row r="891" spans="1:6" x14ac:dyDescent="0.3">
      <c r="A891" s="38">
        <v>43385</v>
      </c>
      <c r="B891">
        <v>2767.1298828125</v>
      </c>
      <c r="C891">
        <f t="shared" si="26"/>
        <v>1.4206197825152422E-2</v>
      </c>
      <c r="D891" s="39">
        <v>43385</v>
      </c>
      <c r="E891">
        <v>183.75334167480401</v>
      </c>
      <c r="F891" s="40">
        <f t="shared" si="27"/>
        <v>4.2257261950571223E-3</v>
      </c>
    </row>
    <row r="892" spans="1:6" x14ac:dyDescent="0.3">
      <c r="A892" s="38">
        <v>43388</v>
      </c>
      <c r="B892">
        <v>2750.7900390625</v>
      </c>
      <c r="C892">
        <f t="shared" si="26"/>
        <v>-5.9049789644829431E-3</v>
      </c>
      <c r="D892" s="39">
        <v>43388</v>
      </c>
      <c r="E892">
        <v>184.91328430175699</v>
      </c>
      <c r="F892" s="40">
        <f t="shared" si="27"/>
        <v>6.3124981368001265E-3</v>
      </c>
    </row>
    <row r="893" spans="1:6" x14ac:dyDescent="0.3">
      <c r="A893" s="38">
        <v>43389</v>
      </c>
      <c r="B893">
        <v>2809.919921875</v>
      </c>
      <c r="C893">
        <f t="shared" si="26"/>
        <v>2.1495600163163431E-2</v>
      </c>
      <c r="D893" s="39">
        <v>43389</v>
      </c>
      <c r="E893">
        <v>190.48080444335901</v>
      </c>
      <c r="F893" s="40">
        <f t="shared" si="27"/>
        <v>3.0108816479169187E-2</v>
      </c>
    </row>
    <row r="894" spans="1:6" x14ac:dyDescent="0.3">
      <c r="A894" s="38">
        <v>43390</v>
      </c>
      <c r="B894">
        <v>2809.2099609375</v>
      </c>
      <c r="C894">
        <f t="shared" si="26"/>
        <v>-2.5266233815879335E-4</v>
      </c>
      <c r="D894" s="39">
        <v>43390</v>
      </c>
      <c r="E894">
        <v>196.13423156738199</v>
      </c>
      <c r="F894" s="40">
        <f t="shared" si="27"/>
        <v>2.967977345824413E-2</v>
      </c>
    </row>
    <row r="895" spans="1:6" x14ac:dyDescent="0.3">
      <c r="A895" s="38">
        <v>43391</v>
      </c>
      <c r="B895">
        <v>2768.78002929687</v>
      </c>
      <c r="C895">
        <f t="shared" si="26"/>
        <v>-1.4391922356397191E-2</v>
      </c>
      <c r="D895" s="39">
        <v>43391</v>
      </c>
      <c r="E895">
        <v>193.27311706542901</v>
      </c>
      <c r="F895" s="40">
        <f t="shared" si="27"/>
        <v>-1.4587532625430777E-2</v>
      </c>
    </row>
    <row r="896" spans="1:6" x14ac:dyDescent="0.3">
      <c r="A896" s="38">
        <v>43392</v>
      </c>
      <c r="B896">
        <v>2767.78002929687</v>
      </c>
      <c r="C896">
        <f t="shared" si="26"/>
        <v>-3.6116989772350117E-4</v>
      </c>
      <c r="D896" s="39">
        <v>43392</v>
      </c>
      <c r="E896">
        <v>195.00006103515599</v>
      </c>
      <c r="F896" s="40">
        <f t="shared" si="27"/>
        <v>8.9352518133309911E-3</v>
      </c>
    </row>
    <row r="897" spans="1:6" x14ac:dyDescent="0.3">
      <c r="A897" s="38">
        <v>43395</v>
      </c>
      <c r="B897">
        <v>2755.8798828125</v>
      </c>
      <c r="C897">
        <f t="shared" si="26"/>
        <v>-4.2995275485794293E-3</v>
      </c>
      <c r="D897" s="39">
        <v>43395</v>
      </c>
      <c r="E897">
        <v>190.39483642578099</v>
      </c>
      <c r="F897" s="40">
        <f t="shared" si="27"/>
        <v>-2.3616529066340819E-2</v>
      </c>
    </row>
    <row r="898" spans="1:6" x14ac:dyDescent="0.3">
      <c r="A898" s="38">
        <v>43396</v>
      </c>
      <c r="B898">
        <v>2740.68994140625</v>
      </c>
      <c r="C898">
        <f t="shared" si="26"/>
        <v>-5.5118299970128293E-3</v>
      </c>
      <c r="D898" s="39">
        <v>43396</v>
      </c>
      <c r="E898">
        <v>187.782943725585</v>
      </c>
      <c r="F898" s="40">
        <f t="shared" si="27"/>
        <v>-1.3718295880435605E-2</v>
      </c>
    </row>
    <row r="899" spans="1:6" x14ac:dyDescent="0.3">
      <c r="A899" s="38">
        <v>43397</v>
      </c>
      <c r="B899">
        <v>2656.10009765625</v>
      </c>
      <c r="C899">
        <f t="shared" ref="C899:C962" si="28">(B899/B898)-1</f>
        <v>-3.0864433977743855E-2</v>
      </c>
      <c r="D899" s="39">
        <v>43397</v>
      </c>
      <c r="E899">
        <v>179.72378540039</v>
      </c>
      <c r="F899" s="40">
        <f t="shared" ref="F899:F962" si="29">(E899/E898)-1</f>
        <v>-4.2917413931758297E-2</v>
      </c>
    </row>
    <row r="900" spans="1:6" x14ac:dyDescent="0.3">
      <c r="A900" s="38">
        <v>43398</v>
      </c>
      <c r="B900">
        <v>2705.57006835937</v>
      </c>
      <c r="C900">
        <f t="shared" si="28"/>
        <v>1.8625040052809849E-2</v>
      </c>
      <c r="D900" s="39">
        <v>43398</v>
      </c>
      <c r="E900">
        <v>183.87368774414</v>
      </c>
      <c r="F900" s="40">
        <f t="shared" si="29"/>
        <v>2.3090445900106227E-2</v>
      </c>
    </row>
    <row r="901" spans="1:6" x14ac:dyDescent="0.3">
      <c r="A901" s="38">
        <v>43399</v>
      </c>
      <c r="B901">
        <v>2658.68994140625</v>
      </c>
      <c r="C901">
        <f t="shared" si="28"/>
        <v>-1.732726403997642E-2</v>
      </c>
      <c r="D901" s="39">
        <v>43399</v>
      </c>
      <c r="E901">
        <v>182.45600891113199</v>
      </c>
      <c r="F901" s="40">
        <f t="shared" si="29"/>
        <v>-7.7100690718767684E-3</v>
      </c>
    </row>
    <row r="902" spans="1:6" x14ac:dyDescent="0.3">
      <c r="A902" s="38">
        <v>43402</v>
      </c>
      <c r="B902">
        <v>2641.25</v>
      </c>
      <c r="C902">
        <f t="shared" si="28"/>
        <v>-6.5595995737004476E-3</v>
      </c>
      <c r="D902" s="39">
        <v>43402</v>
      </c>
      <c r="E902">
        <v>184.28610229492099</v>
      </c>
      <c r="F902" s="40">
        <f t="shared" si="29"/>
        <v>1.0030326733061257E-2</v>
      </c>
    </row>
    <row r="903" spans="1:6" x14ac:dyDescent="0.3">
      <c r="A903" s="38">
        <v>43403</v>
      </c>
      <c r="B903">
        <v>2682.6298828125</v>
      </c>
      <c r="C903">
        <f t="shared" si="28"/>
        <v>1.5666780052058682E-2</v>
      </c>
      <c r="D903" s="39">
        <v>43403</v>
      </c>
      <c r="E903">
        <v>188.40155029296801</v>
      </c>
      <c r="F903" s="40">
        <f t="shared" si="29"/>
        <v>2.2331841342332348E-2</v>
      </c>
    </row>
    <row r="904" spans="1:6" x14ac:dyDescent="0.3">
      <c r="A904" s="38">
        <v>43404</v>
      </c>
      <c r="B904">
        <v>2711.73999023437</v>
      </c>
      <c r="C904">
        <f t="shared" si="28"/>
        <v>1.0851331974036871E-2</v>
      </c>
      <c r="D904" s="39">
        <v>43404</v>
      </c>
      <c r="E904">
        <v>193.63398742675699</v>
      </c>
      <c r="F904" s="40">
        <f t="shared" si="29"/>
        <v>2.777279234513963E-2</v>
      </c>
    </row>
    <row r="905" spans="1:6" x14ac:dyDescent="0.3">
      <c r="A905" s="38">
        <v>43405</v>
      </c>
      <c r="B905">
        <v>2740.3701171875</v>
      </c>
      <c r="C905">
        <f t="shared" si="28"/>
        <v>1.0557843693065783E-2</v>
      </c>
      <c r="D905" s="39">
        <v>43405</v>
      </c>
      <c r="E905">
        <v>195.008697509765</v>
      </c>
      <c r="F905" s="40">
        <f t="shared" si="29"/>
        <v>7.0995288651378718E-3</v>
      </c>
    </row>
    <row r="906" spans="1:6" x14ac:dyDescent="0.3">
      <c r="A906" s="38">
        <v>43406</v>
      </c>
      <c r="B906">
        <v>2723.06005859375</v>
      </c>
      <c r="C906">
        <f t="shared" si="28"/>
        <v>-6.3166863793988615E-3</v>
      </c>
      <c r="D906" s="39">
        <v>43406</v>
      </c>
      <c r="E906">
        <v>197.34567260742099</v>
      </c>
      <c r="F906" s="40">
        <f t="shared" si="29"/>
        <v>1.1983953164647732E-2</v>
      </c>
    </row>
    <row r="907" spans="1:6" x14ac:dyDescent="0.3">
      <c r="A907" s="38">
        <v>43409</v>
      </c>
      <c r="B907">
        <v>2738.31005859375</v>
      </c>
      <c r="C907">
        <f t="shared" si="28"/>
        <v>5.6003171696019649E-3</v>
      </c>
      <c r="D907" s="39">
        <v>43409</v>
      </c>
      <c r="E907">
        <v>196.51225280761699</v>
      </c>
      <c r="F907" s="40">
        <f t="shared" si="29"/>
        <v>-4.2231470738247623E-3</v>
      </c>
    </row>
    <row r="908" spans="1:6" x14ac:dyDescent="0.3">
      <c r="A908" s="38">
        <v>43410</v>
      </c>
      <c r="B908">
        <v>2755.44995117187</v>
      </c>
      <c r="C908">
        <f t="shared" si="28"/>
        <v>6.2592957741689492E-3</v>
      </c>
      <c r="D908" s="39">
        <v>43410</v>
      </c>
      <c r="E908">
        <v>196.06549072265599</v>
      </c>
      <c r="F908" s="40">
        <f t="shared" si="29"/>
        <v>-2.2734566347797358E-3</v>
      </c>
    </row>
    <row r="909" spans="1:6" x14ac:dyDescent="0.3">
      <c r="A909" s="38">
        <v>43411</v>
      </c>
      <c r="B909">
        <v>2813.88989257812</v>
      </c>
      <c r="C909">
        <f t="shared" si="28"/>
        <v>2.1208856064105275E-2</v>
      </c>
      <c r="D909" s="39">
        <v>43411</v>
      </c>
      <c r="E909">
        <v>198.71179199218699</v>
      </c>
      <c r="F909" s="40">
        <f t="shared" si="29"/>
        <v>1.3497027242159065E-2</v>
      </c>
    </row>
    <row r="910" spans="1:6" x14ac:dyDescent="0.3">
      <c r="A910" s="38">
        <v>43412</v>
      </c>
      <c r="B910">
        <v>2806.830078125</v>
      </c>
      <c r="C910">
        <f t="shared" si="28"/>
        <v>-2.5089163835944062E-3</v>
      </c>
      <c r="D910" s="39">
        <v>43412</v>
      </c>
      <c r="E910">
        <v>199.02964782714801</v>
      </c>
      <c r="F910" s="40">
        <f t="shared" si="29"/>
        <v>1.599582147462586E-3</v>
      </c>
    </row>
    <row r="911" spans="1:6" x14ac:dyDescent="0.3">
      <c r="A911" s="38">
        <v>43413</v>
      </c>
      <c r="B911">
        <v>2781.01000976562</v>
      </c>
      <c r="C911">
        <f t="shared" si="28"/>
        <v>-9.1990137061050969E-3</v>
      </c>
      <c r="D911" s="39">
        <v>43413</v>
      </c>
      <c r="E911">
        <v>191.29699707031199</v>
      </c>
      <c r="F911" s="40">
        <f t="shared" si="29"/>
        <v>-3.8851753199863115E-2</v>
      </c>
    </row>
    <row r="912" spans="1:6" x14ac:dyDescent="0.3">
      <c r="A912" s="38">
        <v>43416</v>
      </c>
      <c r="B912">
        <v>2726.21997070312</v>
      </c>
      <c r="C912">
        <f t="shared" si="28"/>
        <v>-1.970148934024063E-2</v>
      </c>
      <c r="D912" s="39">
        <v>43416</v>
      </c>
      <c r="E912">
        <v>177.03459167480401</v>
      </c>
      <c r="F912" s="40">
        <f t="shared" si="29"/>
        <v>-7.4556347532553136E-2</v>
      </c>
    </row>
    <row r="913" spans="1:6" x14ac:dyDescent="0.3">
      <c r="A913" s="38">
        <v>43417</v>
      </c>
      <c r="B913">
        <v>2722.17993164062</v>
      </c>
      <c r="C913">
        <f t="shared" si="28"/>
        <v>-1.4819196931705747E-3</v>
      </c>
      <c r="D913" s="39">
        <v>43417</v>
      </c>
      <c r="E913">
        <v>176.17538452148401</v>
      </c>
      <c r="F913" s="40">
        <f t="shared" si="29"/>
        <v>-4.8533292007603146E-3</v>
      </c>
    </row>
    <row r="914" spans="1:6" x14ac:dyDescent="0.3">
      <c r="A914" s="38">
        <v>43418</v>
      </c>
      <c r="B914">
        <v>2701.580078125</v>
      </c>
      <c r="C914">
        <f t="shared" si="28"/>
        <v>-7.5674106903009797E-3</v>
      </c>
      <c r="D914" s="39">
        <v>43418</v>
      </c>
      <c r="E914">
        <v>173.97586059570301</v>
      </c>
      <c r="F914" s="40">
        <f t="shared" si="29"/>
        <v>-1.2484853839003662E-2</v>
      </c>
    </row>
    <row r="915" spans="1:6" x14ac:dyDescent="0.3">
      <c r="A915" s="38">
        <v>43419</v>
      </c>
      <c r="B915">
        <v>2730.19995117187</v>
      </c>
      <c r="C915">
        <f t="shared" si="28"/>
        <v>1.0593753366264558E-2</v>
      </c>
      <c r="D915" s="39">
        <v>43419</v>
      </c>
      <c r="E915">
        <v>175.049880981445</v>
      </c>
      <c r="F915" s="40">
        <f t="shared" si="29"/>
        <v>6.1733874002087852E-3</v>
      </c>
    </row>
    <row r="916" spans="1:6" x14ac:dyDescent="0.3">
      <c r="A916" s="38">
        <v>43420</v>
      </c>
      <c r="B916">
        <v>2736.27001953125</v>
      </c>
      <c r="C916">
        <f t="shared" si="28"/>
        <v>2.2233054237563721E-3</v>
      </c>
      <c r="D916" s="39">
        <v>43420</v>
      </c>
      <c r="E916">
        <v>173.65798950195301</v>
      </c>
      <c r="F916" s="40">
        <f t="shared" si="29"/>
        <v>-7.9513991765554071E-3</v>
      </c>
    </row>
    <row r="917" spans="1:6" x14ac:dyDescent="0.3">
      <c r="A917" s="38">
        <v>43423</v>
      </c>
      <c r="B917">
        <v>2690.72998046875</v>
      </c>
      <c r="C917">
        <f t="shared" si="28"/>
        <v>-1.6643108588494271E-2</v>
      </c>
      <c r="D917" s="39">
        <v>43423</v>
      </c>
      <c r="E917">
        <v>170.30717468261699</v>
      </c>
      <c r="F917" s="40">
        <f t="shared" si="29"/>
        <v>-1.9295483202045993E-2</v>
      </c>
    </row>
    <row r="918" spans="1:6" x14ac:dyDescent="0.3">
      <c r="A918" s="38">
        <v>43424</v>
      </c>
      <c r="B918">
        <v>2641.88989257812</v>
      </c>
      <c r="C918">
        <f t="shared" si="28"/>
        <v>-1.8151240832467885E-2</v>
      </c>
      <c r="D918" s="39">
        <v>43424</v>
      </c>
      <c r="E918">
        <v>164.39601135253901</v>
      </c>
      <c r="F918" s="40">
        <f t="shared" si="29"/>
        <v>-3.4708833266090977E-2</v>
      </c>
    </row>
    <row r="919" spans="1:6" x14ac:dyDescent="0.3">
      <c r="A919" s="38">
        <v>43425</v>
      </c>
      <c r="B919">
        <v>2649.92993164062</v>
      </c>
      <c r="C919">
        <f t="shared" si="28"/>
        <v>3.0432907461763747E-3</v>
      </c>
      <c r="D919" s="39">
        <v>43425</v>
      </c>
      <c r="E919">
        <v>165.478591918945</v>
      </c>
      <c r="F919" s="40">
        <f t="shared" si="29"/>
        <v>6.585199710742673E-3</v>
      </c>
    </row>
    <row r="920" spans="1:6" x14ac:dyDescent="0.3">
      <c r="A920" s="38">
        <v>43427</v>
      </c>
      <c r="B920">
        <v>2632.56005859375</v>
      </c>
      <c r="C920">
        <f t="shared" si="28"/>
        <v>-6.5548423901593544E-3</v>
      </c>
      <c r="D920" s="39">
        <v>43427</v>
      </c>
      <c r="E920">
        <v>162.471435546875</v>
      </c>
      <c r="F920" s="40">
        <f t="shared" si="29"/>
        <v>-1.8172479818676313E-2</v>
      </c>
    </row>
    <row r="921" spans="1:6" x14ac:dyDescent="0.3">
      <c r="A921" s="38">
        <v>43430</v>
      </c>
      <c r="B921">
        <v>2673.44995117187</v>
      </c>
      <c r="C921">
        <f t="shared" si="28"/>
        <v>1.5532368366920624E-2</v>
      </c>
      <c r="D921" s="39">
        <v>43430</v>
      </c>
      <c r="E921">
        <v>166.973541259765</v>
      </c>
      <c r="F921" s="40">
        <f t="shared" si="29"/>
        <v>2.7710136847969746E-2</v>
      </c>
    </row>
    <row r="922" spans="1:6" x14ac:dyDescent="0.3">
      <c r="A922" s="38">
        <v>43431</v>
      </c>
      <c r="B922">
        <v>2682.169921875</v>
      </c>
      <c r="C922">
        <f t="shared" si="28"/>
        <v>3.2616921440058455E-3</v>
      </c>
      <c r="D922" s="39">
        <v>43431</v>
      </c>
      <c r="E922">
        <v>166.38073730468699</v>
      </c>
      <c r="F922" s="40">
        <f t="shared" si="29"/>
        <v>-3.5502867736139088E-3</v>
      </c>
    </row>
    <row r="923" spans="1:6" x14ac:dyDescent="0.3">
      <c r="A923" s="38">
        <v>43432</v>
      </c>
      <c r="B923">
        <v>2743.7900390625</v>
      </c>
      <c r="C923">
        <f t="shared" si="28"/>
        <v>2.2973979644221654E-2</v>
      </c>
      <c r="D923" s="39">
        <v>43432</v>
      </c>
      <c r="E923">
        <v>170.41889953613199</v>
      </c>
      <c r="F923" s="40">
        <f t="shared" si="29"/>
        <v>2.4270611471387316E-2</v>
      </c>
    </row>
    <row r="924" spans="1:6" x14ac:dyDescent="0.3">
      <c r="A924" s="38">
        <v>43433</v>
      </c>
      <c r="B924">
        <v>2737.80004882812</v>
      </c>
      <c r="C924">
        <f t="shared" si="28"/>
        <v>-2.1831080910355016E-3</v>
      </c>
      <c r="D924" s="39">
        <v>43433</v>
      </c>
      <c r="E924">
        <v>168.08970642089801</v>
      </c>
      <c r="F924" s="40">
        <f t="shared" si="29"/>
        <v>-1.3667457785338843E-2</v>
      </c>
    </row>
    <row r="925" spans="1:6" x14ac:dyDescent="0.3">
      <c r="A925" s="38">
        <v>43434</v>
      </c>
      <c r="B925">
        <v>2760.169921875</v>
      </c>
      <c r="C925">
        <f t="shared" si="28"/>
        <v>8.1707475520189643E-3</v>
      </c>
      <c r="D925" s="39">
        <v>43434</v>
      </c>
      <c r="E925">
        <v>164.501052856445</v>
      </c>
      <c r="F925" s="40">
        <f t="shared" si="29"/>
        <v>-2.1349633126653167E-2</v>
      </c>
    </row>
    <row r="926" spans="1:6" x14ac:dyDescent="0.3">
      <c r="A926" s="38">
        <v>43437</v>
      </c>
      <c r="B926">
        <v>2790.3701171875</v>
      </c>
      <c r="C926">
        <f t="shared" si="28"/>
        <v>1.0941426132194287E-2</v>
      </c>
      <c r="D926" s="39">
        <v>43437</v>
      </c>
      <c r="E926">
        <v>165.31190490722599</v>
      </c>
      <c r="F926" s="40">
        <f t="shared" si="29"/>
        <v>4.9291602497438802E-3</v>
      </c>
    </row>
    <row r="927" spans="1:6" x14ac:dyDescent="0.3">
      <c r="A927" s="38">
        <v>43438</v>
      </c>
      <c r="B927">
        <v>2700.06005859375</v>
      </c>
      <c r="C927">
        <f t="shared" si="28"/>
        <v>-3.2364903149398772E-2</v>
      </c>
      <c r="D927" s="39">
        <v>43438</v>
      </c>
      <c r="E927">
        <v>158.99722290039</v>
      </c>
      <c r="F927" s="40">
        <f t="shared" si="29"/>
        <v>-3.8198591991180697E-2</v>
      </c>
    </row>
    <row r="928" spans="1:6" x14ac:dyDescent="0.3">
      <c r="A928" s="38">
        <v>43440</v>
      </c>
      <c r="B928">
        <v>2695.94995117187</v>
      </c>
      <c r="C928">
        <f t="shared" si="28"/>
        <v>-1.5222281477770272E-3</v>
      </c>
      <c r="D928" s="39">
        <v>43440</v>
      </c>
      <c r="E928">
        <v>158.80741882324199</v>
      </c>
      <c r="F928" s="40">
        <f t="shared" si="29"/>
        <v>-1.1937571844693462E-3</v>
      </c>
    </row>
    <row r="929" spans="1:6" x14ac:dyDescent="0.3">
      <c r="A929" s="38">
        <v>43441</v>
      </c>
      <c r="B929">
        <v>2633.080078125</v>
      </c>
      <c r="C929">
        <f t="shared" si="28"/>
        <v>-2.3320118765387976E-2</v>
      </c>
      <c r="D929" s="39">
        <v>43441</v>
      </c>
      <c r="E929">
        <v>154.99446105957</v>
      </c>
      <c r="F929" s="40">
        <f t="shared" si="29"/>
        <v>-2.4009947343303528E-2</v>
      </c>
    </row>
    <row r="930" spans="1:6" x14ac:dyDescent="0.3">
      <c r="A930" s="38">
        <v>43444</v>
      </c>
      <c r="B930">
        <v>2637.71997070312</v>
      </c>
      <c r="C930">
        <f t="shared" si="28"/>
        <v>1.7621539947330067E-3</v>
      </c>
      <c r="D930" s="39">
        <v>43444</v>
      </c>
      <c r="E930">
        <v>154.26986694335901</v>
      </c>
      <c r="F930" s="40">
        <f t="shared" si="29"/>
        <v>-4.6749678101883907E-3</v>
      </c>
    </row>
    <row r="931" spans="1:6" x14ac:dyDescent="0.3">
      <c r="A931" s="38">
        <v>43445</v>
      </c>
      <c r="B931">
        <v>2636.78002929687</v>
      </c>
      <c r="C931">
        <f t="shared" si="28"/>
        <v>-3.5634616892232795E-4</v>
      </c>
      <c r="D931" s="39">
        <v>43445</v>
      </c>
      <c r="E931">
        <v>152.518630981445</v>
      </c>
      <c r="F931" s="40">
        <f t="shared" si="29"/>
        <v>-1.1351769445402948E-2</v>
      </c>
    </row>
    <row r="932" spans="1:6" x14ac:dyDescent="0.3">
      <c r="A932" s="38">
        <v>43446</v>
      </c>
      <c r="B932">
        <v>2651.07006835937</v>
      </c>
      <c r="C932">
        <f t="shared" si="28"/>
        <v>5.4195036763498017E-3</v>
      </c>
      <c r="D932" s="39">
        <v>43446</v>
      </c>
      <c r="E932">
        <v>152.43234252929599</v>
      </c>
      <c r="F932" s="40">
        <f t="shared" si="29"/>
        <v>-5.6575679701387216E-4</v>
      </c>
    </row>
    <row r="933" spans="1:6" x14ac:dyDescent="0.3">
      <c r="A933" s="38">
        <v>43447</v>
      </c>
      <c r="B933">
        <v>2650.5400390625</v>
      </c>
      <c r="C933">
        <f t="shared" si="28"/>
        <v>-1.9993032368170738E-4</v>
      </c>
      <c r="D933" s="39">
        <v>43447</v>
      </c>
      <c r="E933">
        <v>151.75949096679599</v>
      </c>
      <c r="F933" s="40">
        <f t="shared" si="29"/>
        <v>-4.4140997332681176E-3</v>
      </c>
    </row>
    <row r="934" spans="1:6" x14ac:dyDescent="0.3">
      <c r="A934" s="38">
        <v>43448</v>
      </c>
      <c r="B934">
        <v>2599.94995117187</v>
      </c>
      <c r="C934">
        <f t="shared" si="28"/>
        <v>-1.9086709555432235E-2</v>
      </c>
      <c r="D934" s="39">
        <v>43448</v>
      </c>
      <c r="E934">
        <v>149.04211425781199</v>
      </c>
      <c r="F934" s="40">
        <f t="shared" si="29"/>
        <v>-1.7905810645994835E-2</v>
      </c>
    </row>
    <row r="935" spans="1:6" x14ac:dyDescent="0.3">
      <c r="A935" s="38">
        <v>43451</v>
      </c>
      <c r="B935">
        <v>2545.93994140625</v>
      </c>
      <c r="C935">
        <f t="shared" si="28"/>
        <v>-2.0773480559222346E-2</v>
      </c>
      <c r="D935" s="39">
        <v>43451</v>
      </c>
      <c r="E935">
        <v>144.93583679199199</v>
      </c>
      <c r="F935" s="40">
        <f t="shared" si="29"/>
        <v>-2.7551121951457258E-2</v>
      </c>
    </row>
    <row r="936" spans="1:6" x14ac:dyDescent="0.3">
      <c r="A936" s="38">
        <v>43452</v>
      </c>
      <c r="B936">
        <v>2546.15991210937</v>
      </c>
      <c r="C936">
        <f t="shared" si="28"/>
        <v>8.640058610276391E-5</v>
      </c>
      <c r="D936" s="39">
        <v>43452</v>
      </c>
      <c r="E936">
        <v>147.94654846191401</v>
      </c>
      <c r="F936" s="40">
        <f t="shared" si="29"/>
        <v>2.0772720788461152E-2</v>
      </c>
    </row>
    <row r="937" spans="1:6" x14ac:dyDescent="0.3">
      <c r="A937" s="38">
        <v>43453</v>
      </c>
      <c r="B937">
        <v>2506.9599609375</v>
      </c>
      <c r="C937">
        <f t="shared" si="28"/>
        <v>-1.5395714536796223E-2</v>
      </c>
      <c r="D937" s="39">
        <v>43453</v>
      </c>
      <c r="E937">
        <v>146.00552368164</v>
      </c>
      <c r="F937" s="40">
        <f t="shared" si="29"/>
        <v>-1.3119770622926574E-2</v>
      </c>
    </row>
    <row r="938" spans="1:6" x14ac:dyDescent="0.3">
      <c r="A938" s="38">
        <v>43454</v>
      </c>
      <c r="B938">
        <v>2467.419921875</v>
      </c>
      <c r="C938">
        <f t="shared" si="28"/>
        <v>-1.5772106327423652E-2</v>
      </c>
      <c r="D938" s="39">
        <v>43454</v>
      </c>
      <c r="E938">
        <v>145.28089904785099</v>
      </c>
      <c r="F938" s="40">
        <f t="shared" si="29"/>
        <v>-4.9629946560721949E-3</v>
      </c>
    </row>
    <row r="939" spans="1:6" x14ac:dyDescent="0.3">
      <c r="A939" s="38">
        <v>43455</v>
      </c>
      <c r="B939">
        <v>2416.6201171875</v>
      </c>
      <c r="C939">
        <f t="shared" si="28"/>
        <v>-2.0588228309714296E-2</v>
      </c>
      <c r="D939" s="39">
        <v>43455</v>
      </c>
      <c r="E939">
        <v>138.06903076171801</v>
      </c>
      <c r="F939" s="40">
        <f t="shared" si="29"/>
        <v>-4.9640856667314659E-2</v>
      </c>
    </row>
    <row r="940" spans="1:6" x14ac:dyDescent="0.3">
      <c r="A940" s="38">
        <v>43458</v>
      </c>
      <c r="B940">
        <v>2351.10009765625</v>
      </c>
      <c r="C940">
        <f t="shared" si="28"/>
        <v>-2.7112254452099527E-2</v>
      </c>
      <c r="D940" s="39">
        <v>43458</v>
      </c>
      <c r="E940">
        <v>134.87716674804599</v>
      </c>
      <c r="F940" s="40">
        <f t="shared" si="29"/>
        <v>-2.3117885278564732E-2</v>
      </c>
    </row>
    <row r="941" spans="1:6" x14ac:dyDescent="0.3">
      <c r="A941" s="38">
        <v>43460</v>
      </c>
      <c r="B941">
        <v>2467.69995117187</v>
      </c>
      <c r="C941">
        <f t="shared" si="28"/>
        <v>4.959374278953721E-2</v>
      </c>
      <c r="D941" s="39">
        <v>43460</v>
      </c>
      <c r="E941">
        <v>140.55351257324199</v>
      </c>
      <c r="F941" s="40">
        <f t="shared" si="29"/>
        <v>4.2085298513124592E-2</v>
      </c>
    </row>
    <row r="942" spans="1:6" x14ac:dyDescent="0.3">
      <c r="A942" s="38">
        <v>43461</v>
      </c>
      <c r="B942">
        <v>2488.830078125</v>
      </c>
      <c r="C942">
        <f t="shared" si="28"/>
        <v>8.5626807842240638E-3</v>
      </c>
      <c r="D942" s="39">
        <v>43461</v>
      </c>
      <c r="E942">
        <v>142.69288635253901</v>
      </c>
      <c r="F942" s="40">
        <f t="shared" si="29"/>
        <v>1.5221062356461479E-2</v>
      </c>
    </row>
    <row r="943" spans="1:6" x14ac:dyDescent="0.3">
      <c r="A943" s="38">
        <v>43462</v>
      </c>
      <c r="B943">
        <v>2485.73999023437</v>
      </c>
      <c r="C943">
        <f t="shared" si="28"/>
        <v>-1.2415825080986931E-3</v>
      </c>
      <c r="D943" s="39">
        <v>43462</v>
      </c>
      <c r="E943">
        <v>140.63978576660099</v>
      </c>
      <c r="F943" s="40">
        <f t="shared" si="29"/>
        <v>-1.4388247644424257E-2</v>
      </c>
    </row>
    <row r="944" spans="1:6" x14ac:dyDescent="0.3">
      <c r="A944" s="38">
        <v>43465</v>
      </c>
      <c r="B944">
        <v>2506.85009765625</v>
      </c>
      <c r="C944">
        <f t="shared" si="28"/>
        <v>8.4924841314113486E-3</v>
      </c>
      <c r="D944" s="39">
        <v>43465</v>
      </c>
      <c r="E944">
        <v>144.10763549804599</v>
      </c>
      <c r="F944" s="40">
        <f t="shared" si="29"/>
        <v>2.4657672169666744E-2</v>
      </c>
    </row>
    <row r="945" spans="1:6" x14ac:dyDescent="0.3">
      <c r="A945" s="38">
        <v>43467</v>
      </c>
      <c r="B945">
        <v>2510.03002929687</v>
      </c>
      <c r="C945">
        <f t="shared" si="28"/>
        <v>1.268496925122431E-3</v>
      </c>
      <c r="D945" s="39">
        <v>43467</v>
      </c>
      <c r="E945">
        <v>148.40376281738199</v>
      </c>
      <c r="F945" s="40">
        <f t="shared" si="29"/>
        <v>2.9811934006746199E-2</v>
      </c>
    </row>
    <row r="946" spans="1:6" x14ac:dyDescent="0.3">
      <c r="A946" s="38">
        <v>43468</v>
      </c>
      <c r="B946">
        <v>2447.88989257812</v>
      </c>
      <c r="C946">
        <f t="shared" si="28"/>
        <v>-2.475673039503723E-2</v>
      </c>
      <c r="D946" s="39">
        <v>43468</v>
      </c>
      <c r="E946">
        <v>146.22982788085901</v>
      </c>
      <c r="F946" s="40">
        <f t="shared" si="29"/>
        <v>-1.4648785820869703E-2</v>
      </c>
    </row>
    <row r="947" spans="1:6" x14ac:dyDescent="0.3">
      <c r="A947" s="38">
        <v>43469</v>
      </c>
      <c r="B947">
        <v>2531.93994140625</v>
      </c>
      <c r="C947">
        <f t="shared" si="28"/>
        <v>3.4335714642625748E-2</v>
      </c>
      <c r="D947" s="39">
        <v>43469</v>
      </c>
      <c r="E947">
        <v>151.00900268554599</v>
      </c>
      <c r="F947" s="40">
        <f t="shared" si="29"/>
        <v>3.2682626205241982E-2</v>
      </c>
    </row>
    <row r="948" spans="1:6" x14ac:dyDescent="0.3">
      <c r="A948" s="38">
        <v>43472</v>
      </c>
      <c r="B948">
        <v>2549.68994140625</v>
      </c>
      <c r="C948">
        <f t="shared" si="28"/>
        <v>7.010434848680358E-3</v>
      </c>
      <c r="D948" s="39">
        <v>43472</v>
      </c>
      <c r="E948">
        <v>151.84574890136699</v>
      </c>
      <c r="F948" s="40">
        <f t="shared" si="29"/>
        <v>5.5410353087583797E-3</v>
      </c>
    </row>
    <row r="949" spans="1:6" x14ac:dyDescent="0.3">
      <c r="A949" s="38">
        <v>43473</v>
      </c>
      <c r="B949">
        <v>2574.40991210937</v>
      </c>
      <c r="C949">
        <f t="shared" si="28"/>
        <v>9.6952850233569254E-3</v>
      </c>
      <c r="D949" s="39">
        <v>43473</v>
      </c>
      <c r="E949">
        <v>151.28504943847599</v>
      </c>
      <c r="F949" s="40">
        <f t="shared" si="29"/>
        <v>-3.6925595016505941E-3</v>
      </c>
    </row>
    <row r="950" spans="1:6" x14ac:dyDescent="0.3">
      <c r="A950" s="38">
        <v>43474</v>
      </c>
      <c r="B950">
        <v>2584.9599609375</v>
      </c>
      <c r="C950">
        <f t="shared" si="28"/>
        <v>4.0980454505341601E-3</v>
      </c>
      <c r="D950" s="39">
        <v>43474</v>
      </c>
      <c r="E950">
        <v>152.23397827148401</v>
      </c>
      <c r="F950" s="40">
        <f t="shared" si="29"/>
        <v>6.2724561120226507E-3</v>
      </c>
    </row>
    <row r="951" spans="1:6" x14ac:dyDescent="0.3">
      <c r="A951" s="38">
        <v>43475</v>
      </c>
      <c r="B951">
        <v>2596.63989257812</v>
      </c>
      <c r="C951">
        <f t="shared" si="28"/>
        <v>4.5184187829292455E-3</v>
      </c>
      <c r="D951" s="39">
        <v>43475</v>
      </c>
      <c r="E951">
        <v>151.82849121093699</v>
      </c>
      <c r="F951" s="40">
        <f t="shared" si="29"/>
        <v>-2.6635779025881989E-3</v>
      </c>
    </row>
    <row r="952" spans="1:6" x14ac:dyDescent="0.3">
      <c r="A952" s="38">
        <v>43476</v>
      </c>
      <c r="B952">
        <v>2596.26000976562</v>
      </c>
      <c r="C952">
        <f t="shared" si="28"/>
        <v>-1.4629784190933748E-4</v>
      </c>
      <c r="D952" s="39">
        <v>43476</v>
      </c>
      <c r="E952">
        <v>152.63078308105401</v>
      </c>
      <c r="F952" s="40">
        <f t="shared" si="29"/>
        <v>5.2841983985889573E-3</v>
      </c>
    </row>
    <row r="953" spans="1:6" x14ac:dyDescent="0.3">
      <c r="A953" s="38">
        <v>43479</v>
      </c>
      <c r="B953">
        <v>2582.61010742187</v>
      </c>
      <c r="C953">
        <f t="shared" si="28"/>
        <v>-5.2575251678980139E-3</v>
      </c>
      <c r="D953" s="39">
        <v>43479</v>
      </c>
      <c r="E953">
        <v>154.17497253417901</v>
      </c>
      <c r="F953" s="40">
        <f t="shared" si="29"/>
        <v>1.0117156067429578E-2</v>
      </c>
    </row>
    <row r="954" spans="1:6" x14ac:dyDescent="0.3">
      <c r="A954" s="38">
        <v>43480</v>
      </c>
      <c r="B954">
        <v>2610.30004882812</v>
      </c>
      <c r="C954">
        <f t="shared" si="28"/>
        <v>1.0721688622945758E-2</v>
      </c>
      <c r="D954" s="39">
        <v>43480</v>
      </c>
      <c r="E954">
        <v>155.20152282714801</v>
      </c>
      <c r="F954" s="40">
        <f t="shared" si="29"/>
        <v>6.6583458786828587E-3</v>
      </c>
    </row>
    <row r="955" spans="1:6" x14ac:dyDescent="0.3">
      <c r="A955" s="38">
        <v>43481</v>
      </c>
      <c r="B955">
        <v>2616.10009765625</v>
      </c>
      <c r="C955">
        <f t="shared" si="28"/>
        <v>2.2219854881180279E-3</v>
      </c>
      <c r="D955" s="39">
        <v>43481</v>
      </c>
      <c r="E955">
        <v>170.01344299316401</v>
      </c>
      <c r="F955" s="40">
        <f t="shared" si="29"/>
        <v>9.5436693507913617E-2</v>
      </c>
    </row>
    <row r="956" spans="1:6" x14ac:dyDescent="0.3">
      <c r="A956" s="38">
        <v>43482</v>
      </c>
      <c r="B956">
        <v>2635.9599609375</v>
      </c>
      <c r="C956">
        <f t="shared" si="28"/>
        <v>7.5914003822110665E-3</v>
      </c>
      <c r="D956" s="39">
        <v>43482</v>
      </c>
      <c r="E956">
        <v>171.74737548828099</v>
      </c>
      <c r="F956" s="40">
        <f t="shared" si="29"/>
        <v>1.0198796428037227E-2</v>
      </c>
    </row>
    <row r="957" spans="1:6" x14ac:dyDescent="0.3">
      <c r="A957" s="38">
        <v>43483</v>
      </c>
      <c r="B957">
        <v>2670.7099609375</v>
      </c>
      <c r="C957">
        <f t="shared" si="28"/>
        <v>1.318305304897005E-2</v>
      </c>
      <c r="D957" s="39">
        <v>43483</v>
      </c>
      <c r="E957">
        <v>174.72357177734301</v>
      </c>
      <c r="F957" s="40">
        <f t="shared" si="29"/>
        <v>1.7328918596867249E-2</v>
      </c>
    </row>
    <row r="958" spans="1:6" x14ac:dyDescent="0.3">
      <c r="A958" s="38">
        <v>43487</v>
      </c>
      <c r="B958">
        <v>2632.89990234375</v>
      </c>
      <c r="C958">
        <f t="shared" si="28"/>
        <v>-1.4157306164566674E-2</v>
      </c>
      <c r="D958" s="39">
        <v>43487</v>
      </c>
      <c r="E958">
        <v>170.53103637695301</v>
      </c>
      <c r="F958" s="40">
        <f t="shared" si="29"/>
        <v>-2.3995247794800778E-2</v>
      </c>
    </row>
    <row r="959" spans="1:6" x14ac:dyDescent="0.3">
      <c r="A959" s="38">
        <v>43488</v>
      </c>
      <c r="B959">
        <v>2638.69995117187</v>
      </c>
      <c r="C959">
        <f t="shared" si="28"/>
        <v>2.2029127742215771E-3</v>
      </c>
      <c r="D959" s="39">
        <v>43488</v>
      </c>
      <c r="E959">
        <v>169.85810852050699</v>
      </c>
      <c r="F959" s="40">
        <f t="shared" si="29"/>
        <v>-3.9460726372326782E-3</v>
      </c>
    </row>
    <row r="960" spans="1:6" x14ac:dyDescent="0.3">
      <c r="A960" s="38">
        <v>43489</v>
      </c>
      <c r="B960">
        <v>2642.330078125</v>
      </c>
      <c r="C960">
        <f t="shared" si="28"/>
        <v>1.3757255543653812E-3</v>
      </c>
      <c r="D960" s="39">
        <v>43489</v>
      </c>
      <c r="E960">
        <v>170.63455200195301</v>
      </c>
      <c r="F960" s="40">
        <f t="shared" si="29"/>
        <v>4.571129916663752E-3</v>
      </c>
    </row>
    <row r="961" spans="1:6" x14ac:dyDescent="0.3">
      <c r="A961" s="38">
        <v>43490</v>
      </c>
      <c r="B961">
        <v>2664.76000976562</v>
      </c>
      <c r="C961">
        <f t="shared" si="28"/>
        <v>8.4886940607118433E-3</v>
      </c>
      <c r="D961" s="39">
        <v>43490</v>
      </c>
      <c r="E961">
        <v>173.17077636718699</v>
      </c>
      <c r="F961" s="40">
        <f t="shared" si="29"/>
        <v>1.4863486530002135E-2</v>
      </c>
    </row>
    <row r="962" spans="1:6" x14ac:dyDescent="0.3">
      <c r="A962" s="38">
        <v>43493</v>
      </c>
      <c r="B962">
        <v>2643.85009765625</v>
      </c>
      <c r="C962">
        <f t="shared" si="28"/>
        <v>-7.8468274939359484E-3</v>
      </c>
      <c r="D962" s="39">
        <v>43493</v>
      </c>
      <c r="E962">
        <v>172.29080200195301</v>
      </c>
      <c r="F962" s="40">
        <f t="shared" si="29"/>
        <v>-5.0815407985935757E-3</v>
      </c>
    </row>
    <row r="963" spans="1:6" x14ac:dyDescent="0.3">
      <c r="A963" s="38">
        <v>43494</v>
      </c>
      <c r="B963">
        <v>2640</v>
      </c>
      <c r="C963">
        <f t="shared" ref="C963:C1026" si="30">(B963/B962)-1</f>
        <v>-1.4562465775435074E-3</v>
      </c>
      <c r="D963" s="39">
        <v>43494</v>
      </c>
      <c r="E963">
        <v>172.96369934082</v>
      </c>
      <c r="F963" s="40">
        <f t="shared" ref="F963:F1026" si="31">(E963/E962)-1</f>
        <v>3.9055906121985284E-3</v>
      </c>
    </row>
    <row r="964" spans="1:6" x14ac:dyDescent="0.3">
      <c r="A964" s="38">
        <v>43495</v>
      </c>
      <c r="B964">
        <v>2681.05004882812</v>
      </c>
      <c r="C964">
        <f t="shared" si="30"/>
        <v>1.5549260919742514E-2</v>
      </c>
      <c r="D964" s="39">
        <v>43495</v>
      </c>
      <c r="E964">
        <v>174.671783447265</v>
      </c>
      <c r="F964" s="40">
        <f t="shared" si="31"/>
        <v>9.8753906915420853E-3</v>
      </c>
    </row>
    <row r="965" spans="1:6" x14ac:dyDescent="0.3">
      <c r="A965" s="38">
        <v>43496</v>
      </c>
      <c r="B965">
        <v>2704.10009765625</v>
      </c>
      <c r="C965">
        <f t="shared" si="30"/>
        <v>8.5973959487273266E-3</v>
      </c>
      <c r="D965" s="39">
        <v>43496</v>
      </c>
      <c r="E965">
        <v>170.815673828125</v>
      </c>
      <c r="F965" s="40">
        <f t="shared" si="31"/>
        <v>-2.2076316752695169E-2</v>
      </c>
    </row>
    <row r="966" spans="1:6" x14ac:dyDescent="0.3">
      <c r="A966" s="38">
        <v>43497</v>
      </c>
      <c r="B966">
        <v>2706.53002929687</v>
      </c>
      <c r="C966">
        <f t="shared" si="30"/>
        <v>8.9861009314184948E-4</v>
      </c>
      <c r="D966" s="39">
        <v>43497</v>
      </c>
      <c r="E966">
        <v>169.54756164550699</v>
      </c>
      <c r="F966" s="40">
        <f t="shared" si="31"/>
        <v>-7.4238631280053591E-3</v>
      </c>
    </row>
    <row r="967" spans="1:6" x14ac:dyDescent="0.3">
      <c r="A967" s="38">
        <v>43500</v>
      </c>
      <c r="B967">
        <v>2724.8701171875</v>
      </c>
      <c r="C967">
        <f t="shared" si="30"/>
        <v>6.7762366174057842E-3</v>
      </c>
      <c r="D967" s="39">
        <v>43500</v>
      </c>
      <c r="E967">
        <v>170.56547546386699</v>
      </c>
      <c r="F967" s="40">
        <f t="shared" si="31"/>
        <v>6.0037066206135581E-3</v>
      </c>
    </row>
    <row r="968" spans="1:6" x14ac:dyDescent="0.3">
      <c r="A968" s="38">
        <v>43501</v>
      </c>
      <c r="B968">
        <v>2737.69995117187</v>
      </c>
      <c r="C968">
        <f t="shared" si="30"/>
        <v>4.7084203769729438E-3</v>
      </c>
      <c r="D968" s="39">
        <v>43501</v>
      </c>
      <c r="E968">
        <v>170.815673828125</v>
      </c>
      <c r="F968" s="40">
        <f t="shared" si="31"/>
        <v>1.4668757764582097E-3</v>
      </c>
    </row>
    <row r="969" spans="1:6" x14ac:dyDescent="0.3">
      <c r="A969" s="38">
        <v>43502</v>
      </c>
      <c r="B969">
        <v>2731.61010742187</v>
      </c>
      <c r="C969">
        <f t="shared" si="30"/>
        <v>-2.2244379802809355E-3</v>
      </c>
      <c r="D969" s="39">
        <v>43502</v>
      </c>
      <c r="E969">
        <v>169.61657714843699</v>
      </c>
      <c r="F969" s="40">
        <f t="shared" si="31"/>
        <v>-7.0198281739329849E-3</v>
      </c>
    </row>
    <row r="970" spans="1:6" x14ac:dyDescent="0.3">
      <c r="A970" s="38">
        <v>43503</v>
      </c>
      <c r="B970">
        <v>2706.05004882812</v>
      </c>
      <c r="C970">
        <f t="shared" si="30"/>
        <v>-9.3571401439401791E-3</v>
      </c>
      <c r="D970" s="39">
        <v>43503</v>
      </c>
      <c r="E970">
        <v>166.55412292480401</v>
      </c>
      <c r="F970" s="40">
        <f t="shared" si="31"/>
        <v>-1.8055158729874177E-2</v>
      </c>
    </row>
    <row r="971" spans="1:6" x14ac:dyDescent="0.3">
      <c r="A971" s="38">
        <v>43504</v>
      </c>
      <c r="B971">
        <v>2707.8798828125</v>
      </c>
      <c r="C971">
        <f t="shared" si="30"/>
        <v>6.7620108695787273E-4</v>
      </c>
      <c r="D971" s="39">
        <v>43504</v>
      </c>
      <c r="E971">
        <v>165.346420288085</v>
      </c>
      <c r="F971" s="40">
        <f t="shared" si="31"/>
        <v>-7.25111222412822E-3</v>
      </c>
    </row>
    <row r="972" spans="1:6" x14ac:dyDescent="0.3">
      <c r="A972" s="38">
        <v>43507</v>
      </c>
      <c r="B972">
        <v>2709.80004882812</v>
      </c>
      <c r="C972">
        <f t="shared" si="30"/>
        <v>7.0910309862992627E-4</v>
      </c>
      <c r="D972" s="39">
        <v>43507</v>
      </c>
      <c r="E972">
        <v>165.05311584472599</v>
      </c>
      <c r="F972" s="40">
        <f t="shared" si="31"/>
        <v>-1.7738783993507257E-3</v>
      </c>
    </row>
    <row r="973" spans="1:6" x14ac:dyDescent="0.3">
      <c r="A973" s="38">
        <v>43508</v>
      </c>
      <c r="B973">
        <v>2744.72998046875</v>
      </c>
      <c r="C973">
        <f t="shared" si="30"/>
        <v>1.2890224743975498E-2</v>
      </c>
      <c r="D973" s="39">
        <v>43508</v>
      </c>
      <c r="E973">
        <v>167.77911376953099</v>
      </c>
      <c r="F973" s="40">
        <f t="shared" si="31"/>
        <v>1.6515882846886099E-2</v>
      </c>
    </row>
    <row r="974" spans="1:6" x14ac:dyDescent="0.3">
      <c r="A974" s="38">
        <v>43509</v>
      </c>
      <c r="B974">
        <v>2753.03002929687</v>
      </c>
      <c r="C974">
        <f t="shared" si="30"/>
        <v>3.0239946687589114E-3</v>
      </c>
      <c r="D974" s="39">
        <v>43509</v>
      </c>
      <c r="E974">
        <v>167.95164489746</v>
      </c>
      <c r="F974" s="40">
        <f t="shared" si="31"/>
        <v>1.0283230376697539E-3</v>
      </c>
    </row>
    <row r="975" spans="1:6" x14ac:dyDescent="0.3">
      <c r="A975" s="38">
        <v>43510</v>
      </c>
      <c r="B975">
        <v>2745.72998046875</v>
      </c>
      <c r="C975">
        <f t="shared" si="30"/>
        <v>-2.6516415550993377E-3</v>
      </c>
      <c r="D975" s="39">
        <v>43510</v>
      </c>
      <c r="E975">
        <v>166.08831787109301</v>
      </c>
      <c r="F975" s="40">
        <f t="shared" si="31"/>
        <v>-1.1094425586034684E-2</v>
      </c>
    </row>
    <row r="976" spans="1:6" x14ac:dyDescent="0.3">
      <c r="A976" s="38">
        <v>43511</v>
      </c>
      <c r="B976">
        <v>2775.60009765625</v>
      </c>
      <c r="C976">
        <f t="shared" si="30"/>
        <v>1.087875260858695E-2</v>
      </c>
      <c r="D976" s="39">
        <v>43511</v>
      </c>
      <c r="E976">
        <v>171.23837280273401</v>
      </c>
      <c r="F976" s="40">
        <f t="shared" si="31"/>
        <v>3.1007929983601468E-2</v>
      </c>
    </row>
    <row r="977" spans="1:6" x14ac:dyDescent="0.3">
      <c r="A977" s="38">
        <v>43515</v>
      </c>
      <c r="B977">
        <v>2779.76000976562</v>
      </c>
      <c r="C977">
        <f t="shared" si="30"/>
        <v>1.4987433214470602E-3</v>
      </c>
      <c r="D977" s="39">
        <v>43515</v>
      </c>
      <c r="E977">
        <v>171.38504028320301</v>
      </c>
      <c r="F977" s="40">
        <f t="shared" si="31"/>
        <v>8.5651059437452659E-4</v>
      </c>
    </row>
    <row r="978" spans="1:6" x14ac:dyDescent="0.3">
      <c r="A978" s="38">
        <v>43516</v>
      </c>
      <c r="B978">
        <v>2784.69995117187</v>
      </c>
      <c r="C978">
        <f t="shared" si="30"/>
        <v>1.7771107537685182E-3</v>
      </c>
      <c r="D978" s="39">
        <v>43516</v>
      </c>
      <c r="E978">
        <v>171.32466125488199</v>
      </c>
      <c r="F978" s="40">
        <f t="shared" si="31"/>
        <v>-3.5230045878709149E-4</v>
      </c>
    </row>
    <row r="979" spans="1:6" x14ac:dyDescent="0.3">
      <c r="A979" s="38">
        <v>43517</v>
      </c>
      <c r="B979">
        <v>2774.8798828125</v>
      </c>
      <c r="C979">
        <f t="shared" si="30"/>
        <v>-3.5264367908784955E-3</v>
      </c>
      <c r="D979" s="39">
        <v>43517</v>
      </c>
      <c r="E979">
        <v>169.39228820800699</v>
      </c>
      <c r="F979" s="40">
        <f t="shared" si="31"/>
        <v>-1.1279012797814181E-2</v>
      </c>
    </row>
    <row r="980" spans="1:6" x14ac:dyDescent="0.3">
      <c r="A980" s="38">
        <v>43518</v>
      </c>
      <c r="B980">
        <v>2792.669921875</v>
      </c>
      <c r="C980">
        <f t="shared" si="30"/>
        <v>6.4111023949868784E-3</v>
      </c>
      <c r="D980" s="39">
        <v>43518</v>
      </c>
      <c r="E980">
        <v>169.08172607421801</v>
      </c>
      <c r="F980" s="40">
        <f t="shared" si="31"/>
        <v>-1.8333900384391866E-3</v>
      </c>
    </row>
    <row r="981" spans="1:6" x14ac:dyDescent="0.3">
      <c r="A981" s="38">
        <v>43521</v>
      </c>
      <c r="B981">
        <v>2796.11010742187</v>
      </c>
      <c r="C981">
        <f t="shared" si="30"/>
        <v>1.231862569909481E-3</v>
      </c>
      <c r="D981" s="39">
        <v>43521</v>
      </c>
      <c r="E981">
        <v>171.36781311035099</v>
      </c>
      <c r="F981" s="40">
        <f t="shared" si="31"/>
        <v>1.3520603847689161E-2</v>
      </c>
    </row>
    <row r="982" spans="1:6" x14ac:dyDescent="0.3">
      <c r="A982" s="38">
        <v>43522</v>
      </c>
      <c r="B982">
        <v>2793.89990234375</v>
      </c>
      <c r="C982">
        <f t="shared" si="30"/>
        <v>-7.9045709689806731E-4</v>
      </c>
      <c r="D982" s="39">
        <v>43522</v>
      </c>
      <c r="E982">
        <v>171.58346557617099</v>
      </c>
      <c r="F982" s="40">
        <f t="shared" si="31"/>
        <v>1.2584187304831573E-3</v>
      </c>
    </row>
    <row r="983" spans="1:6" x14ac:dyDescent="0.3">
      <c r="A983" s="38">
        <v>43523</v>
      </c>
      <c r="B983">
        <v>2792.3798828125</v>
      </c>
      <c r="C983">
        <f t="shared" si="30"/>
        <v>-5.4404938773033873E-4</v>
      </c>
      <c r="D983" s="39">
        <v>43523</v>
      </c>
      <c r="E983">
        <v>171.58348083496</v>
      </c>
      <c r="F983" s="40">
        <f t="shared" si="31"/>
        <v>8.8929250630087608E-8</v>
      </c>
    </row>
    <row r="984" spans="1:6" x14ac:dyDescent="0.3">
      <c r="A984" s="38">
        <v>43524</v>
      </c>
      <c r="B984">
        <v>2784.48999023437</v>
      </c>
      <c r="C984">
        <f t="shared" si="30"/>
        <v>-2.8255083152165517E-3</v>
      </c>
      <c r="D984" s="39">
        <v>43524</v>
      </c>
      <c r="E984">
        <v>170.37088012695301</v>
      </c>
      <c r="F984" s="40">
        <f t="shared" si="31"/>
        <v>-7.0671180122132693E-3</v>
      </c>
    </row>
    <row r="985" spans="1:6" x14ac:dyDescent="0.3">
      <c r="A985" s="38">
        <v>43525</v>
      </c>
      <c r="B985">
        <v>2803.68994140625</v>
      </c>
      <c r="C985">
        <f t="shared" si="30"/>
        <v>6.8953205934361161E-3</v>
      </c>
      <c r="D985" s="39">
        <v>43525</v>
      </c>
      <c r="E985">
        <v>171.67005920410099</v>
      </c>
      <c r="F985" s="40">
        <f t="shared" si="31"/>
        <v>7.6255935062370384E-3</v>
      </c>
    </row>
    <row r="986" spans="1:6" x14ac:dyDescent="0.3">
      <c r="A986" s="38">
        <v>43528</v>
      </c>
      <c r="B986">
        <v>2792.81005859375</v>
      </c>
      <c r="C986">
        <f t="shared" si="30"/>
        <v>-3.880558492514008E-3</v>
      </c>
      <c r="D986" s="39">
        <v>43528</v>
      </c>
      <c r="E986">
        <v>169.74725341796801</v>
      </c>
      <c r="F986" s="40">
        <f t="shared" si="31"/>
        <v>-1.1200589054652377E-2</v>
      </c>
    </row>
    <row r="987" spans="1:6" x14ac:dyDescent="0.3">
      <c r="A987" s="38">
        <v>43529</v>
      </c>
      <c r="B987">
        <v>2789.64990234375</v>
      </c>
      <c r="C987">
        <f t="shared" si="30"/>
        <v>-1.131532823106185E-3</v>
      </c>
      <c r="D987" s="39">
        <v>43529</v>
      </c>
      <c r="E987">
        <v>169.764556884765</v>
      </c>
      <c r="F987" s="40">
        <f t="shared" si="31"/>
        <v>1.0193665257363094E-4</v>
      </c>
    </row>
    <row r="988" spans="1:6" x14ac:dyDescent="0.3">
      <c r="A988" s="38">
        <v>43530</v>
      </c>
      <c r="B988">
        <v>2771.44995117187</v>
      </c>
      <c r="C988">
        <f t="shared" si="30"/>
        <v>-6.524098653594157E-3</v>
      </c>
      <c r="D988" s="39">
        <v>43530</v>
      </c>
      <c r="E988">
        <v>168.67318725585901</v>
      </c>
      <c r="F988" s="40">
        <f t="shared" si="31"/>
        <v>-6.4287248700964916E-3</v>
      </c>
    </row>
    <row r="989" spans="1:6" x14ac:dyDescent="0.3">
      <c r="A989" s="38">
        <v>43531</v>
      </c>
      <c r="B989">
        <v>2748.92993164062</v>
      </c>
      <c r="C989">
        <f t="shared" si="30"/>
        <v>-8.1257175586835206E-3</v>
      </c>
      <c r="D989" s="39">
        <v>43531</v>
      </c>
      <c r="E989">
        <v>166.96690368652301</v>
      </c>
      <c r="F989" s="40">
        <f t="shared" si="31"/>
        <v>-1.0115914669637127E-2</v>
      </c>
    </row>
    <row r="990" spans="1:6" x14ac:dyDescent="0.3">
      <c r="A990" s="38">
        <v>43532</v>
      </c>
      <c r="B990">
        <v>2743.07006835937</v>
      </c>
      <c r="C990">
        <f t="shared" si="30"/>
        <v>-2.1316888487414865E-3</v>
      </c>
      <c r="D990" s="39">
        <v>43532</v>
      </c>
      <c r="E990">
        <v>169.10629272460901</v>
      </c>
      <c r="F990" s="40">
        <f t="shared" si="31"/>
        <v>1.281325215267004E-2</v>
      </c>
    </row>
    <row r="991" spans="1:6" x14ac:dyDescent="0.3">
      <c r="A991" s="38">
        <v>43535</v>
      </c>
      <c r="B991">
        <v>2783.30004882812</v>
      </c>
      <c r="C991">
        <f t="shared" si="30"/>
        <v>1.4666041867757107E-2</v>
      </c>
      <c r="D991" s="39">
        <v>43535</v>
      </c>
      <c r="E991">
        <v>169.73858642578099</v>
      </c>
      <c r="F991" s="40">
        <f t="shared" si="31"/>
        <v>3.7390311796479114E-3</v>
      </c>
    </row>
    <row r="992" spans="1:6" x14ac:dyDescent="0.3">
      <c r="A992" s="38">
        <v>43536</v>
      </c>
      <c r="B992">
        <v>2791.52001953125</v>
      </c>
      <c r="C992">
        <f t="shared" si="30"/>
        <v>2.9533182046221906E-3</v>
      </c>
      <c r="D992" s="39">
        <v>43536</v>
      </c>
      <c r="E992">
        <v>170.31024169921801</v>
      </c>
      <c r="F992" s="40">
        <f t="shared" si="31"/>
        <v>3.3678569232515887E-3</v>
      </c>
    </row>
    <row r="993" spans="1:6" x14ac:dyDescent="0.3">
      <c r="A993" s="38">
        <v>43537</v>
      </c>
      <c r="B993">
        <v>2810.919921875</v>
      </c>
      <c r="C993">
        <f t="shared" si="30"/>
        <v>6.9495838138418087E-3</v>
      </c>
      <c r="D993" s="39">
        <v>43537</v>
      </c>
      <c r="E993">
        <v>170.84725952148401</v>
      </c>
      <c r="F993" s="40">
        <f t="shared" si="31"/>
        <v>3.1531739777248546E-3</v>
      </c>
    </row>
    <row r="994" spans="1:6" x14ac:dyDescent="0.3">
      <c r="A994" s="38">
        <v>43538</v>
      </c>
      <c r="B994">
        <v>2808.47998046875</v>
      </c>
      <c r="C994">
        <f t="shared" si="30"/>
        <v>-8.680223820187738E-4</v>
      </c>
      <c r="D994" s="39">
        <v>43538</v>
      </c>
      <c r="E994">
        <v>171.03778076171801</v>
      </c>
      <c r="F994" s="40">
        <f t="shared" si="31"/>
        <v>1.1151553777779544E-3</v>
      </c>
    </row>
    <row r="995" spans="1:6" x14ac:dyDescent="0.3">
      <c r="A995" s="38">
        <v>43539</v>
      </c>
      <c r="B995">
        <v>2822.47998046875</v>
      </c>
      <c r="C995">
        <f t="shared" si="30"/>
        <v>4.9849029002739798E-3</v>
      </c>
      <c r="D995" s="39">
        <v>43539</v>
      </c>
      <c r="E995">
        <v>171.72203063964801</v>
      </c>
      <c r="F995" s="40">
        <f t="shared" si="31"/>
        <v>4.0005773863684979E-3</v>
      </c>
    </row>
    <row r="996" spans="1:6" x14ac:dyDescent="0.3">
      <c r="A996" s="38">
        <v>43542</v>
      </c>
      <c r="B996">
        <v>2832.93994140625</v>
      </c>
      <c r="C996">
        <f t="shared" si="30"/>
        <v>3.7059469012648005E-3</v>
      </c>
      <c r="D996" s="39">
        <v>43542</v>
      </c>
      <c r="E996">
        <v>175.36851501464801</v>
      </c>
      <c r="F996" s="40">
        <f t="shared" si="31"/>
        <v>2.1234808145566442E-2</v>
      </c>
    </row>
    <row r="997" spans="1:6" x14ac:dyDescent="0.3">
      <c r="A997" s="38">
        <v>43543</v>
      </c>
      <c r="B997">
        <v>2832.57006835937</v>
      </c>
      <c r="C997">
        <f t="shared" si="30"/>
        <v>-1.3056155602664266E-4</v>
      </c>
      <c r="D997" s="39">
        <v>43543</v>
      </c>
      <c r="E997">
        <v>174.19920349121</v>
      </c>
      <c r="F997" s="40">
        <f t="shared" si="31"/>
        <v>-6.6677392081488929E-3</v>
      </c>
    </row>
    <row r="998" spans="1:6" x14ac:dyDescent="0.3">
      <c r="A998" s="38">
        <v>43544</v>
      </c>
      <c r="B998">
        <v>2824.22998046875</v>
      </c>
      <c r="C998">
        <f t="shared" si="30"/>
        <v>-2.9443536044461149E-3</v>
      </c>
      <c r="D998" s="39">
        <v>43544</v>
      </c>
      <c r="E998">
        <v>168.30944824218699</v>
      </c>
      <c r="F998" s="40">
        <f t="shared" si="31"/>
        <v>-3.3810460271824438E-2</v>
      </c>
    </row>
    <row r="999" spans="1:6" x14ac:dyDescent="0.3">
      <c r="A999" s="38">
        <v>43545</v>
      </c>
      <c r="B999">
        <v>2854.8798828125</v>
      </c>
      <c r="C999">
        <f t="shared" si="30"/>
        <v>1.0852481049954399E-2</v>
      </c>
      <c r="D999" s="39">
        <v>43545</v>
      </c>
      <c r="E999">
        <v>168.53462219238199</v>
      </c>
      <c r="F999" s="40">
        <f t="shared" si="31"/>
        <v>1.3378568615529662E-3</v>
      </c>
    </row>
    <row r="1000" spans="1:6" x14ac:dyDescent="0.3">
      <c r="A1000" s="38">
        <v>43546</v>
      </c>
      <c r="B1000">
        <v>2800.7099609375</v>
      </c>
      <c r="C1000">
        <f t="shared" si="30"/>
        <v>-1.8974501239482744E-2</v>
      </c>
      <c r="D1000" s="39">
        <v>43546</v>
      </c>
      <c r="E1000">
        <v>163.666900634765</v>
      </c>
      <c r="F1000" s="40">
        <f t="shared" si="31"/>
        <v>-2.8882620640763634E-2</v>
      </c>
    </row>
    <row r="1001" spans="1:6" x14ac:dyDescent="0.3">
      <c r="A1001" s="38">
        <v>43549</v>
      </c>
      <c r="B1001">
        <v>2798.36010742187</v>
      </c>
      <c r="C1001">
        <f t="shared" si="30"/>
        <v>-8.3902065847740737E-4</v>
      </c>
      <c r="D1001" s="39">
        <v>43549</v>
      </c>
      <c r="E1001">
        <v>163.27711486816401</v>
      </c>
      <c r="F1001" s="40">
        <f t="shared" si="31"/>
        <v>-2.3815796907575848E-3</v>
      </c>
    </row>
    <row r="1002" spans="1:6" x14ac:dyDescent="0.3">
      <c r="A1002" s="38">
        <v>43550</v>
      </c>
      <c r="B1002">
        <v>2818.4599609375</v>
      </c>
      <c r="C1002">
        <f t="shared" si="30"/>
        <v>7.1827258623080592E-3</v>
      </c>
      <c r="D1002" s="39">
        <v>43550</v>
      </c>
      <c r="E1002">
        <v>165.16534423828099</v>
      </c>
      <c r="F1002" s="40">
        <f t="shared" si="31"/>
        <v>1.156456844329723E-2</v>
      </c>
    </row>
    <row r="1003" spans="1:6" x14ac:dyDescent="0.3">
      <c r="A1003" s="38">
        <v>43551</v>
      </c>
      <c r="B1003">
        <v>2805.3701171875</v>
      </c>
      <c r="C1003">
        <f t="shared" si="30"/>
        <v>-4.6443248906916645E-3</v>
      </c>
      <c r="D1003" s="39">
        <v>43551</v>
      </c>
      <c r="E1003">
        <v>164.59367370605401</v>
      </c>
      <c r="F1003" s="40">
        <f t="shared" si="31"/>
        <v>-3.4612014697359417E-3</v>
      </c>
    </row>
    <row r="1004" spans="1:6" x14ac:dyDescent="0.3">
      <c r="A1004" s="38">
        <v>43552</v>
      </c>
      <c r="B1004">
        <v>2815.43994140625</v>
      </c>
      <c r="C1004">
        <f t="shared" si="30"/>
        <v>3.589481529391092E-3</v>
      </c>
      <c r="D1004" s="39">
        <v>43552</v>
      </c>
      <c r="E1004">
        <v>165.58973693847599</v>
      </c>
      <c r="F1004" s="40">
        <f t="shared" si="31"/>
        <v>6.0516495561113715E-3</v>
      </c>
    </row>
    <row r="1005" spans="1:6" x14ac:dyDescent="0.3">
      <c r="A1005" s="38">
        <v>43553</v>
      </c>
      <c r="B1005">
        <v>2834.39990234375</v>
      </c>
      <c r="C1005">
        <f t="shared" si="30"/>
        <v>6.7342800173637585E-3</v>
      </c>
      <c r="D1005" s="39">
        <v>43553</v>
      </c>
      <c r="E1005">
        <v>166.29132080078099</v>
      </c>
      <c r="F1005" s="40">
        <f t="shared" si="31"/>
        <v>4.2368801066798856E-3</v>
      </c>
    </row>
    <row r="1006" spans="1:6" x14ac:dyDescent="0.3">
      <c r="A1006" s="38">
        <v>43556</v>
      </c>
      <c r="B1006">
        <v>2867.18994140625</v>
      </c>
      <c r="C1006">
        <f t="shared" si="30"/>
        <v>1.1568600124275408E-2</v>
      </c>
      <c r="D1006" s="39">
        <v>43556</v>
      </c>
      <c r="E1006">
        <v>170.40548706054599</v>
      </c>
      <c r="F1006" s="40">
        <f t="shared" si="31"/>
        <v>2.4740715510304989E-2</v>
      </c>
    </row>
    <row r="1007" spans="1:6" x14ac:dyDescent="0.3">
      <c r="A1007" s="38">
        <v>43557</v>
      </c>
      <c r="B1007">
        <v>2867.23999023437</v>
      </c>
      <c r="C1007">
        <f t="shared" si="30"/>
        <v>1.7455707205682458E-5</v>
      </c>
      <c r="D1007" s="39">
        <v>43557</v>
      </c>
      <c r="E1007">
        <v>171.06376647949199</v>
      </c>
      <c r="F1007" s="40">
        <f t="shared" si="31"/>
        <v>3.8630177367005025E-3</v>
      </c>
    </row>
    <row r="1008" spans="1:6" x14ac:dyDescent="0.3">
      <c r="A1008" s="38">
        <v>43558</v>
      </c>
      <c r="B1008">
        <v>2873.39990234375</v>
      </c>
      <c r="C1008">
        <f t="shared" si="30"/>
        <v>2.1483768817260884E-3</v>
      </c>
      <c r="D1008" s="39">
        <v>43558</v>
      </c>
      <c r="E1008">
        <v>173.97401428222599</v>
      </c>
      <c r="F1008" s="40">
        <f t="shared" si="31"/>
        <v>1.7012648924007445E-2</v>
      </c>
    </row>
    <row r="1009" spans="1:6" x14ac:dyDescent="0.3">
      <c r="A1009" s="38">
        <v>43559</v>
      </c>
      <c r="B1009">
        <v>2879.38989257812</v>
      </c>
      <c r="C1009">
        <f t="shared" si="30"/>
        <v>2.0846350796783764E-3</v>
      </c>
      <c r="D1009" s="39">
        <v>43559</v>
      </c>
      <c r="E1009">
        <v>175.16064453125</v>
      </c>
      <c r="F1009" s="40">
        <f t="shared" si="31"/>
        <v>6.8207327049372157E-3</v>
      </c>
    </row>
    <row r="1010" spans="1:6" x14ac:dyDescent="0.3">
      <c r="A1010" s="38">
        <v>43560</v>
      </c>
      <c r="B1010">
        <v>2892.73999023437</v>
      </c>
      <c r="C1010">
        <f t="shared" si="30"/>
        <v>4.6364327702410613E-3</v>
      </c>
      <c r="D1010" s="39">
        <v>43560</v>
      </c>
      <c r="E1010">
        <v>175.29057312011699</v>
      </c>
      <c r="F1010" s="40">
        <f t="shared" si="31"/>
        <v>7.417681592500891E-4</v>
      </c>
    </row>
    <row r="1011" spans="1:6" x14ac:dyDescent="0.3">
      <c r="A1011" s="38">
        <v>43563</v>
      </c>
      <c r="B1011">
        <v>2895.77001953125</v>
      </c>
      <c r="C1011">
        <f t="shared" si="30"/>
        <v>1.0474599539223028E-3</v>
      </c>
      <c r="D1011" s="39">
        <v>43563</v>
      </c>
      <c r="E1011">
        <v>175.42915344238199</v>
      </c>
      <c r="F1011" s="40">
        <f t="shared" si="31"/>
        <v>7.9057487118849856E-4</v>
      </c>
    </row>
    <row r="1012" spans="1:6" x14ac:dyDescent="0.3">
      <c r="A1012" s="38">
        <v>43564</v>
      </c>
      <c r="B1012">
        <v>2878.19995117187</v>
      </c>
      <c r="C1012">
        <f t="shared" si="30"/>
        <v>-6.0674943938483494E-3</v>
      </c>
      <c r="D1012" s="39">
        <v>43564</v>
      </c>
      <c r="E1012">
        <v>173.76614379882801</v>
      </c>
      <c r="F1012" s="40">
        <f t="shared" si="31"/>
        <v>-9.4796652148251281E-3</v>
      </c>
    </row>
    <row r="1013" spans="1:6" x14ac:dyDescent="0.3">
      <c r="A1013" s="38">
        <v>43565</v>
      </c>
      <c r="B1013">
        <v>2888.2099609375</v>
      </c>
      <c r="C1013">
        <f t="shared" si="30"/>
        <v>3.4778715639802726E-3</v>
      </c>
      <c r="D1013" s="39">
        <v>43565</v>
      </c>
      <c r="E1013">
        <v>175.81025695800699</v>
      </c>
      <c r="F1013" s="40">
        <f t="shared" si="31"/>
        <v>1.17635870514885E-2</v>
      </c>
    </row>
    <row r="1014" spans="1:6" x14ac:dyDescent="0.3">
      <c r="A1014" s="38">
        <v>43566</v>
      </c>
      <c r="B1014">
        <v>2888.32006835937</v>
      </c>
      <c r="C1014">
        <f t="shared" si="30"/>
        <v>3.8123067006567979E-5</v>
      </c>
      <c r="D1014" s="39">
        <v>43566</v>
      </c>
      <c r="E1014">
        <v>175.68029785156199</v>
      </c>
      <c r="F1014" s="40">
        <f t="shared" si="31"/>
        <v>-7.3920093567714229E-4</v>
      </c>
    </row>
    <row r="1015" spans="1:6" x14ac:dyDescent="0.3">
      <c r="A1015" s="38">
        <v>43567</v>
      </c>
      <c r="B1015">
        <v>2907.40991210937</v>
      </c>
      <c r="C1015">
        <f t="shared" si="30"/>
        <v>6.6093242086024961E-3</v>
      </c>
      <c r="D1015" s="39">
        <v>43567</v>
      </c>
      <c r="E1015">
        <v>180.01971435546801</v>
      </c>
      <c r="F1015" s="40">
        <f t="shared" si="31"/>
        <v>2.4700644050436038E-2</v>
      </c>
    </row>
    <row r="1016" spans="1:6" x14ac:dyDescent="0.3">
      <c r="A1016" s="38">
        <v>43570</v>
      </c>
      <c r="B1016">
        <v>2905.580078125</v>
      </c>
      <c r="C1016">
        <f t="shared" si="30"/>
        <v>-6.2936910847988248E-4</v>
      </c>
      <c r="D1016" s="39">
        <v>43570</v>
      </c>
      <c r="E1016">
        <v>173.15118408203099</v>
      </c>
      <c r="F1016" s="40">
        <f t="shared" si="31"/>
        <v>-3.8154322697537268E-2</v>
      </c>
    </row>
    <row r="1017" spans="1:6" x14ac:dyDescent="0.3">
      <c r="A1017" s="38">
        <v>43571</v>
      </c>
      <c r="B1017">
        <v>2907.06005859375</v>
      </c>
      <c r="C1017">
        <f t="shared" si="30"/>
        <v>5.0935800389462216E-4</v>
      </c>
      <c r="D1017" s="39">
        <v>43571</v>
      </c>
      <c r="E1017">
        <v>174.82286071777301</v>
      </c>
      <c r="F1017" s="40">
        <f t="shared" si="31"/>
        <v>9.654433751663305E-3</v>
      </c>
    </row>
    <row r="1018" spans="1:6" x14ac:dyDescent="0.3">
      <c r="A1018" s="38">
        <v>43572</v>
      </c>
      <c r="B1018">
        <v>2900.44995117187</v>
      </c>
      <c r="C1018">
        <f t="shared" si="30"/>
        <v>-2.2738117853257078E-3</v>
      </c>
      <c r="D1018" s="39">
        <v>43572</v>
      </c>
      <c r="E1018">
        <v>180.071685791015</v>
      </c>
      <c r="F1018" s="40">
        <f t="shared" si="31"/>
        <v>3.0023676833177415E-2</v>
      </c>
    </row>
    <row r="1019" spans="1:6" x14ac:dyDescent="0.3">
      <c r="A1019" s="38">
        <v>43573</v>
      </c>
      <c r="B1019">
        <v>2905.03002929687</v>
      </c>
      <c r="C1019">
        <f t="shared" si="30"/>
        <v>1.5790922795098083E-3</v>
      </c>
      <c r="D1019" s="39">
        <v>43573</v>
      </c>
      <c r="E1019">
        <v>178.34808349609301</v>
      </c>
      <c r="F1019" s="40">
        <f t="shared" si="31"/>
        <v>-9.5717563111079595E-3</v>
      </c>
    </row>
    <row r="1020" spans="1:6" x14ac:dyDescent="0.3">
      <c r="A1020" s="38">
        <v>43577</v>
      </c>
      <c r="B1020">
        <v>2907.96997070312</v>
      </c>
      <c r="C1020">
        <f t="shared" si="30"/>
        <v>1.0120175614714011E-3</v>
      </c>
      <c r="D1020" s="39">
        <v>43577</v>
      </c>
      <c r="E1020">
        <v>177.21340942382801</v>
      </c>
      <c r="F1020" s="40">
        <f t="shared" si="31"/>
        <v>-6.3621321296107869E-3</v>
      </c>
    </row>
    <row r="1021" spans="1:6" x14ac:dyDescent="0.3">
      <c r="A1021" s="38">
        <v>43578</v>
      </c>
      <c r="B1021">
        <v>2933.67993164062</v>
      </c>
      <c r="C1021">
        <f t="shared" si="30"/>
        <v>8.8412057884090789E-3</v>
      </c>
      <c r="D1021" s="39">
        <v>43578</v>
      </c>
      <c r="E1021">
        <v>176.81498718261699</v>
      </c>
      <c r="F1021" s="40">
        <f t="shared" si="31"/>
        <v>-2.2482623775842425E-3</v>
      </c>
    </row>
    <row r="1022" spans="1:6" x14ac:dyDescent="0.3">
      <c r="A1022" s="38">
        <v>43579</v>
      </c>
      <c r="B1022">
        <v>2927.25</v>
      </c>
      <c r="C1022">
        <f t="shared" si="30"/>
        <v>-2.1917631747319088E-3</v>
      </c>
      <c r="D1022" s="39">
        <v>43579</v>
      </c>
      <c r="E1022">
        <v>173.69688415527301</v>
      </c>
      <c r="F1022" s="40">
        <f t="shared" si="31"/>
        <v>-1.7634834450563575E-2</v>
      </c>
    </row>
    <row r="1023" spans="1:6" x14ac:dyDescent="0.3">
      <c r="A1023" s="38">
        <v>43580</v>
      </c>
      <c r="B1023">
        <v>2926.169921875</v>
      </c>
      <c r="C1023">
        <f t="shared" si="30"/>
        <v>-3.6897365274579652E-4</v>
      </c>
      <c r="D1023" s="39">
        <v>43580</v>
      </c>
      <c r="E1023">
        <v>174.44171142578099</v>
      </c>
      <c r="F1023" s="40">
        <f t="shared" si="31"/>
        <v>4.2880865372469934E-3</v>
      </c>
    </row>
    <row r="1024" spans="1:6" x14ac:dyDescent="0.3">
      <c r="A1024" s="38">
        <v>43581</v>
      </c>
      <c r="B1024">
        <v>2939.8798828125</v>
      </c>
      <c r="C1024">
        <f t="shared" si="30"/>
        <v>4.6852921407636305E-3</v>
      </c>
      <c r="D1024" s="39">
        <v>43581</v>
      </c>
      <c r="E1024">
        <v>175.896881103515</v>
      </c>
      <c r="F1024" s="40">
        <f t="shared" si="31"/>
        <v>8.341867698042682E-3</v>
      </c>
    </row>
    <row r="1025" spans="1:6" x14ac:dyDescent="0.3">
      <c r="A1025" s="38">
        <v>43584</v>
      </c>
      <c r="B1025">
        <v>2943.03002929687</v>
      </c>
      <c r="C1025">
        <f t="shared" si="30"/>
        <v>1.0715221743538006E-3</v>
      </c>
      <c r="D1025" s="39">
        <v>43584</v>
      </c>
      <c r="E1025">
        <v>179.22286987304599</v>
      </c>
      <c r="F1025" s="40">
        <f t="shared" si="31"/>
        <v>1.8908742148609603E-2</v>
      </c>
    </row>
    <row r="1026" spans="1:6" x14ac:dyDescent="0.3">
      <c r="A1026" s="38">
        <v>43585</v>
      </c>
      <c r="B1026">
        <v>2945.830078125</v>
      </c>
      <c r="C1026">
        <f t="shared" si="30"/>
        <v>9.5141700908807358E-4</v>
      </c>
      <c r="D1026" s="39">
        <v>43585</v>
      </c>
      <c r="E1026">
        <v>178.35671997070301</v>
      </c>
      <c r="F1026" s="40">
        <f t="shared" si="31"/>
        <v>-4.8328090212846897E-3</v>
      </c>
    </row>
    <row r="1027" spans="1:6" x14ac:dyDescent="0.3">
      <c r="A1027" s="38">
        <v>43586</v>
      </c>
      <c r="B1027">
        <v>2923.72998046875</v>
      </c>
      <c r="C1027">
        <f t="shared" ref="C1027:C1090" si="32">(B1027/B1026)-1</f>
        <v>-7.5021630814213758E-3</v>
      </c>
      <c r="D1027" s="39">
        <v>43586</v>
      </c>
      <c r="E1027">
        <v>177.32601928710901</v>
      </c>
      <c r="F1027" s="40">
        <f t="shared" ref="F1027:F1090" si="33">(E1027/E1026)-1</f>
        <v>-5.7788721600358084E-3</v>
      </c>
    </row>
    <row r="1028" spans="1:6" x14ac:dyDescent="0.3">
      <c r="A1028" s="38">
        <v>43587</v>
      </c>
      <c r="B1028">
        <v>2917.52001953125</v>
      </c>
      <c r="C1028">
        <f t="shared" si="32"/>
        <v>-2.1239857917741967E-3</v>
      </c>
      <c r="D1028" s="39">
        <v>43587</v>
      </c>
      <c r="E1028">
        <v>177.55122375488199</v>
      </c>
      <c r="F1028" s="40">
        <f t="shared" si="33"/>
        <v>1.2700023870064747E-3</v>
      </c>
    </row>
    <row r="1029" spans="1:6" x14ac:dyDescent="0.3">
      <c r="A1029" s="38">
        <v>43588</v>
      </c>
      <c r="B1029">
        <v>2945.63989257812</v>
      </c>
      <c r="C1029">
        <f t="shared" si="32"/>
        <v>9.6382793806459865E-3</v>
      </c>
      <c r="D1029" s="39">
        <v>43588</v>
      </c>
      <c r="E1029">
        <v>179.74253845214801</v>
      </c>
      <c r="F1029" s="40">
        <f t="shared" si="33"/>
        <v>1.2341873240430346E-2</v>
      </c>
    </row>
    <row r="1030" spans="1:6" x14ac:dyDescent="0.3">
      <c r="A1030" s="38">
        <v>43591</v>
      </c>
      <c r="B1030">
        <v>2932.46997070312</v>
      </c>
      <c r="C1030">
        <f t="shared" si="32"/>
        <v>-4.4709884287563728E-3</v>
      </c>
      <c r="D1030" s="39">
        <v>43591</v>
      </c>
      <c r="E1030">
        <v>178.79844665527301</v>
      </c>
      <c r="F1030" s="40">
        <f t="shared" si="33"/>
        <v>-5.2524672512419546E-3</v>
      </c>
    </row>
    <row r="1031" spans="1:6" x14ac:dyDescent="0.3">
      <c r="A1031" s="38">
        <v>43592</v>
      </c>
      <c r="B1031">
        <v>2884.05004882812</v>
      </c>
      <c r="C1031">
        <f t="shared" si="32"/>
        <v>-1.6511651392423388E-2</v>
      </c>
      <c r="D1031" s="39">
        <v>43592</v>
      </c>
      <c r="E1031">
        <v>175.507064819335</v>
      </c>
      <c r="F1031" s="40">
        <f t="shared" si="33"/>
        <v>-1.8408335740655812E-2</v>
      </c>
    </row>
    <row r="1032" spans="1:6" x14ac:dyDescent="0.3">
      <c r="A1032" s="38">
        <v>43593</v>
      </c>
      <c r="B1032">
        <v>2879.419921875</v>
      </c>
      <c r="C1032">
        <f t="shared" si="32"/>
        <v>-1.6054253132677943E-3</v>
      </c>
      <c r="D1032" s="39">
        <v>43593</v>
      </c>
      <c r="E1032">
        <v>174.05195617675699</v>
      </c>
      <c r="F1032" s="40">
        <f t="shared" si="33"/>
        <v>-8.2908835839508033E-3</v>
      </c>
    </row>
    <row r="1033" spans="1:6" x14ac:dyDescent="0.3">
      <c r="A1033" s="38">
        <v>43594</v>
      </c>
      <c r="B1033">
        <v>2870.71997070312</v>
      </c>
      <c r="C1033">
        <f t="shared" si="32"/>
        <v>-3.0214249424984629E-3</v>
      </c>
      <c r="D1033" s="39">
        <v>43594</v>
      </c>
      <c r="E1033">
        <v>174.64096069335901</v>
      </c>
      <c r="F1033" s="40">
        <f t="shared" si="33"/>
        <v>3.3840729489065247E-3</v>
      </c>
    </row>
    <row r="1034" spans="1:6" x14ac:dyDescent="0.3">
      <c r="A1034" s="38">
        <v>43595</v>
      </c>
      <c r="B1034">
        <v>2881.39990234375</v>
      </c>
      <c r="C1034">
        <f t="shared" si="32"/>
        <v>3.7202972597896178E-3</v>
      </c>
      <c r="D1034" s="39">
        <v>43595</v>
      </c>
      <c r="E1034">
        <v>175.00473022460901</v>
      </c>
      <c r="F1034" s="40">
        <f t="shared" si="33"/>
        <v>2.082956540125247E-3</v>
      </c>
    </row>
    <row r="1035" spans="1:6" x14ac:dyDescent="0.3">
      <c r="A1035" s="38">
        <v>43598</v>
      </c>
      <c r="B1035">
        <v>2811.8701171875</v>
      </c>
      <c r="C1035">
        <f t="shared" si="32"/>
        <v>-2.4130557198844271E-2</v>
      </c>
      <c r="D1035" s="39">
        <v>43598</v>
      </c>
      <c r="E1035">
        <v>168.87243652343699</v>
      </c>
      <c r="F1035" s="40">
        <f t="shared" si="33"/>
        <v>-3.5040731146532722E-2</v>
      </c>
    </row>
    <row r="1036" spans="1:6" x14ac:dyDescent="0.3">
      <c r="A1036" s="38">
        <v>43599</v>
      </c>
      <c r="B1036">
        <v>2834.40991210937</v>
      </c>
      <c r="C1036">
        <f t="shared" si="32"/>
        <v>8.0159445431338128E-3</v>
      </c>
      <c r="D1036" s="39">
        <v>43599</v>
      </c>
      <c r="E1036">
        <v>170.00704956054599</v>
      </c>
      <c r="F1036" s="40">
        <f t="shared" si="33"/>
        <v>6.7187580191723217E-3</v>
      </c>
    </row>
    <row r="1037" spans="1:6" x14ac:dyDescent="0.3">
      <c r="A1037" s="38">
        <v>43600</v>
      </c>
      <c r="B1037">
        <v>2850.9599609375</v>
      </c>
      <c r="C1037">
        <f t="shared" si="32"/>
        <v>5.8389750746439262E-3</v>
      </c>
      <c r="D1037" s="39">
        <v>43600</v>
      </c>
      <c r="E1037">
        <v>170.11099243164</v>
      </c>
      <c r="F1037" s="40">
        <f t="shared" si="33"/>
        <v>6.1140329982012354E-4</v>
      </c>
    </row>
    <row r="1038" spans="1:6" x14ac:dyDescent="0.3">
      <c r="A1038" s="38">
        <v>43601</v>
      </c>
      <c r="B1038">
        <v>2876.32006835937</v>
      </c>
      <c r="C1038">
        <f t="shared" si="32"/>
        <v>8.8952871205987272E-3</v>
      </c>
      <c r="D1038" s="39">
        <v>43601</v>
      </c>
      <c r="E1038">
        <v>172.48425292968699</v>
      </c>
      <c r="F1038" s="40">
        <f t="shared" si="33"/>
        <v>1.3951247148244583E-2</v>
      </c>
    </row>
    <row r="1039" spans="1:6" x14ac:dyDescent="0.3">
      <c r="A1039" s="38">
        <v>43602</v>
      </c>
      <c r="B1039">
        <v>2859.53002929687</v>
      </c>
      <c r="C1039">
        <f t="shared" si="32"/>
        <v>-5.8373333507619751E-3</v>
      </c>
      <c r="D1039" s="39">
        <v>43602</v>
      </c>
      <c r="E1039">
        <v>171.00312805175699</v>
      </c>
      <c r="F1039" s="40">
        <f t="shared" si="33"/>
        <v>-8.5870150623765795E-3</v>
      </c>
    </row>
    <row r="1040" spans="1:6" x14ac:dyDescent="0.3">
      <c r="A1040" s="38">
        <v>43605</v>
      </c>
      <c r="B1040">
        <v>2840.22998046875</v>
      </c>
      <c r="C1040">
        <f t="shared" si="32"/>
        <v>-6.7493779153862121E-3</v>
      </c>
      <c r="D1040" s="39">
        <v>43605</v>
      </c>
      <c r="E1040">
        <v>170.83857727050699</v>
      </c>
      <c r="F1040" s="40">
        <f t="shared" si="33"/>
        <v>-9.6226766799378805E-4</v>
      </c>
    </row>
    <row r="1041" spans="1:6" x14ac:dyDescent="0.3">
      <c r="A1041" s="38">
        <v>43606</v>
      </c>
      <c r="B1041">
        <v>2864.36010742187</v>
      </c>
      <c r="C1041">
        <f t="shared" si="32"/>
        <v>8.4958355904467542E-3</v>
      </c>
      <c r="D1041" s="39">
        <v>43606</v>
      </c>
      <c r="E1041">
        <v>172.45826721191401</v>
      </c>
      <c r="F1041" s="40">
        <f t="shared" si="33"/>
        <v>9.4808208267995742E-3</v>
      </c>
    </row>
    <row r="1042" spans="1:6" x14ac:dyDescent="0.3">
      <c r="A1042" s="38">
        <v>43607</v>
      </c>
      <c r="B1042">
        <v>2856.27001953125</v>
      </c>
      <c r="C1042">
        <f t="shared" si="32"/>
        <v>-2.8243962306476744E-3</v>
      </c>
      <c r="D1042" s="39">
        <v>43607</v>
      </c>
      <c r="E1042">
        <v>169.34878540039</v>
      </c>
      <c r="F1042" s="40">
        <f t="shared" si="33"/>
        <v>-1.8030343582793429E-2</v>
      </c>
    </row>
    <row r="1043" spans="1:6" x14ac:dyDescent="0.3">
      <c r="A1043" s="38">
        <v>43608</v>
      </c>
      <c r="B1043">
        <v>2822.23999023437</v>
      </c>
      <c r="C1043">
        <f t="shared" si="32"/>
        <v>-1.1914149945271846E-2</v>
      </c>
      <c r="D1043" s="39">
        <v>43608</v>
      </c>
      <c r="E1043">
        <v>166.27397155761699</v>
      </c>
      <c r="F1043" s="40">
        <f t="shared" si="33"/>
        <v>-1.8156692624061388E-2</v>
      </c>
    </row>
    <row r="1044" spans="1:6" x14ac:dyDescent="0.3">
      <c r="A1044" s="38">
        <v>43609</v>
      </c>
      <c r="B1044">
        <v>2826.06005859375</v>
      </c>
      <c r="C1044">
        <f t="shared" si="32"/>
        <v>1.353559007241989E-3</v>
      </c>
      <c r="D1044" s="39">
        <v>43609</v>
      </c>
      <c r="E1044">
        <v>167.16613769531199</v>
      </c>
      <c r="F1044" s="40">
        <f t="shared" si="33"/>
        <v>5.3656391877656695E-3</v>
      </c>
    </row>
    <row r="1045" spans="1:6" x14ac:dyDescent="0.3">
      <c r="A1045" s="38">
        <v>43613</v>
      </c>
      <c r="B1045">
        <v>2802.38989257812</v>
      </c>
      <c r="C1045">
        <f t="shared" si="32"/>
        <v>-8.375676922948494E-3</v>
      </c>
      <c r="D1045" s="39">
        <v>43613</v>
      </c>
      <c r="E1045">
        <v>164.08265686035099</v>
      </c>
      <c r="F1045" s="40">
        <f t="shared" si="33"/>
        <v>-1.8445606732753195E-2</v>
      </c>
    </row>
    <row r="1046" spans="1:6" x14ac:dyDescent="0.3">
      <c r="A1046" s="38">
        <v>43614</v>
      </c>
      <c r="B1046">
        <v>2783.02001953125</v>
      </c>
      <c r="C1046">
        <f t="shared" si="32"/>
        <v>-6.9119122568095381E-3</v>
      </c>
      <c r="D1046" s="39">
        <v>43614</v>
      </c>
      <c r="E1046">
        <v>163.61279296875</v>
      </c>
      <c r="F1046" s="40">
        <f t="shared" si="33"/>
        <v>-2.8635804696951483E-3</v>
      </c>
    </row>
    <row r="1047" spans="1:6" x14ac:dyDescent="0.3">
      <c r="A1047" s="38">
        <v>43615</v>
      </c>
      <c r="B1047">
        <v>2788.86010742187</v>
      </c>
      <c r="C1047">
        <f t="shared" si="32"/>
        <v>2.098471390659773E-3</v>
      </c>
      <c r="D1047" s="39">
        <v>43615</v>
      </c>
      <c r="E1047">
        <v>163.02116394042901</v>
      </c>
      <c r="F1047" s="40">
        <f t="shared" si="33"/>
        <v>-3.6160315925539699E-3</v>
      </c>
    </row>
    <row r="1048" spans="1:6" x14ac:dyDescent="0.3">
      <c r="A1048" s="38">
        <v>43616</v>
      </c>
      <c r="B1048">
        <v>2752.06005859375</v>
      </c>
      <c r="C1048">
        <f t="shared" si="32"/>
        <v>-1.3195372808476713E-2</v>
      </c>
      <c r="D1048" s="39">
        <v>43616</v>
      </c>
      <c r="E1048">
        <v>158.77534484863199</v>
      </c>
      <c r="F1048" s="40">
        <f t="shared" si="33"/>
        <v>-2.6044588255721979E-2</v>
      </c>
    </row>
    <row r="1049" spans="1:6" x14ac:dyDescent="0.3">
      <c r="A1049" s="38">
        <v>43619</v>
      </c>
      <c r="B1049">
        <v>2744.44995117187</v>
      </c>
      <c r="C1049">
        <f t="shared" si="32"/>
        <v>-2.7652403144750037E-3</v>
      </c>
      <c r="D1049" s="39">
        <v>43619</v>
      </c>
      <c r="E1049">
        <v>159.38436889648401</v>
      </c>
      <c r="F1049" s="40">
        <f t="shared" si="33"/>
        <v>3.8357595660247767E-3</v>
      </c>
    </row>
    <row r="1050" spans="1:6" x14ac:dyDescent="0.3">
      <c r="A1050" s="38">
        <v>43620</v>
      </c>
      <c r="B1050">
        <v>2803.27001953125</v>
      </c>
      <c r="C1050">
        <f t="shared" si="32"/>
        <v>2.1432370568194914E-2</v>
      </c>
      <c r="D1050" s="39">
        <v>43620</v>
      </c>
      <c r="E1050">
        <v>165.204986572265</v>
      </c>
      <c r="F1050" s="40">
        <f t="shared" si="33"/>
        <v>3.6519375871553184E-2</v>
      </c>
    </row>
    <row r="1051" spans="1:6" x14ac:dyDescent="0.3">
      <c r="A1051" s="38">
        <v>43621</v>
      </c>
      <c r="B1051">
        <v>2826.14990234375</v>
      </c>
      <c r="C1051">
        <f t="shared" si="32"/>
        <v>8.1618547814119591E-3</v>
      </c>
      <c r="D1051" s="39">
        <v>43621</v>
      </c>
      <c r="E1051">
        <v>163.95216369628901</v>
      </c>
      <c r="F1051" s="40">
        <f t="shared" si="33"/>
        <v>-7.5834446766410712E-3</v>
      </c>
    </row>
    <row r="1052" spans="1:6" x14ac:dyDescent="0.3">
      <c r="A1052" s="38">
        <v>43622</v>
      </c>
      <c r="B1052">
        <v>2843.48999023437</v>
      </c>
      <c r="C1052">
        <f t="shared" si="32"/>
        <v>6.1355867486858617E-3</v>
      </c>
      <c r="D1052" s="39">
        <v>43622</v>
      </c>
      <c r="E1052">
        <v>165.14410400390599</v>
      </c>
      <c r="F1052" s="40">
        <f t="shared" si="33"/>
        <v>7.2700492676935902E-3</v>
      </c>
    </row>
    <row r="1053" spans="1:6" x14ac:dyDescent="0.3">
      <c r="A1053" s="38">
        <v>43623</v>
      </c>
      <c r="B1053">
        <v>2873.34008789062</v>
      </c>
      <c r="C1053">
        <f t="shared" si="32"/>
        <v>1.0497697462894751E-2</v>
      </c>
      <c r="D1053" s="39">
        <v>43623</v>
      </c>
      <c r="E1053">
        <v>165.14410400390599</v>
      </c>
      <c r="F1053" s="40">
        <f t="shared" si="33"/>
        <v>0</v>
      </c>
    </row>
    <row r="1054" spans="1:6" x14ac:dyDescent="0.3">
      <c r="A1054" s="38">
        <v>43626</v>
      </c>
      <c r="B1054">
        <v>2886.72998046875</v>
      </c>
      <c r="C1054">
        <f t="shared" si="32"/>
        <v>4.6600444669115948E-3</v>
      </c>
      <c r="D1054" s="39">
        <v>43626</v>
      </c>
      <c r="E1054">
        <v>168.89402770996</v>
      </c>
      <c r="F1054" s="40">
        <f t="shared" si="33"/>
        <v>2.2706979027027785E-2</v>
      </c>
    </row>
    <row r="1055" spans="1:6" x14ac:dyDescent="0.3">
      <c r="A1055" s="38">
        <v>43627</v>
      </c>
      <c r="B1055">
        <v>2885.71997070312</v>
      </c>
      <c r="C1055">
        <f t="shared" si="32"/>
        <v>-3.498802355826891E-4</v>
      </c>
      <c r="D1055" s="39">
        <v>43627</v>
      </c>
      <c r="E1055">
        <v>169.42474365234301</v>
      </c>
      <c r="F1055" s="40">
        <f t="shared" si="33"/>
        <v>3.142301415739901E-3</v>
      </c>
    </row>
    <row r="1056" spans="1:6" x14ac:dyDescent="0.3">
      <c r="A1056" s="38">
        <v>43628</v>
      </c>
      <c r="B1056">
        <v>2879.84008789062</v>
      </c>
      <c r="C1056">
        <f t="shared" si="32"/>
        <v>-2.0375791387226005E-3</v>
      </c>
      <c r="D1056" s="39">
        <v>43628</v>
      </c>
      <c r="E1056">
        <v>165.50082397460901</v>
      </c>
      <c r="F1056" s="40">
        <f t="shared" si="33"/>
        <v>-2.3160251526104236E-2</v>
      </c>
    </row>
    <row r="1057" spans="1:6" x14ac:dyDescent="0.3">
      <c r="A1057" s="38">
        <v>43629</v>
      </c>
      <c r="B1057">
        <v>2891.63989257812</v>
      </c>
      <c r="C1057">
        <f t="shared" si="32"/>
        <v>4.0973819126681743E-3</v>
      </c>
      <c r="D1057" s="39">
        <v>43629</v>
      </c>
      <c r="E1057">
        <v>166.57099914550699</v>
      </c>
      <c r="F1057" s="40">
        <f t="shared" si="33"/>
        <v>6.466283038337961E-3</v>
      </c>
    </row>
    <row r="1058" spans="1:6" x14ac:dyDescent="0.3">
      <c r="A1058" s="38">
        <v>43630</v>
      </c>
      <c r="B1058">
        <v>2886.97998046875</v>
      </c>
      <c r="C1058">
        <f t="shared" si="32"/>
        <v>-1.6115119041379966E-3</v>
      </c>
      <c r="D1058" s="39">
        <v>43630</v>
      </c>
      <c r="E1058">
        <v>166.753662109375</v>
      </c>
      <c r="F1058" s="40">
        <f t="shared" si="33"/>
        <v>1.0966072413869377E-3</v>
      </c>
    </row>
    <row r="1059" spans="1:6" x14ac:dyDescent="0.3">
      <c r="A1059" s="38">
        <v>43633</v>
      </c>
      <c r="B1059">
        <v>2889.669921875</v>
      </c>
      <c r="C1059">
        <f t="shared" si="32"/>
        <v>9.317492412306283E-4</v>
      </c>
      <c r="D1059" s="39">
        <v>43633</v>
      </c>
      <c r="E1059">
        <v>166.03158569335901</v>
      </c>
      <c r="F1059" s="40">
        <f t="shared" si="33"/>
        <v>-4.3301982510127734E-3</v>
      </c>
    </row>
    <row r="1060" spans="1:6" x14ac:dyDescent="0.3">
      <c r="A1060" s="38">
        <v>43634</v>
      </c>
      <c r="B1060">
        <v>2917.75</v>
      </c>
      <c r="C1060">
        <f t="shared" si="32"/>
        <v>9.7173998706330256E-3</v>
      </c>
      <c r="D1060" s="39">
        <v>43634</v>
      </c>
      <c r="E1060">
        <v>169.64225769042901</v>
      </c>
      <c r="F1060" s="40">
        <f t="shared" si="33"/>
        <v>2.1746898230186718E-2</v>
      </c>
    </row>
    <row r="1061" spans="1:6" x14ac:dyDescent="0.3">
      <c r="A1061" s="38">
        <v>43635</v>
      </c>
      <c r="B1061">
        <v>2926.4599609375</v>
      </c>
      <c r="C1061">
        <f t="shared" si="32"/>
        <v>2.9851635463971071E-3</v>
      </c>
      <c r="D1061" s="39">
        <v>43635</v>
      </c>
      <c r="E1061">
        <v>170.21649169921801</v>
      </c>
      <c r="F1061" s="40">
        <f t="shared" si="33"/>
        <v>3.3849703287780475E-3</v>
      </c>
    </row>
    <row r="1062" spans="1:6" x14ac:dyDescent="0.3">
      <c r="A1062" s="38">
        <v>43636</v>
      </c>
      <c r="B1062">
        <v>2954.17993164062</v>
      </c>
      <c r="C1062">
        <f t="shared" si="32"/>
        <v>9.4721851906833798E-3</v>
      </c>
      <c r="D1062" s="39">
        <v>43636</v>
      </c>
      <c r="E1062">
        <v>170.26866149902301</v>
      </c>
      <c r="F1062" s="40">
        <f t="shared" si="33"/>
        <v>3.0649086515777135E-4</v>
      </c>
    </row>
    <row r="1063" spans="1:6" x14ac:dyDescent="0.3">
      <c r="A1063" s="38">
        <v>43637</v>
      </c>
      <c r="B1063">
        <v>2950.4599609375</v>
      </c>
      <c r="C1063">
        <f t="shared" si="32"/>
        <v>-1.2592227925176669E-3</v>
      </c>
      <c r="D1063" s="39">
        <v>43637</v>
      </c>
      <c r="E1063">
        <v>170.4775390625</v>
      </c>
      <c r="F1063" s="40">
        <f t="shared" si="33"/>
        <v>1.2267528365939029E-3</v>
      </c>
    </row>
    <row r="1064" spans="1:6" x14ac:dyDescent="0.3">
      <c r="A1064" s="38">
        <v>43640</v>
      </c>
      <c r="B1064">
        <v>2945.35009765625</v>
      </c>
      <c r="C1064">
        <f t="shared" si="32"/>
        <v>-1.7318870104667816E-3</v>
      </c>
      <c r="D1064" s="39">
        <v>43640</v>
      </c>
      <c r="E1064">
        <v>171.82603454589801</v>
      </c>
      <c r="F1064" s="40">
        <f t="shared" si="33"/>
        <v>7.9101064621986961E-3</v>
      </c>
    </row>
    <row r="1065" spans="1:6" x14ac:dyDescent="0.3">
      <c r="A1065" s="38">
        <v>43641</v>
      </c>
      <c r="B1065">
        <v>2917.3798828125</v>
      </c>
      <c r="C1065">
        <f t="shared" si="32"/>
        <v>-9.4963973437341975E-3</v>
      </c>
      <c r="D1065" s="39">
        <v>43641</v>
      </c>
      <c r="E1065">
        <v>170.58192443847599</v>
      </c>
      <c r="F1065" s="40">
        <f t="shared" si="33"/>
        <v>-7.2405215583887239E-3</v>
      </c>
    </row>
    <row r="1066" spans="1:6" x14ac:dyDescent="0.3">
      <c r="A1066" s="38">
        <v>43642</v>
      </c>
      <c r="B1066">
        <v>2913.78002929687</v>
      </c>
      <c r="C1066">
        <f t="shared" si="32"/>
        <v>-1.2339337557094598E-3</v>
      </c>
      <c r="D1066" s="39">
        <v>43642</v>
      </c>
      <c r="E1066">
        <v>171.408432006835</v>
      </c>
      <c r="F1066" s="40">
        <f t="shared" si="33"/>
        <v>4.8452236136959925E-3</v>
      </c>
    </row>
    <row r="1067" spans="1:6" x14ac:dyDescent="0.3">
      <c r="A1067" s="38">
        <v>43643</v>
      </c>
      <c r="B1067">
        <v>2924.919921875</v>
      </c>
      <c r="C1067">
        <f t="shared" si="32"/>
        <v>3.8231755541333623E-3</v>
      </c>
      <c r="D1067" s="39">
        <v>43643</v>
      </c>
      <c r="E1067">
        <v>173.41827392578099</v>
      </c>
      <c r="F1067" s="40">
        <f t="shared" si="33"/>
        <v>1.1725455366547344E-2</v>
      </c>
    </row>
    <row r="1068" spans="1:6" x14ac:dyDescent="0.3">
      <c r="A1068" s="38">
        <v>43644</v>
      </c>
      <c r="B1068">
        <v>2941.76000976562</v>
      </c>
      <c r="C1068">
        <f t="shared" si="32"/>
        <v>5.7574526279080551E-3</v>
      </c>
      <c r="D1068" s="39">
        <v>43644</v>
      </c>
      <c r="E1068">
        <v>178.01214599609301</v>
      </c>
      <c r="F1068" s="40">
        <f t="shared" si="33"/>
        <v>2.6490126826415494E-2</v>
      </c>
    </row>
    <row r="1069" spans="1:6" x14ac:dyDescent="0.3">
      <c r="A1069" s="38">
        <v>43647</v>
      </c>
      <c r="B1069">
        <v>2964.330078125</v>
      </c>
      <c r="C1069">
        <f t="shared" si="32"/>
        <v>7.6723010321899654E-3</v>
      </c>
      <c r="D1069" s="39">
        <v>43647</v>
      </c>
      <c r="E1069">
        <v>179.978424072265</v>
      </c>
      <c r="F1069" s="40">
        <f t="shared" si="33"/>
        <v>1.1045752328693093E-2</v>
      </c>
    </row>
    <row r="1070" spans="1:6" x14ac:dyDescent="0.3">
      <c r="A1070" s="38">
        <v>43648</v>
      </c>
      <c r="B1070">
        <v>2973.01000976562</v>
      </c>
      <c r="C1070">
        <f t="shared" si="32"/>
        <v>2.9281258874214178E-3</v>
      </c>
      <c r="D1070" s="39">
        <v>43648</v>
      </c>
      <c r="E1070">
        <v>179.21281433105401</v>
      </c>
      <c r="F1070" s="40">
        <f t="shared" si="33"/>
        <v>-4.2538973499600674E-3</v>
      </c>
    </row>
    <row r="1071" spans="1:6" x14ac:dyDescent="0.3">
      <c r="A1071" s="38">
        <v>43649</v>
      </c>
      <c r="B1071">
        <v>2995.82006835937</v>
      </c>
      <c r="C1071">
        <f t="shared" si="32"/>
        <v>7.6723786730701349E-3</v>
      </c>
      <c r="D1071" s="39">
        <v>43649</v>
      </c>
      <c r="E1071">
        <v>179.26496887207</v>
      </c>
      <c r="F1071" s="40">
        <f t="shared" si="33"/>
        <v>2.9102015506343726E-4</v>
      </c>
    </row>
    <row r="1072" spans="1:6" x14ac:dyDescent="0.3">
      <c r="A1072" s="38">
        <v>43651</v>
      </c>
      <c r="B1072">
        <v>2990.40991210937</v>
      </c>
      <c r="C1072">
        <f t="shared" si="32"/>
        <v>-1.8059015984103199E-3</v>
      </c>
      <c r="D1072" s="39">
        <v>43651</v>
      </c>
      <c r="E1072">
        <v>180.88331604003901</v>
      </c>
      <c r="F1072" s="40">
        <f t="shared" si="33"/>
        <v>9.027682196647735E-3</v>
      </c>
    </row>
    <row r="1073" spans="1:6" x14ac:dyDescent="0.3">
      <c r="A1073" s="38">
        <v>43654</v>
      </c>
      <c r="B1073">
        <v>2975.94995117187</v>
      </c>
      <c r="C1073">
        <f t="shared" si="32"/>
        <v>-4.8354444248415174E-3</v>
      </c>
      <c r="D1073" s="39">
        <v>43654</v>
      </c>
      <c r="E1073">
        <v>179.01268005371</v>
      </c>
      <c r="F1073" s="40">
        <f t="shared" si="33"/>
        <v>-1.0341672340388408E-2</v>
      </c>
    </row>
    <row r="1074" spans="1:6" x14ac:dyDescent="0.3">
      <c r="A1074" s="38">
        <v>43655</v>
      </c>
      <c r="B1074">
        <v>2979.6298828125</v>
      </c>
      <c r="C1074">
        <f t="shared" si="32"/>
        <v>1.2365569653416397E-3</v>
      </c>
      <c r="D1074" s="39">
        <v>43655</v>
      </c>
      <c r="E1074">
        <v>180.77023315429599</v>
      </c>
      <c r="F1074" s="40">
        <f t="shared" si="33"/>
        <v>9.8180369125733247E-3</v>
      </c>
    </row>
    <row r="1075" spans="1:6" x14ac:dyDescent="0.3">
      <c r="A1075" s="38">
        <v>43656</v>
      </c>
      <c r="B1075">
        <v>2993.07006835937</v>
      </c>
      <c r="C1075">
        <f t="shared" si="32"/>
        <v>4.5106896075910452E-3</v>
      </c>
      <c r="D1075" s="39">
        <v>43656</v>
      </c>
      <c r="E1075">
        <v>179.2041015625</v>
      </c>
      <c r="F1075" s="40">
        <f t="shared" si="33"/>
        <v>-8.6636586370900659E-3</v>
      </c>
    </row>
    <row r="1076" spans="1:6" x14ac:dyDescent="0.3">
      <c r="A1076" s="38">
        <v>43657</v>
      </c>
      <c r="B1076">
        <v>2999.90991210937</v>
      </c>
      <c r="C1076">
        <f t="shared" si="32"/>
        <v>2.2852267383599578E-3</v>
      </c>
      <c r="D1076" s="39">
        <v>43657</v>
      </c>
      <c r="E1076">
        <v>183.88496398925699</v>
      </c>
      <c r="F1076" s="40">
        <f t="shared" si="33"/>
        <v>2.6120286231978262E-2</v>
      </c>
    </row>
    <row r="1077" spans="1:6" x14ac:dyDescent="0.3">
      <c r="A1077" s="38">
        <v>43658</v>
      </c>
      <c r="B1077">
        <v>3013.77001953125</v>
      </c>
      <c r="C1077">
        <f t="shared" si="32"/>
        <v>4.6201745478864353E-3</v>
      </c>
      <c r="D1077" s="39">
        <v>43658</v>
      </c>
      <c r="E1077">
        <v>186.13835144042901</v>
      </c>
      <c r="F1077" s="40">
        <f t="shared" si="33"/>
        <v>1.2254332286263825E-2</v>
      </c>
    </row>
    <row r="1078" spans="1:6" x14ac:dyDescent="0.3">
      <c r="A1078" s="38">
        <v>43661</v>
      </c>
      <c r="B1078">
        <v>3014.30004882812</v>
      </c>
      <c r="C1078">
        <f t="shared" si="32"/>
        <v>1.7586919155587744E-4</v>
      </c>
      <c r="D1078" s="39">
        <v>43661</v>
      </c>
      <c r="E1078">
        <v>184.08509826660099</v>
      </c>
      <c r="F1078" s="40">
        <f t="shared" si="33"/>
        <v>-1.1030790580978778E-2</v>
      </c>
    </row>
    <row r="1079" spans="1:6" x14ac:dyDescent="0.3">
      <c r="A1079" s="38">
        <v>43662</v>
      </c>
      <c r="B1079">
        <v>3004.0400390625</v>
      </c>
      <c r="C1079">
        <f t="shared" si="32"/>
        <v>-3.4037785221842087E-3</v>
      </c>
      <c r="D1079" s="39">
        <v>43662</v>
      </c>
      <c r="E1079">
        <v>187.51307678222599</v>
      </c>
      <c r="F1079" s="40">
        <f t="shared" si="33"/>
        <v>1.8621705656263643E-2</v>
      </c>
    </row>
    <row r="1080" spans="1:6" x14ac:dyDescent="0.3">
      <c r="A1080" s="38">
        <v>43663</v>
      </c>
      <c r="B1080">
        <v>2984.419921875</v>
      </c>
      <c r="C1080">
        <f t="shared" si="32"/>
        <v>-6.5312435694508952E-3</v>
      </c>
      <c r="D1080" s="39">
        <v>43663</v>
      </c>
      <c r="E1080">
        <v>185.58157348632801</v>
      </c>
      <c r="F1080" s="40">
        <f t="shared" si="33"/>
        <v>-1.0300632516105468E-2</v>
      </c>
    </row>
    <row r="1081" spans="1:6" x14ac:dyDescent="0.3">
      <c r="A1081" s="38">
        <v>43664</v>
      </c>
      <c r="B1081">
        <v>2995.11010742187</v>
      </c>
      <c r="C1081">
        <f t="shared" si="32"/>
        <v>3.5819977840629846E-3</v>
      </c>
      <c r="D1081" s="39">
        <v>43664</v>
      </c>
      <c r="E1081">
        <v>186.64300537109301</v>
      </c>
      <c r="F1081" s="40">
        <f t="shared" si="33"/>
        <v>5.719489628334129E-3</v>
      </c>
    </row>
    <row r="1082" spans="1:6" x14ac:dyDescent="0.3">
      <c r="A1082" s="38">
        <v>43665</v>
      </c>
      <c r="B1082">
        <v>2976.61010742187</v>
      </c>
      <c r="C1082">
        <f t="shared" si="32"/>
        <v>-6.1767345227666803E-3</v>
      </c>
      <c r="D1082" s="39">
        <v>43665</v>
      </c>
      <c r="E1082">
        <v>185.77301025390599</v>
      </c>
      <c r="F1082" s="40">
        <f t="shared" si="33"/>
        <v>-4.661278977249883E-3</v>
      </c>
    </row>
    <row r="1083" spans="1:6" x14ac:dyDescent="0.3">
      <c r="A1083" s="38">
        <v>43668</v>
      </c>
      <c r="B1083">
        <v>2985.03002929687</v>
      </c>
      <c r="C1083">
        <f t="shared" si="32"/>
        <v>2.828694915066654E-3</v>
      </c>
      <c r="D1083" s="39">
        <v>43668</v>
      </c>
      <c r="E1083">
        <v>186.19058227539</v>
      </c>
      <c r="F1083" s="40">
        <f t="shared" si="33"/>
        <v>2.2477539708987138E-3</v>
      </c>
    </row>
    <row r="1084" spans="1:6" x14ac:dyDescent="0.3">
      <c r="A1084" s="38">
        <v>43669</v>
      </c>
      <c r="B1084">
        <v>3005.46997070312</v>
      </c>
      <c r="C1084">
        <f t="shared" si="32"/>
        <v>6.8474826737554562E-3</v>
      </c>
      <c r="D1084" s="39">
        <v>43669</v>
      </c>
      <c r="E1084">
        <v>190.91496276855401</v>
      </c>
      <c r="F1084" s="40">
        <f t="shared" si="33"/>
        <v>2.5373896119924577E-2</v>
      </c>
    </row>
    <row r="1085" spans="1:6" x14ac:dyDescent="0.3">
      <c r="A1085" s="38">
        <v>43670</v>
      </c>
      <c r="B1085">
        <v>3019.56005859375</v>
      </c>
      <c r="C1085">
        <f t="shared" si="32"/>
        <v>4.6881479528919634E-3</v>
      </c>
      <c r="D1085" s="39">
        <v>43670</v>
      </c>
      <c r="E1085">
        <v>193.17709350585901</v>
      </c>
      <c r="F1085" s="40">
        <f t="shared" si="33"/>
        <v>1.1848891802406225E-2</v>
      </c>
    </row>
    <row r="1086" spans="1:6" x14ac:dyDescent="0.3">
      <c r="A1086" s="38">
        <v>43671</v>
      </c>
      <c r="B1086">
        <v>3003.669921875</v>
      </c>
      <c r="C1086">
        <f t="shared" si="32"/>
        <v>-5.2624012804535214E-3</v>
      </c>
      <c r="D1086" s="39">
        <v>43671</v>
      </c>
      <c r="E1086">
        <v>191.39352416992099</v>
      </c>
      <c r="F1086" s="40">
        <f t="shared" si="33"/>
        <v>-9.2328200179899733E-3</v>
      </c>
    </row>
    <row r="1087" spans="1:6" x14ac:dyDescent="0.3">
      <c r="A1087" s="38">
        <v>43672</v>
      </c>
      <c r="B1087">
        <v>3025.86010742187</v>
      </c>
      <c r="C1087">
        <f t="shared" si="32"/>
        <v>7.3876910992329847E-3</v>
      </c>
      <c r="D1087" s="39">
        <v>43672</v>
      </c>
      <c r="E1087">
        <v>193.27279663085901</v>
      </c>
      <c r="F1087" s="40">
        <f t="shared" si="33"/>
        <v>9.8188926145148514E-3</v>
      </c>
    </row>
    <row r="1088" spans="1:6" x14ac:dyDescent="0.3">
      <c r="A1088" s="38">
        <v>43675</v>
      </c>
      <c r="B1088">
        <v>3020.96997070312</v>
      </c>
      <c r="C1088">
        <f t="shared" si="32"/>
        <v>-1.6161146071345112E-3</v>
      </c>
      <c r="D1088" s="39">
        <v>43675</v>
      </c>
      <c r="E1088">
        <v>191.68931579589801</v>
      </c>
      <c r="F1088" s="40">
        <f t="shared" si="33"/>
        <v>-8.1929835060303713E-3</v>
      </c>
    </row>
    <row r="1089" spans="1:6" x14ac:dyDescent="0.3">
      <c r="A1089" s="38">
        <v>43676</v>
      </c>
      <c r="B1089">
        <v>3013.17993164062</v>
      </c>
      <c r="C1089">
        <f t="shared" si="32"/>
        <v>-2.5786549148275606E-3</v>
      </c>
      <c r="D1089" s="39">
        <v>43676</v>
      </c>
      <c r="E1089">
        <v>192.62893676757801</v>
      </c>
      <c r="F1089" s="40">
        <f t="shared" si="33"/>
        <v>4.9017910454669522E-3</v>
      </c>
    </row>
    <row r="1090" spans="1:6" x14ac:dyDescent="0.3">
      <c r="A1090" s="38">
        <v>43677</v>
      </c>
      <c r="B1090">
        <v>2980.3798828125</v>
      </c>
      <c r="C1090">
        <f t="shared" si="32"/>
        <v>-1.0885526112694222E-2</v>
      </c>
      <c r="D1090" s="39">
        <v>43677</v>
      </c>
      <c r="E1090">
        <v>191.524002075195</v>
      </c>
      <c r="F1090" s="40">
        <f t="shared" si="33"/>
        <v>-5.736078446594961E-3</v>
      </c>
    </row>
    <row r="1091" spans="1:6" x14ac:dyDescent="0.3">
      <c r="A1091" s="38">
        <v>43678</v>
      </c>
      <c r="B1091">
        <v>2953.56005859375</v>
      </c>
      <c r="C1091">
        <f t="shared" ref="C1091:C1154" si="34">(B1091/B1090)-1</f>
        <v>-8.9987938696730607E-3</v>
      </c>
      <c r="D1091" s="39">
        <v>43678</v>
      </c>
      <c r="E1091">
        <v>184.102447509765</v>
      </c>
      <c r="F1091" s="40">
        <f t="shared" ref="F1091:F1154" si="35">(E1091/E1090)-1</f>
        <v>-3.8749997311126494E-2</v>
      </c>
    </row>
    <row r="1092" spans="1:6" x14ac:dyDescent="0.3">
      <c r="A1092" s="38">
        <v>43679</v>
      </c>
      <c r="B1092">
        <v>2932.05004882812</v>
      </c>
      <c r="C1092">
        <f t="shared" si="34"/>
        <v>-7.2827399270395388E-3</v>
      </c>
      <c r="D1092" s="39">
        <v>43679</v>
      </c>
      <c r="E1092">
        <v>182.16229248046801</v>
      </c>
      <c r="F1092" s="40">
        <f t="shared" si="35"/>
        <v>-1.0538453212003529E-2</v>
      </c>
    </row>
    <row r="1093" spans="1:6" x14ac:dyDescent="0.3">
      <c r="A1093" s="38">
        <v>43682</v>
      </c>
      <c r="B1093">
        <v>2844.73999023437</v>
      </c>
      <c r="C1093">
        <f t="shared" si="34"/>
        <v>-2.9777820002986011E-2</v>
      </c>
      <c r="D1093" s="39">
        <v>43682</v>
      </c>
      <c r="E1093">
        <v>175.471588134765</v>
      </c>
      <c r="F1093" s="40">
        <f t="shared" si="35"/>
        <v>-3.6729359597955313E-2</v>
      </c>
    </row>
    <row r="1094" spans="1:6" x14ac:dyDescent="0.3">
      <c r="A1094" s="38">
        <v>43683</v>
      </c>
      <c r="B1094">
        <v>2881.77001953125</v>
      </c>
      <c r="C1094">
        <f t="shared" si="34"/>
        <v>1.3017017169934419E-2</v>
      </c>
      <c r="D1094" s="39">
        <v>43683</v>
      </c>
      <c r="E1094">
        <v>179.23887634277301</v>
      </c>
      <c r="F1094" s="40">
        <f t="shared" si="35"/>
        <v>2.1469505394313027E-2</v>
      </c>
    </row>
    <row r="1095" spans="1:6" x14ac:dyDescent="0.3">
      <c r="A1095" s="38">
        <v>43684</v>
      </c>
      <c r="B1095">
        <v>2883.97998046875</v>
      </c>
      <c r="C1095">
        <f t="shared" si="34"/>
        <v>7.6687623319071641E-4</v>
      </c>
      <c r="D1095" s="39">
        <v>43684</v>
      </c>
      <c r="E1095">
        <v>179.003982543945</v>
      </c>
      <c r="F1095" s="40">
        <f t="shared" si="35"/>
        <v>-1.3105069816371495E-3</v>
      </c>
    </row>
    <row r="1096" spans="1:6" x14ac:dyDescent="0.3">
      <c r="A1096" s="38">
        <v>43685</v>
      </c>
      <c r="B1096">
        <v>2938.09008789062</v>
      </c>
      <c r="C1096">
        <f t="shared" si="34"/>
        <v>1.8762303409982417E-2</v>
      </c>
      <c r="D1096" s="39">
        <v>43685</v>
      </c>
      <c r="E1096">
        <v>180.10025024414</v>
      </c>
      <c r="F1096" s="40">
        <f t="shared" si="35"/>
        <v>6.1242643019177034E-3</v>
      </c>
    </row>
    <row r="1097" spans="1:6" x14ac:dyDescent="0.3">
      <c r="A1097" s="38">
        <v>43686</v>
      </c>
      <c r="B1097">
        <v>2918.64990234375</v>
      </c>
      <c r="C1097">
        <f t="shared" si="34"/>
        <v>-6.6166063549218945E-3</v>
      </c>
      <c r="D1097" s="39">
        <v>43686</v>
      </c>
      <c r="E1097">
        <v>180.01324462890599</v>
      </c>
      <c r="F1097" s="40">
        <f t="shared" si="35"/>
        <v>-4.8309547108382755E-4</v>
      </c>
    </row>
    <row r="1098" spans="1:6" x14ac:dyDescent="0.3">
      <c r="A1098" s="38">
        <v>43689</v>
      </c>
      <c r="B1098">
        <v>2882.69995117187</v>
      </c>
      <c r="C1098">
        <f t="shared" si="34"/>
        <v>-1.2317322177973877E-2</v>
      </c>
      <c r="D1098" s="39">
        <v>43689</v>
      </c>
      <c r="E1098">
        <v>175.33241271972599</v>
      </c>
      <c r="F1098" s="40">
        <f t="shared" si="35"/>
        <v>-2.6002708405314601E-2</v>
      </c>
    </row>
    <row r="1099" spans="1:6" x14ac:dyDescent="0.3">
      <c r="A1099" s="38">
        <v>43690</v>
      </c>
      <c r="B1099">
        <v>2926.32006835937</v>
      </c>
      <c r="C1099">
        <f t="shared" si="34"/>
        <v>1.5131688322181258E-2</v>
      </c>
      <c r="D1099" s="39">
        <v>43690</v>
      </c>
      <c r="E1099">
        <v>177.58581542968699</v>
      </c>
      <c r="F1099" s="40">
        <f t="shared" si="35"/>
        <v>1.2852174193046295E-2</v>
      </c>
    </row>
    <row r="1100" spans="1:6" x14ac:dyDescent="0.3">
      <c r="A1100" s="38">
        <v>43691</v>
      </c>
      <c r="B1100">
        <v>2840.60009765625</v>
      </c>
      <c r="C1100">
        <f t="shared" si="34"/>
        <v>-2.9292752911740938E-2</v>
      </c>
      <c r="D1100" s="39">
        <v>43691</v>
      </c>
      <c r="E1100">
        <v>170.146881103515</v>
      </c>
      <c r="F1100" s="40">
        <f t="shared" si="35"/>
        <v>-4.1889237088968634E-2</v>
      </c>
    </row>
    <row r="1101" spans="1:6" x14ac:dyDescent="0.3">
      <c r="A1101" s="38">
        <v>43692</v>
      </c>
      <c r="B1101">
        <v>2847.60009765625</v>
      </c>
      <c r="C1101">
        <f t="shared" si="34"/>
        <v>2.4642680276520945E-3</v>
      </c>
      <c r="D1101" s="39">
        <v>43692</v>
      </c>
      <c r="E1101">
        <v>170.68629455566401</v>
      </c>
      <c r="F1101" s="40">
        <f t="shared" si="35"/>
        <v>3.1702811632545735E-3</v>
      </c>
    </row>
    <row r="1102" spans="1:6" x14ac:dyDescent="0.3">
      <c r="A1102" s="38">
        <v>43693</v>
      </c>
      <c r="B1102">
        <v>2888.67993164062</v>
      </c>
      <c r="C1102">
        <f t="shared" si="34"/>
        <v>1.4426124657806128E-2</v>
      </c>
      <c r="D1102" s="39">
        <v>43693</v>
      </c>
      <c r="E1102">
        <v>173.50532531738199</v>
      </c>
      <c r="F1102" s="40">
        <f t="shared" si="35"/>
        <v>1.6515858927376614E-2</v>
      </c>
    </row>
    <row r="1103" spans="1:6" x14ac:dyDescent="0.3">
      <c r="A1103" s="38">
        <v>43696</v>
      </c>
      <c r="B1103">
        <v>2923.64990234375</v>
      </c>
      <c r="C1103">
        <f t="shared" si="34"/>
        <v>1.2105865492432422E-2</v>
      </c>
      <c r="D1103" s="39">
        <v>43696</v>
      </c>
      <c r="E1103">
        <v>175.92401123046801</v>
      </c>
      <c r="F1103" s="40">
        <f t="shared" si="35"/>
        <v>1.3940124942342091E-2</v>
      </c>
    </row>
    <row r="1104" spans="1:6" x14ac:dyDescent="0.3">
      <c r="A1104" s="38">
        <v>43697</v>
      </c>
      <c r="B1104">
        <v>2900.51000976562</v>
      </c>
      <c r="C1104">
        <f t="shared" si="34"/>
        <v>-7.914727601132987E-3</v>
      </c>
      <c r="D1104" s="39">
        <v>43697</v>
      </c>
      <c r="E1104">
        <v>173.99247741699199</v>
      </c>
      <c r="F1104" s="40">
        <f t="shared" si="35"/>
        <v>-1.0979364328759122E-2</v>
      </c>
    </row>
    <row r="1105" spans="1:6" x14ac:dyDescent="0.3">
      <c r="A1105" s="38">
        <v>43698</v>
      </c>
      <c r="B1105">
        <v>2924.42993164062</v>
      </c>
      <c r="C1105">
        <f t="shared" si="34"/>
        <v>8.2467985955796408E-3</v>
      </c>
      <c r="D1105" s="39">
        <v>43698</v>
      </c>
      <c r="E1105">
        <v>174.60153198242099</v>
      </c>
      <c r="F1105" s="40">
        <f t="shared" si="35"/>
        <v>3.5004649308449931E-3</v>
      </c>
    </row>
    <row r="1106" spans="1:6" x14ac:dyDescent="0.3">
      <c r="A1106" s="38">
        <v>43699</v>
      </c>
      <c r="B1106">
        <v>2922.94995117187</v>
      </c>
      <c r="C1106">
        <f t="shared" si="34"/>
        <v>-5.0607486017617553E-4</v>
      </c>
      <c r="D1106" s="39">
        <v>43699</v>
      </c>
      <c r="E1106">
        <v>176.11543273925699</v>
      </c>
      <c r="F1106" s="40">
        <f t="shared" si="35"/>
        <v>8.6706040871875611E-3</v>
      </c>
    </row>
    <row r="1107" spans="1:6" x14ac:dyDescent="0.3">
      <c r="A1107" s="38">
        <v>43700</v>
      </c>
      <c r="B1107">
        <v>2847.11010742187</v>
      </c>
      <c r="C1107">
        <f t="shared" si="34"/>
        <v>-2.5946336754618105E-2</v>
      </c>
      <c r="D1107" s="39">
        <v>43700</v>
      </c>
      <c r="E1107">
        <v>170.70372009277301</v>
      </c>
      <c r="F1107" s="40">
        <f t="shared" si="35"/>
        <v>-3.0728213662547965E-2</v>
      </c>
    </row>
    <row r="1108" spans="1:6" x14ac:dyDescent="0.3">
      <c r="A1108" s="38">
        <v>43703</v>
      </c>
      <c r="B1108">
        <v>2878.3798828125</v>
      </c>
      <c r="C1108">
        <f t="shared" si="34"/>
        <v>1.0982987735218108E-2</v>
      </c>
      <c r="D1108" s="39">
        <v>43703</v>
      </c>
      <c r="E1108">
        <v>173.70536804199199</v>
      </c>
      <c r="F1108" s="40">
        <f t="shared" si="35"/>
        <v>1.7583963299614425E-2</v>
      </c>
    </row>
    <row r="1109" spans="1:6" x14ac:dyDescent="0.3">
      <c r="A1109" s="38">
        <v>43704</v>
      </c>
      <c r="B1109">
        <v>2869.15991210937</v>
      </c>
      <c r="C1109">
        <f t="shared" si="34"/>
        <v>-3.2031806358099324E-3</v>
      </c>
      <c r="D1109" s="39">
        <v>43704</v>
      </c>
      <c r="E1109">
        <v>172.33073425292901</v>
      </c>
      <c r="F1109" s="40">
        <f t="shared" si="35"/>
        <v>-7.9135941770703822E-3</v>
      </c>
    </row>
    <row r="1110" spans="1:6" x14ac:dyDescent="0.3">
      <c r="A1110" s="38">
        <v>43705</v>
      </c>
      <c r="B1110">
        <v>2887.93994140625</v>
      </c>
      <c r="C1110">
        <f t="shared" si="34"/>
        <v>6.545480165681461E-3</v>
      </c>
      <c r="D1110" s="39">
        <v>43705</v>
      </c>
      <c r="E1110">
        <v>174.37532043457</v>
      </c>
      <c r="F1110" s="40">
        <f t="shared" si="35"/>
        <v>1.1864315384626511E-2</v>
      </c>
    </row>
    <row r="1111" spans="1:6" x14ac:dyDescent="0.3">
      <c r="A1111" s="38">
        <v>43706</v>
      </c>
      <c r="B1111">
        <v>2924.580078125</v>
      </c>
      <c r="C1111">
        <f t="shared" si="34"/>
        <v>1.2687291793508804E-2</v>
      </c>
      <c r="D1111" s="39">
        <v>43706</v>
      </c>
      <c r="E1111">
        <v>178.11378479003901</v>
      </c>
      <c r="F1111" s="40">
        <f t="shared" si="35"/>
        <v>2.1439182713197003E-2</v>
      </c>
    </row>
    <row r="1112" spans="1:6" x14ac:dyDescent="0.3">
      <c r="A1112" s="38">
        <v>43707</v>
      </c>
      <c r="B1112">
        <v>2926.4599609375</v>
      </c>
      <c r="C1112">
        <f t="shared" si="34"/>
        <v>6.4278725912170209E-4</v>
      </c>
      <c r="D1112" s="39">
        <v>43707</v>
      </c>
      <c r="E1112">
        <v>178.52522277832</v>
      </c>
      <c r="F1112" s="40">
        <f t="shared" si="35"/>
        <v>2.309972744479083E-3</v>
      </c>
    </row>
    <row r="1113" spans="1:6" x14ac:dyDescent="0.3">
      <c r="A1113" s="38">
        <v>43711</v>
      </c>
      <c r="B1113">
        <v>2906.27001953125</v>
      </c>
      <c r="C1113">
        <f t="shared" si="34"/>
        <v>-6.8991005090608404E-3</v>
      </c>
      <c r="D1113" s="39">
        <v>43711</v>
      </c>
      <c r="E1113">
        <v>174.20022583007801</v>
      </c>
      <c r="F1113" s="40">
        <f t="shared" si="35"/>
        <v>-2.4226251511879959E-2</v>
      </c>
    </row>
    <row r="1114" spans="1:6" x14ac:dyDescent="0.3">
      <c r="A1114" s="38">
        <v>43712</v>
      </c>
      <c r="B1114">
        <v>2937.78002929687</v>
      </c>
      <c r="C1114">
        <f t="shared" si="34"/>
        <v>1.0842079212826317E-2</v>
      </c>
      <c r="D1114" s="39">
        <v>43712</v>
      </c>
      <c r="E1114">
        <v>176.61663818359301</v>
      </c>
      <c r="F1114" s="40">
        <f t="shared" si="35"/>
        <v>1.3871465102875735E-2</v>
      </c>
    </row>
    <row r="1115" spans="1:6" x14ac:dyDescent="0.3">
      <c r="A1115" s="38">
        <v>43713</v>
      </c>
      <c r="B1115">
        <v>2976</v>
      </c>
      <c r="C1115">
        <f t="shared" si="34"/>
        <v>1.3009813642268275E-2</v>
      </c>
      <c r="D1115" s="39">
        <v>43713</v>
      </c>
      <c r="E1115">
        <v>181.274322509765</v>
      </c>
      <c r="F1115" s="40">
        <f t="shared" si="35"/>
        <v>2.637171884865297E-2</v>
      </c>
    </row>
    <row r="1116" spans="1:6" x14ac:dyDescent="0.3">
      <c r="A1116" s="38">
        <v>43714</v>
      </c>
      <c r="B1116">
        <v>2978.7099609375</v>
      </c>
      <c r="C1116">
        <f t="shared" si="34"/>
        <v>9.1060515372975992E-4</v>
      </c>
      <c r="D1116" s="39">
        <v>43714</v>
      </c>
      <c r="E1116">
        <v>181.41442871093699</v>
      </c>
      <c r="F1116" s="40">
        <f t="shared" si="35"/>
        <v>7.7289601324781465E-4</v>
      </c>
    </row>
    <row r="1117" spans="1:6" x14ac:dyDescent="0.3">
      <c r="A1117" s="38">
        <v>43717</v>
      </c>
      <c r="B1117">
        <v>2978.42993164062</v>
      </c>
      <c r="C1117">
        <f t="shared" si="34"/>
        <v>-9.4010259660159967E-5</v>
      </c>
      <c r="D1117" s="39">
        <v>43717</v>
      </c>
      <c r="E1117">
        <v>185.59062194824199</v>
      </c>
      <c r="F1117" s="40">
        <f t="shared" si="35"/>
        <v>2.3020182391111144E-2</v>
      </c>
    </row>
    <row r="1118" spans="1:6" x14ac:dyDescent="0.3">
      <c r="A1118" s="38">
        <v>43718</v>
      </c>
      <c r="B1118">
        <v>2979.38989257812</v>
      </c>
      <c r="C1118">
        <f t="shared" si="34"/>
        <v>3.2230435482194508E-4</v>
      </c>
      <c r="D1118" s="39">
        <v>43718</v>
      </c>
      <c r="E1118">
        <v>188.78622436523401</v>
      </c>
      <c r="F1118" s="40">
        <f t="shared" si="35"/>
        <v>1.7218555460648322E-2</v>
      </c>
    </row>
    <row r="1119" spans="1:6" x14ac:dyDescent="0.3">
      <c r="A1119" s="38">
        <v>43719</v>
      </c>
      <c r="B1119">
        <v>3000.92993164062</v>
      </c>
      <c r="C1119">
        <f t="shared" si="34"/>
        <v>7.2296811894803081E-3</v>
      </c>
      <c r="D1119" s="39">
        <v>43719</v>
      </c>
      <c r="E1119">
        <v>189.81056213378901</v>
      </c>
      <c r="F1119" s="40">
        <f t="shared" si="35"/>
        <v>5.4259137391998724E-3</v>
      </c>
    </row>
    <row r="1120" spans="1:6" x14ac:dyDescent="0.3">
      <c r="A1120" s="38">
        <v>43720</v>
      </c>
      <c r="B1120">
        <v>3009.57006835937</v>
      </c>
      <c r="C1120">
        <f t="shared" si="34"/>
        <v>2.8791531010610161E-3</v>
      </c>
      <c r="D1120" s="39">
        <v>43720</v>
      </c>
      <c r="E1120">
        <v>191.50907897949199</v>
      </c>
      <c r="F1120" s="40">
        <f t="shared" si="35"/>
        <v>8.9484843551845827E-3</v>
      </c>
    </row>
    <row r="1121" spans="1:6" x14ac:dyDescent="0.3">
      <c r="A1121" s="38">
        <v>43721</v>
      </c>
      <c r="B1121">
        <v>3007.38989257812</v>
      </c>
      <c r="C1121">
        <f t="shared" si="34"/>
        <v>-7.2441436209469412E-4</v>
      </c>
      <c r="D1121" s="39">
        <v>43721</v>
      </c>
      <c r="E1121">
        <v>192.52461242675699</v>
      </c>
      <c r="F1121" s="40">
        <f t="shared" si="35"/>
        <v>5.302795317467579E-3</v>
      </c>
    </row>
    <row r="1122" spans="1:6" x14ac:dyDescent="0.3">
      <c r="A1122" s="38">
        <v>43724</v>
      </c>
      <c r="B1122">
        <v>2997.9599609375</v>
      </c>
      <c r="C1122">
        <f t="shared" si="34"/>
        <v>-3.1355866640012664E-3</v>
      </c>
      <c r="D1122" s="39">
        <v>43724</v>
      </c>
      <c r="E1122">
        <v>190.178298950195</v>
      </c>
      <c r="F1122" s="40">
        <f t="shared" si="35"/>
        <v>-1.2187083235680407E-2</v>
      </c>
    </row>
    <row r="1123" spans="1:6" x14ac:dyDescent="0.3">
      <c r="A1123" s="38">
        <v>43725</v>
      </c>
      <c r="B1123">
        <v>3005.69995117187</v>
      </c>
      <c r="C1123">
        <f t="shared" si="34"/>
        <v>2.581752370018231E-3</v>
      </c>
      <c r="D1123" s="39">
        <v>43725</v>
      </c>
      <c r="E1123">
        <v>189.03135681152301</v>
      </c>
      <c r="F1123" s="40">
        <f t="shared" si="35"/>
        <v>-6.0308781023030722E-3</v>
      </c>
    </row>
    <row r="1124" spans="1:6" x14ac:dyDescent="0.3">
      <c r="A1124" s="38">
        <v>43726</v>
      </c>
      <c r="B1124">
        <v>3006.72998046875</v>
      </c>
      <c r="C1124">
        <f t="shared" si="34"/>
        <v>3.4269198975711568E-4</v>
      </c>
      <c r="D1124" s="39">
        <v>43726</v>
      </c>
      <c r="E1124">
        <v>190.05572509765599</v>
      </c>
      <c r="F1124" s="40">
        <f t="shared" si="35"/>
        <v>5.4190389542321249E-3</v>
      </c>
    </row>
    <row r="1125" spans="1:6" x14ac:dyDescent="0.3">
      <c r="A1125" s="38">
        <v>43727</v>
      </c>
      <c r="B1125">
        <v>3006.7900390625</v>
      </c>
      <c r="C1125">
        <f t="shared" si="34"/>
        <v>1.997472142156731E-5</v>
      </c>
      <c r="D1125" s="39">
        <v>43727</v>
      </c>
      <c r="E1125">
        <v>188.43598937988199</v>
      </c>
      <c r="F1125" s="40">
        <f t="shared" si="35"/>
        <v>-8.5224252883817631E-3</v>
      </c>
    </row>
    <row r="1126" spans="1:6" x14ac:dyDescent="0.3">
      <c r="A1126" s="38">
        <v>43728</v>
      </c>
      <c r="B1126">
        <v>2992.07006835937</v>
      </c>
      <c r="C1126">
        <f t="shared" si="34"/>
        <v>-4.8955765157847608E-3</v>
      </c>
      <c r="D1126" s="39">
        <v>43728</v>
      </c>
      <c r="E1126">
        <v>187.13150024414</v>
      </c>
      <c r="F1126" s="40">
        <f t="shared" si="35"/>
        <v>-6.9227175765886884E-3</v>
      </c>
    </row>
    <row r="1127" spans="1:6" x14ac:dyDescent="0.3">
      <c r="A1127" s="38">
        <v>43731</v>
      </c>
      <c r="B1127">
        <v>2991.78002929687</v>
      </c>
      <c r="C1127">
        <f t="shared" si="34"/>
        <v>-9.6935919237650658E-5</v>
      </c>
      <c r="D1127" s="39">
        <v>43731</v>
      </c>
      <c r="E1127">
        <v>186.88635253906199</v>
      </c>
      <c r="F1127" s="40">
        <f t="shared" si="35"/>
        <v>-1.3100290691742122E-3</v>
      </c>
    </row>
    <row r="1128" spans="1:6" x14ac:dyDescent="0.3">
      <c r="A1128" s="38">
        <v>43732</v>
      </c>
      <c r="B1128">
        <v>2966.60009765625</v>
      </c>
      <c r="C1128">
        <f t="shared" si="34"/>
        <v>-8.4163713221048209E-3</v>
      </c>
      <c r="D1128" s="39">
        <v>43732</v>
      </c>
      <c r="E1128">
        <v>181.88719177246</v>
      </c>
      <c r="F1128" s="40">
        <f t="shared" si="35"/>
        <v>-2.6749736932005774E-2</v>
      </c>
    </row>
    <row r="1129" spans="1:6" x14ac:dyDescent="0.3">
      <c r="A1129" s="38">
        <v>43733</v>
      </c>
      <c r="B1129">
        <v>2984.8701171875</v>
      </c>
      <c r="C1129">
        <f t="shared" si="34"/>
        <v>6.1585717420034047E-3</v>
      </c>
      <c r="D1129" s="39">
        <v>43733</v>
      </c>
      <c r="E1129">
        <v>183.88333129882801</v>
      </c>
      <c r="F1129" s="40">
        <f t="shared" si="35"/>
        <v>1.0974601932747241E-2</v>
      </c>
    </row>
    <row r="1130" spans="1:6" x14ac:dyDescent="0.3">
      <c r="A1130" s="38">
        <v>43734</v>
      </c>
      <c r="B1130">
        <v>2977.6201171875</v>
      </c>
      <c r="C1130">
        <f t="shared" si="34"/>
        <v>-2.428916406865711E-3</v>
      </c>
      <c r="D1130" s="39">
        <v>43734</v>
      </c>
      <c r="E1130">
        <v>182.29867553710901</v>
      </c>
      <c r="F1130" s="40">
        <f t="shared" si="35"/>
        <v>-8.6177238063182005E-3</v>
      </c>
    </row>
    <row r="1131" spans="1:6" x14ac:dyDescent="0.3">
      <c r="A1131" s="38">
        <v>43735</v>
      </c>
      <c r="B1131">
        <v>2961.7900390625</v>
      </c>
      <c r="C1131">
        <f t="shared" si="34"/>
        <v>-5.316352490240539E-3</v>
      </c>
      <c r="D1131" s="39">
        <v>43735</v>
      </c>
      <c r="E1131">
        <v>182.955307006835</v>
      </c>
      <c r="F1131" s="40">
        <f t="shared" si="35"/>
        <v>3.6019541436127511E-3</v>
      </c>
    </row>
    <row r="1132" spans="1:6" x14ac:dyDescent="0.3">
      <c r="A1132" s="38">
        <v>43738</v>
      </c>
      <c r="B1132">
        <v>2976.73999023437</v>
      </c>
      <c r="C1132">
        <f t="shared" si="34"/>
        <v>5.047606675253169E-3</v>
      </c>
      <c r="D1132" s="39">
        <v>43738</v>
      </c>
      <c r="E1132">
        <v>181.431884765625</v>
      </c>
      <c r="F1132" s="40">
        <f t="shared" si="35"/>
        <v>-8.3267452916961915E-3</v>
      </c>
    </row>
    <row r="1133" spans="1:6" x14ac:dyDescent="0.3">
      <c r="A1133" s="38">
        <v>43739</v>
      </c>
      <c r="B1133">
        <v>2940.25</v>
      </c>
      <c r="C1133">
        <f t="shared" si="34"/>
        <v>-1.225837337291158E-2</v>
      </c>
      <c r="D1133" s="39">
        <v>43739</v>
      </c>
      <c r="E1133">
        <v>177.45713806152301</v>
      </c>
      <c r="F1133" s="40">
        <f t="shared" si="35"/>
        <v>-2.1907652611538486E-2</v>
      </c>
    </row>
    <row r="1134" spans="1:6" x14ac:dyDescent="0.3">
      <c r="A1134" s="38">
        <v>43740</v>
      </c>
      <c r="B1134">
        <v>2887.61010742187</v>
      </c>
      <c r="C1134">
        <f t="shared" si="34"/>
        <v>-1.7903202985504629E-2</v>
      </c>
      <c r="D1134" s="39">
        <v>43740</v>
      </c>
      <c r="E1134">
        <v>173.569900512695</v>
      </c>
      <c r="F1134" s="40">
        <f t="shared" si="35"/>
        <v>-2.190521943096102E-2</v>
      </c>
    </row>
    <row r="1135" spans="1:6" x14ac:dyDescent="0.3">
      <c r="A1135" s="38">
        <v>43741</v>
      </c>
      <c r="B1135">
        <v>2910.6298828125</v>
      </c>
      <c r="C1135">
        <f t="shared" si="34"/>
        <v>7.9719125970170168E-3</v>
      </c>
      <c r="D1135" s="39">
        <v>43741</v>
      </c>
      <c r="E1135">
        <v>172.68560791015599</v>
      </c>
      <c r="F1135" s="40">
        <f t="shared" si="35"/>
        <v>-5.0947347433337731E-3</v>
      </c>
    </row>
    <row r="1136" spans="1:6" x14ac:dyDescent="0.3">
      <c r="A1136" s="38">
        <v>43742</v>
      </c>
      <c r="B1136">
        <v>2952.01000976562</v>
      </c>
      <c r="C1136">
        <f t="shared" si="34"/>
        <v>1.421689758545841E-2</v>
      </c>
      <c r="D1136" s="39">
        <v>43742</v>
      </c>
      <c r="E1136">
        <v>175.80244445800699</v>
      </c>
      <c r="F1136" s="40">
        <f t="shared" si="35"/>
        <v>1.8049196951448465E-2</v>
      </c>
    </row>
    <row r="1137" spans="1:6" x14ac:dyDescent="0.3">
      <c r="A1137" s="38">
        <v>43745</v>
      </c>
      <c r="B1137">
        <v>2938.7900390625</v>
      </c>
      <c r="C1137">
        <f t="shared" si="34"/>
        <v>-4.4782946735907325E-3</v>
      </c>
      <c r="D1137" s="39">
        <v>43745</v>
      </c>
      <c r="E1137">
        <v>175.452224731445</v>
      </c>
      <c r="F1137" s="40">
        <f t="shared" si="35"/>
        <v>-1.9921209152791164E-3</v>
      </c>
    </row>
    <row r="1138" spans="1:6" x14ac:dyDescent="0.3">
      <c r="A1138" s="38">
        <v>43746</v>
      </c>
      <c r="B1138">
        <v>2893.06005859375</v>
      </c>
      <c r="C1138">
        <f t="shared" si="34"/>
        <v>-1.5560819201407838E-2</v>
      </c>
      <c r="D1138" s="39">
        <v>43746</v>
      </c>
      <c r="E1138">
        <v>172.79942321777301</v>
      </c>
      <c r="F1138" s="40">
        <f t="shared" si="35"/>
        <v>-1.5119794107669393E-2</v>
      </c>
    </row>
    <row r="1139" spans="1:6" x14ac:dyDescent="0.3">
      <c r="A1139" s="38">
        <v>43747</v>
      </c>
      <c r="B1139">
        <v>2919.39990234375</v>
      </c>
      <c r="C1139">
        <f t="shared" si="34"/>
        <v>9.1044925499415008E-3</v>
      </c>
      <c r="D1139" s="39">
        <v>43747</v>
      </c>
      <c r="E1139">
        <v>172.344146728515</v>
      </c>
      <c r="F1139" s="40">
        <f t="shared" si="35"/>
        <v>-2.6347106997240965E-3</v>
      </c>
    </row>
    <row r="1140" spans="1:6" x14ac:dyDescent="0.3">
      <c r="A1140" s="38">
        <v>43748</v>
      </c>
      <c r="B1140">
        <v>2938.1298828125</v>
      </c>
      <c r="C1140">
        <f t="shared" si="34"/>
        <v>6.4156953809970663E-3</v>
      </c>
      <c r="D1140" s="39">
        <v>43748</v>
      </c>
      <c r="E1140">
        <v>174.98817443847599</v>
      </c>
      <c r="F1140" s="40">
        <f t="shared" si="35"/>
        <v>1.5341557924366311E-2</v>
      </c>
    </row>
    <row r="1141" spans="1:6" x14ac:dyDescent="0.3">
      <c r="A1141" s="38">
        <v>43749</v>
      </c>
      <c r="B1141">
        <v>2970.27001953125</v>
      </c>
      <c r="C1141">
        <f t="shared" si="34"/>
        <v>1.0938977513132997E-2</v>
      </c>
      <c r="D1141" s="39">
        <v>43749</v>
      </c>
      <c r="E1141">
        <v>179.19940185546801</v>
      </c>
      <c r="F1141" s="40">
        <f t="shared" si="35"/>
        <v>2.4065782905076549E-2</v>
      </c>
    </row>
    <row r="1142" spans="1:6" x14ac:dyDescent="0.3">
      <c r="A1142" s="38">
        <v>43752</v>
      </c>
      <c r="B1142">
        <v>2966.14990234375</v>
      </c>
      <c r="C1142">
        <f t="shared" si="34"/>
        <v>-1.3871187334510982E-3</v>
      </c>
      <c r="D1142" s="39">
        <v>43752</v>
      </c>
      <c r="E1142">
        <v>180.19746398925699</v>
      </c>
      <c r="F1142" s="40">
        <f t="shared" si="35"/>
        <v>5.5695617477224957E-3</v>
      </c>
    </row>
    <row r="1143" spans="1:6" x14ac:dyDescent="0.3">
      <c r="A1143" s="38">
        <v>43753</v>
      </c>
      <c r="B1143">
        <v>2995.67993164062</v>
      </c>
      <c r="C1143">
        <f t="shared" si="34"/>
        <v>9.9556766411355024E-3</v>
      </c>
      <c r="D1143" s="39">
        <v>43753</v>
      </c>
      <c r="E1143">
        <v>180.75778198242099</v>
      </c>
      <c r="F1143" s="40">
        <f t="shared" si="35"/>
        <v>3.1094665860413873E-3</v>
      </c>
    </row>
    <row r="1144" spans="1:6" x14ac:dyDescent="0.3">
      <c r="A1144" s="38">
        <v>43754</v>
      </c>
      <c r="B1144">
        <v>2989.68994140625</v>
      </c>
      <c r="C1144">
        <f t="shared" si="34"/>
        <v>-1.9995427986492231E-3</v>
      </c>
      <c r="D1144" s="39">
        <v>43754</v>
      </c>
      <c r="E1144">
        <v>181.59828186035099</v>
      </c>
      <c r="F1144" s="40">
        <f t="shared" si="35"/>
        <v>4.6498682862337049E-3</v>
      </c>
    </row>
    <row r="1145" spans="1:6" x14ac:dyDescent="0.3">
      <c r="A1145" s="38">
        <v>43755</v>
      </c>
      <c r="B1145">
        <v>2997.94995117187</v>
      </c>
      <c r="C1145">
        <f t="shared" si="34"/>
        <v>2.7628315736765163E-3</v>
      </c>
      <c r="D1145" s="39">
        <v>43755</v>
      </c>
      <c r="E1145">
        <v>180.75778198242099</v>
      </c>
      <c r="F1145" s="40">
        <f t="shared" si="35"/>
        <v>-4.6283470819197259E-3</v>
      </c>
    </row>
    <row r="1146" spans="1:6" x14ac:dyDescent="0.3">
      <c r="A1146" s="38">
        <v>43756</v>
      </c>
      <c r="B1146">
        <v>2986.19995117187</v>
      </c>
      <c r="C1146">
        <f t="shared" si="34"/>
        <v>-3.9193449495069643E-3</v>
      </c>
      <c r="D1146" s="39">
        <v>43756</v>
      </c>
      <c r="E1146">
        <v>180.81034851074199</v>
      </c>
      <c r="F1146" s="40">
        <f t="shared" si="35"/>
        <v>2.9081197912739221E-4</v>
      </c>
    </row>
    <row r="1147" spans="1:6" x14ac:dyDescent="0.3">
      <c r="A1147" s="38">
        <v>43759</v>
      </c>
      <c r="B1147">
        <v>3006.71997070312</v>
      </c>
      <c r="C1147">
        <f t="shared" si="34"/>
        <v>6.8716160561175244E-3</v>
      </c>
      <c r="D1147" s="39">
        <v>43759</v>
      </c>
      <c r="E1147">
        <v>183.20045471191401</v>
      </c>
      <c r="F1147" s="40">
        <f t="shared" si="35"/>
        <v>1.3218857332327971E-2</v>
      </c>
    </row>
    <row r="1148" spans="1:6" x14ac:dyDescent="0.3">
      <c r="A1148" s="38">
        <v>43760</v>
      </c>
      <c r="B1148">
        <v>2995.98999023437</v>
      </c>
      <c r="C1148">
        <f t="shared" si="34"/>
        <v>-3.5686663784125772E-3</v>
      </c>
      <c r="D1148" s="39">
        <v>43760</v>
      </c>
      <c r="E1148">
        <v>183.50694274902301</v>
      </c>
      <c r="F1148" s="40">
        <f t="shared" si="35"/>
        <v>1.6729654824871876E-3</v>
      </c>
    </row>
    <row r="1149" spans="1:6" x14ac:dyDescent="0.3">
      <c r="A1149" s="38">
        <v>43761</v>
      </c>
      <c r="B1149">
        <v>3004.52001953125</v>
      </c>
      <c r="C1149">
        <f t="shared" si="34"/>
        <v>2.8471487971202247E-3</v>
      </c>
      <c r="D1149" s="39">
        <v>43761</v>
      </c>
      <c r="E1149">
        <v>185.01275634765599</v>
      </c>
      <c r="F1149" s="40">
        <f t="shared" si="35"/>
        <v>8.205758191353274E-3</v>
      </c>
    </row>
    <row r="1150" spans="1:6" x14ac:dyDescent="0.3">
      <c r="A1150" s="38">
        <v>43762</v>
      </c>
      <c r="B1150">
        <v>3010.2900390625</v>
      </c>
      <c r="C1150">
        <f t="shared" si="34"/>
        <v>1.9204463587332299E-3</v>
      </c>
      <c r="D1150" s="39">
        <v>43762</v>
      </c>
      <c r="E1150">
        <v>184.77638244628901</v>
      </c>
      <c r="F1150" s="40">
        <f t="shared" si="35"/>
        <v>-1.2776086689008093E-3</v>
      </c>
    </row>
    <row r="1151" spans="1:6" x14ac:dyDescent="0.3">
      <c r="A1151" s="38">
        <v>43763</v>
      </c>
      <c r="B1151">
        <v>3022.55004882812</v>
      </c>
      <c r="C1151">
        <f t="shared" si="34"/>
        <v>4.0727005061074184E-3</v>
      </c>
      <c r="D1151" s="39">
        <v>43763</v>
      </c>
      <c r="E1151">
        <v>187.56050109863199</v>
      </c>
      <c r="F1151" s="40">
        <f t="shared" si="35"/>
        <v>1.5067502759191997E-2</v>
      </c>
    </row>
    <row r="1152" spans="1:6" x14ac:dyDescent="0.3">
      <c r="A1152" s="38">
        <v>43766</v>
      </c>
      <c r="B1152">
        <v>3039.419921875</v>
      </c>
      <c r="C1152">
        <f t="shared" si="34"/>
        <v>5.5813378684732573E-3</v>
      </c>
      <c r="D1152" s="39">
        <v>43766</v>
      </c>
      <c r="E1152">
        <v>190.642333984375</v>
      </c>
      <c r="F1152" s="40">
        <f t="shared" si="35"/>
        <v>1.6431140179788528E-2</v>
      </c>
    </row>
    <row r="1153" spans="1:6" x14ac:dyDescent="0.3">
      <c r="A1153" s="38">
        <v>43767</v>
      </c>
      <c r="B1153">
        <v>3036.88989257812</v>
      </c>
      <c r="C1153">
        <f t="shared" si="34"/>
        <v>-8.3240531480077706E-4</v>
      </c>
      <c r="D1153" s="39">
        <v>43767</v>
      </c>
      <c r="E1153">
        <v>190.54598999023401</v>
      </c>
      <c r="F1153" s="40">
        <f t="shared" si="35"/>
        <v>-5.0536516274968246E-4</v>
      </c>
    </row>
    <row r="1154" spans="1:6" x14ac:dyDescent="0.3">
      <c r="A1154" s="38">
        <v>43768</v>
      </c>
      <c r="B1154">
        <v>3046.77001953125</v>
      </c>
      <c r="C1154">
        <f t="shared" si="34"/>
        <v>3.2533701591475062E-3</v>
      </c>
      <c r="D1154" s="39">
        <v>43768</v>
      </c>
      <c r="E1154">
        <v>188.94381713867099</v>
      </c>
      <c r="F1154" s="40">
        <f t="shared" si="35"/>
        <v>-8.4083262609994103E-3</v>
      </c>
    </row>
    <row r="1155" spans="1:6" x14ac:dyDescent="0.3">
      <c r="A1155" s="38">
        <v>43769</v>
      </c>
      <c r="B1155">
        <v>3037.56005859375</v>
      </c>
      <c r="C1155">
        <f t="shared" ref="C1155:C1218" si="36">(B1155/B1154)-1</f>
        <v>-3.0228605633046968E-3</v>
      </c>
      <c r="D1155" s="39">
        <v>43769</v>
      </c>
      <c r="E1155">
        <v>186.816314697265</v>
      </c>
      <c r="F1155" s="40">
        <f t="shared" ref="F1155:F1218" si="37">(E1155/E1154)-1</f>
        <v>-1.12599738569088E-2</v>
      </c>
    </row>
    <row r="1156" spans="1:6" x14ac:dyDescent="0.3">
      <c r="A1156" s="38">
        <v>43770</v>
      </c>
      <c r="B1156">
        <v>3066.90991210937</v>
      </c>
      <c r="C1156">
        <f t="shared" si="36"/>
        <v>9.6623121681445046E-3</v>
      </c>
      <c r="D1156" s="39">
        <v>43770</v>
      </c>
      <c r="E1156">
        <v>190.32711791992099</v>
      </c>
      <c r="F1156" s="40">
        <f t="shared" si="37"/>
        <v>1.87928084779172E-2</v>
      </c>
    </row>
    <row r="1157" spans="1:6" x14ac:dyDescent="0.3">
      <c r="A1157" s="38">
        <v>43773</v>
      </c>
      <c r="B1157">
        <v>3078.27001953125</v>
      </c>
      <c r="C1157">
        <f t="shared" si="36"/>
        <v>3.7040890497062051E-3</v>
      </c>
      <c r="D1157" s="39">
        <v>43773</v>
      </c>
      <c r="E1157">
        <v>192.49838256835901</v>
      </c>
      <c r="F1157" s="40">
        <f t="shared" si="37"/>
        <v>1.1408067710832137E-2</v>
      </c>
    </row>
    <row r="1158" spans="1:6" x14ac:dyDescent="0.3">
      <c r="A1158" s="38">
        <v>43774</v>
      </c>
      <c r="B1158">
        <v>3074.6201171875</v>
      </c>
      <c r="C1158">
        <f t="shared" si="36"/>
        <v>-1.185699214361291E-3</v>
      </c>
      <c r="D1158" s="39">
        <v>43774</v>
      </c>
      <c r="E1158">
        <v>191.42149353027301</v>
      </c>
      <c r="F1158" s="40">
        <f t="shared" si="37"/>
        <v>-5.5942757737383886E-3</v>
      </c>
    </row>
    <row r="1159" spans="1:6" x14ac:dyDescent="0.3">
      <c r="A1159" s="38">
        <v>43775</v>
      </c>
      <c r="B1159">
        <v>3076.78002929687</v>
      </c>
      <c r="C1159">
        <f t="shared" si="36"/>
        <v>7.024972279652264E-4</v>
      </c>
      <c r="D1159" s="39">
        <v>43775</v>
      </c>
      <c r="E1159">
        <v>191.22889709472599</v>
      </c>
      <c r="F1159" s="40">
        <f t="shared" si="37"/>
        <v>-1.006137983750266E-3</v>
      </c>
    </row>
    <row r="1160" spans="1:6" x14ac:dyDescent="0.3">
      <c r="A1160" s="38">
        <v>43776</v>
      </c>
      <c r="B1160">
        <v>3085.17993164062</v>
      </c>
      <c r="C1160">
        <f t="shared" si="36"/>
        <v>2.7300951851503275E-3</v>
      </c>
      <c r="D1160" s="39">
        <v>43776</v>
      </c>
      <c r="E1160">
        <v>195.49263000488199</v>
      </c>
      <c r="F1160" s="40">
        <f t="shared" si="37"/>
        <v>2.2296488527274949E-2</v>
      </c>
    </row>
    <row r="1161" spans="1:6" x14ac:dyDescent="0.3">
      <c r="A1161" s="38">
        <v>43777</v>
      </c>
      <c r="B1161">
        <v>3093.080078125</v>
      </c>
      <c r="C1161">
        <f t="shared" si="36"/>
        <v>2.5606760900258596E-3</v>
      </c>
      <c r="D1161" s="39">
        <v>43777</v>
      </c>
      <c r="E1161">
        <v>195.15994262695301</v>
      </c>
      <c r="F1161" s="40">
        <f t="shared" si="37"/>
        <v>-1.7017898726957581E-3</v>
      </c>
    </row>
    <row r="1162" spans="1:6" x14ac:dyDescent="0.3">
      <c r="A1162" s="38">
        <v>43780</v>
      </c>
      <c r="B1162">
        <v>3087.01000976562</v>
      </c>
      <c r="C1162">
        <f t="shared" si="36"/>
        <v>-1.9624672514330088E-3</v>
      </c>
      <c r="D1162" s="39">
        <v>43780</v>
      </c>
      <c r="E1162">
        <v>191.762924194335</v>
      </c>
      <c r="F1162" s="40">
        <f t="shared" si="37"/>
        <v>-1.7406330350851706E-2</v>
      </c>
    </row>
    <row r="1163" spans="1:6" x14ac:dyDescent="0.3">
      <c r="A1163" s="38">
        <v>43781</v>
      </c>
      <c r="B1163">
        <v>3091.84008789062</v>
      </c>
      <c r="C1163">
        <f t="shared" si="36"/>
        <v>1.5646460846321375E-3</v>
      </c>
      <c r="D1163" s="39">
        <v>43781</v>
      </c>
      <c r="E1163">
        <v>192.97119140625</v>
      </c>
      <c r="F1163" s="40">
        <f t="shared" si="37"/>
        <v>6.3008384805944839E-3</v>
      </c>
    </row>
    <row r="1164" spans="1:6" x14ac:dyDescent="0.3">
      <c r="A1164" s="38">
        <v>43782</v>
      </c>
      <c r="B1164">
        <v>3094.0400390625</v>
      </c>
      <c r="C1164">
        <f t="shared" si="36"/>
        <v>7.1153459083994619E-4</v>
      </c>
      <c r="D1164" s="39">
        <v>43782</v>
      </c>
      <c r="E1164">
        <v>192.01689147949199</v>
      </c>
      <c r="F1164" s="40">
        <f t="shared" si="37"/>
        <v>-4.9452973773115305E-3</v>
      </c>
    </row>
    <row r="1165" spans="1:6" x14ac:dyDescent="0.3">
      <c r="A1165" s="38">
        <v>43783</v>
      </c>
      <c r="B1165">
        <v>3096.6298828125</v>
      </c>
      <c r="C1165">
        <f t="shared" si="36"/>
        <v>8.370427393644686E-4</v>
      </c>
      <c r="D1165" s="39">
        <v>43783</v>
      </c>
      <c r="E1165">
        <v>192.11317443847599</v>
      </c>
      <c r="F1165" s="40">
        <f t="shared" si="37"/>
        <v>5.0142963070665125E-4</v>
      </c>
    </row>
    <row r="1166" spans="1:6" x14ac:dyDescent="0.3">
      <c r="A1166" s="38">
        <v>43784</v>
      </c>
      <c r="B1166">
        <v>3120.4599609375</v>
      </c>
      <c r="C1166">
        <f t="shared" si="36"/>
        <v>7.6954880069026732E-3</v>
      </c>
      <c r="D1166" s="39">
        <v>43784</v>
      </c>
      <c r="E1166">
        <v>192.83108520507801</v>
      </c>
      <c r="F1166" s="40">
        <f t="shared" si="37"/>
        <v>3.7369158502553734E-3</v>
      </c>
    </row>
    <row r="1167" spans="1:6" x14ac:dyDescent="0.3">
      <c r="A1167" s="38">
        <v>43787</v>
      </c>
      <c r="B1167">
        <v>3122.03002929687</v>
      </c>
      <c r="C1167">
        <f t="shared" si="36"/>
        <v>5.0315286176538798E-4</v>
      </c>
      <c r="D1167" s="39">
        <v>43787</v>
      </c>
      <c r="E1167">
        <v>192.37580871582</v>
      </c>
      <c r="F1167" s="40">
        <f t="shared" si="37"/>
        <v>-2.361011912440425E-3</v>
      </c>
    </row>
    <row r="1168" spans="1:6" x14ac:dyDescent="0.3">
      <c r="A1168" s="38">
        <v>43788</v>
      </c>
      <c r="B1168">
        <v>3120.17993164062</v>
      </c>
      <c r="C1168">
        <f t="shared" si="36"/>
        <v>-5.9259444620607393E-4</v>
      </c>
      <c r="D1168" s="39">
        <v>43788</v>
      </c>
      <c r="E1168">
        <v>192.647216796875</v>
      </c>
      <c r="F1168" s="40">
        <f t="shared" si="37"/>
        <v>1.4108223007183174E-3</v>
      </c>
    </row>
    <row r="1169" spans="1:6" x14ac:dyDescent="0.3">
      <c r="A1169" s="38">
        <v>43789</v>
      </c>
      <c r="B1169">
        <v>3108.4599609375</v>
      </c>
      <c r="C1169">
        <f t="shared" si="36"/>
        <v>-3.7561842457455308E-3</v>
      </c>
      <c r="D1169" s="39">
        <v>43789</v>
      </c>
      <c r="E1169">
        <v>190.78237915039</v>
      </c>
      <c r="F1169" s="40">
        <f t="shared" si="37"/>
        <v>-9.680065341671984E-3</v>
      </c>
    </row>
    <row r="1170" spans="1:6" x14ac:dyDescent="0.3">
      <c r="A1170" s="38">
        <v>43790</v>
      </c>
      <c r="B1170">
        <v>3103.5400390625</v>
      </c>
      <c r="C1170">
        <f t="shared" si="36"/>
        <v>-1.5827522106851566E-3</v>
      </c>
      <c r="D1170" s="39">
        <v>43790</v>
      </c>
      <c r="E1170">
        <v>191.06254577636699</v>
      </c>
      <c r="F1170" s="40">
        <f t="shared" si="37"/>
        <v>1.4685141637538202E-3</v>
      </c>
    </row>
    <row r="1171" spans="1:6" x14ac:dyDescent="0.3">
      <c r="A1171" s="38">
        <v>43791</v>
      </c>
      <c r="B1171">
        <v>3110.2900390625</v>
      </c>
      <c r="C1171">
        <f t="shared" si="36"/>
        <v>2.1749356911917594E-3</v>
      </c>
      <c r="D1171" s="39">
        <v>43791</v>
      </c>
      <c r="E1171">
        <v>192.857330322265</v>
      </c>
      <c r="F1171" s="40">
        <f t="shared" si="37"/>
        <v>9.3937016206135926E-3</v>
      </c>
    </row>
    <row r="1172" spans="1:6" x14ac:dyDescent="0.3">
      <c r="A1172" s="38">
        <v>43794</v>
      </c>
      <c r="B1172">
        <v>3133.63989257812</v>
      </c>
      <c r="C1172">
        <f t="shared" si="36"/>
        <v>7.5072913530140895E-3</v>
      </c>
      <c r="D1172" s="39">
        <v>43794</v>
      </c>
      <c r="E1172">
        <v>195.01983642578099</v>
      </c>
      <c r="F1172" s="40">
        <f t="shared" si="37"/>
        <v>1.1212983711339497E-2</v>
      </c>
    </row>
    <row r="1173" spans="1:6" x14ac:dyDescent="0.3">
      <c r="A1173" s="38">
        <v>43795</v>
      </c>
      <c r="B1173">
        <v>3140.52001953125</v>
      </c>
      <c r="C1173">
        <f t="shared" si="36"/>
        <v>2.195570387466983E-3</v>
      </c>
      <c r="D1173" s="39">
        <v>43795</v>
      </c>
      <c r="E1173">
        <v>194.75718688964801</v>
      </c>
      <c r="F1173" s="40">
        <f t="shared" si="37"/>
        <v>-1.3467836961956747E-3</v>
      </c>
    </row>
    <row r="1174" spans="1:6" x14ac:dyDescent="0.3">
      <c r="A1174" s="38">
        <v>43796</v>
      </c>
      <c r="B1174">
        <v>3153.6298828125</v>
      </c>
      <c r="C1174">
        <f t="shared" si="36"/>
        <v>4.174424362754614E-3</v>
      </c>
      <c r="D1174" s="39">
        <v>43796</v>
      </c>
      <c r="E1174">
        <v>195.19493103027301</v>
      </c>
      <c r="F1174" s="40">
        <f t="shared" si="37"/>
        <v>2.2476404984892451E-3</v>
      </c>
    </row>
    <row r="1175" spans="1:6" x14ac:dyDescent="0.3">
      <c r="A1175" s="38">
        <v>43798</v>
      </c>
      <c r="B1175">
        <v>3140.97998046875</v>
      </c>
      <c r="C1175">
        <f t="shared" si="36"/>
        <v>-4.0112197099262392E-3</v>
      </c>
      <c r="D1175" s="39">
        <v>43798</v>
      </c>
      <c r="E1175">
        <v>194.88677978515599</v>
      </c>
      <c r="F1175" s="40">
        <f t="shared" si="37"/>
        <v>-1.5786846691691059E-3</v>
      </c>
    </row>
    <row r="1176" spans="1:6" x14ac:dyDescent="0.3">
      <c r="A1176" s="38">
        <v>43801</v>
      </c>
      <c r="B1176">
        <v>3113.8701171875</v>
      </c>
      <c r="C1176">
        <f t="shared" si="36"/>
        <v>-8.6310207164084218E-3</v>
      </c>
      <c r="D1176" s="39">
        <v>43801</v>
      </c>
      <c r="E1176">
        <v>191.62033081054599</v>
      </c>
      <c r="F1176" s="40">
        <f t="shared" si="37"/>
        <v>-1.6760751951522601E-2</v>
      </c>
    </row>
    <row r="1177" spans="1:6" x14ac:dyDescent="0.3">
      <c r="A1177" s="38">
        <v>43802</v>
      </c>
      <c r="B1177">
        <v>3093.19995117187</v>
      </c>
      <c r="C1177">
        <f t="shared" si="36"/>
        <v>-6.638095115636844E-3</v>
      </c>
      <c r="D1177" s="39">
        <v>43802</v>
      </c>
      <c r="E1177">
        <v>186.86592102050699</v>
      </c>
      <c r="F1177" s="40">
        <f t="shared" si="37"/>
        <v>-2.481161456056391E-2</v>
      </c>
    </row>
    <row r="1178" spans="1:6" x14ac:dyDescent="0.3">
      <c r="A1178" s="38">
        <v>43803</v>
      </c>
      <c r="B1178">
        <v>3112.76000976562</v>
      </c>
      <c r="C1178">
        <f t="shared" si="36"/>
        <v>6.3235674713946199E-3</v>
      </c>
      <c r="D1178" s="39">
        <v>43803</v>
      </c>
      <c r="E1178">
        <v>190.123611450195</v>
      </c>
      <c r="F1178" s="40">
        <f t="shared" si="37"/>
        <v>1.7433304113972259E-2</v>
      </c>
    </row>
    <row r="1179" spans="1:6" x14ac:dyDescent="0.3">
      <c r="A1179" s="38">
        <v>43804</v>
      </c>
      <c r="B1179">
        <v>3117.42993164062</v>
      </c>
      <c r="C1179">
        <f t="shared" si="36"/>
        <v>1.5002511791302187E-3</v>
      </c>
      <c r="D1179" s="39">
        <v>43804</v>
      </c>
      <c r="E1179">
        <v>191.18014526367099</v>
      </c>
      <c r="F1179" s="40">
        <f t="shared" si="37"/>
        <v>5.5570889139815449E-3</v>
      </c>
    </row>
    <row r="1180" spans="1:6" x14ac:dyDescent="0.3">
      <c r="A1180" s="38">
        <v>43805</v>
      </c>
      <c r="B1180">
        <v>3145.90991210937</v>
      </c>
      <c r="C1180">
        <f t="shared" si="36"/>
        <v>9.1357243284573286E-3</v>
      </c>
      <c r="D1180" s="39">
        <v>43805</v>
      </c>
      <c r="E1180">
        <v>197.757064819335</v>
      </c>
      <c r="F1180" s="40">
        <f t="shared" si="37"/>
        <v>3.4401687197136877E-2</v>
      </c>
    </row>
    <row r="1181" spans="1:6" x14ac:dyDescent="0.3">
      <c r="A1181" s="38">
        <v>43808</v>
      </c>
      <c r="B1181">
        <v>3135.9599609375</v>
      </c>
      <c r="C1181">
        <f t="shared" si="36"/>
        <v>-3.1628213934449256E-3</v>
      </c>
      <c r="D1181" s="39">
        <v>43808</v>
      </c>
      <c r="E1181">
        <v>195.29179382324199</v>
      </c>
      <c r="F1181" s="40">
        <f t="shared" si="37"/>
        <v>-1.2466158912427305E-2</v>
      </c>
    </row>
    <row r="1182" spans="1:6" x14ac:dyDescent="0.3">
      <c r="A1182" s="38">
        <v>43809</v>
      </c>
      <c r="B1182">
        <v>3132.52001953125</v>
      </c>
      <c r="C1182">
        <f t="shared" si="36"/>
        <v>-1.0969340964486207E-3</v>
      </c>
      <c r="D1182" s="39">
        <v>43809</v>
      </c>
      <c r="E1182">
        <v>195.35345458984301</v>
      </c>
      <c r="F1182" s="40">
        <f t="shared" si="37"/>
        <v>3.1573659800998577E-4</v>
      </c>
    </row>
    <row r="1183" spans="1:6" x14ac:dyDescent="0.3">
      <c r="A1183" s="38">
        <v>43810</v>
      </c>
      <c r="B1183">
        <v>3141.6298828125</v>
      </c>
      <c r="C1183">
        <f t="shared" si="36"/>
        <v>2.9081580403158558E-3</v>
      </c>
      <c r="D1183" s="39">
        <v>43810</v>
      </c>
      <c r="E1183">
        <v>194.74597167968699</v>
      </c>
      <c r="F1183" s="40">
        <f t="shared" si="37"/>
        <v>-3.1096604430747021E-3</v>
      </c>
    </row>
    <row r="1184" spans="1:6" x14ac:dyDescent="0.3">
      <c r="A1184" s="38">
        <v>43811</v>
      </c>
      <c r="B1184">
        <v>3168.57006835937</v>
      </c>
      <c r="C1184">
        <f t="shared" si="36"/>
        <v>8.5752257750846272E-3</v>
      </c>
      <c r="D1184" s="39">
        <v>43811</v>
      </c>
      <c r="E1184">
        <v>199.02490234375</v>
      </c>
      <c r="F1184" s="40">
        <f t="shared" si="37"/>
        <v>2.1971857118055826E-2</v>
      </c>
    </row>
    <row r="1185" spans="1:6" x14ac:dyDescent="0.3">
      <c r="A1185" s="38">
        <v>43812</v>
      </c>
      <c r="B1185">
        <v>3168.80004882812</v>
      </c>
      <c r="C1185">
        <f t="shared" si="36"/>
        <v>7.258178414493166E-5</v>
      </c>
      <c r="D1185" s="39">
        <v>43812</v>
      </c>
      <c r="E1185">
        <v>198.10043334960901</v>
      </c>
      <c r="F1185" s="40">
        <f t="shared" si="37"/>
        <v>-4.644991572684054E-3</v>
      </c>
    </row>
    <row r="1186" spans="1:6" x14ac:dyDescent="0.3">
      <c r="A1186" s="38">
        <v>43815</v>
      </c>
      <c r="B1186">
        <v>3191.44995117187</v>
      </c>
      <c r="C1186">
        <f t="shared" si="36"/>
        <v>7.1477852798336183E-3</v>
      </c>
      <c r="D1186" s="39">
        <v>43815</v>
      </c>
      <c r="E1186">
        <v>200.77699279785099</v>
      </c>
      <c r="F1186" s="40">
        <f t="shared" si="37"/>
        <v>1.3511123640594924E-2</v>
      </c>
    </row>
    <row r="1187" spans="1:6" x14ac:dyDescent="0.3">
      <c r="A1187" s="38">
        <v>43816</v>
      </c>
      <c r="B1187">
        <v>3192.52001953125</v>
      </c>
      <c r="C1187">
        <f t="shared" si="36"/>
        <v>3.3529222633954525E-4</v>
      </c>
      <c r="D1187" s="39">
        <v>43816</v>
      </c>
      <c r="E1187">
        <v>203.51515197753901</v>
      </c>
      <c r="F1187" s="40">
        <f t="shared" si="37"/>
        <v>1.3637813484161931E-2</v>
      </c>
    </row>
    <row r="1188" spans="1:6" x14ac:dyDescent="0.3">
      <c r="A1188" s="38">
        <v>43817</v>
      </c>
      <c r="B1188">
        <v>3191.13989257812</v>
      </c>
      <c r="C1188">
        <f t="shared" si="36"/>
        <v>-4.3230017186635106E-4</v>
      </c>
      <c r="D1188" s="39">
        <v>43817</v>
      </c>
      <c r="E1188">
        <v>202.89886474609301</v>
      </c>
      <c r="F1188" s="40">
        <f t="shared" si="37"/>
        <v>-3.0282130124346107E-3</v>
      </c>
    </row>
    <row r="1189" spans="1:6" x14ac:dyDescent="0.3">
      <c r="A1189" s="38">
        <v>43818</v>
      </c>
      <c r="B1189">
        <v>3205.3701171875</v>
      </c>
      <c r="C1189">
        <f t="shared" si="36"/>
        <v>4.4592920048651674E-3</v>
      </c>
      <c r="D1189" s="39">
        <v>43818</v>
      </c>
      <c r="E1189">
        <v>202.44984436035099</v>
      </c>
      <c r="F1189" s="40">
        <f t="shared" si="37"/>
        <v>-2.21302561896497E-3</v>
      </c>
    </row>
    <row r="1190" spans="1:6" x14ac:dyDescent="0.3">
      <c r="A1190" s="38">
        <v>43819</v>
      </c>
      <c r="B1190">
        <v>3221.21997070312</v>
      </c>
      <c r="C1190">
        <f t="shared" si="36"/>
        <v>4.9447810817950799E-3</v>
      </c>
      <c r="D1190" s="39">
        <v>43819</v>
      </c>
      <c r="E1190">
        <v>201.56056213378901</v>
      </c>
      <c r="F1190" s="40">
        <f t="shared" si="37"/>
        <v>-4.3926051381847353E-3</v>
      </c>
    </row>
    <row r="1191" spans="1:6" x14ac:dyDescent="0.3">
      <c r="A1191" s="38">
        <v>43822</v>
      </c>
      <c r="B1191">
        <v>3224.01000976562</v>
      </c>
      <c r="C1191">
        <f t="shared" si="36"/>
        <v>8.6614360021219916E-4</v>
      </c>
      <c r="D1191" s="39">
        <v>43822</v>
      </c>
      <c r="E1191">
        <v>201.70146179199199</v>
      </c>
      <c r="F1191" s="40">
        <f t="shared" si="37"/>
        <v>6.9904378471341566E-4</v>
      </c>
    </row>
    <row r="1192" spans="1:6" x14ac:dyDescent="0.3">
      <c r="A1192" s="38">
        <v>43823</v>
      </c>
      <c r="B1192">
        <v>3223.3798828125</v>
      </c>
      <c r="C1192">
        <f t="shared" si="36"/>
        <v>-1.9544819997807661E-4</v>
      </c>
      <c r="D1192" s="39">
        <v>43823</v>
      </c>
      <c r="E1192">
        <v>202.42343139648401</v>
      </c>
      <c r="F1192" s="40">
        <f t="shared" si="37"/>
        <v>3.5793969864064135E-3</v>
      </c>
    </row>
    <row r="1193" spans="1:6" x14ac:dyDescent="0.3">
      <c r="A1193" s="38">
        <v>43825</v>
      </c>
      <c r="B1193">
        <v>3239.90991210937</v>
      </c>
      <c r="C1193">
        <f t="shared" si="36"/>
        <v>5.1281666752995836E-3</v>
      </c>
      <c r="D1193" s="39">
        <v>43825</v>
      </c>
      <c r="E1193">
        <v>203.56799316406199</v>
      </c>
      <c r="F1193" s="40">
        <f t="shared" si="37"/>
        <v>5.6542948594531239E-3</v>
      </c>
    </row>
    <row r="1194" spans="1:6" x14ac:dyDescent="0.3">
      <c r="A1194" s="38">
        <v>43826</v>
      </c>
      <c r="B1194">
        <v>3240.02001953125</v>
      </c>
      <c r="C1194">
        <f t="shared" si="36"/>
        <v>3.3984717126900321E-5</v>
      </c>
      <c r="D1194" s="39">
        <v>43826</v>
      </c>
      <c r="E1194">
        <v>203.08377075195301</v>
      </c>
      <c r="F1194" s="40">
        <f t="shared" si="37"/>
        <v>-2.3786765521568443E-3</v>
      </c>
    </row>
    <row r="1195" spans="1:6" x14ac:dyDescent="0.3">
      <c r="A1195" s="38">
        <v>43829</v>
      </c>
      <c r="B1195">
        <v>3221.2900390625</v>
      </c>
      <c r="C1195">
        <f t="shared" si="36"/>
        <v>-5.7808224504303229E-3</v>
      </c>
      <c r="D1195" s="39">
        <v>43829</v>
      </c>
      <c r="E1195">
        <v>202.326568603515</v>
      </c>
      <c r="F1195" s="40">
        <f t="shared" si="37"/>
        <v>-3.7285212187775363E-3</v>
      </c>
    </row>
    <row r="1196" spans="1:6" x14ac:dyDescent="0.3">
      <c r="A1196" s="38">
        <v>43830</v>
      </c>
      <c r="B1196">
        <v>3230.78002929687</v>
      </c>
      <c r="C1196">
        <f t="shared" si="36"/>
        <v>2.9460216619090485E-3</v>
      </c>
      <c r="D1196" s="39">
        <v>43830</v>
      </c>
      <c r="E1196">
        <v>202.44104003906199</v>
      </c>
      <c r="F1196" s="40">
        <f t="shared" si="37"/>
        <v>5.6577559900850005E-4</v>
      </c>
    </row>
    <row r="1197" spans="1:6" x14ac:dyDescent="0.3">
      <c r="A1197" s="38">
        <v>43832</v>
      </c>
      <c r="B1197">
        <v>3257.85009765625</v>
      </c>
      <c r="C1197">
        <f t="shared" si="36"/>
        <v>8.3788026773432556E-3</v>
      </c>
      <c r="D1197" s="39">
        <v>43832</v>
      </c>
      <c r="E1197">
        <v>206.30619812011699</v>
      </c>
      <c r="F1197" s="40">
        <f t="shared" si="37"/>
        <v>1.9092759453859687E-2</v>
      </c>
    </row>
    <row r="1198" spans="1:6" x14ac:dyDescent="0.3">
      <c r="A1198" s="38">
        <v>43833</v>
      </c>
      <c r="B1198">
        <v>3234.85009765625</v>
      </c>
      <c r="C1198">
        <f t="shared" si="36"/>
        <v>-7.0598705620453783E-3</v>
      </c>
      <c r="D1198" s="39">
        <v>43833</v>
      </c>
      <c r="E1198">
        <v>203.89373779296801</v>
      </c>
      <c r="F1198" s="40">
        <f t="shared" si="37"/>
        <v>-1.1693591123929203E-2</v>
      </c>
    </row>
    <row r="1199" spans="1:6" x14ac:dyDescent="0.3">
      <c r="A1199" s="38">
        <v>43836</v>
      </c>
      <c r="B1199">
        <v>3246.28002929687</v>
      </c>
      <c r="C1199">
        <f t="shared" si="36"/>
        <v>3.533372890725639E-3</v>
      </c>
      <c r="D1199" s="39">
        <v>43836</v>
      </c>
      <c r="E1199">
        <v>205.98043823242099</v>
      </c>
      <c r="F1199" s="40">
        <f t="shared" si="37"/>
        <v>1.0234254676187327E-2</v>
      </c>
    </row>
    <row r="1200" spans="1:6" x14ac:dyDescent="0.3">
      <c r="A1200" s="38">
        <v>43837</v>
      </c>
      <c r="B1200">
        <v>3237.17993164062</v>
      </c>
      <c r="C1200">
        <f t="shared" si="36"/>
        <v>-2.8032386528962228E-3</v>
      </c>
      <c r="D1200" s="39">
        <v>43837</v>
      </c>
      <c r="E1200">
        <v>207.33630371093699</v>
      </c>
      <c r="F1200" s="40">
        <f t="shared" si="37"/>
        <v>6.5824963290255223E-3</v>
      </c>
    </row>
    <row r="1201" spans="1:6" x14ac:dyDescent="0.3">
      <c r="A1201" s="38">
        <v>43838</v>
      </c>
      <c r="B1201">
        <v>3253.05004882812</v>
      </c>
      <c r="C1201">
        <f t="shared" si="36"/>
        <v>4.9024513689781557E-3</v>
      </c>
      <c r="D1201" s="39">
        <v>43838</v>
      </c>
      <c r="E1201">
        <v>209.33493041992099</v>
      </c>
      <c r="F1201" s="40">
        <f t="shared" si="37"/>
        <v>9.6395405590448124E-3</v>
      </c>
    </row>
    <row r="1202" spans="1:6" x14ac:dyDescent="0.3">
      <c r="A1202" s="38">
        <v>43839</v>
      </c>
      <c r="B1202">
        <v>3274.69995117187</v>
      </c>
      <c r="C1202">
        <f t="shared" si="36"/>
        <v>6.6552626054889874E-3</v>
      </c>
      <c r="D1202" s="39">
        <v>43839</v>
      </c>
      <c r="E1202">
        <v>213.59631347656199</v>
      </c>
      <c r="F1202" s="40">
        <f t="shared" si="37"/>
        <v>2.0356770119983159E-2</v>
      </c>
    </row>
    <row r="1203" spans="1:6" x14ac:dyDescent="0.3">
      <c r="A1203" s="38">
        <v>43840</v>
      </c>
      <c r="B1203">
        <v>3265.35009765625</v>
      </c>
      <c r="C1203">
        <f t="shared" si="36"/>
        <v>-2.8551786896610087E-3</v>
      </c>
      <c r="D1203" s="39">
        <v>43840</v>
      </c>
      <c r="E1203">
        <v>213.16484069824199</v>
      </c>
      <c r="F1203" s="40">
        <f t="shared" si="37"/>
        <v>-2.0200385076746263E-3</v>
      </c>
    </row>
    <row r="1204" spans="1:6" x14ac:dyDescent="0.3">
      <c r="A1204" s="38">
        <v>43843</v>
      </c>
      <c r="B1204">
        <v>3288.1298828125</v>
      </c>
      <c r="C1204">
        <f t="shared" si="36"/>
        <v>6.9762152525698617E-3</v>
      </c>
      <c r="D1204" s="39">
        <v>43843</v>
      </c>
      <c r="E1204">
        <v>215.89424133300699</v>
      </c>
      <c r="F1204" s="40">
        <f t="shared" si="37"/>
        <v>1.2804178333652994E-2</v>
      </c>
    </row>
    <row r="1205" spans="1:6" x14ac:dyDescent="0.3">
      <c r="A1205" s="38">
        <v>43844</v>
      </c>
      <c r="B1205">
        <v>3283.14990234375</v>
      </c>
      <c r="C1205">
        <f t="shared" si="36"/>
        <v>-1.514532772802224E-3</v>
      </c>
      <c r="D1205" s="39">
        <v>43844</v>
      </c>
      <c r="E1205">
        <v>216.29049682617099</v>
      </c>
      <c r="F1205" s="40">
        <f t="shared" si="37"/>
        <v>1.8354148342141219E-3</v>
      </c>
    </row>
    <row r="1206" spans="1:6" x14ac:dyDescent="0.3">
      <c r="A1206" s="38">
        <v>43845</v>
      </c>
      <c r="B1206">
        <v>3289.2900390625</v>
      </c>
      <c r="C1206">
        <f t="shared" si="36"/>
        <v>1.8701968845122874E-3</v>
      </c>
      <c r="D1206" s="39">
        <v>43845</v>
      </c>
      <c r="E1206">
        <v>215.89424133300699</v>
      </c>
      <c r="F1206" s="40">
        <f t="shared" si="37"/>
        <v>-1.8320522583221699E-3</v>
      </c>
    </row>
    <row r="1207" spans="1:6" x14ac:dyDescent="0.3">
      <c r="A1207" s="38">
        <v>43846</v>
      </c>
      <c r="B1207">
        <v>3316.81005859375</v>
      </c>
      <c r="C1207">
        <f t="shared" si="36"/>
        <v>8.3665530264682708E-3</v>
      </c>
      <c r="D1207" s="39">
        <v>43846</v>
      </c>
      <c r="E1207">
        <v>219.86509704589801</v>
      </c>
      <c r="F1207" s="40">
        <f t="shared" si="37"/>
        <v>1.8392596710192777E-2</v>
      </c>
    </row>
    <row r="1208" spans="1:6" x14ac:dyDescent="0.3">
      <c r="A1208" s="38">
        <v>43847</v>
      </c>
      <c r="B1208">
        <v>3329.6201171875</v>
      </c>
      <c r="C1208">
        <f t="shared" si="36"/>
        <v>3.8621622485013329E-3</v>
      </c>
      <c r="D1208" s="39">
        <v>43847</v>
      </c>
      <c r="E1208">
        <v>219.63615417480401</v>
      </c>
      <c r="F1208" s="40">
        <f t="shared" si="37"/>
        <v>-1.0412879268700825E-3</v>
      </c>
    </row>
    <row r="1209" spans="1:6" x14ac:dyDescent="0.3">
      <c r="A1209" s="38">
        <v>43851</v>
      </c>
      <c r="B1209">
        <v>3320.7900390625</v>
      </c>
      <c r="C1209">
        <f t="shared" si="36"/>
        <v>-2.6519776473655776E-3</v>
      </c>
      <c r="D1209" s="39">
        <v>43851</v>
      </c>
      <c r="E1209">
        <v>216.32566833496</v>
      </c>
      <c r="F1209" s="40">
        <f t="shared" si="37"/>
        <v>-1.5072590631910576E-2</v>
      </c>
    </row>
    <row r="1210" spans="1:6" x14ac:dyDescent="0.3">
      <c r="A1210" s="38">
        <v>43852</v>
      </c>
      <c r="B1210">
        <v>3321.75</v>
      </c>
      <c r="C1210">
        <f t="shared" si="36"/>
        <v>2.8907607111805511E-4</v>
      </c>
      <c r="D1210" s="39">
        <v>43852</v>
      </c>
      <c r="E1210">
        <v>217.514236450195</v>
      </c>
      <c r="F1210" s="40">
        <f t="shared" si="37"/>
        <v>5.4943462067322812E-3</v>
      </c>
    </row>
    <row r="1211" spans="1:6" x14ac:dyDescent="0.3">
      <c r="A1211" s="38">
        <v>43853</v>
      </c>
      <c r="B1211">
        <v>3325.5400390625</v>
      </c>
      <c r="C1211">
        <f t="shared" si="36"/>
        <v>1.1409766124783616E-3</v>
      </c>
      <c r="D1211" s="39">
        <v>43853</v>
      </c>
      <c r="E1211">
        <v>216.22000122070301</v>
      </c>
      <c r="F1211" s="40">
        <f t="shared" si="37"/>
        <v>-5.9501173376682592E-3</v>
      </c>
    </row>
    <row r="1212" spans="1:6" x14ac:dyDescent="0.3">
      <c r="A1212" s="38">
        <v>43854</v>
      </c>
      <c r="B1212">
        <v>3295.46997070312</v>
      </c>
      <c r="C1212">
        <f t="shared" si="36"/>
        <v>-9.042160974208846E-3</v>
      </c>
      <c r="D1212" s="39">
        <v>43854</v>
      </c>
      <c r="E1212">
        <v>212.99758911132801</v>
      </c>
      <c r="F1212" s="40">
        <f t="shared" si="37"/>
        <v>-1.4903395112304096E-2</v>
      </c>
    </row>
    <row r="1213" spans="1:6" x14ac:dyDescent="0.3">
      <c r="A1213" s="38">
        <v>43857</v>
      </c>
      <c r="B1213">
        <v>3243.6298828125</v>
      </c>
      <c r="C1213">
        <f t="shared" si="36"/>
        <v>-1.5730711659180829E-2</v>
      </c>
      <c r="D1213" s="39">
        <v>43857</v>
      </c>
      <c r="E1213">
        <v>209.669509887695</v>
      </c>
      <c r="F1213" s="40">
        <f t="shared" si="37"/>
        <v>-1.5624961942144355E-2</v>
      </c>
    </row>
    <row r="1214" spans="1:6" x14ac:dyDescent="0.3">
      <c r="A1214" s="38">
        <v>43858</v>
      </c>
      <c r="B1214">
        <v>3276.23999023437</v>
      </c>
      <c r="C1214">
        <f t="shared" si="36"/>
        <v>1.0053584595044684E-2</v>
      </c>
      <c r="D1214" s="39">
        <v>43858</v>
      </c>
      <c r="E1214">
        <v>213.578689575195</v>
      </c>
      <c r="F1214" s="40">
        <f t="shared" si="37"/>
        <v>1.8644483356659025E-2</v>
      </c>
    </row>
    <row r="1215" spans="1:6" x14ac:dyDescent="0.3">
      <c r="A1215" s="38">
        <v>43859</v>
      </c>
      <c r="B1215">
        <v>3273.39990234375</v>
      </c>
      <c r="C1215">
        <f t="shared" si="36"/>
        <v>-8.6687419086683981E-4</v>
      </c>
      <c r="D1215" s="39">
        <v>43859</v>
      </c>
      <c r="E1215">
        <v>211.41276550292901</v>
      </c>
      <c r="F1215" s="40">
        <f t="shared" si="37"/>
        <v>-1.014110572816973E-2</v>
      </c>
    </row>
    <row r="1216" spans="1:6" x14ac:dyDescent="0.3">
      <c r="A1216" s="38">
        <v>43860</v>
      </c>
      <c r="B1216">
        <v>3283.65991210937</v>
      </c>
      <c r="C1216">
        <f t="shared" si="36"/>
        <v>3.1343587926040417E-3</v>
      </c>
      <c r="D1216" s="39">
        <v>43860</v>
      </c>
      <c r="E1216">
        <v>214.94337463378901</v>
      </c>
      <c r="F1216" s="40">
        <f t="shared" si="37"/>
        <v>1.670007543045493E-2</v>
      </c>
    </row>
    <row r="1217" spans="1:6" x14ac:dyDescent="0.3">
      <c r="A1217" s="38">
        <v>43861</v>
      </c>
      <c r="B1217">
        <v>3225.52001953125</v>
      </c>
      <c r="C1217">
        <f t="shared" si="36"/>
        <v>-1.7705820375524817E-2</v>
      </c>
      <c r="D1217" s="39">
        <v>43861</v>
      </c>
      <c r="E1217">
        <v>209.32612609863199</v>
      </c>
      <c r="F1217" s="40">
        <f t="shared" si="37"/>
        <v>-2.6133620283609327E-2</v>
      </c>
    </row>
    <row r="1218" spans="1:6" x14ac:dyDescent="0.3">
      <c r="A1218" s="38">
        <v>43864</v>
      </c>
      <c r="B1218">
        <v>3248.919921875</v>
      </c>
      <c r="C1218">
        <f t="shared" si="36"/>
        <v>7.2546138923517134E-3</v>
      </c>
      <c r="D1218" s="39">
        <v>43864</v>
      </c>
      <c r="E1218">
        <v>210.43548583984301</v>
      </c>
      <c r="F1218" s="40">
        <f t="shared" si="37"/>
        <v>5.2996716744679873E-3</v>
      </c>
    </row>
    <row r="1219" spans="1:6" x14ac:dyDescent="0.3">
      <c r="A1219" s="38">
        <v>43865</v>
      </c>
      <c r="B1219">
        <v>3297.59008789062</v>
      </c>
      <c r="C1219">
        <f t="shared" ref="C1219:C1282" si="38">(B1219/B1218)-1</f>
        <v>1.498041416408058E-2</v>
      </c>
      <c r="D1219" s="39">
        <v>43865</v>
      </c>
      <c r="E1219">
        <v>213.01516723632801</v>
      </c>
      <c r="F1219" s="40">
        <f t="shared" ref="F1219:F1282" si="39">(E1219/E1218)-1</f>
        <v>1.2258775587157045E-2</v>
      </c>
    </row>
    <row r="1220" spans="1:6" x14ac:dyDescent="0.3">
      <c r="A1220" s="38">
        <v>43866</v>
      </c>
      <c r="B1220">
        <v>3334.68994140625</v>
      </c>
      <c r="C1220">
        <f t="shared" si="38"/>
        <v>1.1250595897855042E-2</v>
      </c>
      <c r="D1220" s="39">
        <v>43866</v>
      </c>
      <c r="E1220">
        <v>215.09304809570301</v>
      </c>
      <c r="F1220" s="40">
        <f t="shared" si="39"/>
        <v>9.7546145954465757E-3</v>
      </c>
    </row>
    <row r="1221" spans="1:6" x14ac:dyDescent="0.3">
      <c r="A1221" s="38">
        <v>43867</v>
      </c>
      <c r="B1221">
        <v>3345.78002929687</v>
      </c>
      <c r="C1221">
        <f t="shared" si="38"/>
        <v>3.3256728767843136E-3</v>
      </c>
      <c r="D1221" s="39">
        <v>43867</v>
      </c>
      <c r="E1221">
        <v>212.909576416015</v>
      </c>
      <c r="F1221" s="40">
        <f t="shared" si="39"/>
        <v>-1.0151288937597425E-2</v>
      </c>
    </row>
    <row r="1222" spans="1:6" x14ac:dyDescent="0.3">
      <c r="A1222" s="38">
        <v>43868</v>
      </c>
      <c r="B1222">
        <v>3327.7099609375</v>
      </c>
      <c r="C1222">
        <f t="shared" si="38"/>
        <v>-5.4008536727285783E-3</v>
      </c>
      <c r="D1222" s="39">
        <v>43868</v>
      </c>
      <c r="E1222">
        <v>209.54623413085901</v>
      </c>
      <c r="F1222" s="40">
        <f t="shared" si="39"/>
        <v>-1.5797045589833858E-2</v>
      </c>
    </row>
    <row r="1223" spans="1:6" x14ac:dyDescent="0.3">
      <c r="A1223" s="38">
        <v>43871</v>
      </c>
      <c r="B1223">
        <v>3352.09008789062</v>
      </c>
      <c r="C1223">
        <f t="shared" si="38"/>
        <v>7.3263978048889733E-3</v>
      </c>
      <c r="D1223" s="39">
        <v>43871</v>
      </c>
      <c r="E1223">
        <v>208.98274230957</v>
      </c>
      <c r="F1223" s="40">
        <f t="shared" si="39"/>
        <v>-2.689104977840362E-3</v>
      </c>
    </row>
    <row r="1224" spans="1:6" x14ac:dyDescent="0.3">
      <c r="A1224" s="38">
        <v>43872</v>
      </c>
      <c r="B1224">
        <v>3357.75</v>
      </c>
      <c r="C1224">
        <f t="shared" si="38"/>
        <v>1.6884725532366751E-3</v>
      </c>
      <c r="D1224" s="39">
        <v>43872</v>
      </c>
      <c r="E1224">
        <v>208.19036865234301</v>
      </c>
      <c r="F1224" s="40">
        <f t="shared" si="39"/>
        <v>-3.7915745983141402E-3</v>
      </c>
    </row>
    <row r="1225" spans="1:6" x14ac:dyDescent="0.3">
      <c r="A1225" s="38">
        <v>43873</v>
      </c>
      <c r="B1225">
        <v>3379.44995117187</v>
      </c>
      <c r="C1225">
        <f t="shared" si="38"/>
        <v>6.4626464661960981E-3</v>
      </c>
      <c r="D1225" s="39">
        <v>43873</v>
      </c>
      <c r="E1225">
        <v>210.11853027343699</v>
      </c>
      <c r="F1225" s="40">
        <f t="shared" si="39"/>
        <v>9.2615313262345289E-3</v>
      </c>
    </row>
    <row r="1226" spans="1:6" x14ac:dyDescent="0.3">
      <c r="A1226" s="38">
        <v>43874</v>
      </c>
      <c r="B1226">
        <v>3373.93994140625</v>
      </c>
      <c r="C1226">
        <f t="shared" si="38"/>
        <v>-1.6304457368008229E-3</v>
      </c>
      <c r="D1226" s="39">
        <v>43874</v>
      </c>
      <c r="E1226">
        <v>209.854400634765</v>
      </c>
      <c r="F1226" s="40">
        <f t="shared" si="39"/>
        <v>-1.2570506672032744E-3</v>
      </c>
    </row>
    <row r="1227" spans="1:6" x14ac:dyDescent="0.3">
      <c r="A1227" s="38">
        <v>43875</v>
      </c>
      <c r="B1227">
        <v>3380.15991210937</v>
      </c>
      <c r="C1227">
        <f t="shared" si="38"/>
        <v>1.8435333204323001E-3</v>
      </c>
      <c r="D1227" s="39">
        <v>43875</v>
      </c>
      <c r="E1227">
        <v>208.73622131347599</v>
      </c>
      <c r="F1227" s="40">
        <f t="shared" si="39"/>
        <v>-5.3283577466411991E-3</v>
      </c>
    </row>
    <row r="1228" spans="1:6" x14ac:dyDescent="0.3">
      <c r="A1228" s="38">
        <v>43879</v>
      </c>
      <c r="B1228">
        <v>3370.2900390625</v>
      </c>
      <c r="C1228">
        <f t="shared" si="38"/>
        <v>-2.9199426368886616E-3</v>
      </c>
      <c r="D1228" s="39">
        <v>43879</v>
      </c>
      <c r="E1228">
        <v>205.32888793945301</v>
      </c>
      <c r="F1228" s="40">
        <f t="shared" si="39"/>
        <v>-1.6323632537670218E-2</v>
      </c>
    </row>
    <row r="1229" spans="1:6" x14ac:dyDescent="0.3">
      <c r="A1229" s="38">
        <v>43880</v>
      </c>
      <c r="B1229">
        <v>3386.14990234375</v>
      </c>
      <c r="C1229">
        <f t="shared" si="38"/>
        <v>4.7057858811645481E-3</v>
      </c>
      <c r="D1229" s="39">
        <v>43880</v>
      </c>
      <c r="E1229">
        <v>208.95631408691401</v>
      </c>
      <c r="F1229" s="40">
        <f t="shared" si="39"/>
        <v>1.7666418904146886E-2</v>
      </c>
    </row>
    <row r="1230" spans="1:6" x14ac:dyDescent="0.3">
      <c r="A1230" s="38">
        <v>43881</v>
      </c>
      <c r="B1230">
        <v>3373.22998046875</v>
      </c>
      <c r="C1230">
        <f t="shared" si="38"/>
        <v>-3.8155197636281502E-3</v>
      </c>
      <c r="D1230" s="39">
        <v>43881</v>
      </c>
      <c r="E1230">
        <v>204.90625</v>
      </c>
      <c r="F1230" s="40">
        <f t="shared" si="39"/>
        <v>-1.9382348433028995E-2</v>
      </c>
    </row>
    <row r="1231" spans="1:6" x14ac:dyDescent="0.3">
      <c r="A1231" s="38">
        <v>43882</v>
      </c>
      <c r="B1231">
        <v>3337.75</v>
      </c>
      <c r="C1231">
        <f t="shared" si="38"/>
        <v>-1.051810302712286E-2</v>
      </c>
      <c r="D1231" s="39">
        <v>43882</v>
      </c>
      <c r="E1231">
        <v>203.04852294921801</v>
      </c>
      <c r="F1231" s="40">
        <f t="shared" si="39"/>
        <v>-9.0662293160017615E-3</v>
      </c>
    </row>
    <row r="1232" spans="1:6" x14ac:dyDescent="0.3">
      <c r="A1232" s="38">
        <v>43885</v>
      </c>
      <c r="B1232">
        <v>3225.88989257812</v>
      </c>
      <c r="C1232">
        <f t="shared" si="38"/>
        <v>-3.3513626671224594E-2</v>
      </c>
      <c r="D1232" s="39">
        <v>43885</v>
      </c>
      <c r="E1232">
        <v>197.69541931152301</v>
      </c>
      <c r="F1232" s="40">
        <f t="shared" si="39"/>
        <v>-2.6363666969563715E-2</v>
      </c>
    </row>
    <row r="1233" spans="1:6" x14ac:dyDescent="0.3">
      <c r="A1233" s="38">
        <v>43886</v>
      </c>
      <c r="B1233">
        <v>3128.2099609375</v>
      </c>
      <c r="C1233">
        <f t="shared" si="38"/>
        <v>-3.0279995565054674E-2</v>
      </c>
      <c r="D1233" s="39">
        <v>43886</v>
      </c>
      <c r="E1233">
        <v>191.59396362304599</v>
      </c>
      <c r="F1233" s="40">
        <f t="shared" si="39"/>
        <v>-3.0862908759977437E-2</v>
      </c>
    </row>
    <row r="1234" spans="1:6" x14ac:dyDescent="0.3">
      <c r="A1234" s="38">
        <v>43887</v>
      </c>
      <c r="B1234">
        <v>3116.38989257812</v>
      </c>
      <c r="C1234">
        <f t="shared" si="38"/>
        <v>-3.7785406053235659E-3</v>
      </c>
      <c r="D1234" s="39">
        <v>43887</v>
      </c>
      <c r="E1234">
        <v>189.98271179199199</v>
      </c>
      <c r="F1234" s="40">
        <f t="shared" si="39"/>
        <v>-8.4097212698417412E-3</v>
      </c>
    </row>
    <row r="1235" spans="1:6" x14ac:dyDescent="0.3">
      <c r="A1235" s="38">
        <v>43888</v>
      </c>
      <c r="B1235">
        <v>2978.76000976562</v>
      </c>
      <c r="C1235">
        <f t="shared" si="38"/>
        <v>-4.4163242584079221E-2</v>
      </c>
      <c r="D1235" s="39">
        <v>43888</v>
      </c>
      <c r="E1235">
        <v>181.09901428222599</v>
      </c>
      <c r="F1235" s="40">
        <f t="shared" si="39"/>
        <v>-4.6760557452683149E-2</v>
      </c>
    </row>
    <row r="1236" spans="1:6" x14ac:dyDescent="0.3">
      <c r="A1236" s="38">
        <v>43889</v>
      </c>
      <c r="B1236">
        <v>2954.21997070312</v>
      </c>
      <c r="C1236">
        <f t="shared" si="38"/>
        <v>-8.2383404443618913E-3</v>
      </c>
      <c r="D1236" s="39">
        <v>43889</v>
      </c>
      <c r="E1236">
        <v>177.84803771972599</v>
      </c>
      <c r="F1236" s="40">
        <f t="shared" si="39"/>
        <v>-1.7951376352792647E-2</v>
      </c>
    </row>
    <row r="1237" spans="1:6" x14ac:dyDescent="0.3">
      <c r="A1237" s="38">
        <v>43892</v>
      </c>
      <c r="B1237">
        <v>3090.22998046875</v>
      </c>
      <c r="C1237">
        <f t="shared" si="38"/>
        <v>4.6039229006111793E-2</v>
      </c>
      <c r="D1237" s="39">
        <v>43892</v>
      </c>
      <c r="E1237">
        <v>185.55473327636699</v>
      </c>
      <c r="F1237" s="40">
        <f t="shared" si="39"/>
        <v>4.3333036762464028E-2</v>
      </c>
    </row>
    <row r="1238" spans="1:6" x14ac:dyDescent="0.3">
      <c r="A1238" s="38">
        <v>43893</v>
      </c>
      <c r="B1238">
        <v>3003.3701171875</v>
      </c>
      <c r="C1238">
        <f t="shared" si="38"/>
        <v>-2.8107896121075893E-2</v>
      </c>
      <c r="D1238" s="39">
        <v>43893</v>
      </c>
      <c r="E1238">
        <v>180.204330444335</v>
      </c>
      <c r="F1238" s="40">
        <f t="shared" si="39"/>
        <v>-2.8834634059499042E-2</v>
      </c>
    </row>
    <row r="1239" spans="1:6" x14ac:dyDescent="0.3">
      <c r="A1239" s="38">
        <v>43894</v>
      </c>
      <c r="B1239">
        <v>3130.1201171875</v>
      </c>
      <c r="C1239">
        <f t="shared" si="38"/>
        <v>4.2202590774491178E-2</v>
      </c>
      <c r="D1239" s="39">
        <v>43894</v>
      </c>
      <c r="E1239">
        <v>184.90808105468699</v>
      </c>
      <c r="F1239" s="40">
        <f t="shared" si="39"/>
        <v>2.6102317290343846E-2</v>
      </c>
    </row>
    <row r="1240" spans="1:6" x14ac:dyDescent="0.3">
      <c r="A1240" s="38">
        <v>43895</v>
      </c>
      <c r="B1240">
        <v>3023.93994140625</v>
      </c>
      <c r="C1240">
        <f t="shared" si="38"/>
        <v>-3.3922077046888544E-2</v>
      </c>
      <c r="D1240" s="39">
        <v>43895</v>
      </c>
      <c r="E1240">
        <v>176.09403991699199</v>
      </c>
      <c r="F1240" s="40">
        <f t="shared" si="39"/>
        <v>-4.7667149469190706E-2</v>
      </c>
    </row>
    <row r="1241" spans="1:6" x14ac:dyDescent="0.3">
      <c r="A1241" s="38">
        <v>43896</v>
      </c>
      <c r="B1241">
        <v>2972.3701171875</v>
      </c>
      <c r="C1241">
        <f t="shared" si="38"/>
        <v>-1.7053852000370129E-2</v>
      </c>
      <c r="D1241" s="39">
        <v>43896</v>
      </c>
      <c r="E1241">
        <v>170.832260131835</v>
      </c>
      <c r="F1241" s="40">
        <f t="shared" si="39"/>
        <v>-2.988051036615047E-2</v>
      </c>
    </row>
    <row r="1242" spans="1:6" x14ac:dyDescent="0.3">
      <c r="A1242" s="38">
        <v>43899</v>
      </c>
      <c r="B1242">
        <v>2746.56005859375</v>
      </c>
      <c r="C1242">
        <f t="shared" si="38"/>
        <v>-7.596969747745097E-2</v>
      </c>
      <c r="D1242" s="39">
        <v>43899</v>
      </c>
      <c r="E1242">
        <v>153.08023071289</v>
      </c>
      <c r="F1242" s="40">
        <f t="shared" si="39"/>
        <v>-0.10391497135989047</v>
      </c>
    </row>
    <row r="1243" spans="1:6" x14ac:dyDescent="0.3">
      <c r="A1243" s="38">
        <v>43900</v>
      </c>
      <c r="B1243">
        <v>2882.22998046875</v>
      </c>
      <c r="C1243">
        <f t="shared" si="38"/>
        <v>4.9396306281561442E-2</v>
      </c>
      <c r="D1243" s="39">
        <v>43900</v>
      </c>
      <c r="E1243">
        <v>163.30268859863199</v>
      </c>
      <c r="F1243" s="40">
        <f t="shared" si="39"/>
        <v>6.6778432709019953E-2</v>
      </c>
    </row>
    <row r="1244" spans="1:6" x14ac:dyDescent="0.3">
      <c r="A1244" s="38">
        <v>43901</v>
      </c>
      <c r="B1244">
        <v>2741.3798828125</v>
      </c>
      <c r="C1244">
        <f t="shared" si="38"/>
        <v>-4.8868445131273974E-2</v>
      </c>
      <c r="D1244" s="39">
        <v>43901</v>
      </c>
      <c r="E1244">
        <v>152.26528930664</v>
      </c>
      <c r="F1244" s="40">
        <f t="shared" si="39"/>
        <v>-6.7588595060549705E-2</v>
      </c>
    </row>
    <row r="1245" spans="1:6" x14ac:dyDescent="0.3">
      <c r="A1245" s="38">
        <v>43902</v>
      </c>
      <c r="B1245">
        <v>2480.63989257812</v>
      </c>
      <c r="C1245">
        <f t="shared" si="38"/>
        <v>-9.511268097833836E-2</v>
      </c>
      <c r="D1245" s="39">
        <v>43902</v>
      </c>
      <c r="E1245">
        <v>133.47683715820301</v>
      </c>
      <c r="F1245" s="40">
        <f t="shared" si="39"/>
        <v>-0.12339287722101788</v>
      </c>
    </row>
    <row r="1246" spans="1:6" x14ac:dyDescent="0.3">
      <c r="A1246" s="38">
        <v>43903</v>
      </c>
      <c r="B1246">
        <v>2711.02001953125</v>
      </c>
      <c r="C1246">
        <f t="shared" si="38"/>
        <v>9.2871249729720606E-2</v>
      </c>
      <c r="D1246" s="39">
        <v>43903</v>
      </c>
      <c r="E1246">
        <v>156.94247436523401</v>
      </c>
      <c r="F1246" s="40">
        <f t="shared" si="39"/>
        <v>0.17580306595981465</v>
      </c>
    </row>
    <row r="1247" spans="1:6" x14ac:dyDescent="0.3">
      <c r="A1247" s="38">
        <v>43906</v>
      </c>
      <c r="B1247">
        <v>2386.1298828125</v>
      </c>
      <c r="C1247">
        <f t="shared" si="38"/>
        <v>-0.11984055240393443</v>
      </c>
      <c r="D1247" s="39">
        <v>43906</v>
      </c>
      <c r="E1247">
        <v>137.00241088867099</v>
      </c>
      <c r="F1247" s="40">
        <f t="shared" si="39"/>
        <v>-0.1270533267505316</v>
      </c>
    </row>
    <row r="1248" spans="1:6" x14ac:dyDescent="0.3">
      <c r="A1248" s="38">
        <v>43907</v>
      </c>
      <c r="B1248">
        <v>2529.18994140625</v>
      </c>
      <c r="C1248">
        <f t="shared" si="38"/>
        <v>5.9954849744024319E-2</v>
      </c>
      <c r="D1248" s="39">
        <v>43907</v>
      </c>
      <c r="E1248">
        <v>140.55458068847599</v>
      </c>
      <c r="F1248" s="40">
        <f t="shared" si="39"/>
        <v>2.5927790443713628E-2</v>
      </c>
    </row>
    <row r="1249" spans="1:6" x14ac:dyDescent="0.3">
      <c r="A1249" s="38">
        <v>43908</v>
      </c>
      <c r="B1249">
        <v>2398.10009765625</v>
      </c>
      <c r="C1249">
        <f t="shared" si="38"/>
        <v>-5.1830762729157875E-2</v>
      </c>
      <c r="D1249" s="39">
        <v>43908</v>
      </c>
      <c r="E1249">
        <v>124.033874511718</v>
      </c>
      <c r="F1249" s="40">
        <f t="shared" si="39"/>
        <v>-0.11753943625198782</v>
      </c>
    </row>
    <row r="1250" spans="1:6" x14ac:dyDescent="0.3">
      <c r="A1250" s="38">
        <v>43909</v>
      </c>
      <c r="B1250">
        <v>2409.38989257812</v>
      </c>
      <c r="C1250">
        <f t="shared" si="38"/>
        <v>4.70780804058335E-3</v>
      </c>
      <c r="D1250" s="39">
        <v>43909</v>
      </c>
      <c r="E1250">
        <v>132.42269897460901</v>
      </c>
      <c r="F1250" s="40">
        <f t="shared" si="39"/>
        <v>6.7633334005852364E-2</v>
      </c>
    </row>
    <row r="1251" spans="1:6" x14ac:dyDescent="0.3">
      <c r="A1251" s="38">
        <v>43910</v>
      </c>
      <c r="B1251">
        <v>2304.919921875</v>
      </c>
      <c r="C1251">
        <f t="shared" si="38"/>
        <v>-4.3359512308459913E-2</v>
      </c>
      <c r="D1251" s="39">
        <v>43910</v>
      </c>
      <c r="E1251">
        <v>122.607688903808</v>
      </c>
      <c r="F1251" s="40">
        <f t="shared" si="39"/>
        <v>-7.411878889949941E-2</v>
      </c>
    </row>
    <row r="1252" spans="1:6" x14ac:dyDescent="0.3">
      <c r="A1252" s="38">
        <v>43913</v>
      </c>
      <c r="B1252">
        <v>2237.39990234375</v>
      </c>
      <c r="C1252">
        <f t="shared" si="38"/>
        <v>-2.9293867821804431E-2</v>
      </c>
      <c r="D1252" s="39">
        <v>43913</v>
      </c>
      <c r="E1252">
        <v>119.560401916503</v>
      </c>
      <c r="F1252" s="40">
        <f t="shared" si="39"/>
        <v>-2.4853963193904982E-2</v>
      </c>
    </row>
    <row r="1253" spans="1:6" x14ac:dyDescent="0.3">
      <c r="A1253" s="38">
        <v>43914</v>
      </c>
      <c r="B1253">
        <v>2447.330078125</v>
      </c>
      <c r="C1253">
        <f t="shared" si="38"/>
        <v>9.3827739762275542E-2</v>
      </c>
      <c r="D1253" s="39">
        <v>43914</v>
      </c>
      <c r="E1253">
        <v>136.06344604492099</v>
      </c>
      <c r="F1253" s="40">
        <f t="shared" si="39"/>
        <v>0.13803101916588711</v>
      </c>
    </row>
    <row r="1254" spans="1:6" x14ac:dyDescent="0.3">
      <c r="A1254" s="38">
        <v>43915</v>
      </c>
      <c r="B1254">
        <v>2475.56005859375</v>
      </c>
      <c r="C1254">
        <f t="shared" si="38"/>
        <v>1.1535011448221999E-2</v>
      </c>
      <c r="D1254" s="39">
        <v>43915</v>
      </c>
      <c r="E1254">
        <v>137.41876220703099</v>
      </c>
      <c r="F1254" s="40">
        <f t="shared" si="39"/>
        <v>9.9609130997795337E-3</v>
      </c>
    </row>
    <row r="1255" spans="1:6" x14ac:dyDescent="0.3">
      <c r="A1255" s="38">
        <v>43916</v>
      </c>
      <c r="B1255">
        <v>2630.07006835937</v>
      </c>
      <c r="C1255">
        <f t="shared" si="38"/>
        <v>6.2414163303874837E-2</v>
      </c>
      <c r="D1255" s="39">
        <v>43916</v>
      </c>
      <c r="E1255">
        <v>146.861724853515</v>
      </c>
      <c r="F1255" s="40">
        <f t="shared" si="39"/>
        <v>6.8716691191393009E-2</v>
      </c>
    </row>
    <row r="1256" spans="1:6" x14ac:dyDescent="0.3">
      <c r="A1256" s="38">
        <v>43917</v>
      </c>
      <c r="B1256">
        <v>2541.46997070312</v>
      </c>
      <c r="C1256">
        <f t="shared" si="38"/>
        <v>-3.3687352562252637E-2</v>
      </c>
      <c r="D1256" s="39">
        <v>43917</v>
      </c>
      <c r="E1256">
        <v>140.26225280761699</v>
      </c>
      <c r="F1256" s="40">
        <f t="shared" si="39"/>
        <v>-4.493663718358587E-2</v>
      </c>
    </row>
    <row r="1257" spans="1:6" x14ac:dyDescent="0.3">
      <c r="A1257" s="38">
        <v>43920</v>
      </c>
      <c r="B1257">
        <v>2626.64990234375</v>
      </c>
      <c r="C1257">
        <f t="shared" si="38"/>
        <v>3.3516009483702147E-2</v>
      </c>
      <c r="D1257" s="39">
        <v>43920</v>
      </c>
      <c r="E1257">
        <v>141.39611816406199</v>
      </c>
      <c r="F1257" s="40">
        <f t="shared" si="39"/>
        <v>8.0838952301742761E-3</v>
      </c>
    </row>
    <row r="1258" spans="1:6" x14ac:dyDescent="0.3">
      <c r="A1258" s="38">
        <v>43921</v>
      </c>
      <c r="B1258">
        <v>2584.59008789062</v>
      </c>
      <c r="C1258">
        <f t="shared" si="38"/>
        <v>-1.6012721914557493E-2</v>
      </c>
      <c r="D1258" s="39">
        <v>43921</v>
      </c>
      <c r="E1258">
        <v>136.94041442871</v>
      </c>
      <c r="F1258" s="40">
        <f t="shared" si="39"/>
        <v>-3.1512206934719567E-2</v>
      </c>
    </row>
    <row r="1259" spans="1:6" x14ac:dyDescent="0.3">
      <c r="A1259" s="38">
        <v>43922</v>
      </c>
      <c r="B1259">
        <v>2470.5</v>
      </c>
      <c r="C1259">
        <f t="shared" si="38"/>
        <v>-4.4142430331663651E-2</v>
      </c>
      <c r="D1259" s="39">
        <v>43922</v>
      </c>
      <c r="E1259">
        <v>128.70220947265599</v>
      </c>
      <c r="F1259" s="40">
        <f t="shared" si="39"/>
        <v>-6.0159047936449328E-2</v>
      </c>
    </row>
    <row r="1260" spans="1:6" x14ac:dyDescent="0.3">
      <c r="A1260" s="38">
        <v>43923</v>
      </c>
      <c r="B1260">
        <v>2526.89990234375</v>
      </c>
      <c r="C1260">
        <f t="shared" si="38"/>
        <v>2.2829347234871511E-2</v>
      </c>
      <c r="D1260" s="39">
        <v>43923</v>
      </c>
      <c r="E1260">
        <v>132.81243896484301</v>
      </c>
      <c r="F1260" s="40">
        <f t="shared" si="39"/>
        <v>3.1935966826274864E-2</v>
      </c>
    </row>
    <row r="1261" spans="1:6" x14ac:dyDescent="0.3">
      <c r="A1261" s="38">
        <v>43924</v>
      </c>
      <c r="B1261">
        <v>2488.64990234375</v>
      </c>
      <c r="C1261">
        <f t="shared" si="38"/>
        <v>-1.5137125124949469E-2</v>
      </c>
      <c r="D1261" s="39">
        <v>43924</v>
      </c>
      <c r="E1261">
        <v>130.15495300292901</v>
      </c>
      <c r="F1261" s="40">
        <f t="shared" si="39"/>
        <v>-2.000931526163352E-2</v>
      </c>
    </row>
    <row r="1262" spans="1:6" x14ac:dyDescent="0.3">
      <c r="A1262" s="38">
        <v>43927</v>
      </c>
      <c r="B1262">
        <v>2663.67993164062</v>
      </c>
      <c r="C1262">
        <f t="shared" si="38"/>
        <v>7.0331318652748553E-2</v>
      </c>
      <c r="D1262" s="39">
        <v>43927</v>
      </c>
      <c r="E1262">
        <v>140.164794921875</v>
      </c>
      <c r="F1262" s="40">
        <f t="shared" si="39"/>
        <v>7.690711485041013E-2</v>
      </c>
    </row>
    <row r="1263" spans="1:6" x14ac:dyDescent="0.3">
      <c r="A1263" s="38">
        <v>43928</v>
      </c>
      <c r="B1263">
        <v>2659.40991210937</v>
      </c>
      <c r="C1263">
        <f t="shared" si="38"/>
        <v>-1.6030527844311804E-3</v>
      </c>
      <c r="D1263" s="39">
        <v>43928</v>
      </c>
      <c r="E1263">
        <v>147.0654296875</v>
      </c>
      <c r="F1263" s="40">
        <f t="shared" si="39"/>
        <v>4.9232296665302266E-2</v>
      </c>
    </row>
    <row r="1264" spans="1:6" x14ac:dyDescent="0.3">
      <c r="A1264" s="38">
        <v>43929</v>
      </c>
      <c r="B1264">
        <v>2749.97998046875</v>
      </c>
      <c r="C1264">
        <f t="shared" si="38"/>
        <v>3.4056452879632326E-2</v>
      </c>
      <c r="D1264" s="39">
        <v>43929</v>
      </c>
      <c r="E1264">
        <v>156.75640869140599</v>
      </c>
      <c r="F1264" s="40">
        <f t="shared" si="39"/>
        <v>6.5895697068294012E-2</v>
      </c>
    </row>
    <row r="1265" spans="1:6" x14ac:dyDescent="0.3">
      <c r="A1265" s="38">
        <v>43930</v>
      </c>
      <c r="B1265">
        <v>2789.82006835937</v>
      </c>
      <c r="C1265">
        <f t="shared" si="38"/>
        <v>1.4487410153374736E-2</v>
      </c>
      <c r="D1265" s="39">
        <v>43930</v>
      </c>
      <c r="E1265">
        <v>163.22297668457</v>
      </c>
      <c r="F1265" s="40">
        <f t="shared" si="39"/>
        <v>4.1252335691705166E-2</v>
      </c>
    </row>
    <row r="1266" spans="1:6" x14ac:dyDescent="0.3">
      <c r="A1266" s="38">
        <v>43934</v>
      </c>
      <c r="B1266">
        <v>2761.6298828125</v>
      </c>
      <c r="C1266">
        <f t="shared" si="38"/>
        <v>-1.0104660822605638E-2</v>
      </c>
      <c r="D1266" s="39">
        <v>43934</v>
      </c>
      <c r="E1266">
        <v>158.72297668457</v>
      </c>
      <c r="F1266" s="40">
        <f t="shared" si="39"/>
        <v>-2.756964792215677E-2</v>
      </c>
    </row>
    <row r="1267" spans="1:6" x14ac:dyDescent="0.3">
      <c r="A1267" s="38">
        <v>43935</v>
      </c>
      <c r="B1267">
        <v>2846.06005859375</v>
      </c>
      <c r="C1267">
        <f t="shared" si="38"/>
        <v>3.0572589146256046E-2</v>
      </c>
      <c r="D1267" s="39">
        <v>43935</v>
      </c>
      <c r="E1267">
        <v>157.88143920898401</v>
      </c>
      <c r="F1267" s="40">
        <f t="shared" si="39"/>
        <v>-5.301925991839096E-3</v>
      </c>
    </row>
    <row r="1268" spans="1:6" x14ac:dyDescent="0.3">
      <c r="A1268" s="38">
        <v>43936</v>
      </c>
      <c r="B1268">
        <v>2783.36010742187</v>
      </c>
      <c r="C1268">
        <f t="shared" si="38"/>
        <v>-2.2030438529417551E-2</v>
      </c>
      <c r="D1268" s="39">
        <v>43936</v>
      </c>
      <c r="E1268">
        <v>158.13833618164</v>
      </c>
      <c r="F1268" s="40">
        <f t="shared" si="39"/>
        <v>1.6271511961323259E-3</v>
      </c>
    </row>
    <row r="1269" spans="1:6" x14ac:dyDescent="0.3">
      <c r="A1269" s="38">
        <v>43937</v>
      </c>
      <c r="B1269">
        <v>2799.55004882812</v>
      </c>
      <c r="C1269">
        <f t="shared" si="38"/>
        <v>5.8166894621645149E-3</v>
      </c>
      <c r="D1269" s="39">
        <v>43937</v>
      </c>
      <c r="E1269">
        <v>156.82728576660099</v>
      </c>
      <c r="F1269" s="40">
        <f t="shared" si="39"/>
        <v>-8.2905287022440044E-3</v>
      </c>
    </row>
    <row r="1270" spans="1:6" x14ac:dyDescent="0.3">
      <c r="A1270" s="38">
        <v>43938</v>
      </c>
      <c r="B1270">
        <v>2874.56005859375</v>
      </c>
      <c r="C1270">
        <f t="shared" si="38"/>
        <v>2.679359484822541E-2</v>
      </c>
      <c r="D1270" s="39">
        <v>43938</v>
      </c>
      <c r="E1270">
        <v>162.54087829589801</v>
      </c>
      <c r="F1270" s="40">
        <f t="shared" si="39"/>
        <v>3.6432388033548646E-2</v>
      </c>
    </row>
    <row r="1271" spans="1:6" x14ac:dyDescent="0.3">
      <c r="A1271" s="38">
        <v>43941</v>
      </c>
      <c r="B1271">
        <v>2823.15991210937</v>
      </c>
      <c r="C1271">
        <f t="shared" si="38"/>
        <v>-1.7881048034016467E-2</v>
      </c>
      <c r="D1271" s="39">
        <v>43941</v>
      </c>
      <c r="E1271">
        <v>159.80368041992099</v>
      </c>
      <c r="F1271" s="40">
        <f t="shared" si="39"/>
        <v>-1.6840058357467935E-2</v>
      </c>
    </row>
    <row r="1272" spans="1:6" x14ac:dyDescent="0.3">
      <c r="A1272" s="38">
        <v>43942</v>
      </c>
      <c r="B1272">
        <v>2736.56005859375</v>
      </c>
      <c r="C1272">
        <f t="shared" si="38"/>
        <v>-3.0674795694061618E-2</v>
      </c>
      <c r="D1272" s="39">
        <v>43942</v>
      </c>
      <c r="E1272">
        <v>153.966064453125</v>
      </c>
      <c r="F1272" s="40">
        <f t="shared" si="39"/>
        <v>-3.6529921910786523E-2</v>
      </c>
    </row>
    <row r="1273" spans="1:6" x14ac:dyDescent="0.3">
      <c r="A1273" s="38">
        <v>43943</v>
      </c>
      <c r="B1273">
        <v>2799.31005859375</v>
      </c>
      <c r="C1273">
        <f t="shared" si="38"/>
        <v>2.2930247703843776E-2</v>
      </c>
      <c r="D1273" s="39">
        <v>43943</v>
      </c>
      <c r="E1273">
        <v>155.88832092285099</v>
      </c>
      <c r="F1273" s="40">
        <f t="shared" si="39"/>
        <v>1.2484936057524765E-2</v>
      </c>
    </row>
    <row r="1274" spans="1:6" x14ac:dyDescent="0.3">
      <c r="A1274" s="38">
        <v>43944</v>
      </c>
      <c r="B1274">
        <v>2797.80004882812</v>
      </c>
      <c r="C1274">
        <f t="shared" si="38"/>
        <v>-5.3942211974500331E-4</v>
      </c>
      <c r="D1274" s="39">
        <v>43944</v>
      </c>
      <c r="E1274">
        <v>155.06448364257801</v>
      </c>
      <c r="F1274" s="40">
        <f t="shared" si="39"/>
        <v>-5.2847915443305915E-3</v>
      </c>
    </row>
    <row r="1275" spans="1:6" x14ac:dyDescent="0.3">
      <c r="A1275" s="38">
        <v>43945</v>
      </c>
      <c r="B1275">
        <v>2836.73999023437</v>
      </c>
      <c r="C1275">
        <f t="shared" si="38"/>
        <v>1.3918057304545428E-2</v>
      </c>
      <c r="D1275" s="39">
        <v>43945</v>
      </c>
      <c r="E1275">
        <v>156.79183959960901</v>
      </c>
      <c r="F1275" s="40">
        <f t="shared" si="39"/>
        <v>1.1139597646438126E-2</v>
      </c>
    </row>
    <row r="1276" spans="1:6" x14ac:dyDescent="0.3">
      <c r="A1276" s="38">
        <v>43948</v>
      </c>
      <c r="B1276">
        <v>2878.47998046875</v>
      </c>
      <c r="C1276">
        <f t="shared" si="38"/>
        <v>1.4714069804801388E-2</v>
      </c>
      <c r="D1276" s="39">
        <v>43948</v>
      </c>
      <c r="E1276">
        <v>162.58517456054599</v>
      </c>
      <c r="F1276" s="40">
        <f t="shared" si="39"/>
        <v>3.6949212253208685E-2</v>
      </c>
    </row>
    <row r="1277" spans="1:6" x14ac:dyDescent="0.3">
      <c r="A1277" s="38">
        <v>43949</v>
      </c>
      <c r="B1277">
        <v>2863.38989257812</v>
      </c>
      <c r="C1277">
        <f t="shared" si="38"/>
        <v>-5.2423806985006927E-3</v>
      </c>
      <c r="D1277" s="39">
        <v>43949</v>
      </c>
      <c r="E1277">
        <v>165.65896606445301</v>
      </c>
      <c r="F1277" s="40">
        <f t="shared" si="39"/>
        <v>1.8905730563781198E-2</v>
      </c>
    </row>
    <row r="1278" spans="1:6" x14ac:dyDescent="0.3">
      <c r="A1278" s="38">
        <v>43950</v>
      </c>
      <c r="B1278">
        <v>2939.51000976562</v>
      </c>
      <c r="C1278">
        <f t="shared" si="38"/>
        <v>2.6583916282167053E-2</v>
      </c>
      <c r="D1278" s="39">
        <v>43950</v>
      </c>
      <c r="E1278">
        <v>168.33419799804599</v>
      </c>
      <c r="F1278" s="40">
        <f t="shared" si="39"/>
        <v>1.6149031936805169E-2</v>
      </c>
    </row>
    <row r="1279" spans="1:6" x14ac:dyDescent="0.3">
      <c r="A1279" s="38">
        <v>43951</v>
      </c>
      <c r="B1279">
        <v>2912.42993164062</v>
      </c>
      <c r="C1279">
        <f t="shared" si="38"/>
        <v>-9.2124463039876536E-3</v>
      </c>
      <c r="D1279" s="39">
        <v>43951</v>
      </c>
      <c r="E1279">
        <v>162.47886657714801</v>
      </c>
      <c r="F1279" s="40">
        <f t="shared" si="39"/>
        <v>-3.4783968382740338E-2</v>
      </c>
    </row>
    <row r="1280" spans="1:6" x14ac:dyDescent="0.3">
      <c r="A1280" s="38">
        <v>43952</v>
      </c>
      <c r="B1280">
        <v>2830.7099609375</v>
      </c>
      <c r="C1280">
        <f t="shared" si="38"/>
        <v>-2.805903407849053E-2</v>
      </c>
      <c r="D1280" s="39">
        <v>43952</v>
      </c>
      <c r="E1280">
        <v>156.88043212890599</v>
      </c>
      <c r="F1280" s="40">
        <f t="shared" si="39"/>
        <v>-3.4456385412953261E-2</v>
      </c>
    </row>
    <row r="1281" spans="1:6" x14ac:dyDescent="0.3">
      <c r="A1281" s="38">
        <v>43955</v>
      </c>
      <c r="B1281">
        <v>2842.73999023437</v>
      </c>
      <c r="C1281">
        <f t="shared" si="38"/>
        <v>4.2498275919746753E-3</v>
      </c>
      <c r="D1281" s="39">
        <v>43955</v>
      </c>
      <c r="E1281">
        <v>155.93258666992099</v>
      </c>
      <c r="F1281" s="40">
        <f t="shared" si="39"/>
        <v>-6.0418335551636337E-3</v>
      </c>
    </row>
    <row r="1282" spans="1:6" x14ac:dyDescent="0.3">
      <c r="A1282" s="38">
        <v>43956</v>
      </c>
      <c r="B1282">
        <v>2868.43994140625</v>
      </c>
      <c r="C1282">
        <f t="shared" si="38"/>
        <v>9.0405563857991478E-3</v>
      </c>
      <c r="D1282" s="39">
        <v>43956</v>
      </c>
      <c r="E1282">
        <v>157.94346618652301</v>
      </c>
      <c r="F1282" s="40">
        <f t="shared" si="39"/>
        <v>1.2895826071677163E-2</v>
      </c>
    </row>
    <row r="1283" spans="1:6" x14ac:dyDescent="0.3">
      <c r="A1283" s="38">
        <v>43957</v>
      </c>
      <c r="B1283">
        <v>2848.419921875</v>
      </c>
      <c r="C1283">
        <f t="shared" ref="C1283:C1346" si="40">(B1283/B1282)-1</f>
        <v>-6.9794103903862981E-3</v>
      </c>
      <c r="D1283" s="39">
        <v>43957</v>
      </c>
      <c r="E1283">
        <v>156.72100830078099</v>
      </c>
      <c r="F1283" s="40">
        <f t="shared" ref="F1283:F1346" si="41">(E1283/E1282)-1</f>
        <v>-7.739844611858504E-3</v>
      </c>
    </row>
    <row r="1284" spans="1:6" x14ac:dyDescent="0.3">
      <c r="A1284" s="38">
        <v>43958</v>
      </c>
      <c r="B1284">
        <v>2881.18994140625</v>
      </c>
      <c r="C1284">
        <f t="shared" si="40"/>
        <v>1.1504630788313985E-2</v>
      </c>
      <c r="D1284" s="39">
        <v>43958</v>
      </c>
      <c r="E1284">
        <v>161.50448608398401</v>
      </c>
      <c r="F1284" s="40">
        <f t="shared" si="41"/>
        <v>3.0522249920843514E-2</v>
      </c>
    </row>
    <row r="1285" spans="1:6" x14ac:dyDescent="0.3">
      <c r="A1285" s="38">
        <v>43959</v>
      </c>
      <c r="B1285">
        <v>2929.80004882812</v>
      </c>
      <c r="C1285">
        <f t="shared" si="40"/>
        <v>1.6871538638700168E-2</v>
      </c>
      <c r="D1285" s="39">
        <v>43959</v>
      </c>
      <c r="E1285">
        <v>164.22395324707</v>
      </c>
      <c r="F1285" s="40">
        <f t="shared" si="41"/>
        <v>1.6838338234591577E-2</v>
      </c>
    </row>
    <row r="1286" spans="1:6" x14ac:dyDescent="0.3">
      <c r="A1286" s="38">
        <v>43962</v>
      </c>
      <c r="B1286">
        <v>2930.18994140625</v>
      </c>
      <c r="C1286">
        <f t="shared" si="40"/>
        <v>1.3307822091346289E-4</v>
      </c>
      <c r="D1286" s="39">
        <v>43962</v>
      </c>
      <c r="E1286">
        <v>162.24859619140599</v>
      </c>
      <c r="F1286" s="40">
        <f t="shared" si="41"/>
        <v>-1.2028434443373426E-2</v>
      </c>
    </row>
    <row r="1287" spans="1:6" x14ac:dyDescent="0.3">
      <c r="A1287" s="38">
        <v>43963</v>
      </c>
      <c r="B1287">
        <v>2870.1201171875</v>
      </c>
      <c r="C1287">
        <f t="shared" si="40"/>
        <v>-2.0500317528877154E-2</v>
      </c>
      <c r="D1287" s="39">
        <v>43963</v>
      </c>
      <c r="E1287">
        <v>156.97789001464801</v>
      </c>
      <c r="F1287" s="40">
        <f t="shared" si="41"/>
        <v>-3.2485373066279633E-2</v>
      </c>
    </row>
    <row r="1288" spans="1:6" x14ac:dyDescent="0.3">
      <c r="A1288" s="38">
        <v>43964</v>
      </c>
      <c r="B1288">
        <v>2820</v>
      </c>
      <c r="C1288">
        <f t="shared" si="40"/>
        <v>-1.7462724604228042E-2</v>
      </c>
      <c r="D1288" s="39">
        <v>43964</v>
      </c>
      <c r="E1288">
        <v>152.185546875</v>
      </c>
      <c r="F1288" s="40">
        <f t="shared" si="41"/>
        <v>-3.0528777901147941E-2</v>
      </c>
    </row>
    <row r="1289" spans="1:6" x14ac:dyDescent="0.3">
      <c r="A1289" s="38">
        <v>43965</v>
      </c>
      <c r="B1289">
        <v>2852.5</v>
      </c>
      <c r="C1289">
        <f t="shared" si="40"/>
        <v>1.1524822695035519E-2</v>
      </c>
      <c r="D1289" s="39">
        <v>43965</v>
      </c>
      <c r="E1289">
        <v>154.53298950195301</v>
      </c>
      <c r="F1289" s="40">
        <f t="shared" si="41"/>
        <v>1.5424872303288595E-2</v>
      </c>
    </row>
    <row r="1290" spans="1:6" x14ac:dyDescent="0.3">
      <c r="A1290" s="38">
        <v>43966</v>
      </c>
      <c r="B1290">
        <v>2863.69995117187</v>
      </c>
      <c r="C1290">
        <f t="shared" si="40"/>
        <v>3.9263632504364931E-3</v>
      </c>
      <c r="D1290" s="39">
        <v>43966</v>
      </c>
      <c r="E1290">
        <v>152.24755859375</v>
      </c>
      <c r="F1290" s="40">
        <f t="shared" si="41"/>
        <v>-1.4789275193398899E-2</v>
      </c>
    </row>
    <row r="1291" spans="1:6" x14ac:dyDescent="0.3">
      <c r="A1291" s="38">
        <v>43969</v>
      </c>
      <c r="B1291">
        <v>2953.90991210937</v>
      </c>
      <c r="C1291">
        <f t="shared" si="40"/>
        <v>3.1501191631680747E-2</v>
      </c>
      <c r="D1291" s="39">
        <v>43969</v>
      </c>
      <c r="E1291">
        <v>161.11473083496</v>
      </c>
      <c r="F1291" s="40">
        <f t="shared" si="41"/>
        <v>5.8241802516326269E-2</v>
      </c>
    </row>
    <row r="1292" spans="1:6" x14ac:dyDescent="0.3">
      <c r="A1292" s="38">
        <v>43970</v>
      </c>
      <c r="B1292">
        <v>2922.93994140625</v>
      </c>
      <c r="C1292">
        <f t="shared" si="40"/>
        <v>-1.0484399194491512E-2</v>
      </c>
      <c r="D1292" s="39">
        <v>43970</v>
      </c>
      <c r="E1292">
        <v>157.52711486816401</v>
      </c>
      <c r="F1292" s="40">
        <f t="shared" si="41"/>
        <v>-2.2267460884573098E-2</v>
      </c>
    </row>
    <row r="1293" spans="1:6" x14ac:dyDescent="0.3">
      <c r="A1293" s="38">
        <v>43971</v>
      </c>
      <c r="B1293">
        <v>2971.61010742187</v>
      </c>
      <c r="C1293">
        <f t="shared" si="40"/>
        <v>1.6651100259078344E-2</v>
      </c>
      <c r="D1293" s="39">
        <v>43971</v>
      </c>
      <c r="E1293">
        <v>160.72494506835901</v>
      </c>
      <c r="F1293" s="40">
        <f t="shared" si="41"/>
        <v>2.0300188972998789E-2</v>
      </c>
    </row>
    <row r="1294" spans="1:6" x14ac:dyDescent="0.3">
      <c r="A1294" s="38">
        <v>43972</v>
      </c>
      <c r="B1294">
        <v>2948.51000976562</v>
      </c>
      <c r="C1294">
        <f t="shared" si="40"/>
        <v>-7.7735964077371156E-3</v>
      </c>
      <c r="D1294" s="39">
        <v>43972</v>
      </c>
      <c r="E1294">
        <v>159.53790283203099</v>
      </c>
      <c r="F1294" s="40">
        <f t="shared" si="41"/>
        <v>-7.3855507359056327E-3</v>
      </c>
    </row>
    <row r="1295" spans="1:6" x14ac:dyDescent="0.3">
      <c r="A1295" s="38">
        <v>43973</v>
      </c>
      <c r="B1295">
        <v>2955.44995117187</v>
      </c>
      <c r="C1295">
        <f t="shared" si="40"/>
        <v>2.353711326488428E-3</v>
      </c>
      <c r="D1295" s="39">
        <v>43973</v>
      </c>
      <c r="E1295">
        <v>159.38734436035099</v>
      </c>
      <c r="F1295" s="40">
        <f t="shared" si="41"/>
        <v>-9.4371600107168163E-4</v>
      </c>
    </row>
    <row r="1296" spans="1:6" x14ac:dyDescent="0.3">
      <c r="A1296" s="38">
        <v>43977</v>
      </c>
      <c r="B1296">
        <v>2991.77001953125</v>
      </c>
      <c r="C1296">
        <f t="shared" si="40"/>
        <v>1.2289184036081702E-2</v>
      </c>
      <c r="D1296" s="39">
        <v>43977</v>
      </c>
      <c r="E1296">
        <v>173.67573547363199</v>
      </c>
      <c r="F1296" s="40">
        <f t="shared" si="41"/>
        <v>8.9645706631368949E-2</v>
      </c>
    </row>
    <row r="1297" spans="1:6" x14ac:dyDescent="0.3">
      <c r="A1297" s="38">
        <v>43978</v>
      </c>
      <c r="B1297">
        <v>3036.1298828125</v>
      </c>
      <c r="C1297">
        <f t="shared" si="40"/>
        <v>1.4827297215913804E-2</v>
      </c>
      <c r="D1297" s="39">
        <v>43978</v>
      </c>
      <c r="E1297">
        <v>185.72302246093699</v>
      </c>
      <c r="F1297" s="40">
        <f t="shared" si="41"/>
        <v>6.9366552296155737E-2</v>
      </c>
    </row>
    <row r="1298" spans="1:6" x14ac:dyDescent="0.3">
      <c r="A1298" s="38">
        <v>43979</v>
      </c>
      <c r="B1298">
        <v>3029.72998046875</v>
      </c>
      <c r="C1298">
        <f t="shared" si="40"/>
        <v>-2.1079145460738413E-3</v>
      </c>
      <c r="D1298" s="39">
        <v>43979</v>
      </c>
      <c r="E1298">
        <v>178.24664306640599</v>
      </c>
      <c r="F1298" s="40">
        <f t="shared" si="41"/>
        <v>-4.025553372686197E-2</v>
      </c>
    </row>
    <row r="1299" spans="1:6" x14ac:dyDescent="0.3">
      <c r="A1299" s="38">
        <v>43980</v>
      </c>
      <c r="B1299">
        <v>3044.31005859375</v>
      </c>
      <c r="C1299">
        <f t="shared" si="40"/>
        <v>4.8123358249714254E-3</v>
      </c>
      <c r="D1299" s="39">
        <v>43980</v>
      </c>
      <c r="E1299">
        <v>175.14468383789</v>
      </c>
      <c r="F1299" s="40">
        <f t="shared" si="41"/>
        <v>-1.7402623551010521E-2</v>
      </c>
    </row>
    <row r="1300" spans="1:6" x14ac:dyDescent="0.3">
      <c r="A1300" s="38">
        <v>43983</v>
      </c>
      <c r="B1300">
        <v>3055.72998046875</v>
      </c>
      <c r="C1300">
        <f t="shared" si="40"/>
        <v>3.7512348135377849E-3</v>
      </c>
      <c r="D1300" s="39">
        <v>43983</v>
      </c>
      <c r="E1300">
        <v>178.21099853515599</v>
      </c>
      <c r="F1300" s="40">
        <f t="shared" si="41"/>
        <v>1.750732383121667E-2</v>
      </c>
    </row>
    <row r="1301" spans="1:6" x14ac:dyDescent="0.3">
      <c r="A1301" s="38">
        <v>43984</v>
      </c>
      <c r="B1301">
        <v>3080.82006835937</v>
      </c>
      <c r="C1301">
        <f t="shared" si="40"/>
        <v>8.2108327800518577E-3</v>
      </c>
      <c r="D1301" s="39">
        <v>43984</v>
      </c>
      <c r="E1301">
        <v>181.96363830566401</v>
      </c>
      <c r="F1301" s="40">
        <f t="shared" si="41"/>
        <v>2.1057284911445651E-2</v>
      </c>
    </row>
    <row r="1302" spans="1:6" x14ac:dyDescent="0.3">
      <c r="A1302" s="38">
        <v>43985</v>
      </c>
      <c r="B1302">
        <v>3122.8701171875</v>
      </c>
      <c r="C1302">
        <f t="shared" si="40"/>
        <v>1.3648979133832784E-2</v>
      </c>
      <c r="D1302" s="39">
        <v>43985</v>
      </c>
      <c r="E1302">
        <v>187.69512939453099</v>
      </c>
      <c r="F1302" s="40">
        <f t="shared" si="41"/>
        <v>3.1498002250533119E-2</v>
      </c>
    </row>
    <row r="1303" spans="1:6" x14ac:dyDescent="0.3">
      <c r="A1303" s="38">
        <v>43986</v>
      </c>
      <c r="B1303">
        <v>3112.35009765625</v>
      </c>
      <c r="C1303">
        <f t="shared" si="40"/>
        <v>-3.3687022311144066E-3</v>
      </c>
      <c r="D1303" s="39">
        <v>43986</v>
      </c>
      <c r="E1303">
        <v>191.48344421386699</v>
      </c>
      <c r="F1303" s="40">
        <f t="shared" si="41"/>
        <v>2.0183341099773822E-2</v>
      </c>
    </row>
    <row r="1304" spans="1:6" x14ac:dyDescent="0.3">
      <c r="A1304" s="38">
        <v>43987</v>
      </c>
      <c r="B1304">
        <v>3193.92993164062</v>
      </c>
      <c r="C1304">
        <f t="shared" si="40"/>
        <v>2.6211650818397159E-2</v>
      </c>
      <c r="D1304" s="39">
        <v>43987</v>
      </c>
      <c r="E1304">
        <v>194.24668884277301</v>
      </c>
      <c r="F1304" s="40">
        <f t="shared" si="41"/>
        <v>1.4430723451055893E-2</v>
      </c>
    </row>
    <row r="1305" spans="1:6" x14ac:dyDescent="0.3">
      <c r="A1305" s="38">
        <v>43990</v>
      </c>
      <c r="B1305">
        <v>3232.38989257812</v>
      </c>
      <c r="C1305">
        <f t="shared" si="40"/>
        <v>1.2041579421169235E-2</v>
      </c>
      <c r="D1305" s="39">
        <v>43990</v>
      </c>
      <c r="E1305">
        <v>196.82270812988199</v>
      </c>
      <c r="F1305" s="40">
        <f t="shared" si="41"/>
        <v>1.3261586606472697E-2</v>
      </c>
    </row>
    <row r="1306" spans="1:6" x14ac:dyDescent="0.3">
      <c r="A1306" s="38">
        <v>43991</v>
      </c>
      <c r="B1306">
        <v>3207.17993164062</v>
      </c>
      <c r="C1306">
        <f t="shared" si="40"/>
        <v>-7.7991708226116119E-3</v>
      </c>
      <c r="D1306" s="39">
        <v>43991</v>
      </c>
      <c r="E1306">
        <v>194.40716552734301</v>
      </c>
      <c r="F1306" s="40">
        <f t="shared" si="41"/>
        <v>-1.2272682484101294E-2</v>
      </c>
    </row>
    <row r="1307" spans="1:6" x14ac:dyDescent="0.3">
      <c r="A1307" s="38">
        <v>43992</v>
      </c>
      <c r="B1307">
        <v>3190.13989257812</v>
      </c>
      <c r="C1307">
        <f t="shared" si="40"/>
        <v>-5.3130910724373814E-3</v>
      </c>
      <c r="D1307" s="39">
        <v>43992</v>
      </c>
      <c r="E1307">
        <v>190.32463073730401</v>
      </c>
      <c r="F1307" s="40">
        <f t="shared" si="41"/>
        <v>-2.0999919313492654E-2</v>
      </c>
    </row>
    <row r="1308" spans="1:6" x14ac:dyDescent="0.3">
      <c r="A1308" s="38">
        <v>43993</v>
      </c>
      <c r="B1308">
        <v>3002.10009765625</v>
      </c>
      <c r="C1308">
        <f t="shared" si="40"/>
        <v>-5.89440592744368E-2</v>
      </c>
      <c r="D1308" s="39">
        <v>43993</v>
      </c>
      <c r="E1308">
        <v>173.04107666015599</v>
      </c>
      <c r="F1308" s="40">
        <f t="shared" si="41"/>
        <v>-9.0810916118385543E-2</v>
      </c>
    </row>
    <row r="1309" spans="1:6" x14ac:dyDescent="0.3">
      <c r="A1309" s="38">
        <v>43994</v>
      </c>
      <c r="B1309">
        <v>3041.31005859375</v>
      </c>
      <c r="C1309">
        <f t="shared" si="40"/>
        <v>1.3060843963234703E-2</v>
      </c>
      <c r="D1309" s="39">
        <v>43994</v>
      </c>
      <c r="E1309">
        <v>179.85998535156199</v>
      </c>
      <c r="F1309" s="40">
        <f t="shared" si="41"/>
        <v>3.9406300648475501E-2</v>
      </c>
    </row>
    <row r="1310" spans="1:6" x14ac:dyDescent="0.3">
      <c r="A1310" s="38">
        <v>43997</v>
      </c>
      <c r="B1310">
        <v>3066.59008789062</v>
      </c>
      <c r="C1310">
        <f t="shared" si="40"/>
        <v>8.3122170412834873E-3</v>
      </c>
      <c r="D1310" s="39">
        <v>43997</v>
      </c>
      <c r="E1310">
        <v>183.89788818359301</v>
      </c>
      <c r="F1310" s="40">
        <f t="shared" si="41"/>
        <v>2.2450256649017009E-2</v>
      </c>
    </row>
    <row r="1311" spans="1:6" x14ac:dyDescent="0.3">
      <c r="A1311" s="38">
        <v>43998</v>
      </c>
      <c r="B1311">
        <v>3124.73999023437</v>
      </c>
      <c r="C1311">
        <f t="shared" si="40"/>
        <v>1.8962398193802521E-2</v>
      </c>
      <c r="D1311" s="39">
        <v>43998</v>
      </c>
      <c r="E1311">
        <v>186.82159423828099</v>
      </c>
      <c r="F1311" s="40">
        <f t="shared" si="41"/>
        <v>1.5898529795889349E-2</v>
      </c>
    </row>
    <row r="1312" spans="1:6" x14ac:dyDescent="0.3">
      <c r="A1312" s="38">
        <v>43999</v>
      </c>
      <c r="B1312">
        <v>3113.48999023437</v>
      </c>
      <c r="C1312">
        <f t="shared" si="40"/>
        <v>-3.6002995561740248E-3</v>
      </c>
      <c r="D1312" s="39">
        <v>43999</v>
      </c>
      <c r="E1312">
        <v>183.79093933105401</v>
      </c>
      <c r="F1312" s="40">
        <f t="shared" si="41"/>
        <v>-1.6222187373915453E-2</v>
      </c>
    </row>
    <row r="1313" spans="1:6" x14ac:dyDescent="0.3">
      <c r="A1313" s="38">
        <v>44000</v>
      </c>
      <c r="B1313">
        <v>3115.34008789062</v>
      </c>
      <c r="C1313">
        <f t="shared" si="40"/>
        <v>5.942198825281686E-4</v>
      </c>
      <c r="D1313" s="39">
        <v>44000</v>
      </c>
      <c r="E1313">
        <v>181.69624328613199</v>
      </c>
      <c r="F1313" s="40">
        <f t="shared" si="41"/>
        <v>-1.1397167088574189E-2</v>
      </c>
    </row>
    <row r="1314" spans="1:6" x14ac:dyDescent="0.3">
      <c r="A1314" s="38">
        <v>44001</v>
      </c>
      <c r="B1314">
        <v>3097.73999023437</v>
      </c>
      <c r="C1314">
        <f t="shared" si="40"/>
        <v>-5.6494948094629738E-3</v>
      </c>
      <c r="D1314" s="39">
        <v>44001</v>
      </c>
      <c r="E1314">
        <v>179.726318359375</v>
      </c>
      <c r="F1314" s="40">
        <f t="shared" si="41"/>
        <v>-1.0841858318747843E-2</v>
      </c>
    </row>
    <row r="1315" spans="1:6" x14ac:dyDescent="0.3">
      <c r="A1315" s="38">
        <v>44004</v>
      </c>
      <c r="B1315">
        <v>3117.86010742187</v>
      </c>
      <c r="C1315">
        <f t="shared" si="40"/>
        <v>6.4950955376916752E-3</v>
      </c>
      <c r="D1315" s="39">
        <v>44004</v>
      </c>
      <c r="E1315">
        <v>181.32183837890599</v>
      </c>
      <c r="F1315" s="40">
        <f t="shared" si="41"/>
        <v>8.8774979318313463E-3</v>
      </c>
    </row>
    <row r="1316" spans="1:6" x14ac:dyDescent="0.3">
      <c r="A1316" s="38">
        <v>44005</v>
      </c>
      <c r="B1316">
        <v>3131.2900390625</v>
      </c>
      <c r="C1316">
        <f t="shared" si="40"/>
        <v>4.3074195691656936E-3</v>
      </c>
      <c r="D1316" s="39">
        <v>44005</v>
      </c>
      <c r="E1316">
        <v>182.53414916992099</v>
      </c>
      <c r="F1316" s="40">
        <f t="shared" si="41"/>
        <v>6.6859612821796865E-3</v>
      </c>
    </row>
    <row r="1317" spans="1:6" x14ac:dyDescent="0.3">
      <c r="A1317" s="38">
        <v>44006</v>
      </c>
      <c r="B1317">
        <v>3050.330078125</v>
      </c>
      <c r="C1317">
        <f t="shared" si="40"/>
        <v>-2.5855145939064572E-2</v>
      </c>
      <c r="D1317" s="39">
        <v>44006</v>
      </c>
      <c r="E1317">
        <v>176.50848388671801</v>
      </c>
      <c r="F1317" s="40">
        <f t="shared" si="41"/>
        <v>-3.3011167009597164E-2</v>
      </c>
    </row>
    <row r="1318" spans="1:6" x14ac:dyDescent="0.3">
      <c r="A1318" s="38">
        <v>44007</v>
      </c>
      <c r="B1318">
        <v>3083.76000976562</v>
      </c>
      <c r="C1318">
        <f t="shared" si="40"/>
        <v>1.0959447267808065E-2</v>
      </c>
      <c r="D1318" s="39">
        <v>44007</v>
      </c>
      <c r="E1318">
        <v>184.60211181640599</v>
      </c>
      <c r="F1318" s="40">
        <f t="shared" si="41"/>
        <v>4.5854044811140193E-2</v>
      </c>
    </row>
    <row r="1319" spans="1:6" x14ac:dyDescent="0.3">
      <c r="A1319" s="38">
        <v>44008</v>
      </c>
      <c r="B1319">
        <v>3009.05004882812</v>
      </c>
      <c r="C1319">
        <f t="shared" si="40"/>
        <v>-2.4226905044785974E-2</v>
      </c>
      <c r="D1319" s="39">
        <v>44008</v>
      </c>
      <c r="E1319">
        <v>168.63774108886699</v>
      </c>
      <c r="F1319" s="40">
        <f t="shared" si="41"/>
        <v>-8.6479892187886764E-2</v>
      </c>
    </row>
    <row r="1320" spans="1:6" x14ac:dyDescent="0.3">
      <c r="A1320" s="38">
        <v>44011</v>
      </c>
      <c r="B1320">
        <v>3053.23999023437</v>
      </c>
      <c r="C1320">
        <f t="shared" si="40"/>
        <v>1.4685678433118632E-2</v>
      </c>
      <c r="D1320" s="39">
        <v>44011</v>
      </c>
      <c r="E1320">
        <v>172.45280456542901</v>
      </c>
      <c r="F1320" s="40">
        <f t="shared" si="41"/>
        <v>2.2622833132896369E-2</v>
      </c>
    </row>
    <row r="1321" spans="1:6" x14ac:dyDescent="0.3">
      <c r="A1321" s="38">
        <v>44012</v>
      </c>
      <c r="B1321">
        <v>3100.2900390625</v>
      </c>
      <c r="C1321">
        <f t="shared" si="40"/>
        <v>1.5409875731556388E-2</v>
      </c>
      <c r="D1321" s="39">
        <v>44012</v>
      </c>
      <c r="E1321">
        <v>176.151931762695</v>
      </c>
      <c r="F1321" s="40">
        <f t="shared" si="41"/>
        <v>2.1450084309081463E-2</v>
      </c>
    </row>
    <row r="1322" spans="1:6" x14ac:dyDescent="0.3">
      <c r="A1322" s="38">
        <v>44013</v>
      </c>
      <c r="B1322">
        <v>3115.86010742187</v>
      </c>
      <c r="C1322">
        <f t="shared" si="40"/>
        <v>5.0221328208628346E-3</v>
      </c>
      <c r="D1322" s="39">
        <v>44013</v>
      </c>
      <c r="E1322">
        <v>176.10739135742099</v>
      </c>
      <c r="F1322" s="40">
        <f t="shared" si="41"/>
        <v>-2.5285221018189752E-4</v>
      </c>
    </row>
    <row r="1323" spans="1:6" x14ac:dyDescent="0.3">
      <c r="A1323" s="38">
        <v>44014</v>
      </c>
      <c r="B1323">
        <v>3130.01000976562</v>
      </c>
      <c r="C1323">
        <f t="shared" si="40"/>
        <v>4.5412508443640753E-3</v>
      </c>
      <c r="D1323" s="39">
        <v>44014</v>
      </c>
      <c r="E1323">
        <v>175.95582580566401</v>
      </c>
      <c r="F1323" s="40">
        <f t="shared" si="41"/>
        <v>-8.6064276228692282E-4</v>
      </c>
    </row>
    <row r="1324" spans="1:6" x14ac:dyDescent="0.3">
      <c r="A1324" s="38">
        <v>44018</v>
      </c>
      <c r="B1324">
        <v>3179.71997070312</v>
      </c>
      <c r="C1324">
        <f t="shared" si="40"/>
        <v>1.588172586745884E-2</v>
      </c>
      <c r="D1324" s="39">
        <v>44018</v>
      </c>
      <c r="E1324">
        <v>184.83387756347599</v>
      </c>
      <c r="F1324" s="40">
        <f t="shared" si="41"/>
        <v>5.0456139870113992E-2</v>
      </c>
    </row>
    <row r="1325" spans="1:6" x14ac:dyDescent="0.3">
      <c r="A1325" s="38">
        <v>44019</v>
      </c>
      <c r="B1325">
        <v>3145.32006835937</v>
      </c>
      <c r="C1325">
        <f t="shared" si="40"/>
        <v>-1.0818532028197159E-2</v>
      </c>
      <c r="D1325" s="39">
        <v>44019</v>
      </c>
      <c r="E1325">
        <v>177.70292663574199</v>
      </c>
      <c r="F1325" s="40">
        <f t="shared" si="41"/>
        <v>-3.8580324244320896E-2</v>
      </c>
    </row>
    <row r="1326" spans="1:6" x14ac:dyDescent="0.3">
      <c r="A1326" s="38">
        <v>44020</v>
      </c>
      <c r="B1326">
        <v>3169.93994140625</v>
      </c>
      <c r="C1326">
        <f t="shared" si="40"/>
        <v>7.8274619154170555E-3</v>
      </c>
      <c r="D1326" s="39">
        <v>44020</v>
      </c>
      <c r="E1326">
        <v>180.27894592285099</v>
      </c>
      <c r="F1326" s="40">
        <f t="shared" si="41"/>
        <v>1.4496211941344983E-2</v>
      </c>
    </row>
    <row r="1327" spans="1:6" x14ac:dyDescent="0.3">
      <c r="A1327" s="38">
        <v>44021</v>
      </c>
      <c r="B1327">
        <v>3152.05004882812</v>
      </c>
      <c r="C1327">
        <f t="shared" si="40"/>
        <v>-5.6436061593626574E-3</v>
      </c>
      <c r="D1327" s="39">
        <v>44021</v>
      </c>
      <c r="E1327">
        <v>175.44775390625</v>
      </c>
      <c r="F1327" s="40">
        <f t="shared" si="41"/>
        <v>-2.679842613828276E-2</v>
      </c>
    </row>
    <row r="1328" spans="1:6" x14ac:dyDescent="0.3">
      <c r="A1328" s="38">
        <v>44022</v>
      </c>
      <c r="B1328">
        <v>3185.0400390625</v>
      </c>
      <c r="C1328">
        <f t="shared" si="40"/>
        <v>1.0466201273245934E-2</v>
      </c>
      <c r="D1328" s="39">
        <v>44022</v>
      </c>
      <c r="E1328">
        <v>183.229400634765</v>
      </c>
      <c r="F1328" s="40">
        <f t="shared" si="41"/>
        <v>4.4353071243494524E-2</v>
      </c>
    </row>
    <row r="1329" spans="1:6" x14ac:dyDescent="0.3">
      <c r="A1329" s="38">
        <v>44025</v>
      </c>
      <c r="B1329">
        <v>3155.21997070312</v>
      </c>
      <c r="C1329">
        <f t="shared" si="40"/>
        <v>-9.3625411277897808E-3</v>
      </c>
      <c r="D1329" s="39">
        <v>44025</v>
      </c>
      <c r="E1329">
        <v>186.188720703125</v>
      </c>
      <c r="F1329" s="40">
        <f t="shared" si="41"/>
        <v>1.615090186459156E-2</v>
      </c>
    </row>
    <row r="1330" spans="1:6" x14ac:dyDescent="0.3">
      <c r="A1330" s="38">
        <v>44026</v>
      </c>
      <c r="B1330">
        <v>3197.52001953125</v>
      </c>
      <c r="C1330">
        <f t="shared" si="40"/>
        <v>1.3406370782669708E-2</v>
      </c>
      <c r="D1330" s="39">
        <v>44026</v>
      </c>
      <c r="E1330">
        <v>190.761459350585</v>
      </c>
      <c r="F1330" s="40">
        <f t="shared" si="41"/>
        <v>2.4559697441345785E-2</v>
      </c>
    </row>
    <row r="1331" spans="1:6" x14ac:dyDescent="0.3">
      <c r="A1331" s="38">
        <v>44027</v>
      </c>
      <c r="B1331">
        <v>3226.56005859375</v>
      </c>
      <c r="C1331">
        <f t="shared" si="40"/>
        <v>9.0820507409230533E-3</v>
      </c>
      <c r="D1331" s="39">
        <v>44027</v>
      </c>
      <c r="E1331">
        <v>193.337478637695</v>
      </c>
      <c r="F1331" s="40">
        <f t="shared" si="41"/>
        <v>1.3503877019391819E-2</v>
      </c>
    </row>
    <row r="1332" spans="1:6" x14ac:dyDescent="0.3">
      <c r="A1332" s="38">
        <v>44028</v>
      </c>
      <c r="B1332">
        <v>3215.57006835937</v>
      </c>
      <c r="C1332">
        <f t="shared" si="40"/>
        <v>-3.4061012455381956E-3</v>
      </c>
      <c r="D1332" s="39">
        <v>44028</v>
      </c>
      <c r="E1332">
        <v>191.34974670410099</v>
      </c>
      <c r="F1332" s="40">
        <f t="shared" si="41"/>
        <v>-1.0281151629782603E-2</v>
      </c>
    </row>
    <row r="1333" spans="1:6" x14ac:dyDescent="0.3">
      <c r="A1333" s="38">
        <v>44029</v>
      </c>
      <c r="B1333">
        <v>3224.72998046875</v>
      </c>
      <c r="C1333">
        <f t="shared" si="40"/>
        <v>2.8486121946189602E-3</v>
      </c>
      <c r="D1333" s="39">
        <v>44029</v>
      </c>
      <c r="E1333">
        <v>188.44390869140599</v>
      </c>
      <c r="F1333" s="40">
        <f t="shared" si="41"/>
        <v>-1.5186003967846973E-2</v>
      </c>
    </row>
    <row r="1334" spans="1:6" x14ac:dyDescent="0.3">
      <c r="A1334" s="38">
        <v>44032</v>
      </c>
      <c r="B1334">
        <v>3251.84008789062</v>
      </c>
      <c r="C1334">
        <f t="shared" si="40"/>
        <v>8.4069387471410462E-3</v>
      </c>
      <c r="D1334" s="39">
        <v>44032</v>
      </c>
      <c r="E1334">
        <v>188.71130371093699</v>
      </c>
      <c r="F1334" s="40">
        <f t="shared" si="41"/>
        <v>1.418963453835298E-3</v>
      </c>
    </row>
    <row r="1335" spans="1:6" x14ac:dyDescent="0.3">
      <c r="A1335" s="38">
        <v>44033</v>
      </c>
      <c r="B1335">
        <v>3257.30004882812</v>
      </c>
      <c r="C1335">
        <f t="shared" si="40"/>
        <v>1.6790373419135474E-3</v>
      </c>
      <c r="D1335" s="39">
        <v>44033</v>
      </c>
      <c r="E1335">
        <v>188.98762512207</v>
      </c>
      <c r="F1335" s="40">
        <f t="shared" si="41"/>
        <v>1.4642546879770624E-3</v>
      </c>
    </row>
    <row r="1336" spans="1:6" x14ac:dyDescent="0.3">
      <c r="A1336" s="38">
        <v>44034</v>
      </c>
      <c r="B1336">
        <v>3276.02001953125</v>
      </c>
      <c r="C1336">
        <f t="shared" si="40"/>
        <v>5.7470820687413049E-3</v>
      </c>
      <c r="D1336" s="39">
        <v>44034</v>
      </c>
      <c r="E1336">
        <v>183.62158203125</v>
      </c>
      <c r="F1336" s="40">
        <f t="shared" si="41"/>
        <v>-2.839362147312019E-2</v>
      </c>
    </row>
    <row r="1337" spans="1:6" x14ac:dyDescent="0.3">
      <c r="A1337" s="38">
        <v>44035</v>
      </c>
      <c r="B1337">
        <v>3235.65991210937</v>
      </c>
      <c r="C1337">
        <f t="shared" si="40"/>
        <v>-1.2319859824194479E-2</v>
      </c>
      <c r="D1337" s="39">
        <v>44035</v>
      </c>
      <c r="E1337">
        <v>180.96530151367099</v>
      </c>
      <c r="F1337" s="40">
        <f t="shared" si="41"/>
        <v>-1.446605833690584E-2</v>
      </c>
    </row>
    <row r="1338" spans="1:6" x14ac:dyDescent="0.3">
      <c r="A1338" s="38">
        <v>44036</v>
      </c>
      <c r="B1338">
        <v>3215.6298828125</v>
      </c>
      <c r="C1338">
        <f t="shared" si="40"/>
        <v>-6.190400054686851E-3</v>
      </c>
      <c r="D1338" s="39">
        <v>44036</v>
      </c>
      <c r="E1338">
        <v>179.58369445800699</v>
      </c>
      <c r="F1338" s="40">
        <f t="shared" si="41"/>
        <v>-7.6346517487476673E-3</v>
      </c>
    </row>
    <row r="1339" spans="1:6" x14ac:dyDescent="0.3">
      <c r="A1339" s="38">
        <v>44039</v>
      </c>
      <c r="B1339">
        <v>3239.40991210937</v>
      </c>
      <c r="C1339">
        <f t="shared" si="40"/>
        <v>7.3951387950379477E-3</v>
      </c>
      <c r="D1339" s="39">
        <v>44039</v>
      </c>
      <c r="E1339">
        <v>180.96530151367099</v>
      </c>
      <c r="F1339" s="40">
        <f t="shared" si="41"/>
        <v>7.6933880875642568E-3</v>
      </c>
    </row>
    <row r="1340" spans="1:6" x14ac:dyDescent="0.3">
      <c r="A1340" s="38">
        <v>44040</v>
      </c>
      <c r="B1340">
        <v>3218.43994140625</v>
      </c>
      <c r="C1340">
        <f t="shared" si="40"/>
        <v>-6.4733921522963644E-3</v>
      </c>
      <c r="D1340" s="39">
        <v>44040</v>
      </c>
      <c r="E1340">
        <v>179.71739196777301</v>
      </c>
      <c r="F1340" s="40">
        <f t="shared" si="41"/>
        <v>-6.8958498422622139E-3</v>
      </c>
    </row>
    <row r="1341" spans="1:6" x14ac:dyDescent="0.3">
      <c r="A1341" s="38">
        <v>44041</v>
      </c>
      <c r="B1341">
        <v>3258.43994140625</v>
      </c>
      <c r="C1341">
        <f t="shared" si="40"/>
        <v>1.242838167815008E-2</v>
      </c>
      <c r="D1341" s="39">
        <v>44041</v>
      </c>
      <c r="E1341">
        <v>180.57310485839801</v>
      </c>
      <c r="F1341" s="40">
        <f t="shared" si="41"/>
        <v>4.7614361707322139E-3</v>
      </c>
    </row>
    <row r="1342" spans="1:6" x14ac:dyDescent="0.3">
      <c r="A1342" s="38">
        <v>44042</v>
      </c>
      <c r="B1342">
        <v>3246.21997070312</v>
      </c>
      <c r="C1342">
        <f t="shared" si="40"/>
        <v>-3.7502519373906473E-3</v>
      </c>
      <c r="D1342" s="39">
        <v>44042</v>
      </c>
      <c r="E1342">
        <v>177.85443115234301</v>
      </c>
      <c r="F1342" s="40">
        <f t="shared" si="41"/>
        <v>-1.5055806390364301E-2</v>
      </c>
    </row>
    <row r="1343" spans="1:6" x14ac:dyDescent="0.3">
      <c r="A1343" s="38">
        <v>44043</v>
      </c>
      <c r="B1343">
        <v>3271.1201171875</v>
      </c>
      <c r="C1343">
        <f t="shared" si="40"/>
        <v>7.670504990142879E-3</v>
      </c>
      <c r="D1343" s="39">
        <v>44043</v>
      </c>
      <c r="E1343">
        <v>176.45501708984301</v>
      </c>
      <c r="F1343" s="40">
        <f t="shared" si="41"/>
        <v>-7.8683114805350174E-3</v>
      </c>
    </row>
    <row r="1344" spans="1:6" x14ac:dyDescent="0.3">
      <c r="A1344" s="38">
        <v>44046</v>
      </c>
      <c r="B1344">
        <v>3294.61010742187</v>
      </c>
      <c r="C1344">
        <f t="shared" si="40"/>
        <v>7.1810234393248074E-3</v>
      </c>
      <c r="D1344" s="39">
        <v>44046</v>
      </c>
      <c r="E1344">
        <v>177.72966003417901</v>
      </c>
      <c r="F1344" s="40">
        <f t="shared" si="41"/>
        <v>7.223614070927864E-3</v>
      </c>
    </row>
    <row r="1345" spans="1:6" x14ac:dyDescent="0.3">
      <c r="A1345" s="38">
        <v>44047</v>
      </c>
      <c r="B1345">
        <v>3306.51000976562</v>
      </c>
      <c r="C1345">
        <f t="shared" si="40"/>
        <v>3.6119303819723836E-3</v>
      </c>
      <c r="D1345" s="39">
        <v>44047</v>
      </c>
      <c r="E1345">
        <v>179.73522949218699</v>
      </c>
      <c r="F1345" s="40">
        <f t="shared" si="41"/>
        <v>1.1284382458292441E-2</v>
      </c>
    </row>
    <row r="1346" spans="1:6" x14ac:dyDescent="0.3">
      <c r="A1346" s="38">
        <v>44048</v>
      </c>
      <c r="B1346">
        <v>3327.77001953125</v>
      </c>
      <c r="C1346">
        <f t="shared" si="40"/>
        <v>6.4297430532009869E-3</v>
      </c>
      <c r="D1346" s="39">
        <v>44048</v>
      </c>
      <c r="E1346">
        <v>182.30238342285099</v>
      </c>
      <c r="F1346" s="40">
        <f t="shared" si="41"/>
        <v>1.4282975785643526E-2</v>
      </c>
    </row>
    <row r="1347" spans="1:6" x14ac:dyDescent="0.3">
      <c r="A1347" s="38">
        <v>44049</v>
      </c>
      <c r="B1347">
        <v>3349.15991210937</v>
      </c>
      <c r="C1347">
        <f t="shared" ref="C1347:C1410" si="42">(B1347/B1346)-1</f>
        <v>6.4276955596627161E-3</v>
      </c>
      <c r="D1347" s="39">
        <v>44049</v>
      </c>
      <c r="E1347">
        <v>182.06172180175699</v>
      </c>
      <c r="F1347" s="40">
        <f t="shared" ref="F1347:F1410" si="43">(E1347/E1346)-1</f>
        <v>-1.3201232840482913E-3</v>
      </c>
    </row>
    <row r="1348" spans="1:6" x14ac:dyDescent="0.3">
      <c r="A1348" s="38">
        <v>44050</v>
      </c>
      <c r="B1348">
        <v>3351.28002929687</v>
      </c>
      <c r="C1348">
        <f t="shared" si="42"/>
        <v>6.3302954864430383E-4</v>
      </c>
      <c r="D1348" s="39">
        <v>44050</v>
      </c>
      <c r="E1348">
        <v>185.64500427246</v>
      </c>
      <c r="F1348" s="40">
        <f t="shared" si="43"/>
        <v>1.9681690556594633E-2</v>
      </c>
    </row>
    <row r="1349" spans="1:6" x14ac:dyDescent="0.3">
      <c r="A1349" s="38">
        <v>44053</v>
      </c>
      <c r="B1349">
        <v>3360.46997070312</v>
      </c>
      <c r="C1349">
        <f t="shared" si="42"/>
        <v>2.7422182944760731E-3</v>
      </c>
      <c r="D1349" s="39">
        <v>44053</v>
      </c>
      <c r="E1349">
        <v>186.63439941406199</v>
      </c>
      <c r="F1349" s="40">
        <f t="shared" si="43"/>
        <v>5.3295004919706734E-3</v>
      </c>
    </row>
    <row r="1350" spans="1:6" x14ac:dyDescent="0.3">
      <c r="A1350" s="38">
        <v>44054</v>
      </c>
      <c r="B1350">
        <v>3333.68994140625</v>
      </c>
      <c r="C1350">
        <f t="shared" si="42"/>
        <v>-7.9691321542345595E-3</v>
      </c>
      <c r="D1350" s="39">
        <v>44054</v>
      </c>
      <c r="E1350">
        <v>188.131912231445</v>
      </c>
      <c r="F1350" s="40">
        <f t="shared" si="43"/>
        <v>8.0237770854914015E-3</v>
      </c>
    </row>
    <row r="1351" spans="1:6" x14ac:dyDescent="0.3">
      <c r="A1351" s="38">
        <v>44055</v>
      </c>
      <c r="B1351">
        <v>3380.35009765625</v>
      </c>
      <c r="C1351">
        <f t="shared" si="42"/>
        <v>1.3996549490237653E-2</v>
      </c>
      <c r="D1351" s="39">
        <v>44055</v>
      </c>
      <c r="E1351">
        <v>189.08566284179599</v>
      </c>
      <c r="F1351" s="40">
        <f t="shared" si="43"/>
        <v>5.0695844157351289E-3</v>
      </c>
    </row>
    <row r="1352" spans="1:6" x14ac:dyDescent="0.3">
      <c r="A1352" s="38">
        <v>44056</v>
      </c>
      <c r="B1352">
        <v>3373.42993164062</v>
      </c>
      <c r="C1352">
        <f t="shared" si="42"/>
        <v>-2.0471743504993922E-3</v>
      </c>
      <c r="D1352" s="39">
        <v>44056</v>
      </c>
      <c r="E1352">
        <v>185.75196838378901</v>
      </c>
      <c r="F1352" s="40">
        <f t="shared" si="43"/>
        <v>-1.7630604075974943E-2</v>
      </c>
    </row>
    <row r="1353" spans="1:6" x14ac:dyDescent="0.3">
      <c r="A1353" s="38">
        <v>44057</v>
      </c>
      <c r="B1353">
        <v>3372.85009765625</v>
      </c>
      <c r="C1353">
        <f t="shared" si="42"/>
        <v>-1.7188262276668365E-4</v>
      </c>
      <c r="D1353" s="39">
        <v>44057</v>
      </c>
      <c r="E1353">
        <v>185.37760925292901</v>
      </c>
      <c r="F1353" s="40">
        <f t="shared" si="43"/>
        <v>-2.0153710031568517E-3</v>
      </c>
    </row>
    <row r="1354" spans="1:6" x14ac:dyDescent="0.3">
      <c r="A1354" s="38">
        <v>44060</v>
      </c>
      <c r="B1354">
        <v>3381.98999023437</v>
      </c>
      <c r="C1354">
        <f t="shared" si="42"/>
        <v>2.7098425110771984E-3</v>
      </c>
      <c r="D1354" s="39">
        <v>44060</v>
      </c>
      <c r="E1354">
        <v>181.00987243652301</v>
      </c>
      <c r="F1354" s="40">
        <f t="shared" si="43"/>
        <v>-2.3561296501815709E-2</v>
      </c>
    </row>
    <row r="1355" spans="1:6" x14ac:dyDescent="0.3">
      <c r="A1355" s="38">
        <v>44061</v>
      </c>
      <c r="B1355">
        <v>3389.78002929687</v>
      </c>
      <c r="C1355">
        <f t="shared" si="42"/>
        <v>2.3033891540169549E-3</v>
      </c>
      <c r="D1355" s="39">
        <v>44061</v>
      </c>
      <c r="E1355">
        <v>179.44108581542901</v>
      </c>
      <c r="F1355" s="40">
        <f t="shared" si="43"/>
        <v>-8.6668566745946585E-3</v>
      </c>
    </row>
    <row r="1356" spans="1:6" x14ac:dyDescent="0.3">
      <c r="A1356" s="38">
        <v>44062</v>
      </c>
      <c r="B1356">
        <v>3374.85009765625</v>
      </c>
      <c r="C1356">
        <f t="shared" si="42"/>
        <v>-4.4043954214093572E-3</v>
      </c>
      <c r="D1356" s="39">
        <v>44062</v>
      </c>
      <c r="E1356">
        <v>180.96530151367099</v>
      </c>
      <c r="F1356" s="40">
        <f t="shared" si="43"/>
        <v>8.494240275662257E-3</v>
      </c>
    </row>
    <row r="1357" spans="1:6" x14ac:dyDescent="0.3">
      <c r="A1357" s="38">
        <v>44063</v>
      </c>
      <c r="B1357">
        <v>3385.51000976562</v>
      </c>
      <c r="C1357">
        <f t="shared" si="42"/>
        <v>3.1586327691333071E-3</v>
      </c>
      <c r="D1357" s="39">
        <v>44063</v>
      </c>
      <c r="E1357">
        <v>179.922439575195</v>
      </c>
      <c r="F1357" s="40">
        <f t="shared" si="43"/>
        <v>-5.7627729169793529E-3</v>
      </c>
    </row>
    <row r="1358" spans="1:6" x14ac:dyDescent="0.3">
      <c r="A1358" s="38">
        <v>44064</v>
      </c>
      <c r="B1358">
        <v>3397.15991210937</v>
      </c>
      <c r="C1358">
        <f t="shared" si="42"/>
        <v>3.4411070444764214E-3</v>
      </c>
      <c r="D1358" s="39">
        <v>44064</v>
      </c>
      <c r="E1358">
        <v>180.43939208984301</v>
      </c>
      <c r="F1358" s="40">
        <f t="shared" si="43"/>
        <v>2.873196449917792E-3</v>
      </c>
    </row>
    <row r="1359" spans="1:6" x14ac:dyDescent="0.3">
      <c r="A1359" s="38">
        <v>44067</v>
      </c>
      <c r="B1359">
        <v>3431.28002929687</v>
      </c>
      <c r="C1359">
        <f t="shared" si="42"/>
        <v>1.0043718303008653E-2</v>
      </c>
      <c r="D1359" s="39">
        <v>44067</v>
      </c>
      <c r="E1359">
        <v>184.81600952148401</v>
      </c>
      <c r="F1359" s="40">
        <f t="shared" si="43"/>
        <v>2.4255332391398321E-2</v>
      </c>
    </row>
    <row r="1360" spans="1:6" x14ac:dyDescent="0.3">
      <c r="A1360" s="38">
        <v>44068</v>
      </c>
      <c r="B1360">
        <v>3443.6201171875</v>
      </c>
      <c r="C1360">
        <f t="shared" si="42"/>
        <v>3.5963511532921544E-3</v>
      </c>
      <c r="D1360" s="39">
        <v>44068</v>
      </c>
      <c r="E1360">
        <v>183.62158203125</v>
      </c>
      <c r="F1360" s="40">
        <f t="shared" si="43"/>
        <v>-6.4627923377772456E-3</v>
      </c>
    </row>
    <row r="1361" spans="1:6" x14ac:dyDescent="0.3">
      <c r="A1361" s="38">
        <v>44069</v>
      </c>
      <c r="B1361">
        <v>3478.72998046875</v>
      </c>
      <c r="C1361">
        <f t="shared" si="42"/>
        <v>1.0195626139483993E-2</v>
      </c>
      <c r="D1361" s="39">
        <v>44069</v>
      </c>
      <c r="E1361">
        <v>184.70907592773401</v>
      </c>
      <c r="F1361" s="40">
        <f t="shared" si="43"/>
        <v>5.9224731889029325E-3</v>
      </c>
    </row>
    <row r="1362" spans="1:6" x14ac:dyDescent="0.3">
      <c r="A1362" s="38">
        <v>44070</v>
      </c>
      <c r="B1362">
        <v>3484.55004882812</v>
      </c>
      <c r="C1362">
        <f t="shared" si="42"/>
        <v>1.6730440109025135E-3</v>
      </c>
      <c r="D1362" s="39">
        <v>44070</v>
      </c>
      <c r="E1362">
        <v>187.32072448730401</v>
      </c>
      <c r="F1362" s="40">
        <f t="shared" si="43"/>
        <v>1.4139254102444765E-2</v>
      </c>
    </row>
    <row r="1363" spans="1:6" x14ac:dyDescent="0.3">
      <c r="A1363" s="38">
        <v>44071</v>
      </c>
      <c r="B1363">
        <v>3508.01000976562</v>
      </c>
      <c r="C1363">
        <f t="shared" si="42"/>
        <v>6.73256535528588E-3</v>
      </c>
      <c r="D1363" s="39">
        <v>44071</v>
      </c>
      <c r="E1363">
        <v>185.14581298828099</v>
      </c>
      <c r="F1363" s="40">
        <f t="shared" si="43"/>
        <v>-1.1610629336266665E-2</v>
      </c>
    </row>
    <row r="1364" spans="1:6" x14ac:dyDescent="0.3">
      <c r="A1364" s="38">
        <v>44074</v>
      </c>
      <c r="B1364">
        <v>3500.31005859375</v>
      </c>
      <c r="C1364">
        <f t="shared" si="42"/>
        <v>-2.1949627140273043E-3</v>
      </c>
      <c r="D1364" s="39">
        <v>44074</v>
      </c>
      <c r="E1364">
        <v>183.719970703125</v>
      </c>
      <c r="F1364" s="40">
        <f t="shared" si="43"/>
        <v>-7.7011856878785867E-3</v>
      </c>
    </row>
    <row r="1365" spans="1:6" x14ac:dyDescent="0.3">
      <c r="A1365" s="38">
        <v>44075</v>
      </c>
      <c r="B1365">
        <v>3526.64990234375</v>
      </c>
      <c r="C1365">
        <f t="shared" si="42"/>
        <v>7.5250030166134074E-3</v>
      </c>
      <c r="D1365" s="39">
        <v>44075</v>
      </c>
      <c r="E1365">
        <v>184.2490234375</v>
      </c>
      <c r="F1365" s="40">
        <f t="shared" si="43"/>
        <v>2.8796691636201466E-3</v>
      </c>
    </row>
    <row r="1366" spans="1:6" x14ac:dyDescent="0.3">
      <c r="A1366" s="38">
        <v>44076</v>
      </c>
      <c r="B1366">
        <v>3580.84008789062</v>
      </c>
      <c r="C1366">
        <f t="shared" si="42"/>
        <v>1.5365910154806262E-2</v>
      </c>
      <c r="D1366" s="39">
        <v>44076</v>
      </c>
      <c r="E1366">
        <v>188.35626220703099</v>
      </c>
      <c r="F1366" s="40">
        <f t="shared" si="43"/>
        <v>2.2291780400802041E-2</v>
      </c>
    </row>
    <row r="1367" spans="1:6" x14ac:dyDescent="0.3">
      <c r="A1367" s="38">
        <v>44077</v>
      </c>
      <c r="B1367">
        <v>3455.06005859375</v>
      </c>
      <c r="C1367">
        <f t="shared" si="42"/>
        <v>-3.5125843715339888E-2</v>
      </c>
      <c r="D1367" s="39">
        <v>44077</v>
      </c>
      <c r="E1367">
        <v>186.13224792480401</v>
      </c>
      <c r="F1367" s="40">
        <f t="shared" si="43"/>
        <v>-1.1807487875197253E-2</v>
      </c>
    </row>
    <row r="1368" spans="1:6" x14ac:dyDescent="0.3">
      <c r="A1368" s="38">
        <v>44078</v>
      </c>
      <c r="B1368">
        <v>3426.9599609375</v>
      </c>
      <c r="C1368">
        <f t="shared" si="42"/>
        <v>-8.1330272642748946E-3</v>
      </c>
      <c r="D1368" s="39">
        <v>44078</v>
      </c>
      <c r="E1368">
        <v>189.16334533691401</v>
      </c>
      <c r="F1368" s="40">
        <f t="shared" si="43"/>
        <v>1.6284644095280854E-2</v>
      </c>
    </row>
    <row r="1369" spans="1:6" x14ac:dyDescent="0.3">
      <c r="A1369" s="38">
        <v>44082</v>
      </c>
      <c r="B1369">
        <v>3331.84008789062</v>
      </c>
      <c r="C1369">
        <f t="shared" si="42"/>
        <v>-2.7756342102362441E-2</v>
      </c>
      <c r="D1369" s="39">
        <v>44082</v>
      </c>
      <c r="E1369">
        <v>181.57670593261699</v>
      </c>
      <c r="F1369" s="40">
        <f t="shared" si="43"/>
        <v>-4.0106286927758861E-2</v>
      </c>
    </row>
    <row r="1370" spans="1:6" x14ac:dyDescent="0.3">
      <c r="A1370" s="38">
        <v>44083</v>
      </c>
      <c r="B1370">
        <v>3398.9599609375</v>
      </c>
      <c r="C1370">
        <f t="shared" si="42"/>
        <v>2.0144986336776194E-2</v>
      </c>
      <c r="D1370" s="39">
        <v>44083</v>
      </c>
      <c r="E1370">
        <v>181.34353637695301</v>
      </c>
      <c r="F1370" s="40">
        <f t="shared" si="43"/>
        <v>-1.2841380421919624E-3</v>
      </c>
    </row>
    <row r="1371" spans="1:6" x14ac:dyDescent="0.3">
      <c r="A1371" s="38">
        <v>44084</v>
      </c>
      <c r="B1371">
        <v>3339.18994140625</v>
      </c>
      <c r="C1371">
        <f t="shared" si="42"/>
        <v>-1.7584796590179419E-2</v>
      </c>
      <c r="D1371" s="39">
        <v>44084</v>
      </c>
      <c r="E1371">
        <v>179.361724853515</v>
      </c>
      <c r="F1371" s="40">
        <f t="shared" si="43"/>
        <v>-1.0928492754869845E-2</v>
      </c>
    </row>
    <row r="1372" spans="1:6" x14ac:dyDescent="0.3">
      <c r="A1372" s="38">
        <v>44085</v>
      </c>
      <c r="B1372">
        <v>3340.96997070312</v>
      </c>
      <c r="C1372">
        <f t="shared" si="42"/>
        <v>5.3307219059250954E-4</v>
      </c>
      <c r="D1372" s="39">
        <v>44085</v>
      </c>
      <c r="E1372">
        <v>180.17774963378901</v>
      </c>
      <c r="F1372" s="40">
        <f t="shared" si="43"/>
        <v>4.5496037738288475E-3</v>
      </c>
    </row>
    <row r="1373" spans="1:6" x14ac:dyDescent="0.3">
      <c r="A1373" s="38">
        <v>44088</v>
      </c>
      <c r="B1373">
        <v>3383.5400390625</v>
      </c>
      <c r="C1373">
        <f t="shared" si="42"/>
        <v>1.2741829089359058E-2</v>
      </c>
      <c r="D1373" s="39">
        <v>44088</v>
      </c>
      <c r="E1373">
        <v>180.55436706542901</v>
      </c>
      <c r="F1373" s="40">
        <f t="shared" si="43"/>
        <v>2.0902549421639716E-3</v>
      </c>
    </row>
    <row r="1374" spans="1:6" x14ac:dyDescent="0.3">
      <c r="A1374" s="38">
        <v>44089</v>
      </c>
      <c r="B1374">
        <v>3401.19995117187</v>
      </c>
      <c r="C1374">
        <f t="shared" si="42"/>
        <v>5.2193595776874879E-3</v>
      </c>
      <c r="D1374" s="39">
        <v>44089</v>
      </c>
      <c r="E1374">
        <v>177.55918884277301</v>
      </c>
      <c r="F1374" s="40">
        <f t="shared" si="43"/>
        <v>-1.6588788581173519E-2</v>
      </c>
    </row>
    <row r="1375" spans="1:6" x14ac:dyDescent="0.3">
      <c r="A1375" s="38">
        <v>44090</v>
      </c>
      <c r="B1375">
        <v>3385.48999023437</v>
      </c>
      <c r="C1375">
        <f t="shared" si="42"/>
        <v>-4.6189465962115372E-3</v>
      </c>
      <c r="D1375" s="39">
        <v>44090</v>
      </c>
      <c r="E1375">
        <v>179.96250915527301</v>
      </c>
      <c r="F1375" s="40">
        <f t="shared" si="43"/>
        <v>1.3535319282338643E-2</v>
      </c>
    </row>
    <row r="1376" spans="1:6" x14ac:dyDescent="0.3">
      <c r="A1376" s="38">
        <v>44091</v>
      </c>
      <c r="B1376">
        <v>3357.01000976562</v>
      </c>
      <c r="C1376">
        <f t="shared" si="42"/>
        <v>-8.4123658764025944E-3</v>
      </c>
      <c r="D1376" s="39">
        <v>44091</v>
      </c>
      <c r="E1376">
        <v>174.71644592285099</v>
      </c>
      <c r="F1376" s="40">
        <f t="shared" si="43"/>
        <v>-2.9150867350352772E-2</v>
      </c>
    </row>
    <row r="1377" spans="1:6" x14ac:dyDescent="0.3">
      <c r="A1377" s="38">
        <v>44092</v>
      </c>
      <c r="B1377">
        <v>3319.46997070312</v>
      </c>
      <c r="C1377">
        <f t="shared" si="42"/>
        <v>-1.1182581807410497E-2</v>
      </c>
      <c r="D1377" s="39">
        <v>44092</v>
      </c>
      <c r="E1377">
        <v>174.74336242675699</v>
      </c>
      <c r="F1377" s="40">
        <f t="shared" si="43"/>
        <v>1.540582156638326E-4</v>
      </c>
    </row>
    <row r="1378" spans="1:6" x14ac:dyDescent="0.3">
      <c r="A1378" s="38">
        <v>44095</v>
      </c>
      <c r="B1378">
        <v>3281.06005859375</v>
      </c>
      <c r="C1378">
        <f t="shared" si="42"/>
        <v>-1.1571097930804353E-2</v>
      </c>
      <c r="D1378" s="39">
        <v>44095</v>
      </c>
      <c r="E1378">
        <v>173.97212219238199</v>
      </c>
      <c r="F1378" s="40">
        <f t="shared" si="43"/>
        <v>-4.4135595404847239E-3</v>
      </c>
    </row>
    <row r="1379" spans="1:6" x14ac:dyDescent="0.3">
      <c r="A1379" s="38">
        <v>44096</v>
      </c>
      <c r="B1379">
        <v>3315.57006835937</v>
      </c>
      <c r="C1379">
        <f t="shared" si="42"/>
        <v>1.051794516081217E-2</v>
      </c>
      <c r="D1379" s="39">
        <v>44096</v>
      </c>
      <c r="E1379">
        <v>171.83782958984301</v>
      </c>
      <c r="F1379" s="40">
        <f t="shared" si="43"/>
        <v>-1.2268014987934839E-2</v>
      </c>
    </row>
    <row r="1380" spans="1:6" x14ac:dyDescent="0.3">
      <c r="A1380" s="38">
        <v>44097</v>
      </c>
      <c r="B1380">
        <v>3236.919921875</v>
      </c>
      <c r="C1380">
        <f t="shared" si="42"/>
        <v>-2.3721455093026589E-2</v>
      </c>
      <c r="D1380" s="39">
        <v>44097</v>
      </c>
      <c r="E1380">
        <v>166.90562438964801</v>
      </c>
      <c r="F1380" s="40">
        <f t="shared" si="43"/>
        <v>-2.8702673980273152E-2</v>
      </c>
    </row>
    <row r="1381" spans="1:6" x14ac:dyDescent="0.3">
      <c r="A1381" s="38">
        <v>44098</v>
      </c>
      <c r="B1381">
        <v>3246.59008789062</v>
      </c>
      <c r="C1381">
        <f t="shared" si="42"/>
        <v>2.9874591429555064E-3</v>
      </c>
      <c r="D1381" s="39">
        <v>44098</v>
      </c>
      <c r="E1381">
        <v>174.96754455566401</v>
      </c>
      <c r="F1381" s="40">
        <f t="shared" si="43"/>
        <v>4.8302267796531018E-2</v>
      </c>
    </row>
    <row r="1382" spans="1:6" x14ac:dyDescent="0.3">
      <c r="A1382" s="38">
        <v>44099</v>
      </c>
      <c r="B1382">
        <v>3298.4599609375</v>
      </c>
      <c r="C1382">
        <f t="shared" si="42"/>
        <v>1.5976723775615653E-2</v>
      </c>
      <c r="D1382" s="39">
        <v>44099</v>
      </c>
      <c r="E1382">
        <v>174.82406616210901</v>
      </c>
      <c r="F1382" s="40">
        <f t="shared" si="43"/>
        <v>-8.2002861684649098E-4</v>
      </c>
    </row>
    <row r="1383" spans="1:6" x14ac:dyDescent="0.3">
      <c r="A1383" s="38">
        <v>44102</v>
      </c>
      <c r="B1383">
        <v>3351.60009765625</v>
      </c>
      <c r="C1383">
        <f t="shared" si="42"/>
        <v>1.6110590199083896E-2</v>
      </c>
      <c r="D1383" s="39">
        <v>44102</v>
      </c>
      <c r="E1383">
        <v>178.51875305175699</v>
      </c>
      <c r="F1383" s="40">
        <f t="shared" si="43"/>
        <v>2.1133743029532415E-2</v>
      </c>
    </row>
    <row r="1384" spans="1:6" x14ac:dyDescent="0.3">
      <c r="A1384" s="38">
        <v>44103</v>
      </c>
      <c r="B1384">
        <v>3335.46997070312</v>
      </c>
      <c r="C1384">
        <f t="shared" si="42"/>
        <v>-4.8126645432460258E-3</v>
      </c>
      <c r="D1384" s="39">
        <v>44103</v>
      </c>
      <c r="E1384">
        <v>176.47410583496</v>
      </c>
      <c r="F1384" s="40">
        <f t="shared" si="43"/>
        <v>-1.1453402972203097E-2</v>
      </c>
    </row>
    <row r="1385" spans="1:6" x14ac:dyDescent="0.3">
      <c r="A1385" s="38">
        <v>44104</v>
      </c>
      <c r="B1385">
        <v>3363</v>
      </c>
      <c r="C1385">
        <f t="shared" si="42"/>
        <v>8.2537182282220733E-3</v>
      </c>
      <c r="D1385" s="39">
        <v>44104</v>
      </c>
      <c r="E1385">
        <v>180.22257995605401</v>
      </c>
      <c r="F1385" s="40">
        <f t="shared" si="43"/>
        <v>2.1240929956033439E-2</v>
      </c>
    </row>
    <row r="1386" spans="1:6" x14ac:dyDescent="0.3">
      <c r="A1386" s="38">
        <v>44105</v>
      </c>
      <c r="B1386">
        <v>3380.80004882812</v>
      </c>
      <c r="C1386">
        <f t="shared" si="42"/>
        <v>5.2929077692893678E-3</v>
      </c>
      <c r="D1386" s="39">
        <v>44105</v>
      </c>
      <c r="E1386">
        <v>178.05242919921801</v>
      </c>
      <c r="F1386" s="40">
        <f t="shared" si="43"/>
        <v>-1.2041503108906615E-2</v>
      </c>
    </row>
    <row r="1387" spans="1:6" x14ac:dyDescent="0.3">
      <c r="A1387" s="38">
        <v>44106</v>
      </c>
      <c r="B1387">
        <v>3348.419921875</v>
      </c>
      <c r="C1387">
        <f t="shared" si="42"/>
        <v>-9.5776521786149482E-3</v>
      </c>
      <c r="D1387" s="39">
        <v>44106</v>
      </c>
      <c r="E1387">
        <v>179.26303100585901</v>
      </c>
      <c r="F1387" s="40">
        <f t="shared" si="43"/>
        <v>6.7991310878803279E-3</v>
      </c>
    </row>
    <row r="1388" spans="1:6" x14ac:dyDescent="0.3">
      <c r="A1388" s="38">
        <v>44109</v>
      </c>
      <c r="B1388">
        <v>3408.60009765625</v>
      </c>
      <c r="C1388">
        <f t="shared" si="42"/>
        <v>1.7972708676142091E-2</v>
      </c>
      <c r="D1388" s="39">
        <v>44109</v>
      </c>
      <c r="E1388">
        <v>180.96693420410099</v>
      </c>
      <c r="F1388" s="40">
        <f t="shared" si="43"/>
        <v>9.5050451210227926E-3</v>
      </c>
    </row>
    <row r="1389" spans="1:6" x14ac:dyDescent="0.3">
      <c r="A1389" s="38">
        <v>44110</v>
      </c>
      <c r="B1389">
        <v>3360.96997070312</v>
      </c>
      <c r="C1389">
        <f t="shared" si="42"/>
        <v>-1.3973515692228156E-2</v>
      </c>
      <c r="D1389" s="39">
        <v>44110</v>
      </c>
      <c r="E1389">
        <v>180.33018493652301</v>
      </c>
      <c r="F1389" s="40">
        <f t="shared" si="43"/>
        <v>-3.518594545342979E-3</v>
      </c>
    </row>
    <row r="1390" spans="1:6" x14ac:dyDescent="0.3">
      <c r="A1390" s="38">
        <v>44111</v>
      </c>
      <c r="B1390">
        <v>3419.43994140625</v>
      </c>
      <c r="C1390">
        <f t="shared" si="42"/>
        <v>1.7396754869219544E-2</v>
      </c>
      <c r="D1390" s="39">
        <v>44111</v>
      </c>
      <c r="E1390">
        <v>182.58108520507801</v>
      </c>
      <c r="F1390" s="40">
        <f t="shared" si="43"/>
        <v>1.2482104808728023E-2</v>
      </c>
    </row>
    <row r="1391" spans="1:6" x14ac:dyDescent="0.3">
      <c r="A1391" s="38">
        <v>44112</v>
      </c>
      <c r="B1391">
        <v>3446.830078125</v>
      </c>
      <c r="C1391">
        <f t="shared" si="42"/>
        <v>8.0101236424949818E-3</v>
      </c>
      <c r="D1391" s="39">
        <v>44112</v>
      </c>
      <c r="E1391">
        <v>186.50891113281199</v>
      </c>
      <c r="F1391" s="40">
        <f t="shared" si="43"/>
        <v>2.1512775670722739E-2</v>
      </c>
    </row>
    <row r="1392" spans="1:6" x14ac:dyDescent="0.3">
      <c r="A1392" s="38">
        <v>44113</v>
      </c>
      <c r="B1392">
        <v>3477.13989257812</v>
      </c>
      <c r="C1392">
        <f t="shared" si="42"/>
        <v>8.7935331206137057E-3</v>
      </c>
      <c r="D1392" s="39">
        <v>44113</v>
      </c>
      <c r="E1392">
        <v>186.11430358886699</v>
      </c>
      <c r="F1392" s="40">
        <f t="shared" si="43"/>
        <v>-2.1157570517582602E-3</v>
      </c>
    </row>
    <row r="1393" spans="1:6" x14ac:dyDescent="0.3">
      <c r="A1393" s="38">
        <v>44116</v>
      </c>
      <c r="B1393">
        <v>3534.21997070312</v>
      </c>
      <c r="C1393">
        <f t="shared" si="42"/>
        <v>1.641581296364758E-2</v>
      </c>
      <c r="D1393" s="39">
        <v>44116</v>
      </c>
      <c r="E1393">
        <v>192.015045166015</v>
      </c>
      <c r="F1393" s="40">
        <f t="shared" si="43"/>
        <v>3.1704933276826219E-2</v>
      </c>
    </row>
    <row r="1394" spans="1:6" x14ac:dyDescent="0.3">
      <c r="A1394" s="38">
        <v>44117</v>
      </c>
      <c r="B1394">
        <v>3511.92993164062</v>
      </c>
      <c r="C1394">
        <f t="shared" si="42"/>
        <v>-6.3069189940844206E-3</v>
      </c>
      <c r="D1394" s="39">
        <v>44117</v>
      </c>
      <c r="E1394">
        <v>189.04673767089801</v>
      </c>
      <c r="F1394" s="40">
        <f t="shared" si="43"/>
        <v>-1.5458723521120987E-2</v>
      </c>
    </row>
    <row r="1395" spans="1:6" x14ac:dyDescent="0.3">
      <c r="A1395" s="38">
        <v>44118</v>
      </c>
      <c r="B1395">
        <v>3488.669921875</v>
      </c>
      <c r="C1395">
        <f t="shared" si="42"/>
        <v>-6.623141753501316E-3</v>
      </c>
      <c r="D1395" s="39">
        <v>44118</v>
      </c>
      <c r="E1395">
        <v>189.42340087890599</v>
      </c>
      <c r="F1395" s="40">
        <f t="shared" si="43"/>
        <v>1.9924343188808535E-3</v>
      </c>
    </row>
    <row r="1396" spans="1:6" x14ac:dyDescent="0.3">
      <c r="A1396" s="38">
        <v>44119</v>
      </c>
      <c r="B1396">
        <v>3483.34008789062</v>
      </c>
      <c r="C1396">
        <f t="shared" si="42"/>
        <v>-1.5277553061011639E-3</v>
      </c>
      <c r="D1396" s="39">
        <v>44119</v>
      </c>
      <c r="E1396">
        <v>187.06489562988199</v>
      </c>
      <c r="F1396" s="40">
        <f t="shared" si="43"/>
        <v>-1.2450970883643553E-2</v>
      </c>
    </row>
    <row r="1397" spans="1:6" x14ac:dyDescent="0.3">
      <c r="A1397" s="38">
        <v>44120</v>
      </c>
      <c r="B1397">
        <v>3483.81005859375</v>
      </c>
      <c r="C1397">
        <f t="shared" si="42"/>
        <v>1.3491955745692508E-4</v>
      </c>
      <c r="D1397" s="39">
        <v>44120</v>
      </c>
      <c r="E1397">
        <v>184.92164611816401</v>
      </c>
      <c r="F1397" s="40">
        <f t="shared" si="43"/>
        <v>-1.145725126299757E-2</v>
      </c>
    </row>
    <row r="1398" spans="1:6" x14ac:dyDescent="0.3">
      <c r="A1398" s="38">
        <v>44123</v>
      </c>
      <c r="B1398">
        <v>3426.919921875</v>
      </c>
      <c r="C1398">
        <f t="shared" si="42"/>
        <v>-1.6329861778318078E-2</v>
      </c>
      <c r="D1398" s="39">
        <v>44123</v>
      </c>
      <c r="E1398">
        <v>184.455322265625</v>
      </c>
      <c r="F1398" s="40">
        <f t="shared" si="43"/>
        <v>-2.5217375160127009E-3</v>
      </c>
    </row>
    <row r="1399" spans="1:6" x14ac:dyDescent="0.3">
      <c r="A1399" s="38">
        <v>44124</v>
      </c>
      <c r="B1399">
        <v>3443.1201171875</v>
      </c>
      <c r="C1399">
        <f t="shared" si="42"/>
        <v>4.727334073110212E-3</v>
      </c>
      <c r="D1399" s="39">
        <v>44124</v>
      </c>
      <c r="E1399">
        <v>186.55372619628901</v>
      </c>
      <c r="F1399" s="40">
        <f t="shared" si="43"/>
        <v>1.1376217855303628E-2</v>
      </c>
    </row>
    <row r="1400" spans="1:6" x14ac:dyDescent="0.3">
      <c r="A1400" s="38">
        <v>44125</v>
      </c>
      <c r="B1400">
        <v>3435.56005859375</v>
      </c>
      <c r="C1400">
        <f t="shared" si="42"/>
        <v>-2.1956999281005363E-3</v>
      </c>
      <c r="D1400" s="39">
        <v>44125</v>
      </c>
      <c r="E1400">
        <v>181.962310791015</v>
      </c>
      <c r="F1400" s="40">
        <f t="shared" si="43"/>
        <v>-2.4611759297924696E-2</v>
      </c>
    </row>
    <row r="1401" spans="1:6" x14ac:dyDescent="0.3">
      <c r="A1401" s="38">
        <v>44126</v>
      </c>
      <c r="B1401">
        <v>3453.48999023437</v>
      </c>
      <c r="C1401">
        <f t="shared" si="42"/>
        <v>5.2189253963905724E-3</v>
      </c>
      <c r="D1401" s="39">
        <v>44126</v>
      </c>
      <c r="E1401">
        <v>184.195220947265</v>
      </c>
      <c r="F1401" s="40">
        <f t="shared" si="43"/>
        <v>1.2271278302321109E-2</v>
      </c>
    </row>
    <row r="1402" spans="1:6" x14ac:dyDescent="0.3">
      <c r="A1402" s="38">
        <v>44127</v>
      </c>
      <c r="B1402">
        <v>3465.38989257812</v>
      </c>
      <c r="C1402">
        <f t="shared" si="42"/>
        <v>3.445761353703114E-3</v>
      </c>
      <c r="D1402" s="39">
        <v>44127</v>
      </c>
      <c r="E1402">
        <v>183.87242126464801</v>
      </c>
      <c r="F1402" s="40">
        <f t="shared" si="43"/>
        <v>-1.7524867418216017E-3</v>
      </c>
    </row>
    <row r="1403" spans="1:6" x14ac:dyDescent="0.3">
      <c r="A1403" s="38">
        <v>44130</v>
      </c>
      <c r="B1403">
        <v>3400.96997070312</v>
      </c>
      <c r="C1403">
        <f t="shared" si="42"/>
        <v>-1.8589516294535646E-2</v>
      </c>
      <c r="D1403" s="39">
        <v>44130</v>
      </c>
      <c r="E1403">
        <v>180.37504577636699</v>
      </c>
      <c r="F1403" s="40">
        <f t="shared" si="43"/>
        <v>-1.9020663698376183E-2</v>
      </c>
    </row>
    <row r="1404" spans="1:6" x14ac:dyDescent="0.3">
      <c r="A1404" s="38">
        <v>44131</v>
      </c>
      <c r="B1404">
        <v>3390.67993164062</v>
      </c>
      <c r="C1404">
        <f t="shared" si="42"/>
        <v>-3.0256189119990395E-3</v>
      </c>
      <c r="D1404" s="39">
        <v>44131</v>
      </c>
      <c r="E1404">
        <v>175.47868347167901</v>
      </c>
      <c r="F1404" s="40">
        <f t="shared" si="43"/>
        <v>-2.714545287355663E-2</v>
      </c>
    </row>
    <row r="1405" spans="1:6" x14ac:dyDescent="0.3">
      <c r="A1405" s="38">
        <v>44132</v>
      </c>
      <c r="B1405">
        <v>3271.03002929687</v>
      </c>
      <c r="C1405">
        <f t="shared" si="42"/>
        <v>-3.5287878760604796E-2</v>
      </c>
      <c r="D1405" s="39">
        <v>44132</v>
      </c>
      <c r="E1405">
        <v>170.17883300781199</v>
      </c>
      <c r="F1405" s="40">
        <f t="shared" si="43"/>
        <v>-3.020224655789816E-2</v>
      </c>
    </row>
    <row r="1406" spans="1:6" x14ac:dyDescent="0.3">
      <c r="A1406" s="38">
        <v>44133</v>
      </c>
      <c r="B1406">
        <v>3310.11010742187</v>
      </c>
      <c r="C1406">
        <f t="shared" si="42"/>
        <v>1.1947330894238384E-2</v>
      </c>
      <c r="D1406" s="39">
        <v>44133</v>
      </c>
      <c r="E1406">
        <v>170.331283569335</v>
      </c>
      <c r="F1406" s="40">
        <f t="shared" si="43"/>
        <v>8.9582563723422659E-4</v>
      </c>
    </row>
    <row r="1407" spans="1:6" x14ac:dyDescent="0.3">
      <c r="A1407" s="38">
        <v>44134</v>
      </c>
      <c r="B1407">
        <v>3269.9599609375</v>
      </c>
      <c r="C1407">
        <f t="shared" si="42"/>
        <v>-1.2129550130174249E-2</v>
      </c>
      <c r="D1407" s="39">
        <v>44134</v>
      </c>
      <c r="E1407">
        <v>169.52418518066401</v>
      </c>
      <c r="F1407" s="40">
        <f t="shared" si="43"/>
        <v>-4.7384037257164335E-3</v>
      </c>
    </row>
    <row r="1408" spans="1:6" x14ac:dyDescent="0.3">
      <c r="A1408" s="38">
        <v>44137</v>
      </c>
      <c r="B1408">
        <v>3310.23999023437</v>
      </c>
      <c r="C1408">
        <f t="shared" si="42"/>
        <v>1.2318202601270256E-2</v>
      </c>
      <c r="D1408" s="39">
        <v>44137</v>
      </c>
      <c r="E1408">
        <v>170.564453125</v>
      </c>
      <c r="F1408" s="40">
        <f t="shared" si="43"/>
        <v>6.1363984332227783E-3</v>
      </c>
    </row>
    <row r="1409" spans="1:6" x14ac:dyDescent="0.3">
      <c r="A1409" s="38">
        <v>44138</v>
      </c>
      <c r="B1409">
        <v>3369.15991210937</v>
      </c>
      <c r="C1409">
        <f t="shared" si="42"/>
        <v>1.779929009643455E-2</v>
      </c>
      <c r="D1409" s="39">
        <v>44138</v>
      </c>
      <c r="E1409">
        <v>177.49641418457</v>
      </c>
      <c r="F1409" s="40">
        <f t="shared" si="43"/>
        <v>4.0641299711434264E-2</v>
      </c>
    </row>
    <row r="1410" spans="1:6" x14ac:dyDescent="0.3">
      <c r="A1410" s="38">
        <v>44139</v>
      </c>
      <c r="B1410">
        <v>3443.43994140625</v>
      </c>
      <c r="C1410">
        <f t="shared" si="42"/>
        <v>2.2047047701684974E-2</v>
      </c>
      <c r="D1410" s="39">
        <v>44139</v>
      </c>
      <c r="E1410">
        <v>177.44264221191401</v>
      </c>
      <c r="F1410" s="40">
        <f t="shared" si="43"/>
        <v>-3.0294681108367083E-4</v>
      </c>
    </row>
    <row r="1411" spans="1:6" x14ac:dyDescent="0.3">
      <c r="A1411" s="38">
        <v>44140</v>
      </c>
      <c r="B1411">
        <v>3510.44995117187</v>
      </c>
      <c r="C1411">
        <f t="shared" ref="C1411:C1474" si="44">(B1411/B1410)-1</f>
        <v>1.9460194138961606E-2</v>
      </c>
      <c r="D1411" s="39">
        <v>44140</v>
      </c>
      <c r="E1411">
        <v>182.00717163085901</v>
      </c>
      <c r="F1411" s="40">
        <f t="shared" ref="F1411:F1474" si="45">(E1411/E1410)-1</f>
        <v>2.5723971205826146E-2</v>
      </c>
    </row>
    <row r="1412" spans="1:6" x14ac:dyDescent="0.3">
      <c r="A1412" s="38">
        <v>44141</v>
      </c>
      <c r="B1412">
        <v>3509.43994140625</v>
      </c>
      <c r="C1412">
        <f t="shared" si="44"/>
        <v>-2.8771518741721458E-4</v>
      </c>
      <c r="D1412" s="39">
        <v>44141</v>
      </c>
      <c r="E1412">
        <v>180.48268127441401</v>
      </c>
      <c r="F1412" s="40">
        <f t="shared" si="45"/>
        <v>-8.3759905875407936E-3</v>
      </c>
    </row>
    <row r="1413" spans="1:6" x14ac:dyDescent="0.3">
      <c r="A1413" s="38">
        <v>44144</v>
      </c>
      <c r="B1413">
        <v>3550.5</v>
      </c>
      <c r="C1413">
        <f t="shared" si="44"/>
        <v>1.1699889235687211E-2</v>
      </c>
      <c r="D1413" s="39">
        <v>44144</v>
      </c>
      <c r="E1413">
        <v>192.74140930175699</v>
      </c>
      <c r="F1413" s="40">
        <f t="shared" si="45"/>
        <v>6.7921907746396171E-2</v>
      </c>
    </row>
    <row r="1414" spans="1:6" x14ac:dyDescent="0.3">
      <c r="A1414" s="38">
        <v>44145</v>
      </c>
      <c r="B1414">
        <v>3545.53002929687</v>
      </c>
      <c r="C1414">
        <f t="shared" si="44"/>
        <v>-1.3997945931925049E-3</v>
      </c>
      <c r="D1414" s="39">
        <v>44145</v>
      </c>
      <c r="E1414">
        <v>195.01914978027301</v>
      </c>
      <c r="F1414" s="40">
        <f t="shared" si="45"/>
        <v>1.1817597924429268E-2</v>
      </c>
    </row>
    <row r="1415" spans="1:6" x14ac:dyDescent="0.3">
      <c r="A1415" s="38">
        <v>44146</v>
      </c>
      <c r="B1415">
        <v>3572.65991210937</v>
      </c>
      <c r="C1415">
        <f t="shared" si="44"/>
        <v>7.6518553187603366E-3</v>
      </c>
      <c r="D1415" s="39">
        <v>44146</v>
      </c>
      <c r="E1415">
        <v>195.539306640625</v>
      </c>
      <c r="F1415" s="40">
        <f t="shared" si="45"/>
        <v>2.6672091481172444E-3</v>
      </c>
    </row>
    <row r="1416" spans="1:6" x14ac:dyDescent="0.3">
      <c r="A1416" s="38">
        <v>44147</v>
      </c>
      <c r="B1416">
        <v>3537.01000976562</v>
      </c>
      <c r="C1416">
        <f t="shared" si="44"/>
        <v>-9.9785323038771301E-3</v>
      </c>
      <c r="D1416" s="39">
        <v>44147</v>
      </c>
      <c r="E1416">
        <v>192.36476135253901</v>
      </c>
      <c r="F1416" s="40">
        <f t="shared" si="45"/>
        <v>-1.62348191912145E-2</v>
      </c>
    </row>
    <row r="1417" spans="1:6" x14ac:dyDescent="0.3">
      <c r="A1417" s="38">
        <v>44148</v>
      </c>
      <c r="B1417">
        <v>3585.14990234375</v>
      </c>
      <c r="C1417">
        <f t="shared" si="44"/>
        <v>1.3610335409064866E-2</v>
      </c>
      <c r="D1417" s="39">
        <v>44148</v>
      </c>
      <c r="E1417">
        <v>196.46301269531199</v>
      </c>
      <c r="F1417" s="40">
        <f t="shared" si="45"/>
        <v>2.1304584654474601E-2</v>
      </c>
    </row>
    <row r="1418" spans="1:6" x14ac:dyDescent="0.3">
      <c r="A1418" s="38">
        <v>44151</v>
      </c>
      <c r="B1418">
        <v>3626.90991210937</v>
      </c>
      <c r="C1418">
        <f t="shared" si="44"/>
        <v>1.1648051240010782E-2</v>
      </c>
      <c r="D1418" s="39">
        <v>44151</v>
      </c>
      <c r="E1418">
        <v>199.42228698730401</v>
      </c>
      <c r="F1418" s="40">
        <f t="shared" si="45"/>
        <v>1.5062755331872291E-2</v>
      </c>
    </row>
    <row r="1419" spans="1:6" x14ac:dyDescent="0.3">
      <c r="A1419" s="38">
        <v>44152</v>
      </c>
      <c r="B1419">
        <v>3609.53002929687</v>
      </c>
      <c r="C1419">
        <f t="shared" si="44"/>
        <v>-4.7919256980916147E-3</v>
      </c>
      <c r="D1419" s="39">
        <v>44152</v>
      </c>
      <c r="E1419">
        <v>201.457916259765</v>
      </c>
      <c r="F1419" s="40">
        <f t="shared" si="45"/>
        <v>1.020763177081907E-2</v>
      </c>
    </row>
    <row r="1420" spans="1:6" x14ac:dyDescent="0.3">
      <c r="A1420" s="38">
        <v>44153</v>
      </c>
      <c r="B1420">
        <v>3567.7900390625</v>
      </c>
      <c r="C1420">
        <f t="shared" si="44"/>
        <v>-1.1563829610942711E-2</v>
      </c>
      <c r="D1420" s="39">
        <v>44153</v>
      </c>
      <c r="E1420">
        <v>201.14408874511699</v>
      </c>
      <c r="F1420" s="40">
        <f t="shared" si="45"/>
        <v>-1.5577819947435456E-3</v>
      </c>
    </row>
    <row r="1421" spans="1:6" x14ac:dyDescent="0.3">
      <c r="A1421" s="38">
        <v>44154</v>
      </c>
      <c r="B1421">
        <v>3581.8701171875</v>
      </c>
      <c r="C1421">
        <f t="shared" si="44"/>
        <v>3.9464424674215959E-3</v>
      </c>
      <c r="D1421" s="39">
        <v>44154</v>
      </c>
      <c r="E1421">
        <v>201.38621520996</v>
      </c>
      <c r="F1421" s="40">
        <f t="shared" si="45"/>
        <v>1.2037463608975951E-3</v>
      </c>
    </row>
    <row r="1422" spans="1:6" x14ac:dyDescent="0.3">
      <c r="A1422" s="38">
        <v>44155</v>
      </c>
      <c r="B1422">
        <v>3557.5400390625</v>
      </c>
      <c r="C1422">
        <f t="shared" si="44"/>
        <v>-6.7925629151801559E-3</v>
      </c>
      <c r="D1422" s="39">
        <v>44155</v>
      </c>
      <c r="E1422">
        <v>200.29216003417901</v>
      </c>
      <c r="F1422" s="40">
        <f t="shared" si="45"/>
        <v>-5.4326219629300398E-3</v>
      </c>
    </row>
    <row r="1423" spans="1:6" x14ac:dyDescent="0.3">
      <c r="A1423" s="38">
        <v>44158</v>
      </c>
      <c r="B1423">
        <v>3577.59008789062</v>
      </c>
      <c r="C1423">
        <f t="shared" si="44"/>
        <v>5.6359306172149015E-3</v>
      </c>
      <c r="D1423" s="39">
        <v>44158</v>
      </c>
      <c r="E1423">
        <v>205.20640563964801</v>
      </c>
      <c r="F1423" s="40">
        <f t="shared" si="45"/>
        <v>2.4535386730216491E-2</v>
      </c>
    </row>
    <row r="1424" spans="1:6" x14ac:dyDescent="0.3">
      <c r="A1424" s="38">
        <v>44159</v>
      </c>
      <c r="B1424">
        <v>3635.40991210937</v>
      </c>
      <c r="C1424">
        <f t="shared" si="44"/>
        <v>1.6161668273416252E-2</v>
      </c>
      <c r="D1424" s="39">
        <v>44159</v>
      </c>
      <c r="E1424">
        <v>212.981353759765</v>
      </c>
      <c r="F1424" s="40">
        <f t="shared" si="45"/>
        <v>3.7888427975148797E-2</v>
      </c>
    </row>
    <row r="1425" spans="1:6" x14ac:dyDescent="0.3">
      <c r="A1425" s="38">
        <v>44160</v>
      </c>
      <c r="B1425">
        <v>3629.64990234375</v>
      </c>
      <c r="C1425">
        <f t="shared" si="44"/>
        <v>-1.5844182375235327E-3</v>
      </c>
      <c r="D1425" s="39">
        <v>44160</v>
      </c>
      <c r="E1425">
        <v>212.12048339843699</v>
      </c>
      <c r="F1425" s="40">
        <f t="shared" si="45"/>
        <v>-4.041998729611973E-3</v>
      </c>
    </row>
    <row r="1426" spans="1:6" x14ac:dyDescent="0.3">
      <c r="A1426" s="38">
        <v>44162</v>
      </c>
      <c r="B1426">
        <v>3638.35009765625</v>
      </c>
      <c r="C1426">
        <f t="shared" si="44"/>
        <v>2.396979198154181E-3</v>
      </c>
      <c r="D1426" s="39">
        <v>44162</v>
      </c>
      <c r="E1426">
        <v>211.09812927246</v>
      </c>
      <c r="F1426" s="40">
        <f t="shared" si="45"/>
        <v>-4.8196860086191506E-3</v>
      </c>
    </row>
    <row r="1427" spans="1:6" x14ac:dyDescent="0.3">
      <c r="A1427" s="38">
        <v>44165</v>
      </c>
      <c r="B1427">
        <v>3621.6298828125</v>
      </c>
      <c r="C1427">
        <f t="shared" si="44"/>
        <v>-4.5955486401709766E-3</v>
      </c>
      <c r="D1427" s="39">
        <v>44165</v>
      </c>
      <c r="E1427">
        <v>206.77574157714801</v>
      </c>
      <c r="F1427" s="40">
        <f t="shared" si="45"/>
        <v>-2.0475727142674871E-2</v>
      </c>
    </row>
    <row r="1428" spans="1:6" x14ac:dyDescent="0.3">
      <c r="A1428" s="38">
        <v>44166</v>
      </c>
      <c r="B1428">
        <v>3662.44995117187</v>
      </c>
      <c r="C1428">
        <f t="shared" si="44"/>
        <v>1.1271187194774823E-2</v>
      </c>
      <c r="D1428" s="39">
        <v>44166</v>
      </c>
      <c r="E1428">
        <v>209.25531005859301</v>
      </c>
      <c r="F1428" s="40">
        <f t="shared" si="45"/>
        <v>1.1991583067397116E-2</v>
      </c>
    </row>
    <row r="1429" spans="1:6" x14ac:dyDescent="0.3">
      <c r="A1429" s="38">
        <v>44167</v>
      </c>
      <c r="B1429">
        <v>3669.01000976562</v>
      </c>
      <c r="C1429">
        <f t="shared" si="44"/>
        <v>1.7911667548251575E-3</v>
      </c>
      <c r="D1429" s="39">
        <v>44167</v>
      </c>
      <c r="E1429">
        <v>214.27748107910099</v>
      </c>
      <c r="F1429" s="40">
        <f t="shared" si="45"/>
        <v>2.4000208258044831E-2</v>
      </c>
    </row>
    <row r="1430" spans="1:6" x14ac:dyDescent="0.3">
      <c r="A1430" s="38">
        <v>44168</v>
      </c>
      <c r="B1430">
        <v>3666.71997070312</v>
      </c>
      <c r="C1430">
        <f t="shared" si="44"/>
        <v>-6.2415721309150296E-4</v>
      </c>
      <c r="D1430" s="39">
        <v>44168</v>
      </c>
      <c r="E1430">
        <v>212.31190490722599</v>
      </c>
      <c r="F1430" s="40">
        <f t="shared" si="45"/>
        <v>-9.1730412452879495E-3</v>
      </c>
    </row>
    <row r="1431" spans="1:6" x14ac:dyDescent="0.3">
      <c r="A1431" s="38">
        <v>44169</v>
      </c>
      <c r="B1431">
        <v>3699.1201171875</v>
      </c>
      <c r="C1431">
        <f t="shared" si="44"/>
        <v>8.8362751296131581E-3</v>
      </c>
      <c r="D1431" s="39">
        <v>44169</v>
      </c>
      <c r="E1431">
        <v>216.01768493652301</v>
      </c>
      <c r="F1431" s="40">
        <f t="shared" si="45"/>
        <v>1.7454414677859686E-2</v>
      </c>
    </row>
    <row r="1432" spans="1:6" x14ac:dyDescent="0.3">
      <c r="A1432" s="38">
        <v>44172</v>
      </c>
      <c r="B1432">
        <v>3691.9599609375</v>
      </c>
      <c r="C1432">
        <f t="shared" si="44"/>
        <v>-1.9356376714373402E-3</v>
      </c>
      <c r="D1432" s="39">
        <v>44172</v>
      </c>
      <c r="E1432">
        <v>214.99882507324199</v>
      </c>
      <c r="F1432" s="40">
        <f t="shared" si="45"/>
        <v>-4.7165576447151247E-3</v>
      </c>
    </row>
    <row r="1433" spans="1:6" x14ac:dyDescent="0.3">
      <c r="A1433" s="38">
        <v>44173</v>
      </c>
      <c r="B1433">
        <v>3702.25</v>
      </c>
      <c r="C1433">
        <f t="shared" si="44"/>
        <v>2.787148065356293E-3</v>
      </c>
      <c r="D1433" s="39">
        <v>44173</v>
      </c>
      <c r="E1433">
        <v>215.35044860839801</v>
      </c>
      <c r="F1433" s="40">
        <f t="shared" si="45"/>
        <v>1.6354672405127779E-3</v>
      </c>
    </row>
    <row r="1434" spans="1:6" x14ac:dyDescent="0.3">
      <c r="A1434" s="38">
        <v>44174</v>
      </c>
      <c r="B1434">
        <v>3672.82006835937</v>
      </c>
      <c r="C1434">
        <f t="shared" si="44"/>
        <v>-7.949201604599887E-3</v>
      </c>
      <c r="D1434" s="39">
        <v>44174</v>
      </c>
      <c r="E1434">
        <v>218.939041137695</v>
      </c>
      <c r="F1434" s="40">
        <f t="shared" si="45"/>
        <v>1.6663965886705157E-2</v>
      </c>
    </row>
    <row r="1435" spans="1:6" x14ac:dyDescent="0.3">
      <c r="A1435" s="38">
        <v>44175</v>
      </c>
      <c r="B1435">
        <v>3668.10009765625</v>
      </c>
      <c r="C1435">
        <f t="shared" si="44"/>
        <v>-1.2851080682610982E-3</v>
      </c>
      <c r="D1435" s="39">
        <v>44175</v>
      </c>
      <c r="E1435">
        <v>220.36366271972599</v>
      </c>
      <c r="F1435" s="40">
        <f t="shared" si="45"/>
        <v>6.5069325901314645E-3</v>
      </c>
    </row>
    <row r="1436" spans="1:6" x14ac:dyDescent="0.3">
      <c r="A1436" s="38">
        <v>44176</v>
      </c>
      <c r="B1436">
        <v>3663.4599609375</v>
      </c>
      <c r="C1436">
        <f t="shared" si="44"/>
        <v>-1.2649972997506032E-3</v>
      </c>
      <c r="D1436" s="39">
        <v>44176</v>
      </c>
      <c r="E1436">
        <v>216.38737487792901</v>
      </c>
      <c r="F1436" s="40">
        <f t="shared" si="45"/>
        <v>-1.8044208345067814E-2</v>
      </c>
    </row>
    <row r="1437" spans="1:6" x14ac:dyDescent="0.3">
      <c r="A1437" s="38">
        <v>44179</v>
      </c>
      <c r="B1437">
        <v>3647.48999023437</v>
      </c>
      <c r="C1437">
        <f t="shared" si="44"/>
        <v>-4.3592589719592123E-3</v>
      </c>
      <c r="D1437" s="39">
        <v>44179</v>
      </c>
      <c r="E1437">
        <v>214.403717041015</v>
      </c>
      <c r="F1437" s="40">
        <f t="shared" si="45"/>
        <v>-9.1671606905581182E-3</v>
      </c>
    </row>
    <row r="1438" spans="1:6" x14ac:dyDescent="0.3">
      <c r="A1438" s="38">
        <v>44180</v>
      </c>
      <c r="B1438">
        <v>3694.6201171875</v>
      </c>
      <c r="C1438">
        <f t="shared" si="44"/>
        <v>1.2921249154710157E-2</v>
      </c>
      <c r="D1438" s="39">
        <v>44180</v>
      </c>
      <c r="E1438">
        <v>218.58738708496</v>
      </c>
      <c r="F1438" s="40">
        <f t="shared" si="45"/>
        <v>1.951304810235488E-2</v>
      </c>
    </row>
    <row r="1439" spans="1:6" x14ac:dyDescent="0.3">
      <c r="A1439" s="38">
        <v>44181</v>
      </c>
      <c r="B1439">
        <v>3701.169921875</v>
      </c>
      <c r="C1439">
        <f t="shared" si="44"/>
        <v>1.7727951669590514E-3</v>
      </c>
      <c r="D1439" s="39">
        <v>44181</v>
      </c>
      <c r="E1439">
        <v>219.79562377929599</v>
      </c>
      <c r="F1439" s="40">
        <f t="shared" si="45"/>
        <v>5.527476724292324E-3</v>
      </c>
    </row>
    <row r="1440" spans="1:6" x14ac:dyDescent="0.3">
      <c r="A1440" s="38">
        <v>44182</v>
      </c>
      <c r="B1440">
        <v>3722.47998046875</v>
      </c>
      <c r="C1440">
        <f t="shared" si="44"/>
        <v>5.7576547533797484E-3</v>
      </c>
      <c r="D1440" s="39">
        <v>44182</v>
      </c>
      <c r="E1440">
        <v>220.39065551757801</v>
      </c>
      <c r="F1440" s="40">
        <f t="shared" si="45"/>
        <v>2.7072046660925331E-3</v>
      </c>
    </row>
    <row r="1441" spans="1:6" x14ac:dyDescent="0.3">
      <c r="A1441" s="38">
        <v>44183</v>
      </c>
      <c r="B1441">
        <v>3709.40991210937</v>
      </c>
      <c r="C1441">
        <f t="shared" si="44"/>
        <v>-3.5111185091543096E-3</v>
      </c>
      <c r="D1441" s="39">
        <v>44183</v>
      </c>
      <c r="E1441">
        <v>218.31690979003901</v>
      </c>
      <c r="F1441" s="40">
        <f t="shared" si="45"/>
        <v>-9.4094085916160974E-3</v>
      </c>
    </row>
    <row r="1442" spans="1:6" x14ac:dyDescent="0.3">
      <c r="A1442" s="38">
        <v>44186</v>
      </c>
      <c r="B1442">
        <v>3694.919921875</v>
      </c>
      <c r="C1442">
        <f t="shared" si="44"/>
        <v>-3.9062790518425983E-3</v>
      </c>
      <c r="D1442" s="39">
        <v>44186</v>
      </c>
      <c r="E1442">
        <v>231.70643615722599</v>
      </c>
      <c r="F1442" s="40">
        <f t="shared" si="45"/>
        <v>6.1330688401846745E-2</v>
      </c>
    </row>
    <row r="1443" spans="1:6" x14ac:dyDescent="0.3">
      <c r="A1443" s="38">
        <v>44187</v>
      </c>
      <c r="B1443">
        <v>3687.26000976562</v>
      </c>
      <c r="C1443">
        <f t="shared" si="44"/>
        <v>-2.0730928602893384E-3</v>
      </c>
      <c r="D1443" s="39">
        <v>44187</v>
      </c>
      <c r="E1443">
        <v>225.49403381347599</v>
      </c>
      <c r="F1443" s="40">
        <f t="shared" si="45"/>
        <v>-2.6811522574774482E-2</v>
      </c>
    </row>
    <row r="1444" spans="1:6" x14ac:dyDescent="0.3">
      <c r="A1444" s="38">
        <v>44188</v>
      </c>
      <c r="B1444">
        <v>3690.01000976562</v>
      </c>
      <c r="C1444">
        <f t="shared" si="44"/>
        <v>7.4581125082495703E-4</v>
      </c>
      <c r="D1444" s="39">
        <v>44188</v>
      </c>
      <c r="E1444">
        <v>231.22853088378901</v>
      </c>
      <c r="F1444" s="40">
        <f t="shared" si="45"/>
        <v>2.5430815056758815E-2</v>
      </c>
    </row>
    <row r="1445" spans="1:6" x14ac:dyDescent="0.3">
      <c r="A1445" s="38">
        <v>44189</v>
      </c>
      <c r="B1445">
        <v>3703.06005859375</v>
      </c>
      <c r="C1445">
        <f t="shared" si="44"/>
        <v>3.5365890047975856E-3</v>
      </c>
      <c r="D1445" s="39">
        <v>44189</v>
      </c>
      <c r="E1445">
        <v>230.96708679199199</v>
      </c>
      <c r="F1445" s="40">
        <f t="shared" si="45"/>
        <v>-1.130674016730282E-3</v>
      </c>
    </row>
    <row r="1446" spans="1:6" x14ac:dyDescent="0.3">
      <c r="A1446" s="38">
        <v>44193</v>
      </c>
      <c r="B1446">
        <v>3735.36010742187</v>
      </c>
      <c r="C1446">
        <f t="shared" si="44"/>
        <v>8.7225290211432327E-3</v>
      </c>
      <c r="D1446" s="39">
        <v>44193</v>
      </c>
      <c r="E1446">
        <v>234.05972290039</v>
      </c>
      <c r="F1446" s="40">
        <f t="shared" si="45"/>
        <v>1.3389942919370235E-2</v>
      </c>
    </row>
    <row r="1447" spans="1:6" x14ac:dyDescent="0.3">
      <c r="A1447" s="38">
        <v>44194</v>
      </c>
      <c r="B1447">
        <v>3727.0400390625</v>
      </c>
      <c r="C1447">
        <f t="shared" si="44"/>
        <v>-2.2273805255987877E-3</v>
      </c>
      <c r="D1447" s="39">
        <v>44194</v>
      </c>
      <c r="E1447">
        <v>232.63513183593699</v>
      </c>
      <c r="F1447" s="40">
        <f t="shared" si="45"/>
        <v>-6.0864425831149704E-3</v>
      </c>
    </row>
    <row r="1448" spans="1:6" x14ac:dyDescent="0.3">
      <c r="A1448" s="38">
        <v>44195</v>
      </c>
      <c r="B1448">
        <v>3732.0400390625</v>
      </c>
      <c r="C1448">
        <f t="shared" si="44"/>
        <v>1.3415471654707467E-3</v>
      </c>
      <c r="D1448" s="39">
        <v>44195</v>
      </c>
      <c r="E1448">
        <v>233.93356323242099</v>
      </c>
      <c r="F1448" s="40">
        <f t="shared" si="45"/>
        <v>5.5814071857371861E-3</v>
      </c>
    </row>
    <row r="1449" spans="1:6" x14ac:dyDescent="0.3">
      <c r="A1449" s="38">
        <v>44196</v>
      </c>
      <c r="B1449">
        <v>3756.07006835937</v>
      </c>
      <c r="C1449">
        <f t="shared" si="44"/>
        <v>6.4388455229185126E-3</v>
      </c>
      <c r="D1449" s="39">
        <v>44196</v>
      </c>
      <c r="E1449">
        <v>237.77453613281199</v>
      </c>
      <c r="F1449" s="40">
        <f t="shared" si="45"/>
        <v>1.6419075772273306E-2</v>
      </c>
    </row>
    <row r="1450" spans="1:6" x14ac:dyDescent="0.3">
      <c r="A1450" s="38">
        <v>44200</v>
      </c>
      <c r="B1450">
        <v>3700.64990234375</v>
      </c>
      <c r="C1450">
        <f t="shared" si="44"/>
        <v>-1.4754827521049729E-2</v>
      </c>
      <c r="D1450" s="39">
        <v>44200</v>
      </c>
      <c r="E1450">
        <v>238.93763732910099</v>
      </c>
      <c r="F1450" s="40">
        <f t="shared" si="45"/>
        <v>4.8916137749894784E-3</v>
      </c>
    </row>
    <row r="1451" spans="1:6" x14ac:dyDescent="0.3">
      <c r="A1451" s="38">
        <v>44201</v>
      </c>
      <c r="B1451">
        <v>3726.86010742187</v>
      </c>
      <c r="C1451">
        <f t="shared" si="44"/>
        <v>7.082595157547944E-3</v>
      </c>
      <c r="D1451" s="39">
        <v>44201</v>
      </c>
      <c r="E1451">
        <v>244.28443908691401</v>
      </c>
      <c r="F1451" s="40">
        <f t="shared" si="45"/>
        <v>2.2377394443088949E-2</v>
      </c>
    </row>
    <row r="1452" spans="1:6" x14ac:dyDescent="0.3">
      <c r="A1452" s="38">
        <v>44202</v>
      </c>
      <c r="B1452">
        <v>3748.13989257812</v>
      </c>
      <c r="C1452">
        <f t="shared" si="44"/>
        <v>5.709842747752214E-3</v>
      </c>
      <c r="D1452" s="39">
        <v>44202</v>
      </c>
      <c r="E1452">
        <v>257.46661376953102</v>
      </c>
      <c r="F1452" s="40">
        <f t="shared" si="45"/>
        <v>5.3962400273588118E-2</v>
      </c>
    </row>
    <row r="1453" spans="1:6" x14ac:dyDescent="0.3">
      <c r="A1453" s="38">
        <v>44203</v>
      </c>
      <c r="B1453">
        <v>3803.7900390625</v>
      </c>
      <c r="C1453">
        <f t="shared" si="44"/>
        <v>1.4847403800102521E-2</v>
      </c>
      <c r="D1453" s="39">
        <v>44203</v>
      </c>
      <c r="E1453">
        <v>262.966705322265</v>
      </c>
      <c r="F1453" s="40">
        <f t="shared" si="45"/>
        <v>2.1362348586513535E-2</v>
      </c>
    </row>
    <row r="1454" spans="1:6" x14ac:dyDescent="0.3">
      <c r="A1454" s="38">
        <v>44204</v>
      </c>
      <c r="B1454">
        <v>3824.67993164062</v>
      </c>
      <c r="C1454">
        <f t="shared" si="44"/>
        <v>5.4918626852675789E-3</v>
      </c>
      <c r="D1454" s="39">
        <v>44204</v>
      </c>
      <c r="E1454">
        <v>261.55111694335898</v>
      </c>
      <c r="F1454" s="40">
        <f t="shared" si="45"/>
        <v>-5.3831468024486684E-3</v>
      </c>
    </row>
    <row r="1455" spans="1:6" x14ac:dyDescent="0.3">
      <c r="A1455" s="38">
        <v>44207</v>
      </c>
      <c r="B1455">
        <v>3799.61010742187</v>
      </c>
      <c r="C1455">
        <f t="shared" si="44"/>
        <v>-6.5547508985924763E-3</v>
      </c>
      <c r="D1455" s="39">
        <v>44207</v>
      </c>
      <c r="E1455">
        <v>264.93228149414</v>
      </c>
      <c r="F1455" s="40">
        <f t="shared" si="45"/>
        <v>1.2927356572953297E-2</v>
      </c>
    </row>
    <row r="1456" spans="1:6" x14ac:dyDescent="0.3">
      <c r="A1456" s="38">
        <v>44208</v>
      </c>
      <c r="B1456">
        <v>3801.18994140625</v>
      </c>
      <c r="C1456">
        <f t="shared" si="44"/>
        <v>4.1578844663403558E-4</v>
      </c>
      <c r="D1456" s="39">
        <v>44208</v>
      </c>
      <c r="E1456">
        <v>272.48812866210898</v>
      </c>
      <c r="F1456" s="40">
        <f t="shared" si="45"/>
        <v>2.8519918846265924E-2</v>
      </c>
    </row>
    <row r="1457" spans="1:6" x14ac:dyDescent="0.3">
      <c r="A1457" s="38">
        <v>44209</v>
      </c>
      <c r="B1457">
        <v>3809.84008789062</v>
      </c>
      <c r="C1457">
        <f t="shared" si="44"/>
        <v>2.2756417379052873E-3</v>
      </c>
      <c r="D1457" s="39">
        <v>44209</v>
      </c>
      <c r="E1457">
        <v>273.14630126953102</v>
      </c>
      <c r="F1457" s="40">
        <f t="shared" si="45"/>
        <v>2.4154175473758421E-3</v>
      </c>
    </row>
    <row r="1458" spans="1:6" x14ac:dyDescent="0.3">
      <c r="A1458" s="38">
        <v>44210</v>
      </c>
      <c r="B1458">
        <v>3795.5400390625</v>
      </c>
      <c r="C1458">
        <f t="shared" si="44"/>
        <v>-3.7534511943354554E-3</v>
      </c>
      <c r="D1458" s="39">
        <v>44210</v>
      </c>
      <c r="E1458">
        <v>277.59146118164</v>
      </c>
      <c r="F1458" s="40">
        <f t="shared" si="45"/>
        <v>1.6273915815256279E-2</v>
      </c>
    </row>
    <row r="1459" spans="1:6" x14ac:dyDescent="0.3">
      <c r="A1459" s="38">
        <v>44211</v>
      </c>
      <c r="B1459">
        <v>3768.25</v>
      </c>
      <c r="C1459">
        <f t="shared" si="44"/>
        <v>-7.1900279753709384E-3</v>
      </c>
      <c r="D1459" s="39">
        <v>44211</v>
      </c>
      <c r="E1459">
        <v>271.40609741210898</v>
      </c>
      <c r="F1459" s="40">
        <f t="shared" si="45"/>
        <v>-2.2282255164483122E-2</v>
      </c>
    </row>
    <row r="1460" spans="1:6" x14ac:dyDescent="0.3">
      <c r="A1460" s="38">
        <v>44215</v>
      </c>
      <c r="B1460">
        <v>3798.90991210937</v>
      </c>
      <c r="C1460">
        <f t="shared" si="44"/>
        <v>8.1363795155231511E-3</v>
      </c>
      <c r="D1460" s="39">
        <v>44215</v>
      </c>
      <c r="E1460">
        <v>265.26593017578102</v>
      </c>
      <c r="F1460" s="40">
        <f t="shared" si="45"/>
        <v>-2.2623541972252026E-2</v>
      </c>
    </row>
    <row r="1461" spans="1:6" x14ac:dyDescent="0.3">
      <c r="A1461" s="38">
        <v>44216</v>
      </c>
      <c r="B1461">
        <v>3851.85009765625</v>
      </c>
      <c r="C1461">
        <f t="shared" si="44"/>
        <v>1.3935625421947595E-2</v>
      </c>
      <c r="D1461" s="39">
        <v>44216</v>
      </c>
      <c r="E1461">
        <v>261.902740478515</v>
      </c>
      <c r="F1461" s="40">
        <f t="shared" si="45"/>
        <v>-1.2678558814685936E-2</v>
      </c>
    </row>
    <row r="1462" spans="1:6" x14ac:dyDescent="0.3">
      <c r="A1462" s="38">
        <v>44217</v>
      </c>
      <c r="B1462">
        <v>3853.07006835937</v>
      </c>
      <c r="C1462">
        <f t="shared" si="44"/>
        <v>3.1672330755094791E-4</v>
      </c>
      <c r="D1462" s="39">
        <v>44217</v>
      </c>
      <c r="E1462">
        <v>260.91091918945301</v>
      </c>
      <c r="F1462" s="40">
        <f t="shared" si="45"/>
        <v>-3.7869832413737203E-3</v>
      </c>
    </row>
    <row r="1463" spans="1:6" x14ac:dyDescent="0.3">
      <c r="A1463" s="38">
        <v>44218</v>
      </c>
      <c r="B1463">
        <v>3841.46997070312</v>
      </c>
      <c r="C1463">
        <f t="shared" si="44"/>
        <v>-3.0106116552376383E-3</v>
      </c>
      <c r="D1463" s="39">
        <v>44218</v>
      </c>
      <c r="E1463">
        <v>260.928955078125</v>
      </c>
      <c r="F1463" s="40">
        <f t="shared" si="45"/>
        <v>6.9126615045655981E-5</v>
      </c>
    </row>
    <row r="1464" spans="1:6" x14ac:dyDescent="0.3">
      <c r="A1464" s="38">
        <v>44221</v>
      </c>
      <c r="B1464">
        <v>3855.36010742187</v>
      </c>
      <c r="C1464">
        <f t="shared" si="44"/>
        <v>3.6158389430824833E-3</v>
      </c>
      <c r="D1464" s="39">
        <v>44221</v>
      </c>
      <c r="E1464">
        <v>255.20346069335901</v>
      </c>
      <c r="F1464" s="40">
        <f t="shared" si="45"/>
        <v>-2.194273296749194E-2</v>
      </c>
    </row>
    <row r="1465" spans="1:6" x14ac:dyDescent="0.3">
      <c r="A1465" s="38">
        <v>44222</v>
      </c>
      <c r="B1465">
        <v>3849.6201171875</v>
      </c>
      <c r="C1465">
        <f t="shared" si="44"/>
        <v>-1.4888337468970114E-3</v>
      </c>
      <c r="D1465" s="39">
        <v>44222</v>
      </c>
      <c r="E1465">
        <v>254.04933166503901</v>
      </c>
      <c r="F1465" s="40">
        <f t="shared" si="45"/>
        <v>-4.5223878437399279E-3</v>
      </c>
    </row>
    <row r="1466" spans="1:6" x14ac:dyDescent="0.3">
      <c r="A1466" s="38">
        <v>44223</v>
      </c>
      <c r="B1466">
        <v>3750.77001953125</v>
      </c>
      <c r="C1466">
        <f t="shared" si="44"/>
        <v>-2.5677883699462001E-2</v>
      </c>
      <c r="D1466" s="39">
        <v>44223</v>
      </c>
      <c r="E1466">
        <v>246.44841003417901</v>
      </c>
      <c r="F1466" s="40">
        <f t="shared" si="45"/>
        <v>-2.9919077452570164E-2</v>
      </c>
    </row>
    <row r="1467" spans="1:6" x14ac:dyDescent="0.3">
      <c r="A1467" s="38">
        <v>44224</v>
      </c>
      <c r="B1467">
        <v>3787.3798828125</v>
      </c>
      <c r="C1467">
        <f t="shared" si="44"/>
        <v>9.7606259756297664E-3</v>
      </c>
      <c r="D1467" s="39">
        <v>44224</v>
      </c>
      <c r="E1467">
        <v>247.97216796875</v>
      </c>
      <c r="F1467" s="40">
        <f t="shared" si="45"/>
        <v>6.1828677829962597E-3</v>
      </c>
    </row>
    <row r="1468" spans="1:6" x14ac:dyDescent="0.3">
      <c r="A1468" s="38">
        <v>44225</v>
      </c>
      <c r="B1468">
        <v>3714.23999023437</v>
      </c>
      <c r="C1468">
        <f t="shared" si="44"/>
        <v>-1.9311475173125925E-2</v>
      </c>
      <c r="D1468" s="39">
        <v>44225</v>
      </c>
      <c r="E1468">
        <v>244.50090026855401</v>
      </c>
      <c r="F1468" s="40">
        <f t="shared" si="45"/>
        <v>-1.3998618186188749E-2</v>
      </c>
    </row>
    <row r="1469" spans="1:6" x14ac:dyDescent="0.3">
      <c r="A1469" s="38">
        <v>44228</v>
      </c>
      <c r="B1469">
        <v>3773.86010742187</v>
      </c>
      <c r="C1469">
        <f t="shared" si="44"/>
        <v>1.6051767614439383E-2</v>
      </c>
      <c r="D1469" s="39">
        <v>44228</v>
      </c>
      <c r="E1469">
        <v>247.71070861816401</v>
      </c>
      <c r="F1469" s="40">
        <f t="shared" si="45"/>
        <v>1.3128002171298503E-2</v>
      </c>
    </row>
    <row r="1470" spans="1:6" x14ac:dyDescent="0.3">
      <c r="A1470" s="38">
        <v>44229</v>
      </c>
      <c r="B1470">
        <v>3826.31005859375</v>
      </c>
      <c r="C1470">
        <f t="shared" si="44"/>
        <v>1.3898223484418271E-2</v>
      </c>
      <c r="D1470" s="39">
        <v>44229</v>
      </c>
      <c r="E1470">
        <v>258.746978759765</v>
      </c>
      <c r="F1470" s="40">
        <f t="shared" si="45"/>
        <v>4.4553060314453274E-2</v>
      </c>
    </row>
    <row r="1471" spans="1:6" x14ac:dyDescent="0.3">
      <c r="A1471" s="38">
        <v>44230</v>
      </c>
      <c r="B1471">
        <v>3830.169921875</v>
      </c>
      <c r="C1471">
        <f t="shared" si="44"/>
        <v>1.0087690809532646E-3</v>
      </c>
      <c r="D1471" s="39">
        <v>44230</v>
      </c>
      <c r="E1471">
        <v>260.17156982421801</v>
      </c>
      <c r="F1471" s="40">
        <f t="shared" si="45"/>
        <v>5.5057302360839167E-3</v>
      </c>
    </row>
    <row r="1472" spans="1:6" x14ac:dyDescent="0.3">
      <c r="A1472" s="38">
        <v>44231</v>
      </c>
      <c r="B1472">
        <v>3871.73999023437</v>
      </c>
      <c r="C1472">
        <f t="shared" si="44"/>
        <v>1.085332223041946E-2</v>
      </c>
      <c r="D1472" s="39">
        <v>44231</v>
      </c>
      <c r="E1472">
        <v>264.86016845703102</v>
      </c>
      <c r="F1472" s="40">
        <f t="shared" si="45"/>
        <v>1.8021179777562901E-2</v>
      </c>
    </row>
    <row r="1473" spans="1:6" x14ac:dyDescent="0.3">
      <c r="A1473" s="38">
        <v>44232</v>
      </c>
      <c r="B1473">
        <v>3886.830078125</v>
      </c>
      <c r="C1473">
        <f t="shared" si="44"/>
        <v>3.8974951646266742E-3</v>
      </c>
      <c r="D1473" s="39">
        <v>44232</v>
      </c>
      <c r="E1473">
        <v>264.63479614257801</v>
      </c>
      <c r="F1473" s="40">
        <f t="shared" si="45"/>
        <v>-8.509105607156231E-4</v>
      </c>
    </row>
    <row r="1474" spans="1:6" x14ac:dyDescent="0.3">
      <c r="A1474" s="38">
        <v>44235</v>
      </c>
      <c r="B1474">
        <v>3915.59008789062</v>
      </c>
      <c r="C1474">
        <f t="shared" si="44"/>
        <v>7.3993483603722598E-3</v>
      </c>
      <c r="D1474" s="39">
        <v>44235</v>
      </c>
      <c r="E1474">
        <v>270.63064575195301</v>
      </c>
      <c r="F1474" s="40">
        <f t="shared" si="45"/>
        <v>2.2657071922411065E-2</v>
      </c>
    </row>
    <row r="1475" spans="1:6" x14ac:dyDescent="0.3">
      <c r="A1475" s="38">
        <v>44236</v>
      </c>
      <c r="B1475">
        <v>3911.22998046875</v>
      </c>
      <c r="C1475">
        <f t="shared" ref="C1475:C1538" si="46">(B1475/B1474)-1</f>
        <v>-1.1135249921472301E-3</v>
      </c>
      <c r="D1475" s="39">
        <v>44236</v>
      </c>
      <c r="E1475">
        <v>270.91021728515602</v>
      </c>
      <c r="F1475" s="40">
        <f t="shared" ref="F1475:F1538" si="47">(E1475/E1474)-1</f>
        <v>1.0330372320777048E-3</v>
      </c>
    </row>
    <row r="1476" spans="1:6" x14ac:dyDescent="0.3">
      <c r="A1476" s="38">
        <v>44237</v>
      </c>
      <c r="B1476">
        <v>3909.8798828125</v>
      </c>
      <c r="C1476">
        <f t="shared" si="46"/>
        <v>-3.4518493235935477E-4</v>
      </c>
      <c r="D1476" s="39">
        <v>44237</v>
      </c>
      <c r="E1476">
        <v>274.35455322265602</v>
      </c>
      <c r="F1476" s="40">
        <f t="shared" si="47"/>
        <v>1.2713938854046702E-2</v>
      </c>
    </row>
    <row r="1477" spans="1:6" x14ac:dyDescent="0.3">
      <c r="A1477" s="38">
        <v>44238</v>
      </c>
      <c r="B1477">
        <v>3916.3798828125</v>
      </c>
      <c r="C1477">
        <f t="shared" si="46"/>
        <v>1.6624551635393559E-3</v>
      </c>
      <c r="D1477" s="39">
        <v>44238</v>
      </c>
      <c r="E1477">
        <v>272.58721923828102</v>
      </c>
      <c r="F1477" s="40">
        <f t="shared" si="47"/>
        <v>-6.4417884216438903E-3</v>
      </c>
    </row>
    <row r="1478" spans="1:6" x14ac:dyDescent="0.3">
      <c r="A1478" s="38">
        <v>44239</v>
      </c>
      <c r="B1478">
        <v>3934.830078125</v>
      </c>
      <c r="C1478">
        <f t="shared" si="46"/>
        <v>4.7110331133788375E-3</v>
      </c>
      <c r="D1478" s="39">
        <v>44239</v>
      </c>
      <c r="E1478">
        <v>276.19396972656199</v>
      </c>
      <c r="F1478" s="40">
        <f t="shared" si="47"/>
        <v>1.3231546579328679E-2</v>
      </c>
    </row>
    <row r="1479" spans="1:6" x14ac:dyDescent="0.3">
      <c r="A1479" s="38">
        <v>44243</v>
      </c>
      <c r="B1479">
        <v>3932.59008789062</v>
      </c>
      <c r="C1479">
        <f t="shared" si="46"/>
        <v>-5.6927241835236231E-4</v>
      </c>
      <c r="D1479" s="39">
        <v>44243</v>
      </c>
      <c r="E1479">
        <v>281.279205322265</v>
      </c>
      <c r="F1479" s="40">
        <f t="shared" si="47"/>
        <v>1.8411827024092942E-2</v>
      </c>
    </row>
    <row r="1480" spans="1:6" x14ac:dyDescent="0.3">
      <c r="A1480" s="38">
        <v>44244</v>
      </c>
      <c r="B1480">
        <v>3931.330078125</v>
      </c>
      <c r="C1480">
        <f t="shared" si="46"/>
        <v>-3.2040200922534012E-4</v>
      </c>
      <c r="D1480" s="39">
        <v>44244</v>
      </c>
      <c r="E1480">
        <v>281.98248291015602</v>
      </c>
      <c r="F1480" s="40">
        <f t="shared" si="47"/>
        <v>2.5002829024820539E-3</v>
      </c>
    </row>
    <row r="1481" spans="1:6" x14ac:dyDescent="0.3">
      <c r="A1481" s="38">
        <v>44245</v>
      </c>
      <c r="B1481">
        <v>3913.96997070312</v>
      </c>
      <c r="C1481">
        <f t="shared" si="46"/>
        <v>-4.415835627355813E-3</v>
      </c>
      <c r="D1481" s="39">
        <v>44245</v>
      </c>
      <c r="E1481">
        <v>279.421783447265</v>
      </c>
      <c r="F1481" s="40">
        <f t="shared" si="47"/>
        <v>-9.0810586404649341E-3</v>
      </c>
    </row>
    <row r="1482" spans="1:6" x14ac:dyDescent="0.3">
      <c r="A1482" s="38">
        <v>44246</v>
      </c>
      <c r="B1482">
        <v>3906.7099609375</v>
      </c>
      <c r="C1482">
        <f t="shared" si="46"/>
        <v>-1.8548966445738335E-3</v>
      </c>
      <c r="D1482" s="39">
        <v>44246</v>
      </c>
      <c r="E1482">
        <v>284.57925415039</v>
      </c>
      <c r="F1482" s="40">
        <f t="shared" si="47"/>
        <v>1.8457654372886045E-2</v>
      </c>
    </row>
    <row r="1483" spans="1:6" x14ac:dyDescent="0.3">
      <c r="A1483" s="38">
        <v>44249</v>
      </c>
      <c r="B1483">
        <v>3876.5</v>
      </c>
      <c r="C1483">
        <f t="shared" si="46"/>
        <v>-7.7328394581538396E-3</v>
      </c>
      <c r="D1483" s="39">
        <v>44249</v>
      </c>
      <c r="E1483">
        <v>285.70632934570301</v>
      </c>
      <c r="F1483" s="40">
        <f t="shared" si="47"/>
        <v>3.9604966942439201E-3</v>
      </c>
    </row>
    <row r="1484" spans="1:6" x14ac:dyDescent="0.3">
      <c r="A1484" s="38">
        <v>44250</v>
      </c>
      <c r="B1484">
        <v>3881.3701171875</v>
      </c>
      <c r="C1484">
        <f t="shared" si="46"/>
        <v>1.2563181187927874E-3</v>
      </c>
      <c r="D1484" s="39">
        <v>44250</v>
      </c>
      <c r="E1484">
        <v>287.81619262695301</v>
      </c>
      <c r="F1484" s="40">
        <f t="shared" si="47"/>
        <v>7.3847271290132799E-3</v>
      </c>
    </row>
    <row r="1485" spans="1:6" x14ac:dyDescent="0.3">
      <c r="A1485" s="38">
        <v>44251</v>
      </c>
      <c r="B1485">
        <v>3925.42993164062</v>
      </c>
      <c r="C1485">
        <f t="shared" si="46"/>
        <v>1.1351613765977708E-2</v>
      </c>
      <c r="D1485" s="39">
        <v>44251</v>
      </c>
      <c r="E1485">
        <v>298.12203979492102</v>
      </c>
      <c r="F1485" s="40">
        <f t="shared" si="47"/>
        <v>3.5807044328898252E-2</v>
      </c>
    </row>
    <row r="1486" spans="1:6" x14ac:dyDescent="0.3">
      <c r="A1486" s="38">
        <v>44252</v>
      </c>
      <c r="B1486">
        <v>3829.34008789062</v>
      </c>
      <c r="C1486">
        <f t="shared" si="46"/>
        <v>-2.4478807525126212E-2</v>
      </c>
      <c r="D1486" s="39">
        <v>44252</v>
      </c>
      <c r="E1486">
        <v>295.525299072265</v>
      </c>
      <c r="F1486" s="40">
        <f t="shared" si="47"/>
        <v>-8.7103279061230277E-3</v>
      </c>
    </row>
    <row r="1487" spans="1:6" x14ac:dyDescent="0.3">
      <c r="A1487" s="38">
        <v>44253</v>
      </c>
      <c r="B1487">
        <v>3811.14990234375</v>
      </c>
      <c r="C1487">
        <f t="shared" si="46"/>
        <v>-4.7502141699015121E-3</v>
      </c>
      <c r="D1487" s="39">
        <v>44253</v>
      </c>
      <c r="E1487">
        <v>288.05966186523398</v>
      </c>
      <c r="F1487" s="40">
        <f t="shared" si="47"/>
        <v>-2.5262260897688682E-2</v>
      </c>
    </row>
    <row r="1488" spans="1:6" x14ac:dyDescent="0.3">
      <c r="A1488" s="38">
        <v>44256</v>
      </c>
      <c r="B1488">
        <v>3901.82006835937</v>
      </c>
      <c r="C1488">
        <f t="shared" si="46"/>
        <v>2.3790763506798873E-2</v>
      </c>
      <c r="D1488" s="39">
        <v>44256</v>
      </c>
      <c r="E1488">
        <v>298.641357421875</v>
      </c>
      <c r="F1488" s="40">
        <f t="shared" si="47"/>
        <v>3.6734388592011724E-2</v>
      </c>
    </row>
    <row r="1489" spans="1:6" x14ac:dyDescent="0.3">
      <c r="A1489" s="38">
        <v>44257</v>
      </c>
      <c r="B1489">
        <v>3870.2900390625</v>
      </c>
      <c r="C1489">
        <f t="shared" si="46"/>
        <v>-8.0808516908693617E-3</v>
      </c>
      <c r="D1489" s="39">
        <v>44257</v>
      </c>
      <c r="E1489">
        <v>299.564697265625</v>
      </c>
      <c r="F1489" s="40">
        <f t="shared" si="47"/>
        <v>3.0918016570813389E-3</v>
      </c>
    </row>
    <row r="1490" spans="1:6" x14ac:dyDescent="0.3">
      <c r="A1490" s="38">
        <v>44258</v>
      </c>
      <c r="B1490">
        <v>3819.71997070312</v>
      </c>
      <c r="C1490">
        <f t="shared" si="46"/>
        <v>-1.3066221871999462E-2</v>
      </c>
      <c r="D1490" s="39">
        <v>44258</v>
      </c>
      <c r="E1490">
        <v>302.72375488281199</v>
      </c>
      <c r="F1490" s="40">
        <f t="shared" si="47"/>
        <v>1.0545493664715133E-2</v>
      </c>
    </row>
    <row r="1491" spans="1:6" x14ac:dyDescent="0.3">
      <c r="A1491" s="38">
        <v>44259</v>
      </c>
      <c r="B1491">
        <v>3768.46997070312</v>
      </c>
      <c r="C1491">
        <f t="shared" si="46"/>
        <v>-1.3417213930100202E-2</v>
      </c>
      <c r="D1491" s="39">
        <v>44259</v>
      </c>
      <c r="E1491">
        <v>298.07107543945301</v>
      </c>
      <c r="F1491" s="40">
        <f t="shared" si="47"/>
        <v>-1.5369389974566383E-2</v>
      </c>
    </row>
    <row r="1492" spans="1:6" x14ac:dyDescent="0.3">
      <c r="A1492" s="38">
        <v>44260</v>
      </c>
      <c r="B1492">
        <v>3841.93994140625</v>
      </c>
      <c r="C1492">
        <f t="shared" si="46"/>
        <v>1.9495968197783542E-2</v>
      </c>
      <c r="D1492" s="39">
        <v>44260</v>
      </c>
      <c r="E1492">
        <v>296.33303833007801</v>
      </c>
      <c r="F1492" s="40">
        <f t="shared" si="47"/>
        <v>-5.8309485642394909E-3</v>
      </c>
    </row>
    <row r="1493" spans="1:6" x14ac:dyDescent="0.3">
      <c r="A1493" s="38">
        <v>44263</v>
      </c>
      <c r="B1493">
        <v>3821.35009765625</v>
      </c>
      <c r="C1493">
        <f t="shared" si="46"/>
        <v>-5.3592310301612267E-3</v>
      </c>
      <c r="D1493" s="39">
        <v>44263</v>
      </c>
      <c r="E1493">
        <v>302.50653076171801</v>
      </c>
      <c r="F1493" s="40">
        <f t="shared" si="47"/>
        <v>2.083295357962589E-2</v>
      </c>
    </row>
    <row r="1494" spans="1:6" x14ac:dyDescent="0.3">
      <c r="A1494" s="38">
        <v>44264</v>
      </c>
      <c r="B1494">
        <v>3875.43994140625</v>
      </c>
      <c r="C1494">
        <f t="shared" si="46"/>
        <v>1.4154642303822129E-2</v>
      </c>
      <c r="D1494" s="39">
        <v>44264</v>
      </c>
      <c r="E1494">
        <v>299.24783325195301</v>
      </c>
      <c r="F1494" s="40">
        <f t="shared" si="47"/>
        <v>-1.0772321184470024E-2</v>
      </c>
    </row>
    <row r="1495" spans="1:6" x14ac:dyDescent="0.3">
      <c r="A1495" s="38">
        <v>44265</v>
      </c>
      <c r="B1495">
        <v>3898.81005859375</v>
      </c>
      <c r="C1495">
        <f t="shared" si="46"/>
        <v>6.0303133427013211E-3</v>
      </c>
      <c r="D1495" s="39">
        <v>44265</v>
      </c>
      <c r="E1495">
        <v>309.59417724609301</v>
      </c>
      <c r="F1495" s="40">
        <f t="shared" si="47"/>
        <v>3.4574499276086135E-2</v>
      </c>
    </row>
    <row r="1496" spans="1:6" x14ac:dyDescent="0.3">
      <c r="A1496" s="38">
        <v>44266</v>
      </c>
      <c r="B1496">
        <v>3939.34008789062</v>
      </c>
      <c r="C1496">
        <f t="shared" si="46"/>
        <v>1.0395487004434489E-2</v>
      </c>
      <c r="D1496" s="39">
        <v>44266</v>
      </c>
      <c r="E1496">
        <v>309.66665649414</v>
      </c>
      <c r="F1496" s="40">
        <f t="shared" si="47"/>
        <v>2.3411050133992362E-4</v>
      </c>
    </row>
    <row r="1497" spans="1:6" x14ac:dyDescent="0.3">
      <c r="A1497" s="38">
        <v>44267</v>
      </c>
      <c r="B1497">
        <v>3943.34008789062</v>
      </c>
      <c r="C1497">
        <f t="shared" si="46"/>
        <v>1.0153984958789497E-3</v>
      </c>
      <c r="D1497" s="39">
        <v>44267</v>
      </c>
      <c r="E1497">
        <v>315.74041748046801</v>
      </c>
      <c r="F1497" s="40">
        <f t="shared" si="47"/>
        <v>1.9613868199732876E-2</v>
      </c>
    </row>
    <row r="1498" spans="1:6" x14ac:dyDescent="0.3">
      <c r="A1498" s="38">
        <v>44270</v>
      </c>
      <c r="B1498">
        <v>3968.93994140625</v>
      </c>
      <c r="C1498">
        <f t="shared" si="46"/>
        <v>6.4919213014984489E-3</v>
      </c>
      <c r="D1498" s="39">
        <v>44270</v>
      </c>
      <c r="E1498">
        <v>313.24212646484301</v>
      </c>
      <c r="F1498" s="40">
        <f t="shared" si="47"/>
        <v>-7.9124840448390188E-3</v>
      </c>
    </row>
    <row r="1499" spans="1:6" x14ac:dyDescent="0.3">
      <c r="A1499" s="38">
        <v>44271</v>
      </c>
      <c r="B1499">
        <v>3962.7099609375</v>
      </c>
      <c r="C1499">
        <f t="shared" si="46"/>
        <v>-1.5696837343783798E-3</v>
      </c>
      <c r="D1499" s="39">
        <v>44271</v>
      </c>
      <c r="E1499">
        <v>309.31359863281199</v>
      </c>
      <c r="F1499" s="40">
        <f t="shared" si="47"/>
        <v>-1.2541505436600153E-2</v>
      </c>
    </row>
    <row r="1500" spans="1:6" x14ac:dyDescent="0.3">
      <c r="A1500" s="38">
        <v>44272</v>
      </c>
      <c r="B1500">
        <v>3974.1201171875</v>
      </c>
      <c r="C1500">
        <f t="shared" si="46"/>
        <v>2.8793821305308498E-3</v>
      </c>
      <c r="D1500" s="39">
        <v>44272</v>
      </c>
      <c r="E1500">
        <v>312.24639892578102</v>
      </c>
      <c r="F1500" s="40">
        <f t="shared" si="47"/>
        <v>9.4816403350264089E-3</v>
      </c>
    </row>
    <row r="1501" spans="1:6" x14ac:dyDescent="0.3">
      <c r="A1501" s="38">
        <v>44273</v>
      </c>
      <c r="B1501">
        <v>3915.4599609375</v>
      </c>
      <c r="C1501">
        <f t="shared" si="46"/>
        <v>-1.4760539319459198E-2</v>
      </c>
      <c r="D1501" s="39">
        <v>44273</v>
      </c>
      <c r="E1501">
        <v>315.00720214843699</v>
      </c>
      <c r="F1501" s="40">
        <f t="shared" si="47"/>
        <v>8.8417455962788161E-3</v>
      </c>
    </row>
    <row r="1502" spans="1:6" x14ac:dyDescent="0.3">
      <c r="A1502" s="38">
        <v>44274</v>
      </c>
      <c r="B1502">
        <v>3913.10009765625</v>
      </c>
      <c r="C1502">
        <f t="shared" si="46"/>
        <v>-6.0270397470363335E-4</v>
      </c>
      <c r="D1502" s="39">
        <v>44274</v>
      </c>
      <c r="E1502">
        <v>311.56753540039</v>
      </c>
      <c r="F1502" s="40">
        <f t="shared" si="47"/>
        <v>-1.0919327318827943E-2</v>
      </c>
    </row>
    <row r="1503" spans="1:6" x14ac:dyDescent="0.3">
      <c r="A1503" s="38">
        <v>44277</v>
      </c>
      <c r="B1503">
        <v>3940.59008789062</v>
      </c>
      <c r="C1503">
        <f t="shared" si="46"/>
        <v>7.0251180773104327E-3</v>
      </c>
      <c r="D1503" s="39">
        <v>44277</v>
      </c>
      <c r="E1503">
        <v>307.15921020507801</v>
      </c>
      <c r="F1503" s="40">
        <f t="shared" si="47"/>
        <v>-1.4148859218104715E-2</v>
      </c>
    </row>
    <row r="1504" spans="1:6" x14ac:dyDescent="0.3">
      <c r="A1504" s="38">
        <v>44278</v>
      </c>
      <c r="B1504">
        <v>3910.52001953125</v>
      </c>
      <c r="C1504">
        <f t="shared" si="46"/>
        <v>-7.630854183939384E-3</v>
      </c>
      <c r="D1504" s="39">
        <v>44278</v>
      </c>
      <c r="E1504">
        <v>300.31600952148398</v>
      </c>
      <c r="F1504" s="40">
        <f t="shared" si="47"/>
        <v>-2.2279002081770916E-2</v>
      </c>
    </row>
    <row r="1505" spans="1:6" x14ac:dyDescent="0.3">
      <c r="A1505" s="38">
        <v>44279</v>
      </c>
      <c r="B1505">
        <v>3889.13989257812</v>
      </c>
      <c r="C1505">
        <f t="shared" si="46"/>
        <v>-5.4673360183162822E-3</v>
      </c>
      <c r="D1505" s="39">
        <v>44279</v>
      </c>
      <c r="E1505">
        <v>297.49179077148398</v>
      </c>
      <c r="F1505" s="40">
        <f t="shared" si="47"/>
        <v>-9.4041564900254615E-3</v>
      </c>
    </row>
    <row r="1506" spans="1:6" x14ac:dyDescent="0.3">
      <c r="A1506" s="38">
        <v>44280</v>
      </c>
      <c r="B1506">
        <v>3909.52001953125</v>
      </c>
      <c r="C1506">
        <f t="shared" si="46"/>
        <v>5.240265846960801E-3</v>
      </c>
      <c r="D1506" s="39">
        <v>44280</v>
      </c>
      <c r="E1506">
        <v>299.21170043945301</v>
      </c>
      <c r="F1506" s="40">
        <f t="shared" si="47"/>
        <v>5.7813684993082148E-3</v>
      </c>
    </row>
    <row r="1507" spans="1:6" x14ac:dyDescent="0.3">
      <c r="A1507" s="38">
        <v>44281</v>
      </c>
      <c r="B1507">
        <v>3974.5400390625</v>
      </c>
      <c r="C1507">
        <f t="shared" si="46"/>
        <v>1.6631202604519668E-2</v>
      </c>
      <c r="D1507" s="39">
        <v>44281</v>
      </c>
      <c r="E1507">
        <v>296.35119628906199</v>
      </c>
      <c r="F1507" s="40">
        <f t="shared" si="47"/>
        <v>-9.560134667828124E-3</v>
      </c>
    </row>
    <row r="1508" spans="1:6" x14ac:dyDescent="0.3">
      <c r="A1508" s="38">
        <v>44284</v>
      </c>
      <c r="B1508">
        <v>3971.09008789062</v>
      </c>
      <c r="C1508">
        <f t="shared" si="46"/>
        <v>-8.6801268523484243E-4</v>
      </c>
      <c r="D1508" s="39">
        <v>44284</v>
      </c>
      <c r="E1508">
        <v>294.84860229492102</v>
      </c>
      <c r="F1508" s="40">
        <f t="shared" si="47"/>
        <v>-5.0703152643100102E-3</v>
      </c>
    </row>
    <row r="1509" spans="1:6" x14ac:dyDescent="0.3">
      <c r="A1509" s="38">
        <v>44285</v>
      </c>
      <c r="B1509">
        <v>3958.55004882812</v>
      </c>
      <c r="C1509">
        <f t="shared" si="46"/>
        <v>-3.1578329337678124E-3</v>
      </c>
      <c r="D1509" s="39">
        <v>44285</v>
      </c>
      <c r="E1509">
        <v>300.53323364257801</v>
      </c>
      <c r="F1509" s="40">
        <f t="shared" si="47"/>
        <v>1.9279831423351768E-2</v>
      </c>
    </row>
    <row r="1510" spans="1:6" x14ac:dyDescent="0.3">
      <c r="A1510" s="38">
        <v>44286</v>
      </c>
      <c r="B1510">
        <v>3972.88989257812</v>
      </c>
      <c r="C1510">
        <f t="shared" si="46"/>
        <v>3.6224990395776757E-3</v>
      </c>
      <c r="D1510" s="39">
        <v>44286</v>
      </c>
      <c r="E1510">
        <v>295.99819946289</v>
      </c>
      <c r="F1510" s="40">
        <f t="shared" si="47"/>
        <v>-1.508995901957888E-2</v>
      </c>
    </row>
    <row r="1511" spans="1:6" x14ac:dyDescent="0.3">
      <c r="A1511" s="38">
        <v>44287</v>
      </c>
      <c r="B1511">
        <v>4019.8701171875</v>
      </c>
      <c r="C1511">
        <f t="shared" si="46"/>
        <v>1.1825201774946059E-2</v>
      </c>
      <c r="D1511" s="39">
        <v>44287</v>
      </c>
      <c r="E1511">
        <v>296.57751464843699</v>
      </c>
      <c r="F1511" s="40">
        <f t="shared" si="47"/>
        <v>1.9571578023047653E-3</v>
      </c>
    </row>
    <row r="1512" spans="1:6" x14ac:dyDescent="0.3">
      <c r="A1512" s="38">
        <v>44291</v>
      </c>
      <c r="B1512">
        <v>4077.90991210937</v>
      </c>
      <c r="C1512">
        <f t="shared" si="46"/>
        <v>1.4438226417742506E-2</v>
      </c>
      <c r="D1512" s="39">
        <v>44291</v>
      </c>
      <c r="E1512">
        <v>292.8662109375</v>
      </c>
      <c r="F1512" s="40">
        <f t="shared" si="47"/>
        <v>-1.2513773053012378E-2</v>
      </c>
    </row>
    <row r="1513" spans="1:6" x14ac:dyDescent="0.3">
      <c r="A1513" s="38">
        <v>44292</v>
      </c>
      <c r="B1513">
        <v>4073.93994140625</v>
      </c>
      <c r="C1513">
        <f t="shared" si="46"/>
        <v>-9.7353075194994698E-4</v>
      </c>
      <c r="D1513" s="39">
        <v>44292</v>
      </c>
      <c r="E1513">
        <v>296.05255126953102</v>
      </c>
      <c r="F1513" s="40">
        <f t="shared" si="47"/>
        <v>1.0879849614030768E-2</v>
      </c>
    </row>
    <row r="1514" spans="1:6" x14ac:dyDescent="0.3">
      <c r="A1514" s="38">
        <v>44293</v>
      </c>
      <c r="B1514">
        <v>4079.94995117187</v>
      </c>
      <c r="C1514">
        <f t="shared" si="46"/>
        <v>1.4752327849845148E-3</v>
      </c>
      <c r="D1514" s="39">
        <v>44293</v>
      </c>
      <c r="E1514">
        <v>295.59088134765602</v>
      </c>
      <c r="F1514" s="40">
        <f t="shared" si="47"/>
        <v>-1.559418825797243E-3</v>
      </c>
    </row>
    <row r="1515" spans="1:6" x14ac:dyDescent="0.3">
      <c r="A1515" s="38">
        <v>44294</v>
      </c>
      <c r="B1515">
        <v>4097.169921875</v>
      </c>
      <c r="C1515">
        <f t="shared" si="46"/>
        <v>4.2206328286413797E-3</v>
      </c>
      <c r="D1515" s="39">
        <v>44294</v>
      </c>
      <c r="E1515">
        <v>299.74566650390602</v>
      </c>
      <c r="F1515" s="40">
        <f t="shared" si="47"/>
        <v>1.4055863757729936E-2</v>
      </c>
    </row>
    <row r="1516" spans="1:6" x14ac:dyDescent="0.3">
      <c r="A1516" s="38">
        <v>44295</v>
      </c>
      <c r="B1516">
        <v>4128.7998046875</v>
      </c>
      <c r="C1516">
        <f t="shared" si="46"/>
        <v>7.7199343487381888E-3</v>
      </c>
      <c r="D1516" s="39">
        <v>44295</v>
      </c>
      <c r="E1516">
        <v>299.44699096679602</v>
      </c>
      <c r="F1516" s="40">
        <f t="shared" si="47"/>
        <v>-9.9642987534598326E-4</v>
      </c>
    </row>
    <row r="1517" spans="1:6" x14ac:dyDescent="0.3">
      <c r="A1517" s="38">
        <v>44298</v>
      </c>
      <c r="B1517">
        <v>4127.990234375</v>
      </c>
      <c r="C1517">
        <f t="shared" si="46"/>
        <v>-1.9607884876882142E-4</v>
      </c>
      <c r="D1517" s="39">
        <v>44298</v>
      </c>
      <c r="E1517">
        <v>300.37939453125</v>
      </c>
      <c r="F1517" s="40">
        <f t="shared" si="47"/>
        <v>3.1137516574923918E-3</v>
      </c>
    </row>
    <row r="1518" spans="1:6" x14ac:dyDescent="0.3">
      <c r="A1518" s="38">
        <v>44299</v>
      </c>
      <c r="B1518">
        <v>4141.58984375</v>
      </c>
      <c r="C1518">
        <f t="shared" si="46"/>
        <v>3.2944868090414303E-3</v>
      </c>
      <c r="D1518" s="39">
        <v>44299</v>
      </c>
      <c r="E1518">
        <v>296.61370849609301</v>
      </c>
      <c r="F1518" s="40">
        <f t="shared" si="47"/>
        <v>-1.2536432603952208E-2</v>
      </c>
    </row>
    <row r="1519" spans="1:6" x14ac:dyDescent="0.3">
      <c r="A1519" s="38">
        <v>44300</v>
      </c>
      <c r="B1519">
        <v>4124.66015625</v>
      </c>
      <c r="C1519">
        <f t="shared" si="46"/>
        <v>-4.0877267278285334E-3</v>
      </c>
      <c r="D1519" s="39">
        <v>44300</v>
      </c>
      <c r="E1519">
        <v>303.55661010742102</v>
      </c>
      <c r="F1519" s="40">
        <f t="shared" si="47"/>
        <v>2.3407217577806172E-2</v>
      </c>
    </row>
    <row r="1520" spans="1:6" x14ac:dyDescent="0.3">
      <c r="A1520" s="38">
        <v>44301</v>
      </c>
      <c r="B1520">
        <v>4170.419921875</v>
      </c>
      <c r="C1520">
        <f t="shared" si="46"/>
        <v>1.109419052516647E-2</v>
      </c>
      <c r="D1520" s="39">
        <v>44301</v>
      </c>
      <c r="E1520">
        <v>306.453125</v>
      </c>
      <c r="F1520" s="40">
        <f t="shared" si="47"/>
        <v>9.5419265999643343E-3</v>
      </c>
    </row>
    <row r="1521" spans="1:6" x14ac:dyDescent="0.3">
      <c r="A1521" s="38">
        <v>44302</v>
      </c>
      <c r="B1521">
        <v>4185.47021484375</v>
      </c>
      <c r="C1521">
        <f t="shared" si="46"/>
        <v>3.6088195555097347E-3</v>
      </c>
      <c r="D1521" s="39">
        <v>44302</v>
      </c>
      <c r="E1521">
        <v>309.85665893554602</v>
      </c>
      <c r="F1521" s="40">
        <f t="shared" si="47"/>
        <v>1.1106213831384659E-2</v>
      </c>
    </row>
    <row r="1522" spans="1:6" x14ac:dyDescent="0.3">
      <c r="A1522" s="38">
        <v>44305</v>
      </c>
      <c r="B1522">
        <v>4163.259765625</v>
      </c>
      <c r="C1522">
        <f t="shared" si="46"/>
        <v>-5.3065600944860458E-3</v>
      </c>
      <c r="D1522" s="39">
        <v>44305</v>
      </c>
      <c r="E1522">
        <v>310.56271362304602</v>
      </c>
      <c r="F1522" s="40">
        <f t="shared" si="47"/>
        <v>2.278649392030152E-3</v>
      </c>
    </row>
    <row r="1523" spans="1:6" x14ac:dyDescent="0.3">
      <c r="A1523" s="38">
        <v>44306</v>
      </c>
      <c r="B1523">
        <v>4134.93994140625</v>
      </c>
      <c r="C1523">
        <f t="shared" si="46"/>
        <v>-6.8023197717759221E-3</v>
      </c>
      <c r="D1523" s="39">
        <v>44306</v>
      </c>
      <c r="E1523">
        <v>300.41561889648398</v>
      </c>
      <c r="F1523" s="40">
        <f t="shared" si="47"/>
        <v>-3.2673254970583376E-2</v>
      </c>
    </row>
    <row r="1524" spans="1:6" x14ac:dyDescent="0.3">
      <c r="A1524" s="38">
        <v>44307</v>
      </c>
      <c r="B1524">
        <v>4173.419921875</v>
      </c>
      <c r="C1524">
        <f t="shared" si="46"/>
        <v>9.3060554721535738E-3</v>
      </c>
      <c r="D1524" s="39">
        <v>44307</v>
      </c>
      <c r="E1524">
        <v>303.484130859375</v>
      </c>
      <c r="F1524" s="40">
        <f t="shared" si="47"/>
        <v>1.0214222463407863E-2</v>
      </c>
    </row>
    <row r="1525" spans="1:6" x14ac:dyDescent="0.3">
      <c r="A1525" s="38">
        <v>44308</v>
      </c>
      <c r="B1525">
        <v>4134.97998046875</v>
      </c>
      <c r="C1525">
        <f t="shared" si="46"/>
        <v>-9.210657476561801E-3</v>
      </c>
      <c r="D1525" s="39">
        <v>44308</v>
      </c>
      <c r="E1525">
        <v>299.48321533203102</v>
      </c>
      <c r="F1525" s="40">
        <f t="shared" si="47"/>
        <v>-1.3183277544083105E-2</v>
      </c>
    </row>
    <row r="1526" spans="1:6" x14ac:dyDescent="0.3">
      <c r="A1526" s="38">
        <v>44309</v>
      </c>
      <c r="B1526">
        <v>4180.169921875</v>
      </c>
      <c r="C1526">
        <f t="shared" si="46"/>
        <v>1.0928696540176919E-2</v>
      </c>
      <c r="D1526" s="39">
        <v>44309</v>
      </c>
      <c r="E1526">
        <v>307.17736816406199</v>
      </c>
      <c r="F1526" s="40">
        <f t="shared" si="47"/>
        <v>2.5691432568268002E-2</v>
      </c>
    </row>
    <row r="1527" spans="1:6" x14ac:dyDescent="0.3">
      <c r="A1527" s="38">
        <v>44312</v>
      </c>
      <c r="B1527">
        <v>4187.6201171875</v>
      </c>
      <c r="C1527">
        <f t="shared" si="46"/>
        <v>1.782270924804541E-3</v>
      </c>
      <c r="D1527" s="39">
        <v>44312</v>
      </c>
      <c r="E1527">
        <v>310.95199584960898</v>
      </c>
      <c r="F1527" s="40">
        <f t="shared" si="47"/>
        <v>1.2288104778380049E-2</v>
      </c>
    </row>
    <row r="1528" spans="1:6" x14ac:dyDescent="0.3">
      <c r="A1528" s="38">
        <v>44313</v>
      </c>
      <c r="B1528">
        <v>4186.72021484375</v>
      </c>
      <c r="C1528">
        <f t="shared" si="46"/>
        <v>-2.1489588801437698E-4</v>
      </c>
      <c r="D1528" s="39">
        <v>44313</v>
      </c>
      <c r="E1528">
        <v>313.76715087890602</v>
      </c>
      <c r="F1528" s="40">
        <f t="shared" si="47"/>
        <v>9.0533428531476279E-3</v>
      </c>
    </row>
    <row r="1529" spans="1:6" x14ac:dyDescent="0.3">
      <c r="A1529" s="38">
        <v>44314</v>
      </c>
      <c r="B1529">
        <v>4183.18017578125</v>
      </c>
      <c r="C1529">
        <f t="shared" si="46"/>
        <v>-8.4553991688984809E-4</v>
      </c>
      <c r="D1529" s="39">
        <v>44314</v>
      </c>
      <c r="E1529">
        <v>315.106842041015</v>
      </c>
      <c r="F1529" s="40">
        <f t="shared" si="47"/>
        <v>4.2696985913162067E-3</v>
      </c>
    </row>
    <row r="1530" spans="1:6" x14ac:dyDescent="0.3">
      <c r="A1530" s="38">
        <v>44315</v>
      </c>
      <c r="B1530">
        <v>4211.47021484375</v>
      </c>
      <c r="C1530">
        <f t="shared" si="46"/>
        <v>6.7628067340457232E-3</v>
      </c>
      <c r="D1530" s="39">
        <v>44315</v>
      </c>
      <c r="E1530">
        <v>319.50607299804602</v>
      </c>
      <c r="F1530" s="40">
        <f t="shared" si="47"/>
        <v>1.3961077228714647E-2</v>
      </c>
    </row>
    <row r="1531" spans="1:6" x14ac:dyDescent="0.3">
      <c r="A1531" s="38">
        <v>44316</v>
      </c>
      <c r="B1531">
        <v>4181.169921875</v>
      </c>
      <c r="C1531">
        <f t="shared" si="46"/>
        <v>-7.1947066993264253E-3</v>
      </c>
      <c r="D1531" s="39">
        <v>44316</v>
      </c>
      <c r="E1531">
        <v>315.41458129882801</v>
      </c>
      <c r="F1531" s="40">
        <f t="shared" si="47"/>
        <v>-1.2805677403330717E-2</v>
      </c>
    </row>
    <row r="1532" spans="1:6" x14ac:dyDescent="0.3">
      <c r="A1532" s="38">
        <v>44319</v>
      </c>
      <c r="B1532">
        <v>4192.66015625</v>
      </c>
      <c r="C1532">
        <f t="shared" si="46"/>
        <v>2.7480907472536842E-3</v>
      </c>
      <c r="D1532" s="39">
        <v>44319</v>
      </c>
      <c r="E1532">
        <v>316.96243286132801</v>
      </c>
      <c r="F1532" s="40">
        <f t="shared" si="47"/>
        <v>4.9073557605554541E-3</v>
      </c>
    </row>
    <row r="1533" spans="1:6" x14ac:dyDescent="0.3">
      <c r="A1533" s="38">
        <v>44320</v>
      </c>
      <c r="B1533">
        <v>4164.66015625</v>
      </c>
      <c r="C1533">
        <f t="shared" si="46"/>
        <v>-6.678337608227225E-3</v>
      </c>
      <c r="D1533" s="39">
        <v>44320</v>
      </c>
      <c r="E1533">
        <v>316.67279052734301</v>
      </c>
      <c r="F1533" s="40">
        <f t="shared" si="47"/>
        <v>-9.138065081413238E-4</v>
      </c>
    </row>
    <row r="1534" spans="1:6" x14ac:dyDescent="0.3">
      <c r="A1534" s="38">
        <v>44321</v>
      </c>
      <c r="B1534">
        <v>4167.58984375</v>
      </c>
      <c r="C1534">
        <f t="shared" si="46"/>
        <v>7.0346376176777525E-4</v>
      </c>
      <c r="D1534" s="39">
        <v>44321</v>
      </c>
      <c r="E1534">
        <v>323.71517944335898</v>
      </c>
      <c r="F1534" s="40">
        <f t="shared" si="47"/>
        <v>2.223869282955615E-2</v>
      </c>
    </row>
    <row r="1535" spans="1:6" x14ac:dyDescent="0.3">
      <c r="A1535" s="38">
        <v>44322</v>
      </c>
      <c r="B1535">
        <v>4201.6201171875</v>
      </c>
      <c r="C1535">
        <f t="shared" si="46"/>
        <v>8.1654564660518236E-3</v>
      </c>
      <c r="D1535" s="39">
        <v>44322</v>
      </c>
      <c r="E1535">
        <v>331.27355957031199</v>
      </c>
      <c r="F1535" s="40">
        <f t="shared" si="47"/>
        <v>2.3348859142008571E-2</v>
      </c>
    </row>
    <row r="1536" spans="1:6" x14ac:dyDescent="0.3">
      <c r="A1536" s="38">
        <v>44323</v>
      </c>
      <c r="B1536">
        <v>4232.60009765625</v>
      </c>
      <c r="C1536">
        <f t="shared" si="46"/>
        <v>7.373341616968343E-3</v>
      </c>
      <c r="D1536" s="39">
        <v>44323</v>
      </c>
      <c r="E1536">
        <v>335.72714233398398</v>
      </c>
      <c r="F1536" s="40">
        <f t="shared" si="47"/>
        <v>1.3443821986423021E-2</v>
      </c>
    </row>
    <row r="1537" spans="1:6" x14ac:dyDescent="0.3">
      <c r="A1537" s="38">
        <v>44326</v>
      </c>
      <c r="B1537">
        <v>4188.43017578125</v>
      </c>
      <c r="C1537">
        <f t="shared" si="46"/>
        <v>-1.0435647322188157E-2</v>
      </c>
      <c r="D1537" s="39">
        <v>44326</v>
      </c>
      <c r="E1537">
        <v>333.72668457031199</v>
      </c>
      <c r="F1537" s="40">
        <f t="shared" si="47"/>
        <v>-5.9585821681403806E-3</v>
      </c>
    </row>
    <row r="1538" spans="1:6" x14ac:dyDescent="0.3">
      <c r="A1538" s="38">
        <v>44327</v>
      </c>
      <c r="B1538">
        <v>4152.10009765625</v>
      </c>
      <c r="C1538">
        <f t="shared" si="46"/>
        <v>-8.67391280271812E-3</v>
      </c>
      <c r="D1538" s="39">
        <v>44327</v>
      </c>
      <c r="E1538">
        <v>325.79718017578102</v>
      </c>
      <c r="F1538" s="40">
        <f t="shared" si="47"/>
        <v>-2.3760474547429578E-2</v>
      </c>
    </row>
    <row r="1539" spans="1:6" x14ac:dyDescent="0.3">
      <c r="A1539" s="38">
        <v>44328</v>
      </c>
      <c r="B1539">
        <v>4063.0400390625</v>
      </c>
      <c r="C1539">
        <f t="shared" ref="C1539:C1602" si="48">(B1539/B1538)-1</f>
        <v>-2.1449400664502738E-2</v>
      </c>
      <c r="D1539" s="39">
        <v>44328</v>
      </c>
      <c r="E1539">
        <v>320.80050659179602</v>
      </c>
      <c r="F1539" s="40">
        <f t="shared" ref="F1539:F1602" si="49">(E1539/E1538)-1</f>
        <v>-1.533676129820738E-2</v>
      </c>
    </row>
    <row r="1540" spans="1:6" x14ac:dyDescent="0.3">
      <c r="A1540" s="38">
        <v>44329</v>
      </c>
      <c r="B1540">
        <v>4112.5</v>
      </c>
      <c r="C1540">
        <f t="shared" si="48"/>
        <v>1.2173141406923493E-2</v>
      </c>
      <c r="D1540" s="39">
        <v>44329</v>
      </c>
      <c r="E1540">
        <v>324.792388916015</v>
      </c>
      <c r="F1540" s="40">
        <f t="shared" si="49"/>
        <v>1.2443503804370426E-2</v>
      </c>
    </row>
    <row r="1541" spans="1:6" x14ac:dyDescent="0.3">
      <c r="A1541" s="38">
        <v>44330</v>
      </c>
      <c r="B1541">
        <v>4173.85009765625</v>
      </c>
      <c r="C1541">
        <f t="shared" si="48"/>
        <v>1.4917956876899785E-2</v>
      </c>
      <c r="D1541" s="39">
        <v>44330</v>
      </c>
      <c r="E1541">
        <v>333.80810546875</v>
      </c>
      <c r="F1541" s="40">
        <f t="shared" si="49"/>
        <v>2.7758398473636259E-2</v>
      </c>
    </row>
    <row r="1542" spans="1:6" x14ac:dyDescent="0.3">
      <c r="A1542" s="38">
        <v>44333</v>
      </c>
      <c r="B1542">
        <v>4163.2900390625</v>
      </c>
      <c r="C1542">
        <f t="shared" si="48"/>
        <v>-2.5300521932207776E-3</v>
      </c>
      <c r="D1542" s="39">
        <v>44333</v>
      </c>
      <c r="E1542">
        <v>334.24264526367102</v>
      </c>
      <c r="F1542" s="40">
        <f t="shared" si="49"/>
        <v>1.3017652591473805E-3</v>
      </c>
    </row>
    <row r="1543" spans="1:6" x14ac:dyDescent="0.3">
      <c r="A1543" s="38">
        <v>44334</v>
      </c>
      <c r="B1543">
        <v>4127.830078125</v>
      </c>
      <c r="C1543">
        <f t="shared" si="48"/>
        <v>-8.5172929593646529E-3</v>
      </c>
      <c r="D1543" s="39">
        <v>44334</v>
      </c>
      <c r="E1543">
        <v>329.99725341796801</v>
      </c>
      <c r="F1543" s="40">
        <f t="shared" si="49"/>
        <v>-1.2701526588128731E-2</v>
      </c>
    </row>
    <row r="1544" spans="1:6" x14ac:dyDescent="0.3">
      <c r="A1544" s="38">
        <v>44335</v>
      </c>
      <c r="B1544">
        <v>4115.68017578125</v>
      </c>
      <c r="C1544">
        <f t="shared" si="48"/>
        <v>-2.9434114568177572E-3</v>
      </c>
      <c r="D1544" s="39">
        <v>44335</v>
      </c>
      <c r="E1544">
        <v>324.40316772460898</v>
      </c>
      <c r="F1544" s="40">
        <f t="shared" si="49"/>
        <v>-1.6951915918747562E-2</v>
      </c>
    </row>
    <row r="1545" spans="1:6" x14ac:dyDescent="0.3">
      <c r="A1545" s="38">
        <v>44336</v>
      </c>
      <c r="B1545">
        <v>4159.1201171875</v>
      </c>
      <c r="C1545">
        <f t="shared" si="48"/>
        <v>1.0554741756143349E-2</v>
      </c>
      <c r="D1545" s="39">
        <v>44336</v>
      </c>
      <c r="E1545">
        <v>325.67047119140602</v>
      </c>
      <c r="F1545" s="40">
        <f t="shared" si="49"/>
        <v>3.906569333727683E-3</v>
      </c>
    </row>
    <row r="1546" spans="1:6" x14ac:dyDescent="0.3">
      <c r="A1546" s="38">
        <v>44337</v>
      </c>
      <c r="B1546">
        <v>4155.85986328125</v>
      </c>
      <c r="C1546">
        <f t="shared" si="48"/>
        <v>-7.8388068014123569E-4</v>
      </c>
      <c r="D1546" s="39">
        <v>44337</v>
      </c>
      <c r="E1546">
        <v>331.53607177734301</v>
      </c>
      <c r="F1546" s="40">
        <f t="shared" si="49"/>
        <v>1.801084563939348E-2</v>
      </c>
    </row>
    <row r="1547" spans="1:6" x14ac:dyDescent="0.3">
      <c r="A1547" s="38">
        <v>44340</v>
      </c>
      <c r="B1547">
        <v>4197.0498046875</v>
      </c>
      <c r="C1547">
        <f t="shared" si="48"/>
        <v>9.911292190138532E-3</v>
      </c>
      <c r="D1547" s="39">
        <v>44340</v>
      </c>
      <c r="E1547">
        <v>333.37359619140602</v>
      </c>
      <c r="F1547" s="40">
        <f t="shared" si="49"/>
        <v>5.5424569767390519E-3</v>
      </c>
    </row>
    <row r="1548" spans="1:6" x14ac:dyDescent="0.3">
      <c r="A1548" s="38">
        <v>44341</v>
      </c>
      <c r="B1548">
        <v>4188.1298828125</v>
      </c>
      <c r="C1548">
        <f t="shared" si="48"/>
        <v>-2.1252837802967495E-3</v>
      </c>
      <c r="D1548" s="39">
        <v>44341</v>
      </c>
      <c r="E1548">
        <v>329.95199584960898</v>
      </c>
      <c r="F1548" s="40">
        <f t="shared" si="49"/>
        <v>-1.0263561304454827E-2</v>
      </c>
    </row>
    <row r="1549" spans="1:6" x14ac:dyDescent="0.3">
      <c r="A1549" s="38">
        <v>44342</v>
      </c>
      <c r="B1549">
        <v>4195.990234375</v>
      </c>
      <c r="C1549">
        <f t="shared" si="48"/>
        <v>1.8768165702687245E-3</v>
      </c>
      <c r="D1549" s="39">
        <v>44342</v>
      </c>
      <c r="E1549">
        <v>332.56799316406199</v>
      </c>
      <c r="F1549" s="40">
        <f t="shared" si="49"/>
        <v>7.9284179133904953E-3</v>
      </c>
    </row>
    <row r="1550" spans="1:6" x14ac:dyDescent="0.3">
      <c r="A1550" s="38">
        <v>44343</v>
      </c>
      <c r="B1550">
        <v>4200.8798828125</v>
      </c>
      <c r="C1550">
        <f t="shared" si="48"/>
        <v>1.1653145418315525E-3</v>
      </c>
      <c r="D1550" s="39">
        <v>44343</v>
      </c>
      <c r="E1550">
        <v>336.16162109375</v>
      </c>
      <c r="F1550" s="40">
        <f t="shared" si="49"/>
        <v>1.0805693883822354E-2</v>
      </c>
    </row>
    <row r="1551" spans="1:6" x14ac:dyDescent="0.3">
      <c r="A1551" s="38">
        <v>44344</v>
      </c>
      <c r="B1551">
        <v>4204.10986328125</v>
      </c>
      <c r="C1551">
        <f t="shared" si="48"/>
        <v>7.6888189114021621E-4</v>
      </c>
      <c r="D1551" s="39">
        <v>44344</v>
      </c>
      <c r="E1551">
        <v>337.88729858398398</v>
      </c>
      <c r="F1551" s="40">
        <f t="shared" si="49"/>
        <v>5.1334756318084374E-3</v>
      </c>
    </row>
    <row r="1552" spans="1:6" x14ac:dyDescent="0.3">
      <c r="A1552" s="38">
        <v>44348</v>
      </c>
      <c r="B1552">
        <v>4202.0400390625</v>
      </c>
      <c r="C1552">
        <f t="shared" si="48"/>
        <v>-4.9233352268640562E-4</v>
      </c>
      <c r="D1552" s="39">
        <v>44348</v>
      </c>
      <c r="E1552">
        <v>347.35128784179602</v>
      </c>
      <c r="F1552" s="40">
        <f t="shared" si="49"/>
        <v>2.8009307533824579E-2</v>
      </c>
    </row>
    <row r="1553" spans="1:6" x14ac:dyDescent="0.3">
      <c r="A1553" s="38">
        <v>44349</v>
      </c>
      <c r="B1553">
        <v>4208.1201171875</v>
      </c>
      <c r="C1553">
        <f t="shared" si="48"/>
        <v>1.4469348384307246E-3</v>
      </c>
      <c r="D1553" s="39">
        <v>44349</v>
      </c>
      <c r="E1553">
        <v>348.259521484375</v>
      </c>
      <c r="F1553" s="40">
        <f t="shared" si="49"/>
        <v>2.6147409679178057E-3</v>
      </c>
    </row>
    <row r="1554" spans="1:6" x14ac:dyDescent="0.3">
      <c r="A1554" s="38">
        <v>44350</v>
      </c>
      <c r="B1554">
        <v>4192.85009765625</v>
      </c>
      <c r="C1554">
        <f t="shared" si="48"/>
        <v>-3.6287033416374515E-3</v>
      </c>
      <c r="D1554" s="39">
        <v>44350</v>
      </c>
      <c r="E1554">
        <v>353.055084228515</v>
      </c>
      <c r="F1554" s="40">
        <f t="shared" si="49"/>
        <v>1.377008365399468E-2</v>
      </c>
    </row>
    <row r="1555" spans="1:6" x14ac:dyDescent="0.3">
      <c r="A1555" s="38">
        <v>44351</v>
      </c>
      <c r="B1555">
        <v>4229.89013671875</v>
      </c>
      <c r="C1555">
        <f t="shared" si="48"/>
        <v>8.8340957105059736E-3</v>
      </c>
      <c r="D1555" s="39">
        <v>44351</v>
      </c>
      <c r="E1555">
        <v>355.53466796875</v>
      </c>
      <c r="F1555" s="40">
        <f t="shared" si="49"/>
        <v>7.0232205992821761E-3</v>
      </c>
    </row>
    <row r="1556" spans="1:6" x14ac:dyDescent="0.3">
      <c r="A1556" s="38">
        <v>44354</v>
      </c>
      <c r="B1556">
        <v>4226.52001953125</v>
      </c>
      <c r="C1556">
        <f t="shared" si="48"/>
        <v>-7.9673870445118311E-4</v>
      </c>
      <c r="D1556" s="39">
        <v>44354</v>
      </c>
      <c r="E1556">
        <v>352.54647827148398</v>
      </c>
      <c r="F1556" s="40">
        <f t="shared" si="49"/>
        <v>-8.40477727344624E-3</v>
      </c>
    </row>
    <row r="1557" spans="1:6" x14ac:dyDescent="0.3">
      <c r="A1557" s="38">
        <v>44355</v>
      </c>
      <c r="B1557">
        <v>4227.259765625</v>
      </c>
      <c r="C1557">
        <f t="shared" si="48"/>
        <v>1.7502486450582388E-4</v>
      </c>
      <c r="D1557" s="39">
        <v>44355</v>
      </c>
      <c r="E1557">
        <v>349.40396118164</v>
      </c>
      <c r="F1557" s="40">
        <f t="shared" si="49"/>
        <v>-8.9137667897054573E-3</v>
      </c>
    </row>
    <row r="1558" spans="1:6" x14ac:dyDescent="0.3">
      <c r="A1558" s="38">
        <v>44356</v>
      </c>
      <c r="B1558">
        <v>4219.5498046875</v>
      </c>
      <c r="C1558">
        <f t="shared" si="48"/>
        <v>-1.8238673194856947E-3</v>
      </c>
      <c r="D1558" s="39">
        <v>44356</v>
      </c>
      <c r="E1558">
        <v>347.660064697265</v>
      </c>
      <c r="F1558" s="40">
        <f t="shared" si="49"/>
        <v>-4.9910610013617074E-3</v>
      </c>
    </row>
    <row r="1559" spans="1:6" x14ac:dyDescent="0.3">
      <c r="A1559" s="38">
        <v>44357</v>
      </c>
      <c r="B1559">
        <v>4239.18017578125</v>
      </c>
      <c r="C1559">
        <f t="shared" si="48"/>
        <v>4.6522430122621916E-3</v>
      </c>
      <c r="D1559" s="39">
        <v>44357</v>
      </c>
      <c r="E1559">
        <v>339.63113403320301</v>
      </c>
      <c r="F1559" s="40">
        <f t="shared" si="49"/>
        <v>-2.3094198843497948E-2</v>
      </c>
    </row>
    <row r="1560" spans="1:6" x14ac:dyDescent="0.3">
      <c r="A1560" s="38">
        <v>44358</v>
      </c>
      <c r="B1560">
        <v>4247.43994140625</v>
      </c>
      <c r="C1560">
        <f t="shared" si="48"/>
        <v>1.9484346695590737E-3</v>
      </c>
      <c r="D1560" s="39">
        <v>44358</v>
      </c>
      <c r="E1560">
        <v>343.36407470703102</v>
      </c>
      <c r="F1560" s="40">
        <f t="shared" si="49"/>
        <v>1.0991161586096032E-2</v>
      </c>
    </row>
    <row r="1561" spans="1:6" x14ac:dyDescent="0.3">
      <c r="A1561" s="38">
        <v>44361</v>
      </c>
      <c r="B1561">
        <v>4255.14990234375</v>
      </c>
      <c r="C1561">
        <f t="shared" si="48"/>
        <v>1.8152018730952513E-3</v>
      </c>
      <c r="D1561" s="39">
        <v>44361</v>
      </c>
      <c r="E1561">
        <v>338.70477294921801</v>
      </c>
      <c r="F1561" s="40">
        <f t="shared" si="49"/>
        <v>-1.3569566827247304E-2</v>
      </c>
    </row>
    <row r="1562" spans="1:6" x14ac:dyDescent="0.3">
      <c r="A1562" s="38">
        <v>44362</v>
      </c>
      <c r="B1562">
        <v>4246.58984375</v>
      </c>
      <c r="C1562">
        <f t="shared" si="48"/>
        <v>-2.0116937805257917E-3</v>
      </c>
      <c r="D1562" s="39">
        <v>44362</v>
      </c>
      <c r="E1562">
        <v>337.233306884765</v>
      </c>
      <c r="F1562" s="40">
        <f t="shared" si="49"/>
        <v>-4.3443912869619572E-3</v>
      </c>
    </row>
    <row r="1563" spans="1:6" x14ac:dyDescent="0.3">
      <c r="A1563" s="38">
        <v>44363</v>
      </c>
      <c r="B1563">
        <v>4223.7001953125</v>
      </c>
      <c r="C1563">
        <f t="shared" si="48"/>
        <v>-5.3901246128557068E-3</v>
      </c>
      <c r="D1563" s="39">
        <v>44363</v>
      </c>
      <c r="E1563">
        <v>336.96090698242102</v>
      </c>
      <c r="F1563" s="40">
        <f t="shared" si="49"/>
        <v>-8.0774910657643861E-4</v>
      </c>
    </row>
    <row r="1564" spans="1:6" x14ac:dyDescent="0.3">
      <c r="A1564" s="38">
        <v>44364</v>
      </c>
      <c r="B1564">
        <v>4221.85986328125</v>
      </c>
      <c r="C1564">
        <f t="shared" si="48"/>
        <v>-4.3571559205179966E-4</v>
      </c>
      <c r="D1564" s="39">
        <v>44364</v>
      </c>
      <c r="E1564">
        <v>328.33251953125</v>
      </c>
      <c r="F1564" s="40">
        <f t="shared" si="49"/>
        <v>-2.5606494024605575E-2</v>
      </c>
    </row>
    <row r="1565" spans="1:6" x14ac:dyDescent="0.3">
      <c r="A1565" s="38">
        <v>44365</v>
      </c>
      <c r="B1565">
        <v>4166.4501953125</v>
      </c>
      <c r="C1565">
        <f t="shared" si="48"/>
        <v>-1.3124468779900589E-2</v>
      </c>
      <c r="D1565" s="39">
        <v>44365</v>
      </c>
      <c r="E1565">
        <v>316.82492065429602</v>
      </c>
      <c r="F1565" s="40">
        <f t="shared" si="49"/>
        <v>-3.5048611369300264E-2</v>
      </c>
    </row>
    <row r="1566" spans="1:6" x14ac:dyDescent="0.3">
      <c r="A1566" s="38">
        <v>44368</v>
      </c>
      <c r="B1566">
        <v>4224.7900390625</v>
      </c>
      <c r="C1566">
        <f t="shared" si="48"/>
        <v>1.4002289962720793E-2</v>
      </c>
      <c r="D1566" s="39">
        <v>44368</v>
      </c>
      <c r="E1566">
        <v>324.73590087890602</v>
      </c>
      <c r="F1566" s="40">
        <f t="shared" si="49"/>
        <v>2.4969564288921831E-2</v>
      </c>
    </row>
    <row r="1567" spans="1:6" x14ac:dyDescent="0.3">
      <c r="A1567" s="38">
        <v>44369</v>
      </c>
      <c r="B1567">
        <v>4246.43994140625</v>
      </c>
      <c r="C1567">
        <f t="shared" si="48"/>
        <v>5.1244919022186419E-3</v>
      </c>
      <c r="D1567" s="39">
        <v>44369</v>
      </c>
      <c r="E1567">
        <v>324.72677612304602</v>
      </c>
      <c r="F1567" s="40">
        <f t="shared" si="49"/>
        <v>-2.8099005485060502E-5</v>
      </c>
    </row>
    <row r="1568" spans="1:6" x14ac:dyDescent="0.3">
      <c r="A1568" s="38">
        <v>44370</v>
      </c>
      <c r="B1568">
        <v>4241.83984375</v>
      </c>
      <c r="C1568">
        <f t="shared" si="48"/>
        <v>-1.0832833431588806E-3</v>
      </c>
      <c r="D1568" s="39">
        <v>44370</v>
      </c>
      <c r="E1568">
        <v>327.923828125</v>
      </c>
      <c r="F1568" s="40">
        <f t="shared" si="49"/>
        <v>9.8453599673054004E-3</v>
      </c>
    </row>
    <row r="1569" spans="1:6" x14ac:dyDescent="0.3">
      <c r="A1569" s="38">
        <v>44371</v>
      </c>
      <c r="B1569">
        <v>4266.490234375</v>
      </c>
      <c r="C1569">
        <f t="shared" si="48"/>
        <v>5.8112497248854478E-3</v>
      </c>
      <c r="D1569" s="39">
        <v>44371</v>
      </c>
      <c r="E1569">
        <v>334.91732788085898</v>
      </c>
      <c r="F1569" s="40">
        <f t="shared" si="49"/>
        <v>2.1326598301338207E-2</v>
      </c>
    </row>
    <row r="1570" spans="1:6" x14ac:dyDescent="0.3">
      <c r="A1570" s="38">
        <v>44372</v>
      </c>
      <c r="B1570">
        <v>4280.7001953125</v>
      </c>
      <c r="C1570">
        <f t="shared" si="48"/>
        <v>3.3305973193167304E-3</v>
      </c>
      <c r="D1570" s="39">
        <v>44372</v>
      </c>
      <c r="E1570">
        <v>334.93539428710898</v>
      </c>
      <c r="F1570" s="40">
        <f t="shared" si="49"/>
        <v>5.394288305216044E-5</v>
      </c>
    </row>
    <row r="1571" spans="1:6" x14ac:dyDescent="0.3">
      <c r="A1571" s="38">
        <v>44375</v>
      </c>
      <c r="B1571">
        <v>4290.60986328125</v>
      </c>
      <c r="C1571">
        <f t="shared" si="48"/>
        <v>2.3149642620619026E-3</v>
      </c>
      <c r="D1571" s="39">
        <v>44375</v>
      </c>
      <c r="E1571">
        <v>334.88101196289</v>
      </c>
      <c r="F1571" s="40">
        <f t="shared" si="49"/>
        <v>-1.6236660904334066E-4</v>
      </c>
    </row>
    <row r="1572" spans="1:6" x14ac:dyDescent="0.3">
      <c r="A1572" s="38">
        <v>44376</v>
      </c>
      <c r="B1572">
        <v>4291.7998046875</v>
      </c>
      <c r="C1572">
        <f t="shared" si="48"/>
        <v>2.7733619326086867E-4</v>
      </c>
      <c r="D1572" s="39">
        <v>44376</v>
      </c>
      <c r="E1572">
        <v>338.43218994140602</v>
      </c>
      <c r="F1572" s="40">
        <f t="shared" si="49"/>
        <v>1.0604297800287155E-2</v>
      </c>
    </row>
    <row r="1573" spans="1:6" x14ac:dyDescent="0.3">
      <c r="A1573" s="38">
        <v>44377</v>
      </c>
      <c r="B1573">
        <v>4297.5</v>
      </c>
      <c r="C1573">
        <f t="shared" si="48"/>
        <v>1.3281596467464851E-3</v>
      </c>
      <c r="D1573" s="39">
        <v>44377</v>
      </c>
      <c r="E1573">
        <v>344.708251953125</v>
      </c>
      <c r="F1573" s="40">
        <f t="shared" si="49"/>
        <v>1.8544518512868313E-2</v>
      </c>
    </row>
    <row r="1574" spans="1:6" x14ac:dyDescent="0.3">
      <c r="A1574" s="38">
        <v>44378</v>
      </c>
      <c r="B1574">
        <v>4319.93994140625</v>
      </c>
      <c r="C1574">
        <f t="shared" si="48"/>
        <v>5.2216268542757405E-3</v>
      </c>
      <c r="D1574" s="39">
        <v>44378</v>
      </c>
      <c r="E1574">
        <v>340.58480834960898</v>
      </c>
      <c r="F1574" s="40">
        <f t="shared" si="49"/>
        <v>-1.1962126175258381E-2</v>
      </c>
    </row>
    <row r="1575" spans="1:6" x14ac:dyDescent="0.3">
      <c r="A1575" s="38">
        <v>44379</v>
      </c>
      <c r="B1575">
        <v>4352.33984375</v>
      </c>
      <c r="C1575">
        <f t="shared" si="48"/>
        <v>7.5000816639139156E-3</v>
      </c>
      <c r="D1575" s="39">
        <v>44379</v>
      </c>
      <c r="E1575">
        <v>339.83099365234301</v>
      </c>
      <c r="F1575" s="40">
        <f t="shared" si="49"/>
        <v>-2.2132951288073022E-3</v>
      </c>
    </row>
    <row r="1576" spans="1:6" x14ac:dyDescent="0.3">
      <c r="A1576" s="38">
        <v>44383</v>
      </c>
      <c r="B1576">
        <v>4343.5400390625</v>
      </c>
      <c r="C1576">
        <f t="shared" si="48"/>
        <v>-2.0218560598241897E-3</v>
      </c>
      <c r="D1576" s="39">
        <v>44383</v>
      </c>
      <c r="E1576">
        <v>335.92547607421801</v>
      </c>
      <c r="F1576" s="40">
        <f t="shared" si="49"/>
        <v>-1.1492529083796499E-2</v>
      </c>
    </row>
    <row r="1577" spans="1:6" x14ac:dyDescent="0.3">
      <c r="A1577" s="38">
        <v>44384</v>
      </c>
      <c r="B1577">
        <v>4358.1298828125</v>
      </c>
      <c r="C1577">
        <f t="shared" si="48"/>
        <v>3.3589753101825881E-3</v>
      </c>
      <c r="D1577" s="39">
        <v>44384</v>
      </c>
      <c r="E1577">
        <v>333.93640136718699</v>
      </c>
      <c r="F1577" s="40">
        <f t="shared" si="49"/>
        <v>-5.9211785014827711E-3</v>
      </c>
    </row>
    <row r="1578" spans="1:6" x14ac:dyDescent="0.3">
      <c r="A1578" s="38">
        <v>44385</v>
      </c>
      <c r="B1578">
        <v>4320.81982421875</v>
      </c>
      <c r="C1578">
        <f t="shared" si="48"/>
        <v>-8.5610249343169853E-3</v>
      </c>
      <c r="D1578" s="39">
        <v>44385</v>
      </c>
      <c r="E1578">
        <v>326.00738525390602</v>
      </c>
      <c r="F1578" s="40">
        <f t="shared" si="49"/>
        <v>-2.3744090434041798E-2</v>
      </c>
    </row>
    <row r="1579" spans="1:6" x14ac:dyDescent="0.3">
      <c r="A1579" s="38">
        <v>44386</v>
      </c>
      <c r="B1579">
        <v>4369.5498046875</v>
      </c>
      <c r="C1579">
        <f t="shared" si="48"/>
        <v>1.1277947808795874E-2</v>
      </c>
      <c r="D1579" s="39">
        <v>44386</v>
      </c>
      <c r="E1579">
        <v>337.65115356445301</v>
      </c>
      <c r="F1579" s="40">
        <f t="shared" si="49"/>
        <v>3.5716271585315207E-2</v>
      </c>
    </row>
    <row r="1580" spans="1:6" x14ac:dyDescent="0.3">
      <c r="A1580" s="38">
        <v>44389</v>
      </c>
      <c r="B1580">
        <v>4384.6298828125</v>
      </c>
      <c r="C1580">
        <f t="shared" si="48"/>
        <v>3.4511743312370946E-3</v>
      </c>
      <c r="D1580" s="39">
        <v>44389</v>
      </c>
      <c r="E1580">
        <v>345.58923339843699</v>
      </c>
      <c r="F1580" s="40">
        <f t="shared" si="49"/>
        <v>2.3509707430834359E-2</v>
      </c>
    </row>
    <row r="1581" spans="1:6" x14ac:dyDescent="0.3">
      <c r="A1581" s="38">
        <v>44390</v>
      </c>
      <c r="B1581">
        <v>4369.2099609375</v>
      </c>
      <c r="C1581">
        <f t="shared" si="48"/>
        <v>-3.5168126585656267E-3</v>
      </c>
      <c r="D1581" s="39">
        <v>44390</v>
      </c>
      <c r="E1581">
        <v>341.48403930664</v>
      </c>
      <c r="F1581" s="40">
        <f t="shared" si="49"/>
        <v>-1.1878825192056963E-2</v>
      </c>
    </row>
    <row r="1582" spans="1:6" x14ac:dyDescent="0.3">
      <c r="A1582" s="38">
        <v>44391</v>
      </c>
      <c r="B1582">
        <v>4374.2998046875</v>
      </c>
      <c r="C1582">
        <f t="shared" si="48"/>
        <v>1.1649345752446916E-3</v>
      </c>
      <c r="D1582" s="39">
        <v>44391</v>
      </c>
      <c r="E1582">
        <v>340.04895019531199</v>
      </c>
      <c r="F1582" s="40">
        <f t="shared" si="49"/>
        <v>-4.2025071339845121E-3</v>
      </c>
    </row>
    <row r="1583" spans="1:6" x14ac:dyDescent="0.3">
      <c r="A1583" s="38">
        <v>44392</v>
      </c>
      <c r="B1583">
        <v>4360.02978515625</v>
      </c>
      <c r="C1583">
        <f t="shared" si="48"/>
        <v>-3.2622408541723713E-3</v>
      </c>
      <c r="D1583" s="39">
        <v>44392</v>
      </c>
      <c r="E1583">
        <v>339.09527587890602</v>
      </c>
      <c r="F1583" s="40">
        <f t="shared" si="49"/>
        <v>-2.8045206899131037E-3</v>
      </c>
    </row>
    <row r="1584" spans="1:6" x14ac:dyDescent="0.3">
      <c r="A1584" s="38">
        <v>44393</v>
      </c>
      <c r="B1584">
        <v>4327.16015625</v>
      </c>
      <c r="C1584">
        <f t="shared" si="48"/>
        <v>-7.5388542110778056E-3</v>
      </c>
      <c r="D1584" s="39">
        <v>44393</v>
      </c>
      <c r="E1584">
        <v>331.32974243164</v>
      </c>
      <c r="F1584" s="40">
        <f t="shared" si="49"/>
        <v>-2.29007420617654E-2</v>
      </c>
    </row>
    <row r="1585" spans="1:6" x14ac:dyDescent="0.3">
      <c r="A1585" s="38">
        <v>44396</v>
      </c>
      <c r="B1585">
        <v>4258.490234375</v>
      </c>
      <c r="C1585">
        <f t="shared" si="48"/>
        <v>-1.5869512427409305E-2</v>
      </c>
      <c r="D1585" s="39">
        <v>44396</v>
      </c>
      <c r="E1585">
        <v>322.17462158203102</v>
      </c>
      <c r="F1585" s="40">
        <f t="shared" si="49"/>
        <v>-2.7631448907723288E-2</v>
      </c>
    </row>
    <row r="1586" spans="1:6" x14ac:dyDescent="0.3">
      <c r="A1586" s="38">
        <v>44397</v>
      </c>
      <c r="B1586">
        <v>4323.06005859375</v>
      </c>
      <c r="C1586">
        <f t="shared" si="48"/>
        <v>1.5162609437855634E-2</v>
      </c>
      <c r="D1586" s="39">
        <v>44397</v>
      </c>
      <c r="E1586">
        <v>331.29345703125</v>
      </c>
      <c r="F1586" s="40">
        <f t="shared" si="49"/>
        <v>2.8304015395257176E-2</v>
      </c>
    </row>
    <row r="1587" spans="1:6" x14ac:dyDescent="0.3">
      <c r="A1587" s="38">
        <v>44398</v>
      </c>
      <c r="B1587">
        <v>4358.68994140625</v>
      </c>
      <c r="C1587">
        <f t="shared" si="48"/>
        <v>8.2418199908353973E-3</v>
      </c>
      <c r="D1587" s="39">
        <v>44398</v>
      </c>
      <c r="E1587">
        <v>339.23153686523398</v>
      </c>
      <c r="F1587" s="40">
        <f t="shared" si="49"/>
        <v>2.3960871141609053E-2</v>
      </c>
    </row>
    <row r="1588" spans="1:6" x14ac:dyDescent="0.3">
      <c r="A1588" s="38">
        <v>44399</v>
      </c>
      <c r="B1588">
        <v>4367.47998046875</v>
      </c>
      <c r="C1588">
        <f t="shared" si="48"/>
        <v>2.0166699583279435E-3</v>
      </c>
      <c r="D1588" s="39">
        <v>44399</v>
      </c>
      <c r="E1588">
        <v>338.51400756835898</v>
      </c>
      <c r="F1588" s="40">
        <f t="shared" si="49"/>
        <v>-2.1151609414193917E-3</v>
      </c>
    </row>
    <row r="1589" spans="1:6" x14ac:dyDescent="0.3">
      <c r="A1589" s="38">
        <v>44400</v>
      </c>
      <c r="B1589">
        <v>4411.7900390625</v>
      </c>
      <c r="C1589">
        <f t="shared" si="48"/>
        <v>1.0145452020822843E-2</v>
      </c>
      <c r="D1589" s="39">
        <v>44400</v>
      </c>
      <c r="E1589">
        <v>339.73107910156199</v>
      </c>
      <c r="F1589" s="40">
        <f t="shared" si="49"/>
        <v>3.5953358088356424E-3</v>
      </c>
    </row>
    <row r="1590" spans="1:6" x14ac:dyDescent="0.3">
      <c r="A1590" s="38">
        <v>44403</v>
      </c>
      <c r="B1590">
        <v>4422.2998046875</v>
      </c>
      <c r="C1590">
        <f t="shared" si="48"/>
        <v>2.3821998626283314E-3</v>
      </c>
      <c r="D1590" s="39">
        <v>44403</v>
      </c>
      <c r="E1590">
        <v>341.41131591796801</v>
      </c>
      <c r="F1590" s="40">
        <f t="shared" si="49"/>
        <v>4.9457848273684046E-3</v>
      </c>
    </row>
    <row r="1591" spans="1:6" x14ac:dyDescent="0.3">
      <c r="A1591" s="38">
        <v>44404</v>
      </c>
      <c r="B1591">
        <v>4401.4599609375</v>
      </c>
      <c r="C1591">
        <f t="shared" si="48"/>
        <v>-4.7124448070912095E-3</v>
      </c>
      <c r="D1591" s="39">
        <v>44404</v>
      </c>
      <c r="E1591">
        <v>340.44851684570301</v>
      </c>
      <c r="F1591" s="40">
        <f t="shared" si="49"/>
        <v>-2.8200561240223632E-3</v>
      </c>
    </row>
    <row r="1592" spans="1:6" x14ac:dyDescent="0.3">
      <c r="A1592" s="38">
        <v>44405</v>
      </c>
      <c r="B1592">
        <v>4400.64013671875</v>
      </c>
      <c r="C1592">
        <f t="shared" si="48"/>
        <v>-1.862618826539153E-4</v>
      </c>
      <c r="D1592" s="39">
        <v>44405</v>
      </c>
      <c r="E1592">
        <v>339.89453125</v>
      </c>
      <c r="F1592" s="40">
        <f t="shared" si="49"/>
        <v>-1.6272228201660299E-3</v>
      </c>
    </row>
    <row r="1593" spans="1:6" x14ac:dyDescent="0.3">
      <c r="A1593" s="38">
        <v>44406</v>
      </c>
      <c r="B1593">
        <v>4419.14990234375</v>
      </c>
      <c r="C1593">
        <f t="shared" si="48"/>
        <v>4.2061529800074826E-3</v>
      </c>
      <c r="D1593" s="39">
        <v>44406</v>
      </c>
      <c r="E1593">
        <v>342.90994262695301</v>
      </c>
      <c r="F1593" s="40">
        <f t="shared" si="49"/>
        <v>8.8716089837146406E-3</v>
      </c>
    </row>
    <row r="1594" spans="1:6" x14ac:dyDescent="0.3">
      <c r="A1594" s="38">
        <v>44407</v>
      </c>
      <c r="B1594">
        <v>4395.259765625</v>
      </c>
      <c r="C1594">
        <f t="shared" si="48"/>
        <v>-5.4060480514769305E-3</v>
      </c>
      <c r="D1594" s="39">
        <v>44407</v>
      </c>
      <c r="E1594">
        <v>340.48495483398398</v>
      </c>
      <c r="F1594" s="40">
        <f t="shared" si="49"/>
        <v>-7.0717920116044608E-3</v>
      </c>
    </row>
    <row r="1595" spans="1:6" x14ac:dyDescent="0.3">
      <c r="A1595" s="38">
        <v>44410</v>
      </c>
      <c r="B1595">
        <v>4387.16015625</v>
      </c>
      <c r="C1595">
        <f t="shared" si="48"/>
        <v>-1.842805614891363E-3</v>
      </c>
      <c r="D1595" s="39">
        <v>44410</v>
      </c>
      <c r="E1595">
        <v>343.49124145507801</v>
      </c>
      <c r="F1595" s="40">
        <f t="shared" si="49"/>
        <v>8.8294257306020807E-3</v>
      </c>
    </row>
    <row r="1596" spans="1:6" x14ac:dyDescent="0.3">
      <c r="A1596" s="38">
        <v>44411</v>
      </c>
      <c r="B1596">
        <v>4423.14990234375</v>
      </c>
      <c r="C1596">
        <f t="shared" si="48"/>
        <v>8.2034265474622003E-3</v>
      </c>
      <c r="D1596" s="39">
        <v>44411</v>
      </c>
      <c r="E1596">
        <v>345.46212768554602</v>
      </c>
      <c r="F1596" s="40">
        <f t="shared" si="49"/>
        <v>5.7378063618713782E-3</v>
      </c>
    </row>
    <row r="1597" spans="1:6" x14ac:dyDescent="0.3">
      <c r="A1597" s="38">
        <v>44412</v>
      </c>
      <c r="B1597">
        <v>4402.66015625</v>
      </c>
      <c r="C1597">
        <f t="shared" si="48"/>
        <v>-4.6323879014122937E-3</v>
      </c>
      <c r="D1597" s="39">
        <v>44412</v>
      </c>
      <c r="E1597">
        <v>343.19146728515602</v>
      </c>
      <c r="F1597" s="40">
        <f t="shared" si="49"/>
        <v>-6.5728200529606706E-3</v>
      </c>
    </row>
    <row r="1598" spans="1:6" x14ac:dyDescent="0.3">
      <c r="A1598" s="38">
        <v>44413</v>
      </c>
      <c r="B1598">
        <v>4429.10009765625</v>
      </c>
      <c r="C1598">
        <f t="shared" si="48"/>
        <v>6.0054468134942418E-3</v>
      </c>
      <c r="D1598" s="39">
        <v>44413</v>
      </c>
      <c r="E1598">
        <v>349.04058837890602</v>
      </c>
      <c r="F1598" s="40">
        <f t="shared" si="49"/>
        <v>1.7043317364560329E-2</v>
      </c>
    </row>
    <row r="1599" spans="1:6" x14ac:dyDescent="0.3">
      <c r="A1599" s="38">
        <v>44414</v>
      </c>
      <c r="B1599">
        <v>4436.52001953125</v>
      </c>
      <c r="C1599">
        <f t="shared" si="48"/>
        <v>1.6752662417647279E-3</v>
      </c>
      <c r="D1599" s="39">
        <v>44414</v>
      </c>
      <c r="E1599">
        <v>361.383697509765</v>
      </c>
      <c r="F1599" s="40">
        <f t="shared" si="49"/>
        <v>3.5362962193553615E-2</v>
      </c>
    </row>
    <row r="1600" spans="1:6" x14ac:dyDescent="0.3">
      <c r="A1600" s="38">
        <v>44417</v>
      </c>
      <c r="B1600">
        <v>4432.35009765625</v>
      </c>
      <c r="C1600">
        <f t="shared" si="48"/>
        <v>-9.3990827419743184E-4</v>
      </c>
      <c r="D1600" s="39">
        <v>44417</v>
      </c>
      <c r="E1600">
        <v>363.19119262695301</v>
      </c>
      <c r="F1600" s="40">
        <f t="shared" si="49"/>
        <v>5.0015956160811559E-3</v>
      </c>
    </row>
    <row r="1601" spans="1:6" x14ac:dyDescent="0.3">
      <c r="A1601" s="38">
        <v>44418</v>
      </c>
      <c r="B1601">
        <v>4436.75</v>
      </c>
      <c r="C1601">
        <f t="shared" si="48"/>
        <v>9.9267933417013232E-4</v>
      </c>
      <c r="D1601" s="39">
        <v>44418</v>
      </c>
      <c r="E1601">
        <v>370.538970947265</v>
      </c>
      <c r="F1601" s="40">
        <f t="shared" si="49"/>
        <v>2.0231157774409869E-2</v>
      </c>
    </row>
    <row r="1602" spans="1:6" x14ac:dyDescent="0.3">
      <c r="A1602" s="38">
        <v>44419</v>
      </c>
      <c r="B1602">
        <v>4442.41015625</v>
      </c>
      <c r="C1602">
        <f t="shared" si="48"/>
        <v>1.2757437876824707E-3</v>
      </c>
      <c r="D1602" s="39">
        <v>44419</v>
      </c>
      <c r="E1602">
        <v>375.91580200195301</v>
      </c>
      <c r="F1602" s="40">
        <f t="shared" si="49"/>
        <v>1.4510838201289289E-2</v>
      </c>
    </row>
    <row r="1603" spans="1:6" x14ac:dyDescent="0.3">
      <c r="A1603" s="38">
        <v>44420</v>
      </c>
      <c r="B1603">
        <v>4460.830078125</v>
      </c>
      <c r="C1603">
        <f t="shared" ref="C1603:C1666" si="50">(B1603/B1602)-1</f>
        <v>4.1463802816776862E-3</v>
      </c>
      <c r="D1603" s="39">
        <v>44420</v>
      </c>
      <c r="E1603">
        <v>376.92385864257801</v>
      </c>
      <c r="F1603" s="40">
        <f t="shared" ref="F1603:F1666" si="51">(E1603/E1602)-1</f>
        <v>2.6816021972382309E-3</v>
      </c>
    </row>
    <row r="1604" spans="1:6" x14ac:dyDescent="0.3">
      <c r="A1604" s="38">
        <v>44421</v>
      </c>
      <c r="B1604">
        <v>4468</v>
      </c>
      <c r="C1604">
        <f t="shared" si="50"/>
        <v>1.6073066558082161E-3</v>
      </c>
      <c r="D1604" s="39">
        <v>44421</v>
      </c>
      <c r="E1604">
        <v>373.09109497070301</v>
      </c>
      <c r="F1604" s="40">
        <f t="shared" si="51"/>
        <v>-1.0168535591453365E-2</v>
      </c>
    </row>
    <row r="1605" spans="1:6" x14ac:dyDescent="0.3">
      <c r="A1605" s="38">
        <v>44424</v>
      </c>
      <c r="B1605">
        <v>4479.7099609375</v>
      </c>
      <c r="C1605">
        <f t="shared" si="50"/>
        <v>2.6208507022158489E-3</v>
      </c>
      <c r="D1605" s="39">
        <v>44424</v>
      </c>
      <c r="E1605">
        <v>370.88406372070301</v>
      </c>
      <c r="F1605" s="40">
        <f t="shared" si="51"/>
        <v>-5.9155291556163281E-3</v>
      </c>
    </row>
    <row r="1606" spans="1:6" x14ac:dyDescent="0.3">
      <c r="A1606" s="38">
        <v>44425</v>
      </c>
      <c r="B1606">
        <v>4448.080078125</v>
      </c>
      <c r="C1606">
        <f t="shared" si="50"/>
        <v>-7.0606988149475303E-3</v>
      </c>
      <c r="D1606" s="39">
        <v>44425</v>
      </c>
      <c r="E1606">
        <v>367.81411743164</v>
      </c>
      <c r="F1606" s="40">
        <f t="shared" si="51"/>
        <v>-8.2773744934343529E-3</v>
      </c>
    </row>
    <row r="1607" spans="1:6" x14ac:dyDescent="0.3">
      <c r="A1607" s="38">
        <v>44426</v>
      </c>
      <c r="B1607">
        <v>4400.27001953125</v>
      </c>
      <c r="C1607">
        <f t="shared" si="50"/>
        <v>-1.0748470745585936E-2</v>
      </c>
      <c r="D1607" s="39">
        <v>44426</v>
      </c>
      <c r="E1607">
        <v>362.21026611328102</v>
      </c>
      <c r="F1607" s="40">
        <f t="shared" si="51"/>
        <v>-1.5235552559780374E-2</v>
      </c>
    </row>
    <row r="1608" spans="1:6" x14ac:dyDescent="0.3">
      <c r="A1608" s="38">
        <v>44427</v>
      </c>
      <c r="B1608">
        <v>4405.7998046875</v>
      </c>
      <c r="C1608">
        <f t="shared" si="50"/>
        <v>1.2566922329095842E-3</v>
      </c>
      <c r="D1608" s="39">
        <v>44427</v>
      </c>
      <c r="E1608">
        <v>357.46011352539</v>
      </c>
      <c r="F1608" s="40">
        <f t="shared" si="51"/>
        <v>-1.3114351061505825E-2</v>
      </c>
    </row>
    <row r="1609" spans="1:6" x14ac:dyDescent="0.3">
      <c r="A1609" s="38">
        <v>44428</v>
      </c>
      <c r="B1609">
        <v>4441.669921875</v>
      </c>
      <c r="C1609">
        <f t="shared" si="50"/>
        <v>8.1415676557379246E-3</v>
      </c>
      <c r="D1609" s="39">
        <v>44428</v>
      </c>
      <c r="E1609">
        <v>359.54904174804602</v>
      </c>
      <c r="F1609" s="40">
        <f t="shared" si="51"/>
        <v>5.8438078644755809E-3</v>
      </c>
    </row>
    <row r="1610" spans="1:6" x14ac:dyDescent="0.3">
      <c r="A1610" s="38">
        <v>44431</v>
      </c>
      <c r="B1610">
        <v>4479.52978515625</v>
      </c>
      <c r="C1610">
        <f t="shared" si="50"/>
        <v>8.5237903642483293E-3</v>
      </c>
      <c r="D1610" s="39">
        <v>44431</v>
      </c>
      <c r="E1610">
        <v>364.61712646484301</v>
      </c>
      <c r="F1610" s="40">
        <f t="shared" si="51"/>
        <v>1.4095670209986144E-2</v>
      </c>
    </row>
    <row r="1611" spans="1:6" x14ac:dyDescent="0.3">
      <c r="A1611" s="38">
        <v>44432</v>
      </c>
      <c r="B1611">
        <v>4486.22998046875</v>
      </c>
      <c r="C1611">
        <f t="shared" si="50"/>
        <v>1.4957363013194946E-3</v>
      </c>
      <c r="D1611" s="39">
        <v>44432</v>
      </c>
      <c r="E1611">
        <v>371.07473754882801</v>
      </c>
      <c r="F1611" s="40">
        <f t="shared" si="51"/>
        <v>1.7710663090883871E-2</v>
      </c>
    </row>
    <row r="1612" spans="1:6" x14ac:dyDescent="0.3">
      <c r="A1612" s="38">
        <v>44433</v>
      </c>
      <c r="B1612">
        <v>4496.18994140625</v>
      </c>
      <c r="C1612">
        <f t="shared" si="50"/>
        <v>2.220118224179668E-3</v>
      </c>
      <c r="D1612" s="39">
        <v>44433</v>
      </c>
      <c r="E1612">
        <v>375.21636962890602</v>
      </c>
      <c r="F1612" s="40">
        <f t="shared" si="51"/>
        <v>1.1161180379553715E-2</v>
      </c>
    </row>
    <row r="1613" spans="1:6" x14ac:dyDescent="0.3">
      <c r="A1613" s="38">
        <v>44434</v>
      </c>
      <c r="B1613">
        <v>4470</v>
      </c>
      <c r="C1613">
        <f t="shared" si="50"/>
        <v>-5.8249188196125568E-3</v>
      </c>
      <c r="D1613" s="39">
        <v>44434</v>
      </c>
      <c r="E1613">
        <v>374.57150268554602</v>
      </c>
      <c r="F1613" s="40">
        <f t="shared" si="51"/>
        <v>-1.7186535438147299E-3</v>
      </c>
    </row>
    <row r="1614" spans="1:6" x14ac:dyDescent="0.3">
      <c r="A1614" s="38">
        <v>44435</v>
      </c>
      <c r="B1614">
        <v>4509.3701171875</v>
      </c>
      <c r="C1614">
        <f t="shared" si="50"/>
        <v>8.8076324804251538E-3</v>
      </c>
      <c r="D1614" s="39">
        <v>44435</v>
      </c>
      <c r="E1614">
        <v>381.18359375</v>
      </c>
      <c r="F1614" s="40">
        <f t="shared" si="51"/>
        <v>1.7652413536661582E-2</v>
      </c>
    </row>
    <row r="1615" spans="1:6" x14ac:dyDescent="0.3">
      <c r="A1615" s="38">
        <v>44438</v>
      </c>
      <c r="B1615">
        <v>4528.7900390625</v>
      </c>
      <c r="C1615">
        <f t="shared" si="50"/>
        <v>4.3065708447795892E-3</v>
      </c>
      <c r="D1615" s="39">
        <v>44438</v>
      </c>
      <c r="E1615">
        <v>375.65237426757801</v>
      </c>
      <c r="F1615" s="40">
        <f t="shared" si="51"/>
        <v>-1.451064414395975E-2</v>
      </c>
    </row>
    <row r="1616" spans="1:6" x14ac:dyDescent="0.3">
      <c r="A1616" s="38">
        <v>44439</v>
      </c>
      <c r="B1616">
        <v>4522.68017578125</v>
      </c>
      <c r="C1616">
        <f t="shared" si="50"/>
        <v>-1.3491160395050494E-3</v>
      </c>
      <c r="D1616" s="39">
        <v>44439</v>
      </c>
      <c r="E1616">
        <v>377.39559936523398</v>
      </c>
      <c r="F1616" s="40">
        <f t="shared" si="51"/>
        <v>4.6405272988219171E-3</v>
      </c>
    </row>
    <row r="1617" spans="1:6" x14ac:dyDescent="0.3">
      <c r="A1617" s="38">
        <v>44440</v>
      </c>
      <c r="B1617">
        <v>4524.08984375</v>
      </c>
      <c r="C1617">
        <f t="shared" si="50"/>
        <v>3.1168862576191891E-4</v>
      </c>
      <c r="D1617" s="39">
        <v>44440</v>
      </c>
      <c r="E1617">
        <v>377.53244018554602</v>
      </c>
      <c r="F1617" s="40">
        <f t="shared" si="51"/>
        <v>3.6259251708870011E-4</v>
      </c>
    </row>
    <row r="1618" spans="1:6" x14ac:dyDescent="0.3">
      <c r="A1618" s="38">
        <v>44441</v>
      </c>
      <c r="B1618">
        <v>4536.9501953125</v>
      </c>
      <c r="C1618">
        <f t="shared" si="50"/>
        <v>2.8426384105229019E-3</v>
      </c>
      <c r="D1618" s="39">
        <v>44441</v>
      </c>
      <c r="E1618">
        <v>378.29916381835898</v>
      </c>
      <c r="F1618" s="40">
        <f t="shared" si="51"/>
        <v>2.0308814586533774E-3</v>
      </c>
    </row>
    <row r="1619" spans="1:6" x14ac:dyDescent="0.3">
      <c r="A1619" s="38">
        <v>44442</v>
      </c>
      <c r="B1619">
        <v>4535.43017578125</v>
      </c>
      <c r="C1619">
        <f t="shared" si="50"/>
        <v>-3.3503112571531268E-4</v>
      </c>
      <c r="D1619" s="39">
        <v>44442</v>
      </c>
      <c r="E1619">
        <v>375.38772583007801</v>
      </c>
      <c r="F1619" s="40">
        <f t="shared" si="51"/>
        <v>-7.6961258885543948E-3</v>
      </c>
    </row>
    <row r="1620" spans="1:6" x14ac:dyDescent="0.3">
      <c r="A1620" s="38">
        <v>44446</v>
      </c>
      <c r="B1620">
        <v>4520.02978515625</v>
      </c>
      <c r="C1620">
        <f t="shared" si="50"/>
        <v>-3.395574405981705E-3</v>
      </c>
      <c r="D1620" s="39">
        <v>44446</v>
      </c>
      <c r="E1620">
        <v>374.48416137695301</v>
      </c>
      <c r="F1620" s="40">
        <f t="shared" si="51"/>
        <v>-2.407016508403359E-3</v>
      </c>
    </row>
    <row r="1621" spans="1:6" x14ac:dyDescent="0.3">
      <c r="A1621" s="38">
        <v>44447</v>
      </c>
      <c r="B1621">
        <v>4514.06982421875</v>
      </c>
      <c r="C1621">
        <f t="shared" si="50"/>
        <v>-1.318566739775151E-3</v>
      </c>
      <c r="D1621" s="39">
        <v>44447</v>
      </c>
      <c r="E1621">
        <v>369.62878417968699</v>
      </c>
      <c r="F1621" s="40">
        <f t="shared" si="51"/>
        <v>-1.29655074847842E-2</v>
      </c>
    </row>
    <row r="1622" spans="1:6" x14ac:dyDescent="0.3">
      <c r="A1622" s="38">
        <v>44448</v>
      </c>
      <c r="B1622">
        <v>4493.27978515625</v>
      </c>
      <c r="C1622">
        <f t="shared" si="50"/>
        <v>-4.6056086573933452E-3</v>
      </c>
      <c r="D1622" s="39">
        <v>44448</v>
      </c>
      <c r="E1622">
        <v>369.24545288085898</v>
      </c>
      <c r="F1622" s="40">
        <f t="shared" si="51"/>
        <v>-1.0370710162054264E-3</v>
      </c>
    </row>
    <row r="1623" spans="1:6" x14ac:dyDescent="0.3">
      <c r="A1623" s="38">
        <v>44449</v>
      </c>
      <c r="B1623">
        <v>4458.580078125</v>
      </c>
      <c r="C1623">
        <f t="shared" si="50"/>
        <v>-7.7225787599254359E-3</v>
      </c>
      <c r="D1623" s="39">
        <v>44449</v>
      </c>
      <c r="E1623">
        <v>368.24151611328102</v>
      </c>
      <c r="F1623" s="40">
        <f t="shared" si="51"/>
        <v>-2.7188872868852965E-3</v>
      </c>
    </row>
    <row r="1624" spans="1:6" x14ac:dyDescent="0.3">
      <c r="A1624" s="38">
        <v>44452</v>
      </c>
      <c r="B1624">
        <v>4468.72998046875</v>
      </c>
      <c r="C1624">
        <f t="shared" si="50"/>
        <v>2.2764876184568905E-3</v>
      </c>
      <c r="D1624" s="39">
        <v>44452</v>
      </c>
      <c r="E1624">
        <v>373.51669311523398</v>
      </c>
      <c r="F1624" s="40">
        <f t="shared" si="51"/>
        <v>1.4325318496489547E-2</v>
      </c>
    </row>
    <row r="1625" spans="1:6" x14ac:dyDescent="0.3">
      <c r="A1625" s="38">
        <v>44453</v>
      </c>
      <c r="B1625">
        <v>4443.0498046875</v>
      </c>
      <c r="C1625">
        <f t="shared" si="50"/>
        <v>-5.7466385065755299E-3</v>
      </c>
      <c r="D1625" s="39">
        <v>44453</v>
      </c>
      <c r="E1625">
        <v>368.43319702148398</v>
      </c>
      <c r="F1625" s="40">
        <f t="shared" si="51"/>
        <v>-1.3609823034553603E-2</v>
      </c>
    </row>
    <row r="1626" spans="1:6" x14ac:dyDescent="0.3">
      <c r="A1626" s="38">
        <v>44454</v>
      </c>
      <c r="B1626">
        <v>4480.7001953125</v>
      </c>
      <c r="C1626">
        <f t="shared" si="50"/>
        <v>8.4739969795697423E-3</v>
      </c>
      <c r="D1626" s="39">
        <v>44454</v>
      </c>
      <c r="E1626">
        <v>366.84518432617102</v>
      </c>
      <c r="F1626" s="40">
        <f t="shared" si="51"/>
        <v>-4.3101780951089186E-3</v>
      </c>
    </row>
    <row r="1627" spans="1:6" x14ac:dyDescent="0.3">
      <c r="A1627" s="38">
        <v>44455</v>
      </c>
      <c r="B1627">
        <v>4473.75</v>
      </c>
      <c r="C1627">
        <f t="shared" si="50"/>
        <v>-1.5511404489350067E-3</v>
      </c>
      <c r="D1627" s="39">
        <v>44455</v>
      </c>
      <c r="E1627">
        <v>362.03536987304602</v>
      </c>
      <c r="F1627" s="40">
        <f t="shared" si="51"/>
        <v>-1.3111292334284763E-2</v>
      </c>
    </row>
    <row r="1628" spans="1:6" x14ac:dyDescent="0.3">
      <c r="A1628" s="38">
        <v>44456</v>
      </c>
      <c r="B1628">
        <v>4432.990234375</v>
      </c>
      <c r="C1628">
        <f t="shared" si="50"/>
        <v>-9.1108724504050942E-3</v>
      </c>
      <c r="D1628" s="39">
        <v>44456</v>
      </c>
      <c r="E1628">
        <v>357.27136230468699</v>
      </c>
      <c r="F1628" s="40">
        <f t="shared" si="51"/>
        <v>-1.3158956181628323E-2</v>
      </c>
    </row>
    <row r="1629" spans="1:6" x14ac:dyDescent="0.3">
      <c r="A1629" s="38">
        <v>44459</v>
      </c>
      <c r="B1629">
        <v>4357.72998046875</v>
      </c>
      <c r="C1629">
        <f t="shared" si="50"/>
        <v>-1.6977311008414819E-2</v>
      </c>
      <c r="D1629" s="39">
        <v>44459</v>
      </c>
      <c r="E1629">
        <v>345.10549926757801</v>
      </c>
      <c r="F1629" s="40">
        <f t="shared" si="51"/>
        <v>-3.4052164043122279E-2</v>
      </c>
    </row>
    <row r="1630" spans="1:6" x14ac:dyDescent="0.3">
      <c r="A1630" s="38">
        <v>44460</v>
      </c>
      <c r="B1630">
        <v>4354.18994140625</v>
      </c>
      <c r="C1630">
        <f t="shared" si="50"/>
        <v>-8.1235851655936386E-4</v>
      </c>
      <c r="D1630" s="39">
        <v>44460</v>
      </c>
      <c r="E1630">
        <v>343.01550292968699</v>
      </c>
      <c r="F1630" s="40">
        <f t="shared" si="51"/>
        <v>-6.0561084721241221E-3</v>
      </c>
    </row>
    <row r="1631" spans="1:6" x14ac:dyDescent="0.3">
      <c r="A1631" s="38">
        <v>44461</v>
      </c>
      <c r="B1631">
        <v>4395.64013671875</v>
      </c>
      <c r="C1631">
        <f t="shared" si="50"/>
        <v>9.5196111952602358E-3</v>
      </c>
      <c r="D1631" s="39">
        <v>44461</v>
      </c>
      <c r="E1631">
        <v>351.80441284179602</v>
      </c>
      <c r="F1631" s="40">
        <f t="shared" si="51"/>
        <v>2.5622485972334186E-2</v>
      </c>
    </row>
    <row r="1632" spans="1:6" x14ac:dyDescent="0.3">
      <c r="A1632" s="38">
        <v>44462</v>
      </c>
      <c r="B1632">
        <v>4448.97998046875</v>
      </c>
      <c r="C1632">
        <f t="shared" si="50"/>
        <v>1.2134715784494876E-2</v>
      </c>
      <c r="D1632" s="39">
        <v>44462</v>
      </c>
      <c r="E1632">
        <v>357.63632202148398</v>
      </c>
      <c r="F1632" s="40">
        <f t="shared" si="51"/>
        <v>1.6577134813571925E-2</v>
      </c>
    </row>
    <row r="1633" spans="1:6" x14ac:dyDescent="0.3">
      <c r="A1633" s="38">
        <v>44463</v>
      </c>
      <c r="B1633">
        <v>4455.47998046875</v>
      </c>
      <c r="C1633">
        <f t="shared" si="50"/>
        <v>1.461009046688222E-3</v>
      </c>
      <c r="D1633" s="39">
        <v>44463</v>
      </c>
      <c r="E1633">
        <v>356.71453857421801</v>
      </c>
      <c r="F1633" s="40">
        <f t="shared" si="51"/>
        <v>-2.5774324097053158E-3</v>
      </c>
    </row>
    <row r="1634" spans="1:6" x14ac:dyDescent="0.3">
      <c r="A1634" s="38">
        <v>44466</v>
      </c>
      <c r="B1634">
        <v>4443.10986328125</v>
      </c>
      <c r="C1634">
        <f t="shared" si="50"/>
        <v>-2.7763826213396126E-3</v>
      </c>
      <c r="D1634" s="39">
        <v>44466</v>
      </c>
      <c r="E1634">
        <v>364.89205932617102</v>
      </c>
      <c r="F1634" s="40">
        <f t="shared" si="51"/>
        <v>2.292455133631055E-2</v>
      </c>
    </row>
    <row r="1635" spans="1:6" x14ac:dyDescent="0.3">
      <c r="A1635" s="38">
        <v>44467</v>
      </c>
      <c r="B1635">
        <v>4352.6298828125</v>
      </c>
      <c r="C1635">
        <f t="shared" si="50"/>
        <v>-2.0364110556098214E-2</v>
      </c>
      <c r="D1635" s="39">
        <v>44467</v>
      </c>
      <c r="E1635">
        <v>355.48248291015602</v>
      </c>
      <c r="F1635" s="40">
        <f t="shared" si="51"/>
        <v>-2.5787287433415851E-2</v>
      </c>
    </row>
    <row r="1636" spans="1:6" x14ac:dyDescent="0.3">
      <c r="A1636" s="38">
        <v>44468</v>
      </c>
      <c r="B1636">
        <v>4359.4599609375</v>
      </c>
      <c r="C1636">
        <f t="shared" si="50"/>
        <v>1.5691842194003325E-3</v>
      </c>
      <c r="D1636" s="39">
        <v>44468</v>
      </c>
      <c r="E1636">
        <v>351.27517700195301</v>
      </c>
      <c r="F1636" s="40">
        <f t="shared" si="51"/>
        <v>-1.1835480257029629E-2</v>
      </c>
    </row>
    <row r="1637" spans="1:6" x14ac:dyDescent="0.3">
      <c r="A1637" s="38">
        <v>44469</v>
      </c>
      <c r="B1637">
        <v>4307.5400390625</v>
      </c>
      <c r="C1637">
        <f t="shared" si="50"/>
        <v>-1.1909714125195148E-2</v>
      </c>
      <c r="D1637" s="39">
        <v>44469</v>
      </c>
      <c r="E1637">
        <v>345.01422119140602</v>
      </c>
      <c r="F1637" s="40">
        <f t="shared" si="51"/>
        <v>-1.7823507667073746E-2</v>
      </c>
    </row>
    <row r="1638" spans="1:6" x14ac:dyDescent="0.3">
      <c r="A1638" s="38">
        <v>44470</v>
      </c>
      <c r="B1638">
        <v>4357.0400390625</v>
      </c>
      <c r="C1638">
        <f t="shared" si="50"/>
        <v>1.149147763018199E-2</v>
      </c>
      <c r="D1638" s="39">
        <v>44470</v>
      </c>
      <c r="E1638">
        <v>346.81216430664</v>
      </c>
      <c r="F1638" s="40">
        <f t="shared" si="51"/>
        <v>5.2112145088549777E-3</v>
      </c>
    </row>
    <row r="1639" spans="1:6" x14ac:dyDescent="0.3">
      <c r="A1639" s="38">
        <v>44473</v>
      </c>
      <c r="B1639">
        <v>4300.4599609375</v>
      </c>
      <c r="C1639">
        <f t="shared" si="50"/>
        <v>-1.2985898136748442E-2</v>
      </c>
      <c r="D1639" s="39">
        <v>44473</v>
      </c>
      <c r="E1639">
        <v>341.473052978515</v>
      </c>
      <c r="F1639" s="40">
        <f t="shared" si="51"/>
        <v>-1.5394821397914815E-2</v>
      </c>
    </row>
    <row r="1640" spans="1:6" x14ac:dyDescent="0.3">
      <c r="A1640" s="38">
        <v>44474</v>
      </c>
      <c r="B1640">
        <v>4345.72021484375</v>
      </c>
      <c r="C1640">
        <f t="shared" si="50"/>
        <v>1.0524514660609219E-2</v>
      </c>
      <c r="D1640" s="39">
        <v>44474</v>
      </c>
      <c r="E1640">
        <v>352.11480712890602</v>
      </c>
      <c r="F1640" s="40">
        <f t="shared" si="51"/>
        <v>3.1164257494311176E-2</v>
      </c>
    </row>
    <row r="1641" spans="1:6" x14ac:dyDescent="0.3">
      <c r="A1641" s="38">
        <v>44475</v>
      </c>
      <c r="B1641">
        <v>4363.5498046875</v>
      </c>
      <c r="C1641">
        <f t="shared" si="50"/>
        <v>4.1027928541854664E-3</v>
      </c>
      <c r="D1641" s="39">
        <v>44475</v>
      </c>
      <c r="E1641">
        <v>354.1591796875</v>
      </c>
      <c r="F1641" s="40">
        <f t="shared" si="51"/>
        <v>5.8059829271694952E-3</v>
      </c>
    </row>
    <row r="1642" spans="1:6" x14ac:dyDescent="0.3">
      <c r="A1642" s="38">
        <v>44476</v>
      </c>
      <c r="B1642">
        <v>4399.759765625</v>
      </c>
      <c r="C1642">
        <f t="shared" si="50"/>
        <v>8.2982806564053657E-3</v>
      </c>
      <c r="D1642" s="39">
        <v>44476</v>
      </c>
      <c r="E1642">
        <v>356.504638671875</v>
      </c>
      <c r="F1642" s="40">
        <f t="shared" si="51"/>
        <v>6.6226124265493791E-3</v>
      </c>
    </row>
    <row r="1643" spans="1:6" x14ac:dyDescent="0.3">
      <c r="A1643" s="38">
        <v>44477</v>
      </c>
      <c r="B1643">
        <v>4391.33984375</v>
      </c>
      <c r="C1643">
        <f t="shared" si="50"/>
        <v>-1.9137230947889883E-3</v>
      </c>
      <c r="D1643" s="39">
        <v>44477</v>
      </c>
      <c r="E1643">
        <v>358.50341796875</v>
      </c>
      <c r="F1643" s="40">
        <f t="shared" si="51"/>
        <v>5.6066010931057342E-3</v>
      </c>
    </row>
    <row r="1644" spans="1:6" x14ac:dyDescent="0.3">
      <c r="A1644" s="38">
        <v>44480</v>
      </c>
      <c r="B1644">
        <v>4361.18994140625</v>
      </c>
      <c r="C1644">
        <f t="shared" si="50"/>
        <v>-6.8657638480568162E-3</v>
      </c>
      <c r="D1644" s="39">
        <v>44480</v>
      </c>
      <c r="E1644">
        <v>351.59454345703102</v>
      </c>
      <c r="F1644" s="40">
        <f t="shared" si="51"/>
        <v>-1.9271432754711437E-2</v>
      </c>
    </row>
    <row r="1645" spans="1:6" x14ac:dyDescent="0.3">
      <c r="A1645" s="38">
        <v>44481</v>
      </c>
      <c r="B1645">
        <v>4350.64990234375</v>
      </c>
      <c r="C1645">
        <f t="shared" si="50"/>
        <v>-2.4167805585421087E-3</v>
      </c>
      <c r="D1645" s="39">
        <v>44481</v>
      </c>
      <c r="E1645">
        <v>352.77191162109301</v>
      </c>
      <c r="F1645" s="40">
        <f t="shared" si="51"/>
        <v>3.3486531175528356E-3</v>
      </c>
    </row>
    <row r="1646" spans="1:6" x14ac:dyDescent="0.3">
      <c r="A1646" s="38">
        <v>44482</v>
      </c>
      <c r="B1646">
        <v>4363.7998046875</v>
      </c>
      <c r="C1646">
        <f t="shared" si="50"/>
        <v>3.02251448379387E-3</v>
      </c>
      <c r="D1646" s="39">
        <v>44482</v>
      </c>
      <c r="E1646">
        <v>352.571044921875</v>
      </c>
      <c r="F1646" s="40">
        <f t="shared" si="51"/>
        <v>-5.6939538722056149E-4</v>
      </c>
    </row>
    <row r="1647" spans="1:6" x14ac:dyDescent="0.3">
      <c r="A1647" s="38">
        <v>44483</v>
      </c>
      <c r="B1647">
        <v>4438.259765625</v>
      </c>
      <c r="C1647">
        <f t="shared" si="50"/>
        <v>1.7063101945583359E-2</v>
      </c>
      <c r="D1647" s="39">
        <v>44483</v>
      </c>
      <c r="E1647">
        <v>357.03402709960898</v>
      </c>
      <c r="F1647" s="40">
        <f t="shared" si="51"/>
        <v>1.2658391101637134E-2</v>
      </c>
    </row>
    <row r="1648" spans="1:6" x14ac:dyDescent="0.3">
      <c r="A1648" s="38">
        <v>44484</v>
      </c>
      <c r="B1648">
        <v>4471.3701171875</v>
      </c>
      <c r="C1648">
        <f t="shared" si="50"/>
        <v>7.4602103777126061E-3</v>
      </c>
      <c r="D1648" s="39">
        <v>44484</v>
      </c>
      <c r="E1648">
        <v>370.60531616210898</v>
      </c>
      <c r="F1648" s="40">
        <f t="shared" si="51"/>
        <v>3.8011192302165986E-2</v>
      </c>
    </row>
    <row r="1649" spans="1:6" x14ac:dyDescent="0.3">
      <c r="A1649" s="38">
        <v>44487</v>
      </c>
      <c r="B1649">
        <v>4486.4599609375</v>
      </c>
      <c r="C1649">
        <f t="shared" si="50"/>
        <v>3.37476955709759E-3</v>
      </c>
      <c r="D1649" s="39">
        <v>44487</v>
      </c>
      <c r="E1649">
        <v>377.55984497070301</v>
      </c>
      <c r="F1649" s="40">
        <f t="shared" si="51"/>
        <v>1.876532393170538E-2</v>
      </c>
    </row>
    <row r="1650" spans="1:6" x14ac:dyDescent="0.3">
      <c r="A1650" s="38">
        <v>44488</v>
      </c>
      <c r="B1650">
        <v>4519.6298828125</v>
      </c>
      <c r="C1650">
        <f t="shared" si="50"/>
        <v>7.3933395514063083E-3</v>
      </c>
      <c r="D1650" s="39">
        <v>44488</v>
      </c>
      <c r="E1650">
        <v>376.163482666015</v>
      </c>
      <c r="F1650" s="40">
        <f t="shared" si="51"/>
        <v>-3.6983866883311123E-3</v>
      </c>
    </row>
    <row r="1651" spans="1:6" x14ac:dyDescent="0.3">
      <c r="A1651" s="38">
        <v>44489</v>
      </c>
      <c r="B1651">
        <v>4536.18994140625</v>
      </c>
      <c r="C1651">
        <f t="shared" si="50"/>
        <v>3.6640298040166996E-3</v>
      </c>
      <c r="D1651" s="39">
        <v>44489</v>
      </c>
      <c r="E1651">
        <v>372.26638793945301</v>
      </c>
      <c r="F1651" s="40">
        <f t="shared" si="51"/>
        <v>-1.0360109117827698E-2</v>
      </c>
    </row>
    <row r="1652" spans="1:6" x14ac:dyDescent="0.3">
      <c r="A1652" s="38">
        <v>44490</v>
      </c>
      <c r="B1652">
        <v>4549.77978515625</v>
      </c>
      <c r="C1652">
        <f t="shared" si="50"/>
        <v>2.9958718496225778E-3</v>
      </c>
      <c r="D1652" s="39">
        <v>44490</v>
      </c>
      <c r="E1652">
        <v>371.992584228515</v>
      </c>
      <c r="F1652" s="40">
        <f t="shared" si="51"/>
        <v>-7.3550478852935086E-4</v>
      </c>
    </row>
    <row r="1653" spans="1:6" x14ac:dyDescent="0.3">
      <c r="A1653" s="38">
        <v>44491</v>
      </c>
      <c r="B1653">
        <v>4544.89990234375</v>
      </c>
      <c r="C1653">
        <f t="shared" si="50"/>
        <v>-1.0725536274130976E-3</v>
      </c>
      <c r="D1653" s="39">
        <v>44491</v>
      </c>
      <c r="E1653">
        <v>378.13473510742102</v>
      </c>
      <c r="F1653" s="40">
        <f t="shared" si="51"/>
        <v>1.6511487430977745E-2</v>
      </c>
    </row>
    <row r="1654" spans="1:6" x14ac:dyDescent="0.3">
      <c r="A1654" s="38">
        <v>44494</v>
      </c>
      <c r="B1654">
        <v>4566.47998046875</v>
      </c>
      <c r="C1654">
        <f t="shared" si="50"/>
        <v>4.7481965694935457E-3</v>
      </c>
      <c r="D1654" s="39">
        <v>44494</v>
      </c>
      <c r="E1654">
        <v>378.527252197265</v>
      </c>
      <c r="F1654" s="40">
        <f t="shared" si="51"/>
        <v>1.0380350002294758E-3</v>
      </c>
    </row>
    <row r="1655" spans="1:6" x14ac:dyDescent="0.3">
      <c r="A1655" s="38">
        <v>44495</v>
      </c>
      <c r="B1655">
        <v>4574.7900390625</v>
      </c>
      <c r="C1655">
        <f t="shared" si="50"/>
        <v>1.8197952535197182E-3</v>
      </c>
      <c r="D1655" s="39">
        <v>44495</v>
      </c>
      <c r="E1655">
        <v>381.13748168945301</v>
      </c>
      <c r="F1655" s="40">
        <f t="shared" si="51"/>
        <v>6.8957505094711102E-3</v>
      </c>
    </row>
    <row r="1656" spans="1:6" x14ac:dyDescent="0.3">
      <c r="A1656" s="38">
        <v>44496</v>
      </c>
      <c r="B1656">
        <v>4551.68017578125</v>
      </c>
      <c r="C1656">
        <f t="shared" si="50"/>
        <v>-5.0515680684628528E-3</v>
      </c>
      <c r="D1656" s="39">
        <v>44496</v>
      </c>
      <c r="E1656">
        <v>375.09564208984301</v>
      </c>
      <c r="F1656" s="40">
        <f t="shared" si="51"/>
        <v>-1.5852126568157487E-2</v>
      </c>
    </row>
    <row r="1657" spans="1:6" x14ac:dyDescent="0.3">
      <c r="A1657" s="38">
        <v>44497</v>
      </c>
      <c r="B1657">
        <v>4596.419921875</v>
      </c>
      <c r="C1657">
        <f t="shared" si="50"/>
        <v>9.8292815764611241E-3</v>
      </c>
      <c r="D1657" s="39">
        <v>44497</v>
      </c>
      <c r="E1657">
        <v>378.59115600585898</v>
      </c>
      <c r="F1657" s="40">
        <f t="shared" si="51"/>
        <v>9.3189936746285174E-3</v>
      </c>
    </row>
    <row r="1658" spans="1:6" x14ac:dyDescent="0.3">
      <c r="A1658" s="38">
        <v>44498</v>
      </c>
      <c r="B1658">
        <v>4605.3798828125</v>
      </c>
      <c r="C1658">
        <f t="shared" si="50"/>
        <v>1.9493347191492649E-3</v>
      </c>
      <c r="D1658" s="39">
        <v>44498</v>
      </c>
      <c r="E1658">
        <v>377.24954223632801</v>
      </c>
      <c r="F1658" s="40">
        <f t="shared" si="51"/>
        <v>-3.5437007659793185E-3</v>
      </c>
    </row>
    <row r="1659" spans="1:6" x14ac:dyDescent="0.3">
      <c r="A1659" s="38">
        <v>44501</v>
      </c>
      <c r="B1659">
        <v>4613.669921875</v>
      </c>
      <c r="C1659">
        <f t="shared" si="50"/>
        <v>1.8000771431341267E-3</v>
      </c>
      <c r="D1659" s="39">
        <v>44501</v>
      </c>
      <c r="E1659">
        <v>380.30691528320301</v>
      </c>
      <c r="F1659" s="40">
        <f t="shared" si="51"/>
        <v>8.1043784142214026E-3</v>
      </c>
    </row>
    <row r="1660" spans="1:6" x14ac:dyDescent="0.3">
      <c r="A1660" s="38">
        <v>44502</v>
      </c>
      <c r="B1660">
        <v>4630.64990234375</v>
      </c>
      <c r="C1660">
        <f t="shared" si="50"/>
        <v>3.6803630854131963E-3</v>
      </c>
      <c r="D1660" s="39">
        <v>44502</v>
      </c>
      <c r="E1660">
        <v>386.83261108398398</v>
      </c>
      <c r="F1660" s="40">
        <f t="shared" si="51"/>
        <v>1.7159024825834424E-2</v>
      </c>
    </row>
    <row r="1661" spans="1:6" x14ac:dyDescent="0.3">
      <c r="A1661" s="38">
        <v>44503</v>
      </c>
      <c r="B1661">
        <v>4660.56982421875</v>
      </c>
      <c r="C1661">
        <f t="shared" si="50"/>
        <v>6.461279195357994E-3</v>
      </c>
      <c r="D1661" s="39">
        <v>44503</v>
      </c>
      <c r="E1661">
        <v>381.40216064453102</v>
      </c>
      <c r="F1661" s="40">
        <f t="shared" si="51"/>
        <v>-1.4038243632654712E-2</v>
      </c>
    </row>
    <row r="1662" spans="1:6" x14ac:dyDescent="0.3">
      <c r="A1662" s="38">
        <v>44504</v>
      </c>
      <c r="B1662">
        <v>4680.06005859375</v>
      </c>
      <c r="C1662">
        <f t="shared" si="50"/>
        <v>4.1819423611504369E-3</v>
      </c>
      <c r="D1662" s="39">
        <v>44504</v>
      </c>
      <c r="E1662">
        <v>372.43069458007801</v>
      </c>
      <c r="F1662" s="40">
        <f t="shared" si="51"/>
        <v>-2.3522326274429406E-2</v>
      </c>
    </row>
    <row r="1663" spans="1:6" x14ac:dyDescent="0.3">
      <c r="A1663" s="38">
        <v>44505</v>
      </c>
      <c r="B1663">
        <v>4697.52978515625</v>
      </c>
      <c r="C1663">
        <f t="shared" si="50"/>
        <v>3.7327996529492591E-3</v>
      </c>
      <c r="D1663" s="39">
        <v>44505</v>
      </c>
      <c r="E1663">
        <v>371.52706909179602</v>
      </c>
      <c r="F1663" s="40">
        <f t="shared" si="51"/>
        <v>-2.4262916602533213E-3</v>
      </c>
    </row>
    <row r="1664" spans="1:6" x14ac:dyDescent="0.3">
      <c r="A1664" s="38">
        <v>44508</v>
      </c>
      <c r="B1664">
        <v>4701.7001953125</v>
      </c>
      <c r="C1664">
        <f t="shared" si="50"/>
        <v>8.8778791130361689E-4</v>
      </c>
      <c r="D1664" s="39">
        <v>44508</v>
      </c>
      <c r="E1664">
        <v>372.67709350585898</v>
      </c>
      <c r="F1664" s="40">
        <f t="shared" si="51"/>
        <v>3.0953987198676369E-3</v>
      </c>
    </row>
    <row r="1665" spans="1:6" x14ac:dyDescent="0.3">
      <c r="A1665" s="38">
        <v>44509</v>
      </c>
      <c r="B1665">
        <v>4685.25</v>
      </c>
      <c r="C1665">
        <f t="shared" si="50"/>
        <v>-3.4987758957707449E-3</v>
      </c>
      <c r="D1665" s="39">
        <v>44509</v>
      </c>
      <c r="E1665">
        <v>369.9482421875</v>
      </c>
      <c r="F1665" s="40">
        <f t="shared" si="51"/>
        <v>-7.3222941949236953E-3</v>
      </c>
    </row>
    <row r="1666" spans="1:6" x14ac:dyDescent="0.3">
      <c r="A1666" s="38">
        <v>44510</v>
      </c>
      <c r="B1666">
        <v>4646.7099609375</v>
      </c>
      <c r="C1666">
        <f t="shared" si="50"/>
        <v>-8.2258233952297033E-3</v>
      </c>
      <c r="D1666" s="39">
        <v>44510</v>
      </c>
      <c r="E1666">
        <v>364.26226806640602</v>
      </c>
      <c r="F1666" s="40">
        <f t="shared" si="51"/>
        <v>-1.5369647622794136E-2</v>
      </c>
    </row>
    <row r="1667" spans="1:6" x14ac:dyDescent="0.3">
      <c r="A1667" s="38">
        <v>44511</v>
      </c>
      <c r="B1667">
        <v>4649.27001953125</v>
      </c>
      <c r="C1667">
        <f t="shared" ref="C1667:C1730" si="52">(B1667/B1666)-1</f>
        <v>5.509400447352153E-4</v>
      </c>
      <c r="D1667" s="39">
        <v>44511</v>
      </c>
      <c r="E1667">
        <v>367.20111083984301</v>
      </c>
      <c r="F1667" s="40">
        <f t="shared" ref="F1667:F1730" si="53">(E1667/E1666)-1</f>
        <v>8.0679308044642184E-3</v>
      </c>
    </row>
    <row r="1668" spans="1:6" x14ac:dyDescent="0.3">
      <c r="A1668" s="38">
        <v>44512</v>
      </c>
      <c r="B1668">
        <v>4682.85009765625</v>
      </c>
      <c r="C1668">
        <f t="shared" si="52"/>
        <v>7.2226560264154749E-3</v>
      </c>
      <c r="D1668" s="39">
        <v>44512</v>
      </c>
      <c r="E1668">
        <v>369.546630859375</v>
      </c>
      <c r="F1668" s="40">
        <f t="shared" si="53"/>
        <v>6.3875624291207522E-3</v>
      </c>
    </row>
    <row r="1669" spans="1:6" x14ac:dyDescent="0.3">
      <c r="A1669" s="38">
        <v>44515</v>
      </c>
      <c r="B1669">
        <v>4682.7998046875</v>
      </c>
      <c r="C1669">
        <f t="shared" si="52"/>
        <v>-1.0739820344718431E-5</v>
      </c>
      <c r="D1669" s="39">
        <v>44515</v>
      </c>
      <c r="E1669">
        <v>369.45535278320301</v>
      </c>
      <c r="F1669" s="40">
        <f t="shared" si="53"/>
        <v>-2.4700015789547169E-4</v>
      </c>
    </row>
    <row r="1670" spans="1:6" x14ac:dyDescent="0.3">
      <c r="A1670" s="38">
        <v>44516</v>
      </c>
      <c r="B1670">
        <v>4700.89990234375</v>
      </c>
      <c r="C1670">
        <f t="shared" si="52"/>
        <v>3.865229864862485E-3</v>
      </c>
      <c r="D1670" s="39">
        <v>44516</v>
      </c>
      <c r="E1670">
        <v>367.88562011718699</v>
      </c>
      <c r="F1670" s="40">
        <f t="shared" si="53"/>
        <v>-4.2487749986319656E-3</v>
      </c>
    </row>
    <row r="1671" spans="1:6" x14ac:dyDescent="0.3">
      <c r="A1671" s="38">
        <v>44517</v>
      </c>
      <c r="B1671">
        <v>4688.669921875</v>
      </c>
      <c r="C1671">
        <f t="shared" si="52"/>
        <v>-2.601625374463401E-3</v>
      </c>
      <c r="D1671" s="39">
        <v>44517</v>
      </c>
      <c r="E1671">
        <v>357.353424072265</v>
      </c>
      <c r="F1671" s="40">
        <f t="shared" si="53"/>
        <v>-2.8628996266739204E-2</v>
      </c>
    </row>
    <row r="1672" spans="1:6" x14ac:dyDescent="0.3">
      <c r="A1672" s="38">
        <v>44518</v>
      </c>
      <c r="B1672">
        <v>4704.5400390625</v>
      </c>
      <c r="C1672">
        <f t="shared" si="52"/>
        <v>3.3847802152713324E-3</v>
      </c>
      <c r="D1672" s="39">
        <v>44518</v>
      </c>
      <c r="E1672">
        <v>357.18914794921801</v>
      </c>
      <c r="F1672" s="40">
        <f t="shared" si="53"/>
        <v>-4.5970210995871508E-4</v>
      </c>
    </row>
    <row r="1673" spans="1:6" x14ac:dyDescent="0.3">
      <c r="A1673" s="38">
        <v>44519</v>
      </c>
      <c r="B1673">
        <v>4697.9599609375</v>
      </c>
      <c r="C1673">
        <f t="shared" si="52"/>
        <v>-1.398665559303236E-3</v>
      </c>
      <c r="D1673" s="39">
        <v>44519</v>
      </c>
      <c r="E1673">
        <v>353.55676269531199</v>
      </c>
      <c r="F1673" s="40">
        <f t="shared" si="53"/>
        <v>-1.0169360616808065E-2</v>
      </c>
    </row>
    <row r="1674" spans="1:6" x14ac:dyDescent="0.3">
      <c r="A1674" s="38">
        <v>44522</v>
      </c>
      <c r="B1674">
        <v>4682.93994140625</v>
      </c>
      <c r="C1674">
        <f t="shared" si="52"/>
        <v>-3.1971365563219223E-3</v>
      </c>
      <c r="D1674" s="39">
        <v>44522</v>
      </c>
      <c r="E1674">
        <v>361.56082153320301</v>
      </c>
      <c r="F1674" s="40">
        <f t="shared" si="53"/>
        <v>2.2638681203189792E-2</v>
      </c>
    </row>
    <row r="1675" spans="1:6" x14ac:dyDescent="0.3">
      <c r="A1675" s="38">
        <v>44523</v>
      </c>
      <c r="B1675">
        <v>4690.7001953125</v>
      </c>
      <c r="C1675">
        <f t="shared" si="52"/>
        <v>1.657132912945114E-3</v>
      </c>
      <c r="D1675" s="39">
        <v>44523</v>
      </c>
      <c r="E1675">
        <v>370.85177612304602</v>
      </c>
      <c r="F1675" s="40">
        <f t="shared" si="53"/>
        <v>2.569679577130235E-2</v>
      </c>
    </row>
    <row r="1676" spans="1:6" x14ac:dyDescent="0.3">
      <c r="A1676" s="38">
        <v>44524</v>
      </c>
      <c r="B1676">
        <v>4701.4599609375</v>
      </c>
      <c r="C1676">
        <f t="shared" si="52"/>
        <v>2.2938506357221833E-3</v>
      </c>
      <c r="D1676" s="39">
        <v>44524</v>
      </c>
      <c r="E1676">
        <v>364.326171875</v>
      </c>
      <c r="F1676" s="40">
        <f t="shared" si="53"/>
        <v>-1.7596259929683833E-2</v>
      </c>
    </row>
    <row r="1677" spans="1:6" x14ac:dyDescent="0.3">
      <c r="A1677" s="38">
        <v>44526</v>
      </c>
      <c r="B1677">
        <v>4594.6201171875</v>
      </c>
      <c r="C1677">
        <f t="shared" si="52"/>
        <v>-2.2724822637582465E-2</v>
      </c>
      <c r="D1677" s="39">
        <v>44526</v>
      </c>
      <c r="E1677">
        <v>355.38211059570301</v>
      </c>
      <c r="F1677" s="40">
        <f t="shared" si="53"/>
        <v>-2.4549598600799083E-2</v>
      </c>
    </row>
    <row r="1678" spans="1:6" x14ac:dyDescent="0.3">
      <c r="A1678" s="38">
        <v>44529</v>
      </c>
      <c r="B1678">
        <v>4655.27001953125</v>
      </c>
      <c r="C1678">
        <f t="shared" si="52"/>
        <v>1.3200199537034996E-2</v>
      </c>
      <c r="D1678" s="39">
        <v>44529</v>
      </c>
      <c r="E1678">
        <v>352.781005859375</v>
      </c>
      <c r="F1678" s="40">
        <f t="shared" si="53"/>
        <v>-7.3191774677907606E-3</v>
      </c>
    </row>
    <row r="1679" spans="1:6" x14ac:dyDescent="0.3">
      <c r="A1679" s="38">
        <v>44530</v>
      </c>
      <c r="B1679">
        <v>4567</v>
      </c>
      <c r="C1679">
        <f t="shared" si="52"/>
        <v>-1.896131033450521E-2</v>
      </c>
      <c r="D1679" s="39">
        <v>44530</v>
      </c>
      <c r="E1679">
        <v>347.715728759765</v>
      </c>
      <c r="F1679" s="40">
        <f t="shared" si="53"/>
        <v>-1.4358134410527468E-2</v>
      </c>
    </row>
    <row r="1680" spans="1:6" x14ac:dyDescent="0.3">
      <c r="A1680" s="38">
        <v>44531</v>
      </c>
      <c r="B1680">
        <v>4513.0400390625</v>
      </c>
      <c r="C1680">
        <f t="shared" si="52"/>
        <v>-1.1815187417889228E-2</v>
      </c>
      <c r="D1680" s="39">
        <v>44531</v>
      </c>
      <c r="E1680">
        <v>345.41287231445301</v>
      </c>
      <c r="F1680" s="40">
        <f t="shared" si="53"/>
        <v>-6.6228135653392251E-3</v>
      </c>
    </row>
    <row r="1681" spans="1:6" x14ac:dyDescent="0.3">
      <c r="A1681" s="38">
        <v>44532</v>
      </c>
      <c r="B1681">
        <v>4577.10009765625</v>
      </c>
      <c r="C1681">
        <f t="shared" si="52"/>
        <v>1.419443613158311E-2</v>
      </c>
      <c r="D1681" s="39">
        <v>44532</v>
      </c>
      <c r="E1681">
        <v>355.56021118164</v>
      </c>
      <c r="F1681" s="40">
        <f t="shared" si="53"/>
        <v>2.93774195477845E-2</v>
      </c>
    </row>
    <row r="1682" spans="1:6" x14ac:dyDescent="0.3">
      <c r="A1682" s="38">
        <v>44533</v>
      </c>
      <c r="B1682">
        <v>4538.43017578125</v>
      </c>
      <c r="C1682">
        <f t="shared" si="52"/>
        <v>-8.4485637302975647E-3</v>
      </c>
      <c r="D1682" s="39">
        <v>44533</v>
      </c>
      <c r="E1682">
        <v>351.14709472656199</v>
      </c>
      <c r="F1682" s="40">
        <f t="shared" si="53"/>
        <v>-1.2411727511387749E-2</v>
      </c>
    </row>
    <row r="1683" spans="1:6" x14ac:dyDescent="0.3">
      <c r="A1683" s="38">
        <v>44536</v>
      </c>
      <c r="B1683">
        <v>4591.669921875</v>
      </c>
      <c r="C1683">
        <f t="shared" si="52"/>
        <v>1.1730872577451423E-2</v>
      </c>
      <c r="D1683" s="39">
        <v>44536</v>
      </c>
      <c r="E1683">
        <v>357.17492675781199</v>
      </c>
      <c r="F1683" s="40">
        <f t="shared" si="53"/>
        <v>1.7166116769224304E-2</v>
      </c>
    </row>
    <row r="1684" spans="1:6" x14ac:dyDescent="0.3">
      <c r="A1684" s="38">
        <v>44537</v>
      </c>
      <c r="B1684">
        <v>4686.75</v>
      </c>
      <c r="C1684">
        <f t="shared" si="52"/>
        <v>2.0707080374404274E-2</v>
      </c>
      <c r="D1684" s="39">
        <v>44537</v>
      </c>
      <c r="E1684">
        <v>367.09289550781199</v>
      </c>
      <c r="F1684" s="40">
        <f t="shared" si="53"/>
        <v>2.7767819090854129E-2</v>
      </c>
    </row>
    <row r="1685" spans="1:6" x14ac:dyDescent="0.3">
      <c r="A1685" s="38">
        <v>44538</v>
      </c>
      <c r="B1685">
        <v>4701.2099609375</v>
      </c>
      <c r="C1685">
        <f t="shared" si="52"/>
        <v>3.0852853123166657E-3</v>
      </c>
      <c r="D1685" s="39">
        <v>44538</v>
      </c>
      <c r="E1685">
        <v>364.53317260742102</v>
      </c>
      <c r="F1685" s="40">
        <f t="shared" si="53"/>
        <v>-6.9729567957179661E-3</v>
      </c>
    </row>
    <row r="1686" spans="1:6" x14ac:dyDescent="0.3">
      <c r="A1686" s="38">
        <v>44539</v>
      </c>
      <c r="B1686">
        <v>4667.4501953125</v>
      </c>
      <c r="C1686">
        <f t="shared" si="52"/>
        <v>-7.1810801698947158E-3</v>
      </c>
      <c r="D1686" s="39">
        <v>44539</v>
      </c>
      <c r="E1686">
        <v>363.77160644531199</v>
      </c>
      <c r="F1686" s="40">
        <f t="shared" si="53"/>
        <v>-2.0891546211329048E-3</v>
      </c>
    </row>
    <row r="1687" spans="1:6" x14ac:dyDescent="0.3">
      <c r="A1687" s="38">
        <v>44540</v>
      </c>
      <c r="B1687">
        <v>4712.02001953125</v>
      </c>
      <c r="C1687">
        <f t="shared" si="52"/>
        <v>9.5490733384817617E-3</v>
      </c>
      <c r="D1687" s="39">
        <v>44540</v>
      </c>
      <c r="E1687">
        <v>358.78976440429602</v>
      </c>
      <c r="F1687" s="40">
        <f t="shared" si="53"/>
        <v>-1.3694972209891021E-2</v>
      </c>
    </row>
    <row r="1688" spans="1:6" x14ac:dyDescent="0.3">
      <c r="A1688" s="38">
        <v>44543</v>
      </c>
      <c r="B1688">
        <v>4668.97021484375</v>
      </c>
      <c r="C1688">
        <f t="shared" si="52"/>
        <v>-9.1361676115676582E-3</v>
      </c>
      <c r="D1688" s="39">
        <v>44543</v>
      </c>
      <c r="E1688">
        <v>352.89956665039</v>
      </c>
      <c r="F1688" s="40">
        <f t="shared" si="53"/>
        <v>-1.6416850028276642E-2</v>
      </c>
    </row>
    <row r="1689" spans="1:6" x14ac:dyDescent="0.3">
      <c r="A1689" s="38">
        <v>44544</v>
      </c>
      <c r="B1689">
        <v>4634.08984375</v>
      </c>
      <c r="C1689">
        <f t="shared" si="52"/>
        <v>-7.4706775774360246E-3</v>
      </c>
      <c r="D1689" s="39">
        <v>44544</v>
      </c>
      <c r="E1689">
        <v>356.73458862304602</v>
      </c>
      <c r="F1689" s="40">
        <f t="shared" si="53"/>
        <v>1.0867176769461251E-2</v>
      </c>
    </row>
    <row r="1690" spans="1:6" x14ac:dyDescent="0.3">
      <c r="A1690" s="38">
        <v>44545</v>
      </c>
      <c r="B1690">
        <v>4709.85009765625</v>
      </c>
      <c r="C1690">
        <f t="shared" si="52"/>
        <v>1.6348464630746795E-2</v>
      </c>
      <c r="D1690" s="39">
        <v>44545</v>
      </c>
      <c r="E1690">
        <v>357.73455810546801</v>
      </c>
      <c r="F1690" s="40">
        <f t="shared" si="53"/>
        <v>2.8031189414006175E-3</v>
      </c>
    </row>
    <row r="1691" spans="1:6" x14ac:dyDescent="0.3">
      <c r="A1691" s="38">
        <v>44546</v>
      </c>
      <c r="B1691">
        <v>4668.669921875</v>
      </c>
      <c r="C1691">
        <f t="shared" si="52"/>
        <v>-8.7434153799804681E-3</v>
      </c>
      <c r="D1691" s="39">
        <v>44546</v>
      </c>
      <c r="E1691">
        <v>364.579010009765</v>
      </c>
      <c r="F1691" s="40">
        <f t="shared" si="53"/>
        <v>1.9132766877610674E-2</v>
      </c>
    </row>
    <row r="1692" spans="1:6" x14ac:dyDescent="0.3">
      <c r="A1692" s="38">
        <v>44547</v>
      </c>
      <c r="B1692">
        <v>4620.64013671875</v>
      </c>
      <c r="C1692">
        <f t="shared" si="52"/>
        <v>-1.0287680637092622E-2</v>
      </c>
      <c r="D1692" s="39">
        <v>44547</v>
      </c>
      <c r="E1692">
        <v>350.293853759765</v>
      </c>
      <c r="F1692" s="40">
        <f t="shared" si="53"/>
        <v>-3.9182607494648081E-2</v>
      </c>
    </row>
    <row r="1693" spans="1:6" x14ac:dyDescent="0.3">
      <c r="A1693" s="38">
        <v>44550</v>
      </c>
      <c r="B1693">
        <v>4568.02001953125</v>
      </c>
      <c r="C1693">
        <f t="shared" si="52"/>
        <v>-1.138805785140995E-2</v>
      </c>
      <c r="D1693" s="39">
        <v>44550</v>
      </c>
      <c r="E1693">
        <v>340.94467163085898</v>
      </c>
      <c r="F1693" s="40">
        <f t="shared" si="53"/>
        <v>-2.6689540877065432E-2</v>
      </c>
    </row>
    <row r="1694" spans="1:6" x14ac:dyDescent="0.3">
      <c r="A1694" s="38">
        <v>44551</v>
      </c>
      <c r="B1694">
        <v>4649.22998046875</v>
      </c>
      <c r="C1694">
        <f t="shared" si="52"/>
        <v>1.7777934551572505E-2</v>
      </c>
      <c r="D1694" s="39">
        <v>44551</v>
      </c>
      <c r="E1694">
        <v>348.93600463867102</v>
      </c>
      <c r="F1694" s="40">
        <f t="shared" si="53"/>
        <v>2.3438797179573756E-2</v>
      </c>
    </row>
    <row r="1695" spans="1:6" x14ac:dyDescent="0.3">
      <c r="A1695" s="38">
        <v>44552</v>
      </c>
      <c r="B1695">
        <v>4696.56005859375</v>
      </c>
      <c r="C1695">
        <f t="shared" si="52"/>
        <v>1.0180197220578835E-2</v>
      </c>
      <c r="D1695" s="39">
        <v>44552</v>
      </c>
      <c r="E1695">
        <v>350.78015136718699</v>
      </c>
      <c r="F1695" s="40">
        <f t="shared" si="53"/>
        <v>5.2850571566140925E-3</v>
      </c>
    </row>
    <row r="1696" spans="1:6" x14ac:dyDescent="0.3">
      <c r="A1696" s="38">
        <v>44553</v>
      </c>
      <c r="B1696">
        <v>4725.7900390625</v>
      </c>
      <c r="C1696">
        <f t="shared" si="52"/>
        <v>6.2236999216618294E-3</v>
      </c>
      <c r="D1696" s="39">
        <v>44553</v>
      </c>
      <c r="E1696">
        <v>353.26647949218699</v>
      </c>
      <c r="F1696" s="40">
        <f t="shared" si="53"/>
        <v>7.0879954732596673E-3</v>
      </c>
    </row>
    <row r="1697" spans="1:6" x14ac:dyDescent="0.3">
      <c r="A1697" s="38">
        <v>44557</v>
      </c>
      <c r="B1697">
        <v>4791.18994140625</v>
      </c>
      <c r="C1697">
        <f t="shared" si="52"/>
        <v>1.3838935247475259E-2</v>
      </c>
      <c r="D1697" s="39">
        <v>44557</v>
      </c>
      <c r="E1697">
        <v>356.01898193359301</v>
      </c>
      <c r="F1697" s="40">
        <f t="shared" si="53"/>
        <v>7.7915754853465913E-3</v>
      </c>
    </row>
    <row r="1698" spans="1:6" x14ac:dyDescent="0.3">
      <c r="A1698" s="38">
        <v>44558</v>
      </c>
      <c r="B1698">
        <v>4786.35009765625</v>
      </c>
      <c r="C1698">
        <f t="shared" si="52"/>
        <v>-1.0101548486260992E-3</v>
      </c>
      <c r="D1698" s="39">
        <v>44558</v>
      </c>
      <c r="E1698">
        <v>355.624420166015</v>
      </c>
      <c r="F1698" s="40">
        <f t="shared" si="53"/>
        <v>-1.1082604793573037E-3</v>
      </c>
    </row>
    <row r="1699" spans="1:6" x14ac:dyDescent="0.3">
      <c r="A1699" s="38">
        <v>44559</v>
      </c>
      <c r="B1699">
        <v>4793.06005859375</v>
      </c>
      <c r="C1699">
        <f t="shared" si="52"/>
        <v>1.4018951394270118E-3</v>
      </c>
      <c r="D1699" s="39">
        <v>44559</v>
      </c>
      <c r="E1699">
        <v>354.33074951171801</v>
      </c>
      <c r="F1699" s="40">
        <f t="shared" si="53"/>
        <v>-3.6377441506775243E-3</v>
      </c>
    </row>
    <row r="1700" spans="1:6" x14ac:dyDescent="0.3">
      <c r="A1700" s="38">
        <v>44560</v>
      </c>
      <c r="B1700">
        <v>4778.72998046875</v>
      </c>
      <c r="C1700">
        <f t="shared" si="52"/>
        <v>-2.9897555945093135E-3</v>
      </c>
      <c r="D1700" s="39">
        <v>44560</v>
      </c>
      <c r="E1700">
        <v>353.70687866210898</v>
      </c>
      <c r="F1700" s="40">
        <f t="shared" si="53"/>
        <v>-1.7607019725743855E-3</v>
      </c>
    </row>
    <row r="1701" spans="1:6" x14ac:dyDescent="0.3">
      <c r="A1701" s="38">
        <v>44561</v>
      </c>
      <c r="B1701">
        <v>4766.18017578125</v>
      </c>
      <c r="C1701">
        <f t="shared" si="52"/>
        <v>-2.6261799136575448E-3</v>
      </c>
      <c r="D1701" s="39">
        <v>44561</v>
      </c>
      <c r="E1701">
        <v>350.98190307617102</v>
      </c>
      <c r="F1701" s="40">
        <f t="shared" si="53"/>
        <v>-7.7040503035878949E-3</v>
      </c>
    </row>
    <row r="1702" spans="1:6" x14ac:dyDescent="0.3">
      <c r="A1702" s="38">
        <v>44564</v>
      </c>
      <c r="B1702">
        <v>4796.56005859375</v>
      </c>
      <c r="C1702">
        <f t="shared" si="52"/>
        <v>6.3740525309705642E-3</v>
      </c>
      <c r="D1702" s="39">
        <v>44564</v>
      </c>
      <c r="E1702">
        <v>362.70730590820301</v>
      </c>
      <c r="F1702" s="40">
        <f t="shared" si="53"/>
        <v>3.3407428500629388E-2</v>
      </c>
    </row>
    <row r="1703" spans="1:6" x14ac:dyDescent="0.3">
      <c r="A1703" s="38">
        <v>44565</v>
      </c>
      <c r="B1703">
        <v>4793.5400390625</v>
      </c>
      <c r="C1703">
        <f t="shared" si="52"/>
        <v>-6.2962195706051105E-4</v>
      </c>
      <c r="D1703" s="39">
        <v>44565</v>
      </c>
      <c r="E1703">
        <v>373.85470581054602</v>
      </c>
      <c r="F1703" s="40">
        <f t="shared" si="53"/>
        <v>3.0733871969935711E-2</v>
      </c>
    </row>
    <row r="1704" spans="1:6" x14ac:dyDescent="0.3">
      <c r="A1704" s="38">
        <v>44566</v>
      </c>
      <c r="B1704">
        <v>4700.580078125</v>
      </c>
      <c r="C1704">
        <f t="shared" si="52"/>
        <v>-1.9392757790687165E-2</v>
      </c>
      <c r="D1704" s="39">
        <v>44566</v>
      </c>
      <c r="E1704">
        <v>365.73507690429602</v>
      </c>
      <c r="F1704" s="40">
        <f t="shared" si="53"/>
        <v>-2.1718675143184374E-2</v>
      </c>
    </row>
    <row r="1705" spans="1:6" x14ac:dyDescent="0.3">
      <c r="A1705" s="38">
        <v>44567</v>
      </c>
      <c r="B1705">
        <v>4696.0498046875</v>
      </c>
      <c r="C1705">
        <f t="shared" si="52"/>
        <v>-9.6376901620764954E-4</v>
      </c>
      <c r="D1705" s="39">
        <v>44567</v>
      </c>
      <c r="E1705">
        <v>364.17532348632801</v>
      </c>
      <c r="F1705" s="40">
        <f t="shared" si="53"/>
        <v>-4.2647082997078201E-3</v>
      </c>
    </row>
    <row r="1706" spans="1:6" x14ac:dyDescent="0.3">
      <c r="A1706" s="38">
        <v>44568</v>
      </c>
      <c r="B1706">
        <v>4677.02978515625</v>
      </c>
      <c r="C1706">
        <f t="shared" si="52"/>
        <v>-4.050216740091761E-3</v>
      </c>
      <c r="D1706" s="39">
        <v>44568</v>
      </c>
      <c r="E1706">
        <v>364.70751953125</v>
      </c>
      <c r="F1706" s="40">
        <f t="shared" si="53"/>
        <v>1.461373164516333E-3</v>
      </c>
    </row>
    <row r="1707" spans="1:6" x14ac:dyDescent="0.3">
      <c r="A1707" s="38">
        <v>44571</v>
      </c>
      <c r="B1707">
        <v>4670.2900390625</v>
      </c>
      <c r="C1707">
        <f t="shared" si="52"/>
        <v>-1.4410312534549607E-3</v>
      </c>
      <c r="D1707" s="39">
        <v>44571</v>
      </c>
      <c r="E1707">
        <v>366.23049926757801</v>
      </c>
      <c r="F1707" s="40">
        <f t="shared" si="53"/>
        <v>4.1758934345128562E-3</v>
      </c>
    </row>
    <row r="1708" spans="1:6" x14ac:dyDescent="0.3">
      <c r="A1708" s="38">
        <v>44572</v>
      </c>
      <c r="B1708">
        <v>4713.06982421875</v>
      </c>
      <c r="C1708">
        <f t="shared" si="52"/>
        <v>9.159984668711818E-3</v>
      </c>
      <c r="D1708" s="39">
        <v>44572</v>
      </c>
      <c r="E1708">
        <v>369.79022216796801</v>
      </c>
      <c r="F1708" s="40">
        <f t="shared" si="53"/>
        <v>9.7198974621421907E-3</v>
      </c>
    </row>
    <row r="1709" spans="1:6" x14ac:dyDescent="0.3">
      <c r="A1709" s="38">
        <v>44573</v>
      </c>
      <c r="B1709">
        <v>4726.35009765625</v>
      </c>
      <c r="C1709">
        <f t="shared" si="52"/>
        <v>2.8177544430294521E-3</v>
      </c>
      <c r="D1709" s="39">
        <v>44573</v>
      </c>
      <c r="E1709">
        <v>358.1015625</v>
      </c>
      <c r="F1709" s="40">
        <f t="shared" si="53"/>
        <v>-3.1608893278575412E-2</v>
      </c>
    </row>
    <row r="1710" spans="1:6" x14ac:dyDescent="0.3">
      <c r="A1710" s="38">
        <v>44574</v>
      </c>
      <c r="B1710">
        <v>4659.02978515625</v>
      </c>
      <c r="C1710">
        <f t="shared" si="52"/>
        <v>-1.42436152864307E-2</v>
      </c>
      <c r="D1710" s="39">
        <v>44574</v>
      </c>
      <c r="E1710">
        <v>358.55114746093699</v>
      </c>
      <c r="F1710" s="40">
        <f t="shared" si="53"/>
        <v>1.2554677443972206E-3</v>
      </c>
    </row>
    <row r="1711" spans="1:6" x14ac:dyDescent="0.3">
      <c r="A1711" s="38">
        <v>44575</v>
      </c>
      <c r="B1711">
        <v>4662.85009765625</v>
      </c>
      <c r="C1711">
        <f t="shared" si="52"/>
        <v>8.1998026974883231E-4</v>
      </c>
      <c r="D1711" s="39">
        <v>44575</v>
      </c>
      <c r="E1711">
        <v>349.50485229492102</v>
      </c>
      <c r="F1711" s="40">
        <f t="shared" si="53"/>
        <v>-2.5230138656860746E-2</v>
      </c>
    </row>
    <row r="1712" spans="1:6" x14ac:dyDescent="0.3">
      <c r="A1712" s="38">
        <v>44579</v>
      </c>
      <c r="B1712">
        <v>4577.10986328125</v>
      </c>
      <c r="C1712">
        <f t="shared" si="52"/>
        <v>-1.8387945694007368E-2</v>
      </c>
      <c r="D1712" s="39">
        <v>44579</v>
      </c>
      <c r="E1712">
        <v>325.15490722656199</v>
      </c>
      <c r="F1712" s="40">
        <f t="shared" si="53"/>
        <v>-6.96698340766152E-2</v>
      </c>
    </row>
    <row r="1713" spans="1:6" x14ac:dyDescent="0.3">
      <c r="A1713" s="38">
        <v>44580</v>
      </c>
      <c r="B1713">
        <v>4532.759765625</v>
      </c>
      <c r="C1713">
        <f t="shared" si="52"/>
        <v>-9.6895418683388135E-3</v>
      </c>
      <c r="D1713" s="39">
        <v>44580</v>
      </c>
      <c r="E1713">
        <v>318.6591796875</v>
      </c>
      <c r="F1713" s="40">
        <f t="shared" si="53"/>
        <v>-1.9977332018353611E-2</v>
      </c>
    </row>
    <row r="1714" spans="1:6" x14ac:dyDescent="0.3">
      <c r="A1714" s="38">
        <v>44581</v>
      </c>
      <c r="B1714">
        <v>4482.72998046875</v>
      </c>
      <c r="C1714">
        <f t="shared" si="52"/>
        <v>-1.103737849414832E-2</v>
      </c>
      <c r="D1714" s="39">
        <v>44581</v>
      </c>
      <c r="E1714">
        <v>319.37484741210898</v>
      </c>
      <c r="F1714" s="40">
        <f t="shared" si="53"/>
        <v>2.2458719855829035E-3</v>
      </c>
    </row>
    <row r="1715" spans="1:6" x14ac:dyDescent="0.3">
      <c r="A1715" s="38">
        <v>44582</v>
      </c>
      <c r="B1715">
        <v>4397.93994140625</v>
      </c>
      <c r="C1715">
        <f t="shared" si="52"/>
        <v>-1.8914821867908604E-2</v>
      </c>
      <c r="D1715" s="39">
        <v>44582</v>
      </c>
      <c r="E1715">
        <v>315.530517578125</v>
      </c>
      <c r="F1715" s="40">
        <f t="shared" si="53"/>
        <v>-1.2037046327018408E-2</v>
      </c>
    </row>
    <row r="1716" spans="1:6" x14ac:dyDescent="0.3">
      <c r="A1716" s="38">
        <v>44585</v>
      </c>
      <c r="B1716">
        <v>4410.1298828125</v>
      </c>
      <c r="C1716">
        <f t="shared" si="52"/>
        <v>2.7717389433818962E-3</v>
      </c>
      <c r="D1716" s="39">
        <v>44585</v>
      </c>
      <c r="E1716">
        <v>315.05340576171801</v>
      </c>
      <c r="F1716" s="40">
        <f t="shared" si="53"/>
        <v>-1.5120940442435726E-3</v>
      </c>
    </row>
    <row r="1717" spans="1:6" x14ac:dyDescent="0.3">
      <c r="A1717" s="38">
        <v>44586</v>
      </c>
      <c r="B1717">
        <v>4356.4501953125</v>
      </c>
      <c r="C1717">
        <f t="shared" si="52"/>
        <v>-1.2171906253646725E-2</v>
      </c>
      <c r="D1717" s="39">
        <v>44586</v>
      </c>
      <c r="E1717">
        <v>313.36526489257801</v>
      </c>
      <c r="F1717" s="40">
        <f t="shared" si="53"/>
        <v>-5.3582689101820957E-3</v>
      </c>
    </row>
    <row r="1718" spans="1:6" x14ac:dyDescent="0.3">
      <c r="A1718" s="38">
        <v>44587</v>
      </c>
      <c r="B1718">
        <v>4349.93017578125</v>
      </c>
      <c r="C1718">
        <f t="shared" si="52"/>
        <v>-1.4966358477518371E-3</v>
      </c>
      <c r="D1718" s="39">
        <v>44587</v>
      </c>
      <c r="E1718">
        <v>314.40203857421801</v>
      </c>
      <c r="F1718" s="40">
        <f t="shared" si="53"/>
        <v>3.3085150072245106E-3</v>
      </c>
    </row>
    <row r="1719" spans="1:6" x14ac:dyDescent="0.3">
      <c r="A1719" s="38">
        <v>44588</v>
      </c>
      <c r="B1719">
        <v>4326.509765625</v>
      </c>
      <c r="C1719">
        <f t="shared" si="52"/>
        <v>-5.3840887577105701E-3</v>
      </c>
      <c r="D1719" s="39">
        <v>44588</v>
      </c>
      <c r="E1719">
        <v>312.88818359375</v>
      </c>
      <c r="F1719" s="40">
        <f t="shared" si="53"/>
        <v>-4.815029149725647E-3</v>
      </c>
    </row>
    <row r="1720" spans="1:6" x14ac:dyDescent="0.3">
      <c r="A1720" s="38">
        <v>44589</v>
      </c>
      <c r="B1720">
        <v>4431.85009765625</v>
      </c>
      <c r="C1720">
        <f t="shared" si="52"/>
        <v>2.4347646888076113E-2</v>
      </c>
      <c r="D1720" s="39">
        <v>44589</v>
      </c>
      <c r="E1720">
        <v>318.374755859375</v>
      </c>
      <c r="F1720" s="40">
        <f t="shared" si="53"/>
        <v>1.7535249182655921E-2</v>
      </c>
    </row>
    <row r="1721" spans="1:6" x14ac:dyDescent="0.3">
      <c r="A1721" s="38">
        <v>44592</v>
      </c>
      <c r="B1721">
        <v>4515.5498046875</v>
      </c>
      <c r="C1721">
        <f t="shared" si="52"/>
        <v>1.8885951732779516E-2</v>
      </c>
      <c r="D1721" s="39">
        <v>44592</v>
      </c>
      <c r="E1721">
        <v>325.41177368164</v>
      </c>
      <c r="F1721" s="40">
        <f t="shared" si="53"/>
        <v>2.210293904512084E-2</v>
      </c>
    </row>
    <row r="1722" spans="1:6" x14ac:dyDescent="0.3">
      <c r="A1722" s="38">
        <v>44593</v>
      </c>
      <c r="B1722">
        <v>4546.5400390625</v>
      </c>
      <c r="C1722">
        <f t="shared" si="52"/>
        <v>6.8630035578014503E-3</v>
      </c>
      <c r="D1722" s="39">
        <v>44593</v>
      </c>
      <c r="E1722">
        <v>334.01776123046801</v>
      </c>
      <c r="F1722" s="40">
        <f t="shared" si="53"/>
        <v>2.6446454138587816E-2</v>
      </c>
    </row>
    <row r="1723" spans="1:6" x14ac:dyDescent="0.3">
      <c r="A1723" s="38">
        <v>44594</v>
      </c>
      <c r="B1723">
        <v>4589.3798828125</v>
      </c>
      <c r="C1723">
        <f t="shared" si="52"/>
        <v>9.4225154473364103E-3</v>
      </c>
      <c r="D1723" s="39">
        <v>44594</v>
      </c>
      <c r="E1723">
        <v>333.10028076171801</v>
      </c>
      <c r="F1723" s="40">
        <f t="shared" si="53"/>
        <v>-2.746801443642255E-3</v>
      </c>
    </row>
    <row r="1724" spans="1:6" x14ac:dyDescent="0.3">
      <c r="A1724" s="38">
        <v>44595</v>
      </c>
      <c r="B1724">
        <v>4477.43994140625</v>
      </c>
      <c r="C1724">
        <f t="shared" si="52"/>
        <v>-2.4391082077444004E-2</v>
      </c>
      <c r="D1724" s="39">
        <v>44595</v>
      </c>
      <c r="E1724">
        <v>329.26519775390602</v>
      </c>
      <c r="F1724" s="40">
        <f t="shared" si="53"/>
        <v>-1.1513298634999947E-2</v>
      </c>
    </row>
    <row r="1725" spans="1:6" x14ac:dyDescent="0.3">
      <c r="A1725" s="38">
        <v>44596</v>
      </c>
      <c r="B1725">
        <v>4500.52978515625</v>
      </c>
      <c r="C1725">
        <f t="shared" si="52"/>
        <v>5.1569298644233985E-3</v>
      </c>
      <c r="D1725" s="39">
        <v>44596</v>
      </c>
      <c r="E1725">
        <v>337.265625</v>
      </c>
      <c r="F1725" s="40">
        <f t="shared" si="53"/>
        <v>2.4297822243799727E-2</v>
      </c>
    </row>
    <row r="1726" spans="1:6" x14ac:dyDescent="0.3">
      <c r="A1726" s="38">
        <v>44599</v>
      </c>
      <c r="B1726">
        <v>4483.8701171875</v>
      </c>
      <c r="C1726">
        <f t="shared" si="52"/>
        <v>-3.7017126347429485E-3</v>
      </c>
      <c r="D1726" s="39">
        <v>44599</v>
      </c>
      <c r="E1726">
        <v>337.770263671875</v>
      </c>
      <c r="F1726" s="40">
        <f t="shared" si="53"/>
        <v>1.49626476719944E-3</v>
      </c>
    </row>
    <row r="1727" spans="1:6" x14ac:dyDescent="0.3">
      <c r="A1727" s="38">
        <v>44600</v>
      </c>
      <c r="B1727">
        <v>4521.5400390625</v>
      </c>
      <c r="C1727">
        <f t="shared" si="52"/>
        <v>8.4012071916632625E-3</v>
      </c>
      <c r="D1727" s="39">
        <v>44600</v>
      </c>
      <c r="E1727">
        <v>339.55935668945301</v>
      </c>
      <c r="F1727" s="40">
        <f t="shared" si="53"/>
        <v>5.2967747904415496E-3</v>
      </c>
    </row>
    <row r="1728" spans="1:6" x14ac:dyDescent="0.3">
      <c r="A1728" s="38">
        <v>44601</v>
      </c>
      <c r="B1728">
        <v>4587.18017578125</v>
      </c>
      <c r="C1728">
        <f t="shared" si="52"/>
        <v>1.4517207887505545E-2</v>
      </c>
      <c r="D1728" s="39">
        <v>44601</v>
      </c>
      <c r="E1728">
        <v>343.623779296875</v>
      </c>
      <c r="F1728" s="40">
        <f t="shared" si="53"/>
        <v>1.1969696983314515E-2</v>
      </c>
    </row>
    <row r="1729" spans="1:6" x14ac:dyDescent="0.3">
      <c r="A1729" s="38">
        <v>44602</v>
      </c>
      <c r="B1729">
        <v>4504.080078125</v>
      </c>
      <c r="C1729">
        <f t="shared" si="52"/>
        <v>-1.8115725668459759E-2</v>
      </c>
      <c r="D1729" s="39">
        <v>44602</v>
      </c>
      <c r="E1729">
        <v>339.99050903320301</v>
      </c>
      <c r="F1729" s="40">
        <f t="shared" si="53"/>
        <v>-1.0573395913130335E-2</v>
      </c>
    </row>
    <row r="1730" spans="1:6" x14ac:dyDescent="0.3">
      <c r="A1730" s="38">
        <v>44603</v>
      </c>
      <c r="B1730">
        <v>4418.64013671875</v>
      </c>
      <c r="C1730">
        <f t="shared" si="52"/>
        <v>-1.896945434456343E-2</v>
      </c>
      <c r="D1730" s="39">
        <v>44603</v>
      </c>
      <c r="E1730">
        <v>333.10028076171801</v>
      </c>
      <c r="F1730" s="40">
        <f t="shared" si="53"/>
        <v>-2.0265942984932339E-2</v>
      </c>
    </row>
    <row r="1731" spans="1:6" x14ac:dyDescent="0.3">
      <c r="A1731" s="38">
        <v>44606</v>
      </c>
      <c r="B1731">
        <v>4401.669921875</v>
      </c>
      <c r="C1731">
        <f t="shared" ref="C1731:C1794" si="54">(B1731/B1730)-1</f>
        <v>-3.8405967262932217E-3</v>
      </c>
      <c r="D1731" s="39">
        <v>44606</v>
      </c>
      <c r="E1731">
        <v>330.51296997070301</v>
      </c>
      <c r="F1731" s="40">
        <f t="shared" ref="F1731:F1794" si="55">(E1731/E1730)-1</f>
        <v>-7.7673629847998527E-3</v>
      </c>
    </row>
    <row r="1732" spans="1:6" x14ac:dyDescent="0.3">
      <c r="A1732" s="38">
        <v>44607</v>
      </c>
      <c r="B1732">
        <v>4471.06982421875</v>
      </c>
      <c r="C1732">
        <f t="shared" si="54"/>
        <v>1.5766721170720421E-2</v>
      </c>
      <c r="D1732" s="39">
        <v>44607</v>
      </c>
      <c r="E1732">
        <v>333.90765380859301</v>
      </c>
      <c r="F1732" s="40">
        <f t="shared" si="55"/>
        <v>1.0270954989121561E-2</v>
      </c>
    </row>
    <row r="1733" spans="1:6" x14ac:dyDescent="0.3">
      <c r="A1733" s="38">
        <v>44608</v>
      </c>
      <c r="B1733">
        <v>4475.009765625</v>
      </c>
      <c r="C1733">
        <f t="shared" si="54"/>
        <v>8.8120775589506373E-4</v>
      </c>
      <c r="D1733" s="39">
        <v>44608</v>
      </c>
      <c r="E1733">
        <v>330.338623046875</v>
      </c>
      <c r="F1733" s="40">
        <f t="shared" si="55"/>
        <v>-1.0688676108526418E-2</v>
      </c>
    </row>
    <row r="1734" spans="1:6" x14ac:dyDescent="0.3">
      <c r="A1734" s="38">
        <v>44609</v>
      </c>
      <c r="B1734">
        <v>4380.259765625</v>
      </c>
      <c r="C1734">
        <f t="shared" si="54"/>
        <v>-2.1173138152195015E-2</v>
      </c>
      <c r="D1734" s="39">
        <v>44609</v>
      </c>
      <c r="E1734">
        <v>320.25558471679602</v>
      </c>
      <c r="F1734" s="40">
        <f t="shared" si="55"/>
        <v>-3.0523340677145683E-2</v>
      </c>
    </row>
    <row r="1735" spans="1:6" x14ac:dyDescent="0.3">
      <c r="A1735" s="38">
        <v>44610</v>
      </c>
      <c r="B1735">
        <v>4348.8701171875</v>
      </c>
      <c r="C1735">
        <f t="shared" si="54"/>
        <v>-7.1661613961429005E-3</v>
      </c>
      <c r="D1735" s="39">
        <v>44610</v>
      </c>
      <c r="E1735">
        <v>317.48480224609301</v>
      </c>
      <c r="F1735" s="40">
        <f t="shared" si="55"/>
        <v>-8.651785020870828E-3</v>
      </c>
    </row>
    <row r="1736" spans="1:6" x14ac:dyDescent="0.3">
      <c r="A1736" s="38">
        <v>44614</v>
      </c>
      <c r="B1736">
        <v>4304.759765625</v>
      </c>
      <c r="C1736">
        <f t="shared" si="54"/>
        <v>-1.0142945264832837E-2</v>
      </c>
      <c r="D1736" s="39">
        <v>44614</v>
      </c>
      <c r="E1736">
        <v>315.86080932617102</v>
      </c>
      <c r="F1736" s="40">
        <f t="shared" si="55"/>
        <v>-5.1151831786365731E-3</v>
      </c>
    </row>
    <row r="1737" spans="1:6" x14ac:dyDescent="0.3">
      <c r="A1737" s="38">
        <v>44615</v>
      </c>
      <c r="B1737">
        <v>4225.5</v>
      </c>
      <c r="C1737">
        <f t="shared" si="54"/>
        <v>-1.8412122845487655E-2</v>
      </c>
      <c r="D1737" s="39">
        <v>44615</v>
      </c>
      <c r="E1737">
        <v>313.03497314453102</v>
      </c>
      <c r="F1737" s="40">
        <f t="shared" si="55"/>
        <v>-8.9464602704855123E-3</v>
      </c>
    </row>
    <row r="1738" spans="1:6" x14ac:dyDescent="0.3">
      <c r="A1738" s="38">
        <v>44616</v>
      </c>
      <c r="B1738">
        <v>4288.7001953125</v>
      </c>
      <c r="C1738">
        <f t="shared" si="54"/>
        <v>1.4956856067329216E-2</v>
      </c>
      <c r="D1738" s="39">
        <v>44616</v>
      </c>
      <c r="E1738">
        <v>312.11749267578102</v>
      </c>
      <c r="F1738" s="40">
        <f t="shared" si="55"/>
        <v>-2.9309200168071703E-3</v>
      </c>
    </row>
    <row r="1739" spans="1:6" x14ac:dyDescent="0.3">
      <c r="A1739" s="38">
        <v>44617</v>
      </c>
      <c r="B1739">
        <v>4384.64990234375</v>
      </c>
      <c r="C1739">
        <f t="shared" si="54"/>
        <v>2.2372677655603468E-2</v>
      </c>
      <c r="D1739" s="39">
        <v>44617</v>
      </c>
      <c r="E1739">
        <v>321.22799682617102</v>
      </c>
      <c r="F1739" s="40">
        <f t="shared" si="55"/>
        <v>2.9189341719638051E-2</v>
      </c>
    </row>
    <row r="1740" spans="1:6" x14ac:dyDescent="0.3">
      <c r="A1740" s="38">
        <v>44620</v>
      </c>
      <c r="B1740">
        <v>4373.93994140625</v>
      </c>
      <c r="C1740">
        <f t="shared" si="54"/>
        <v>-2.4426034406476171E-3</v>
      </c>
      <c r="D1740" s="39">
        <v>44620</v>
      </c>
      <c r="E1740">
        <v>313.12673950195301</v>
      </c>
      <c r="F1740" s="40">
        <f t="shared" si="55"/>
        <v>-2.521964898533402E-2</v>
      </c>
    </row>
    <row r="1741" spans="1:6" x14ac:dyDescent="0.3">
      <c r="A1741" s="38">
        <v>44621</v>
      </c>
      <c r="B1741">
        <v>4306.259765625</v>
      </c>
      <c r="C1741">
        <f t="shared" si="54"/>
        <v>-1.5473503680411893E-2</v>
      </c>
      <c r="D1741" s="39">
        <v>44621</v>
      </c>
      <c r="E1741">
        <v>302.89190673828102</v>
      </c>
      <c r="F1741" s="40">
        <f t="shared" si="55"/>
        <v>-3.268591107853358E-2</v>
      </c>
    </row>
    <row r="1742" spans="1:6" x14ac:dyDescent="0.3">
      <c r="A1742" s="38">
        <v>44622</v>
      </c>
      <c r="B1742">
        <v>4386.5400390625</v>
      </c>
      <c r="C1742">
        <f t="shared" si="54"/>
        <v>1.8642691757321028E-2</v>
      </c>
      <c r="D1742" s="39">
        <v>44622</v>
      </c>
      <c r="E1742">
        <v>310.441162109375</v>
      </c>
      <c r="F1742" s="40">
        <f t="shared" si="55"/>
        <v>2.4923925674967151E-2</v>
      </c>
    </row>
    <row r="1743" spans="1:6" x14ac:dyDescent="0.3">
      <c r="A1743" s="38">
        <v>44623</v>
      </c>
      <c r="B1743">
        <v>4363.490234375</v>
      </c>
      <c r="C1743">
        <f t="shared" si="54"/>
        <v>-5.2546664300883172E-3</v>
      </c>
      <c r="D1743" s="39">
        <v>44623</v>
      </c>
      <c r="E1743">
        <v>307.709381103515</v>
      </c>
      <c r="F1743" s="40">
        <f t="shared" si="55"/>
        <v>-8.7996739456139839E-3</v>
      </c>
    </row>
    <row r="1744" spans="1:6" x14ac:dyDescent="0.3">
      <c r="A1744" s="38">
        <v>44624</v>
      </c>
      <c r="B1744">
        <v>4328.8701171875</v>
      </c>
      <c r="C1744">
        <f t="shared" si="54"/>
        <v>-7.9340425503344747E-3</v>
      </c>
      <c r="D1744" s="39">
        <v>44624</v>
      </c>
      <c r="E1744">
        <v>304.24856567382801</v>
      </c>
      <c r="F1744" s="40">
        <f t="shared" si="55"/>
        <v>-1.1247026064904908E-2</v>
      </c>
    </row>
    <row r="1745" spans="1:6" x14ac:dyDescent="0.3">
      <c r="A1745" s="38">
        <v>44627</v>
      </c>
      <c r="B1745">
        <v>4201.08984375</v>
      </c>
      <c r="C1745">
        <f t="shared" si="54"/>
        <v>-2.9518158313449172E-2</v>
      </c>
      <c r="D1745" s="39">
        <v>44627</v>
      </c>
      <c r="E1745">
        <v>297.06848144531199</v>
      </c>
      <c r="F1745" s="40">
        <f t="shared" si="55"/>
        <v>-2.3599402063290253E-2</v>
      </c>
    </row>
    <row r="1746" spans="1:6" x14ac:dyDescent="0.3">
      <c r="A1746" s="38">
        <v>44628</v>
      </c>
      <c r="B1746">
        <v>4170.7001953125</v>
      </c>
      <c r="C1746">
        <f t="shared" si="54"/>
        <v>-7.2337535181997703E-3</v>
      </c>
      <c r="D1746" s="39">
        <v>44628</v>
      </c>
      <c r="E1746">
        <v>296.58853149414</v>
      </c>
      <c r="F1746" s="40">
        <f t="shared" si="55"/>
        <v>-1.6156205762284381E-3</v>
      </c>
    </row>
    <row r="1747" spans="1:6" x14ac:dyDescent="0.3">
      <c r="A1747" s="38">
        <v>44629</v>
      </c>
      <c r="B1747">
        <v>4277.8798828125</v>
      </c>
      <c r="C1747">
        <f t="shared" si="54"/>
        <v>2.5698247891435821E-2</v>
      </c>
      <c r="D1747" s="39">
        <v>44629</v>
      </c>
      <c r="E1747">
        <v>307.86627197265602</v>
      </c>
      <c r="F1747" s="40">
        <f t="shared" si="55"/>
        <v>3.8024870421325963E-2</v>
      </c>
    </row>
    <row r="1748" spans="1:6" x14ac:dyDescent="0.3">
      <c r="A1748" s="38">
        <v>44630</v>
      </c>
      <c r="B1748">
        <v>4259.52001953125</v>
      </c>
      <c r="C1748">
        <f t="shared" si="54"/>
        <v>-4.291813651667864E-3</v>
      </c>
      <c r="D1748" s="39">
        <v>44630</v>
      </c>
      <c r="E1748">
        <v>304.46081542968699</v>
      </c>
      <c r="F1748" s="40">
        <f t="shared" si="55"/>
        <v>-1.1061479781947381E-2</v>
      </c>
    </row>
    <row r="1749" spans="1:6" x14ac:dyDescent="0.3">
      <c r="A1749" s="38">
        <v>44631</v>
      </c>
      <c r="B1749">
        <v>4204.31005859375</v>
      </c>
      <c r="C1749">
        <f t="shared" si="54"/>
        <v>-1.2961545123475138E-2</v>
      </c>
      <c r="D1749" s="39">
        <v>44631</v>
      </c>
      <c r="E1749">
        <v>301.78445434570301</v>
      </c>
      <c r="F1749" s="40">
        <f t="shared" si="55"/>
        <v>-8.7904943702092897E-3</v>
      </c>
    </row>
    <row r="1750" spans="1:6" x14ac:dyDescent="0.3">
      <c r="A1750" s="38">
        <v>44634</v>
      </c>
      <c r="B1750">
        <v>4173.10986328125</v>
      </c>
      <c r="C1750">
        <f t="shared" si="54"/>
        <v>-7.4210024659636664E-3</v>
      </c>
      <c r="D1750" s="39">
        <v>44634</v>
      </c>
      <c r="E1750">
        <v>299.92022705078102</v>
      </c>
      <c r="F1750" s="40">
        <f t="shared" si="55"/>
        <v>-6.1773470040522582E-3</v>
      </c>
    </row>
    <row r="1751" spans="1:6" x14ac:dyDescent="0.3">
      <c r="A1751" s="38">
        <v>44635</v>
      </c>
      <c r="B1751">
        <v>4262.4501953125</v>
      </c>
      <c r="C1751">
        <f t="shared" si="54"/>
        <v>2.1408574170870942E-2</v>
      </c>
      <c r="D1751" s="39">
        <v>44635</v>
      </c>
      <c r="E1751">
        <v>303.77786254882801</v>
      </c>
      <c r="F1751" s="40">
        <f t="shared" si="55"/>
        <v>1.2862205180292241E-2</v>
      </c>
    </row>
    <row r="1752" spans="1:6" x14ac:dyDescent="0.3">
      <c r="A1752" s="38">
        <v>44636</v>
      </c>
      <c r="B1752">
        <v>4357.85986328125</v>
      </c>
      <c r="C1752">
        <f t="shared" si="54"/>
        <v>2.238376135718223E-2</v>
      </c>
      <c r="D1752" s="39">
        <v>44636</v>
      </c>
      <c r="E1752">
        <v>314.4833984375</v>
      </c>
      <c r="F1752" s="40">
        <f t="shared" si="55"/>
        <v>3.5241329960148837E-2</v>
      </c>
    </row>
    <row r="1753" spans="1:6" x14ac:dyDescent="0.3">
      <c r="A1753" s="38">
        <v>44637</v>
      </c>
      <c r="B1753">
        <v>4411.669921875</v>
      </c>
      <c r="C1753">
        <f t="shared" si="54"/>
        <v>1.234781757145198E-2</v>
      </c>
      <c r="D1753" s="39">
        <v>44637</v>
      </c>
      <c r="E1753">
        <v>316.7998046875</v>
      </c>
      <c r="F1753" s="40">
        <f t="shared" si="55"/>
        <v>7.3657505022808323E-3</v>
      </c>
    </row>
    <row r="1754" spans="1:6" x14ac:dyDescent="0.3">
      <c r="A1754" s="38">
        <v>44638</v>
      </c>
      <c r="B1754">
        <v>4463.1201171875</v>
      </c>
      <c r="C1754">
        <f t="shared" si="54"/>
        <v>1.1662294827948783E-2</v>
      </c>
      <c r="D1754" s="39">
        <v>44638</v>
      </c>
      <c r="E1754">
        <v>318.74713134765602</v>
      </c>
      <c r="F1754" s="40">
        <f t="shared" si="55"/>
        <v>6.1468682472103353E-3</v>
      </c>
    </row>
    <row r="1755" spans="1:6" x14ac:dyDescent="0.3">
      <c r="A1755" s="38">
        <v>44641</v>
      </c>
      <c r="B1755">
        <v>4461.18017578125</v>
      </c>
      <c r="C1755">
        <f t="shared" si="54"/>
        <v>-4.3466036210393355E-4</v>
      </c>
      <c r="D1755" s="39">
        <v>44641</v>
      </c>
      <c r="E1755">
        <v>312.85900878906199</v>
      </c>
      <c r="F1755" s="40">
        <f t="shared" si="55"/>
        <v>-1.8472707609003991E-2</v>
      </c>
    </row>
    <row r="1756" spans="1:6" x14ac:dyDescent="0.3">
      <c r="A1756" s="38">
        <v>44642</v>
      </c>
      <c r="B1756">
        <v>4511.60986328125</v>
      </c>
      <c r="C1756">
        <f t="shared" si="54"/>
        <v>1.1304113600650201E-2</v>
      </c>
      <c r="D1756" s="39">
        <v>44642</v>
      </c>
      <c r="E1756">
        <v>316.55984497070301</v>
      </c>
      <c r="F1756" s="40">
        <f t="shared" si="55"/>
        <v>1.1829086194338201E-2</v>
      </c>
    </row>
    <row r="1757" spans="1:6" x14ac:dyDescent="0.3">
      <c r="A1757" s="38">
        <v>44643</v>
      </c>
      <c r="B1757">
        <v>4456.240234375</v>
      </c>
      <c r="C1757">
        <f t="shared" si="54"/>
        <v>-1.2272698789159042E-2</v>
      </c>
      <c r="D1757" s="39">
        <v>44643</v>
      </c>
      <c r="E1757">
        <v>309.73043823242102</v>
      </c>
      <c r="F1757" s="40">
        <f t="shared" si="55"/>
        <v>-2.157382512906536E-2</v>
      </c>
    </row>
    <row r="1758" spans="1:6" x14ac:dyDescent="0.3">
      <c r="A1758" s="38">
        <v>44644</v>
      </c>
      <c r="B1758">
        <v>4520.16015625</v>
      </c>
      <c r="C1758">
        <f t="shared" si="54"/>
        <v>1.4343912920566471E-2</v>
      </c>
      <c r="D1758" s="39">
        <v>44644</v>
      </c>
      <c r="E1758">
        <v>310.30270385742102</v>
      </c>
      <c r="F1758" s="40">
        <f t="shared" si="55"/>
        <v>1.8476247548218083E-3</v>
      </c>
    </row>
    <row r="1759" spans="1:6" x14ac:dyDescent="0.3">
      <c r="A1759" s="38">
        <v>44645</v>
      </c>
      <c r="B1759">
        <v>4543.06005859375</v>
      </c>
      <c r="C1759">
        <f t="shared" si="54"/>
        <v>5.0661705674490687E-3</v>
      </c>
      <c r="D1759" s="39">
        <v>44645</v>
      </c>
      <c r="E1759">
        <v>311.46554565429602</v>
      </c>
      <c r="F1759" s="40">
        <f t="shared" si="55"/>
        <v>3.7474433268531726E-3</v>
      </c>
    </row>
    <row r="1760" spans="1:6" x14ac:dyDescent="0.3">
      <c r="A1760" s="38">
        <v>44648</v>
      </c>
      <c r="B1760">
        <v>4575.52001953125</v>
      </c>
      <c r="C1760">
        <f t="shared" si="54"/>
        <v>7.1449552765867619E-3</v>
      </c>
      <c r="D1760" s="39">
        <v>44648</v>
      </c>
      <c r="E1760">
        <v>309.44436645507801</v>
      </c>
      <c r="F1760" s="40">
        <f t="shared" si="55"/>
        <v>-6.4892545176132854E-3</v>
      </c>
    </row>
    <row r="1761" spans="1:6" x14ac:dyDescent="0.3">
      <c r="A1761" s="38">
        <v>44649</v>
      </c>
      <c r="B1761">
        <v>4631.60009765625</v>
      </c>
      <c r="C1761">
        <f t="shared" si="54"/>
        <v>1.2256547427530462E-2</v>
      </c>
      <c r="D1761" s="39">
        <v>44649</v>
      </c>
      <c r="E1761">
        <v>313.46813964843699</v>
      </c>
      <c r="F1761" s="40">
        <f t="shared" si="55"/>
        <v>1.3003220060052723E-2</v>
      </c>
    </row>
    <row r="1762" spans="1:6" x14ac:dyDescent="0.3">
      <c r="A1762" s="38">
        <v>44650</v>
      </c>
      <c r="B1762">
        <v>4602.4501953125</v>
      </c>
      <c r="C1762">
        <f t="shared" si="54"/>
        <v>-6.2937001746978805E-3</v>
      </c>
      <c r="D1762" s="39">
        <v>44650</v>
      </c>
      <c r="E1762">
        <v>309.71203613281199</v>
      </c>
      <c r="F1762" s="40">
        <f t="shared" si="55"/>
        <v>-1.1982409184670528E-2</v>
      </c>
    </row>
    <row r="1763" spans="1:6" x14ac:dyDescent="0.3">
      <c r="A1763" s="38">
        <v>44651</v>
      </c>
      <c r="B1763">
        <v>4530.41015625</v>
      </c>
      <c r="C1763">
        <f t="shared" si="54"/>
        <v>-1.5652540713177343E-2</v>
      </c>
      <c r="D1763" s="39">
        <v>44651</v>
      </c>
      <c r="E1763">
        <v>304.64535522460898</v>
      </c>
      <c r="F1763" s="40">
        <f t="shared" si="55"/>
        <v>-1.6359328398946382E-2</v>
      </c>
    </row>
    <row r="1764" spans="1:6" x14ac:dyDescent="0.3">
      <c r="A1764" s="38">
        <v>44652</v>
      </c>
      <c r="B1764">
        <v>4545.85986328125</v>
      </c>
      <c r="C1764">
        <f t="shared" si="54"/>
        <v>3.4102225843584133E-3</v>
      </c>
      <c r="D1764" s="39">
        <v>44652</v>
      </c>
      <c r="E1764">
        <v>304.75607299804602</v>
      </c>
      <c r="F1764" s="40">
        <f t="shared" si="55"/>
        <v>3.6343168060248843E-4</v>
      </c>
    </row>
    <row r="1765" spans="1:6" x14ac:dyDescent="0.3">
      <c r="A1765" s="38">
        <v>44655</v>
      </c>
      <c r="B1765">
        <v>4582.64013671875</v>
      </c>
      <c r="C1765">
        <f t="shared" si="54"/>
        <v>8.0909386878793566E-3</v>
      </c>
      <c r="D1765" s="39">
        <v>44655</v>
      </c>
      <c r="E1765">
        <v>302.90109252929602</v>
      </c>
      <c r="F1765" s="40">
        <f t="shared" si="55"/>
        <v>-6.0867711363438159E-3</v>
      </c>
    </row>
    <row r="1766" spans="1:6" x14ac:dyDescent="0.3">
      <c r="A1766" s="38">
        <v>44656</v>
      </c>
      <c r="B1766">
        <v>4525.1201171875</v>
      </c>
      <c r="C1766">
        <f t="shared" si="54"/>
        <v>-1.2551720801807331E-2</v>
      </c>
      <c r="D1766" s="39">
        <v>44656</v>
      </c>
      <c r="E1766">
        <v>298.97882080078102</v>
      </c>
      <c r="F1766" s="40">
        <f t="shared" si="55"/>
        <v>-1.2949018096181542E-2</v>
      </c>
    </row>
    <row r="1767" spans="1:6" x14ac:dyDescent="0.3">
      <c r="A1767" s="38">
        <v>44657</v>
      </c>
      <c r="B1767">
        <v>4481.14990234375</v>
      </c>
      <c r="C1767">
        <f t="shared" si="54"/>
        <v>-9.7169166132718976E-3</v>
      </c>
      <c r="D1767" s="39">
        <v>44657</v>
      </c>
      <c r="E1767">
        <v>291.87261962890602</v>
      </c>
      <c r="F1767" s="40">
        <f t="shared" si="55"/>
        <v>-2.3768242689705676E-2</v>
      </c>
    </row>
    <row r="1768" spans="1:6" x14ac:dyDescent="0.3">
      <c r="A1768" s="38">
        <v>44658</v>
      </c>
      <c r="B1768">
        <v>4500.2099609375</v>
      </c>
      <c r="C1768">
        <f t="shared" si="54"/>
        <v>4.2533856284925342E-3</v>
      </c>
      <c r="D1768" s="39">
        <v>44658</v>
      </c>
      <c r="E1768">
        <v>289.92532348632801</v>
      </c>
      <c r="F1768" s="40">
        <f t="shared" si="55"/>
        <v>-6.6717328437790879E-3</v>
      </c>
    </row>
    <row r="1769" spans="1:6" x14ac:dyDescent="0.3">
      <c r="A1769" s="38">
        <v>44659</v>
      </c>
      <c r="B1769">
        <v>4488.27978515625</v>
      </c>
      <c r="C1769">
        <f t="shared" si="54"/>
        <v>-2.6510264820542861E-3</v>
      </c>
      <c r="D1769" s="39">
        <v>44659</v>
      </c>
      <c r="E1769">
        <v>296.60699462890602</v>
      </c>
      <c r="F1769" s="40">
        <f t="shared" si="55"/>
        <v>2.3046179830831903E-2</v>
      </c>
    </row>
    <row r="1770" spans="1:6" x14ac:dyDescent="0.3">
      <c r="A1770" s="38">
        <v>44662</v>
      </c>
      <c r="B1770">
        <v>4412.52978515625</v>
      </c>
      <c r="C1770">
        <f t="shared" si="54"/>
        <v>-1.687729010355421E-2</v>
      </c>
      <c r="D1770" s="39">
        <v>44662</v>
      </c>
      <c r="E1770">
        <v>296.025634765625</v>
      </c>
      <c r="F1770" s="40">
        <f t="shared" si="55"/>
        <v>-1.9600342332060094E-3</v>
      </c>
    </row>
    <row r="1771" spans="1:6" x14ac:dyDescent="0.3">
      <c r="A1771" s="38">
        <v>44663</v>
      </c>
      <c r="B1771">
        <v>4397.4501953125</v>
      </c>
      <c r="C1771">
        <f t="shared" si="54"/>
        <v>-3.4174477177417728E-3</v>
      </c>
      <c r="D1771" s="39">
        <v>44663</v>
      </c>
      <c r="E1771">
        <v>295.12118530273398</v>
      </c>
      <c r="F1771" s="40">
        <f t="shared" si="55"/>
        <v>-3.0553079080705148E-3</v>
      </c>
    </row>
    <row r="1772" spans="1:6" x14ac:dyDescent="0.3">
      <c r="A1772" s="38">
        <v>44664</v>
      </c>
      <c r="B1772">
        <v>4446.58984375</v>
      </c>
      <c r="C1772">
        <f t="shared" si="54"/>
        <v>1.1174577597236057E-2</v>
      </c>
      <c r="D1772" s="39">
        <v>44664</v>
      </c>
      <c r="E1772">
        <v>297.14230346679602</v>
      </c>
      <c r="F1772" s="40">
        <f t="shared" si="55"/>
        <v>6.848434692984906E-3</v>
      </c>
    </row>
    <row r="1773" spans="1:6" x14ac:dyDescent="0.3">
      <c r="A1773" s="38">
        <v>44665</v>
      </c>
      <c r="B1773">
        <v>4392.58984375</v>
      </c>
      <c r="C1773">
        <f t="shared" si="54"/>
        <v>-1.214413784439794E-2</v>
      </c>
      <c r="D1773" s="39">
        <v>44665</v>
      </c>
      <c r="E1773">
        <v>296.83776855468699</v>
      </c>
      <c r="F1773" s="40">
        <f t="shared" si="55"/>
        <v>-1.0248790177500577E-3</v>
      </c>
    </row>
    <row r="1774" spans="1:6" x14ac:dyDescent="0.3">
      <c r="A1774" s="38">
        <v>44669</v>
      </c>
      <c r="B1774">
        <v>4391.68994140625</v>
      </c>
      <c r="C1774">
        <f t="shared" si="54"/>
        <v>-2.0486828403298851E-4</v>
      </c>
      <c r="D1774" s="39">
        <v>44669</v>
      </c>
      <c r="E1774">
        <v>304.44244384765602</v>
      </c>
      <c r="F1774" s="40">
        <f t="shared" si="55"/>
        <v>2.561896125953389E-2</v>
      </c>
    </row>
    <row r="1775" spans="1:6" x14ac:dyDescent="0.3">
      <c r="A1775" s="38">
        <v>44670</v>
      </c>
      <c r="B1775">
        <v>4462.2099609375</v>
      </c>
      <c r="C1775">
        <f t="shared" si="54"/>
        <v>1.6057604355527166E-2</v>
      </c>
      <c r="D1775" s="39">
        <v>44670</v>
      </c>
      <c r="E1775">
        <v>310.04431152343699</v>
      </c>
      <c r="F1775" s="40">
        <f t="shared" si="55"/>
        <v>1.8400416200127889E-2</v>
      </c>
    </row>
    <row r="1776" spans="1:6" x14ac:dyDescent="0.3">
      <c r="A1776" s="38">
        <v>44671</v>
      </c>
      <c r="B1776">
        <v>4459.4501953125</v>
      </c>
      <c r="C1776">
        <f t="shared" si="54"/>
        <v>-6.1847507158097059E-4</v>
      </c>
      <c r="D1776" s="39">
        <v>44671</v>
      </c>
      <c r="E1776">
        <v>314.76022338867102</v>
      </c>
      <c r="F1776" s="40">
        <f t="shared" si="55"/>
        <v>1.5210444733083195E-2</v>
      </c>
    </row>
    <row r="1777" spans="1:6" x14ac:dyDescent="0.3">
      <c r="A1777" s="38">
        <v>44672</v>
      </c>
      <c r="B1777">
        <v>4393.66015625</v>
      </c>
      <c r="C1777">
        <f t="shared" si="54"/>
        <v>-1.4752948498371943E-2</v>
      </c>
      <c r="D1777" s="39">
        <v>44672</v>
      </c>
      <c r="E1777">
        <v>308.52151489257801</v>
      </c>
      <c r="F1777" s="40">
        <f t="shared" si="55"/>
        <v>-1.9820511082778602E-2</v>
      </c>
    </row>
    <row r="1778" spans="1:6" x14ac:dyDescent="0.3">
      <c r="A1778" s="38">
        <v>44673</v>
      </c>
      <c r="B1778">
        <v>4271.77978515625</v>
      </c>
      <c r="C1778">
        <f t="shared" si="54"/>
        <v>-2.7740054250753654E-2</v>
      </c>
      <c r="D1778" s="39">
        <v>44673</v>
      </c>
      <c r="E1778">
        <v>295.11193847656199</v>
      </c>
      <c r="F1778" s="40">
        <f t="shared" si="55"/>
        <v>-4.3463991225004217E-2</v>
      </c>
    </row>
    <row r="1779" spans="1:6" x14ac:dyDescent="0.3">
      <c r="A1779" s="38">
        <v>44676</v>
      </c>
      <c r="B1779">
        <v>4296.1201171875</v>
      </c>
      <c r="C1779">
        <f t="shared" si="54"/>
        <v>5.6979369853822348E-3</v>
      </c>
      <c r="D1779" s="39">
        <v>44676</v>
      </c>
      <c r="E1779">
        <v>296.63470458984301</v>
      </c>
      <c r="F1779" s="40">
        <f t="shared" si="55"/>
        <v>5.1599610681354324E-3</v>
      </c>
    </row>
    <row r="1780" spans="1:6" x14ac:dyDescent="0.3">
      <c r="A1780" s="38">
        <v>44677</v>
      </c>
      <c r="B1780">
        <v>4175.2001953125</v>
      </c>
      <c r="C1780">
        <f t="shared" si="54"/>
        <v>-2.8146308431003852E-2</v>
      </c>
      <c r="D1780" s="39">
        <v>44677</v>
      </c>
      <c r="E1780">
        <v>288.97470092773398</v>
      </c>
      <c r="F1780" s="40">
        <f t="shared" si="55"/>
        <v>-2.5823019166622885E-2</v>
      </c>
    </row>
    <row r="1781" spans="1:6" x14ac:dyDescent="0.3">
      <c r="A1781" s="38">
        <v>44678</v>
      </c>
      <c r="B1781">
        <v>4183.9599609375</v>
      </c>
      <c r="C1781">
        <f t="shared" si="54"/>
        <v>2.0980468517017847E-3</v>
      </c>
      <c r="D1781" s="39">
        <v>44678</v>
      </c>
      <c r="E1781">
        <v>289.07632446289</v>
      </c>
      <c r="F1781" s="40">
        <f t="shared" si="55"/>
        <v>3.5166931509844623E-4</v>
      </c>
    </row>
    <row r="1782" spans="1:6" x14ac:dyDescent="0.3">
      <c r="A1782" s="38">
        <v>44679</v>
      </c>
      <c r="B1782">
        <v>4287.5</v>
      </c>
      <c r="C1782">
        <f t="shared" si="54"/>
        <v>2.4746900072939448E-2</v>
      </c>
      <c r="D1782" s="39">
        <v>44679</v>
      </c>
      <c r="E1782">
        <v>293.85687255859301</v>
      </c>
      <c r="F1782" s="40">
        <f t="shared" si="55"/>
        <v>1.6537321430889929E-2</v>
      </c>
    </row>
    <row r="1783" spans="1:6" x14ac:dyDescent="0.3">
      <c r="A1783" s="38">
        <v>44680</v>
      </c>
      <c r="B1783">
        <v>4131.93017578125</v>
      </c>
      <c r="C1783">
        <f t="shared" si="54"/>
        <v>-3.6284507106413955E-2</v>
      </c>
      <c r="D1783" s="39">
        <v>44680</v>
      </c>
      <c r="E1783">
        <v>281.93313598632801</v>
      </c>
      <c r="F1783" s="40">
        <f t="shared" si="55"/>
        <v>-4.0576680982295166E-2</v>
      </c>
    </row>
    <row r="1784" spans="1:6" x14ac:dyDescent="0.3">
      <c r="A1784" s="38">
        <v>44683</v>
      </c>
      <c r="B1784">
        <v>4155.3798828125</v>
      </c>
      <c r="C1784">
        <f t="shared" si="54"/>
        <v>5.6752428123536536E-3</v>
      </c>
      <c r="D1784" s="39">
        <v>44683</v>
      </c>
      <c r="E1784">
        <v>286.48294067382801</v>
      </c>
      <c r="F1784" s="40">
        <f t="shared" si="55"/>
        <v>1.613788557199114E-2</v>
      </c>
    </row>
    <row r="1785" spans="1:6" x14ac:dyDescent="0.3">
      <c r="A1785" s="38">
        <v>44684</v>
      </c>
      <c r="B1785">
        <v>4175.47998046875</v>
      </c>
      <c r="C1785">
        <f t="shared" si="54"/>
        <v>4.8371263814863674E-3</v>
      </c>
      <c r="D1785" s="39">
        <v>44684</v>
      </c>
      <c r="E1785">
        <v>290.39599609375</v>
      </c>
      <c r="F1785" s="40">
        <f t="shared" si="55"/>
        <v>1.3658947407891642E-2</v>
      </c>
    </row>
    <row r="1786" spans="1:6" x14ac:dyDescent="0.3">
      <c r="A1786" s="38">
        <v>44685</v>
      </c>
      <c r="B1786">
        <v>4300.169921875</v>
      </c>
      <c r="C1786">
        <f t="shared" si="54"/>
        <v>2.9862421084402291E-2</v>
      </c>
      <c r="D1786" s="39">
        <v>44685</v>
      </c>
      <c r="E1786">
        <v>299.11727905273398</v>
      </c>
      <c r="F1786" s="40">
        <f t="shared" si="55"/>
        <v>3.0032380185326168E-2</v>
      </c>
    </row>
    <row r="1787" spans="1:6" x14ac:dyDescent="0.3">
      <c r="A1787" s="38">
        <v>44686</v>
      </c>
      <c r="B1787">
        <v>4146.8701171875</v>
      </c>
      <c r="C1787">
        <f t="shared" si="54"/>
        <v>-3.5649708609806985E-2</v>
      </c>
      <c r="D1787" s="39">
        <v>44686</v>
      </c>
      <c r="E1787">
        <v>288.92858886718699</v>
      </c>
      <c r="F1787" s="40">
        <f t="shared" si="55"/>
        <v>-3.4062526303439422E-2</v>
      </c>
    </row>
    <row r="1788" spans="1:6" x14ac:dyDescent="0.3">
      <c r="A1788" s="38">
        <v>44687</v>
      </c>
      <c r="B1788">
        <v>4123.33984375</v>
      </c>
      <c r="C1788">
        <f t="shared" si="54"/>
        <v>-5.6742248424840325E-3</v>
      </c>
      <c r="D1788" s="39">
        <v>44687</v>
      </c>
      <c r="E1788">
        <v>288.827056884765</v>
      </c>
      <c r="F1788" s="40">
        <f t="shared" si="55"/>
        <v>-3.5140857060933506E-4</v>
      </c>
    </row>
    <row r="1789" spans="1:6" x14ac:dyDescent="0.3">
      <c r="A1789" s="38">
        <v>44690</v>
      </c>
      <c r="B1789">
        <v>3991.23999023437</v>
      </c>
      <c r="C1789">
        <f t="shared" si="54"/>
        <v>-3.2037100632357984E-2</v>
      </c>
      <c r="D1789" s="39">
        <v>44690</v>
      </c>
      <c r="E1789">
        <v>285.07089233398398</v>
      </c>
      <c r="F1789" s="40">
        <f t="shared" si="55"/>
        <v>-1.3004891547538255E-2</v>
      </c>
    </row>
    <row r="1790" spans="1:6" x14ac:dyDescent="0.3">
      <c r="A1790" s="38">
        <v>44691</v>
      </c>
      <c r="B1790">
        <v>4001.05004882812</v>
      </c>
      <c r="C1790">
        <f t="shared" si="54"/>
        <v>2.4578974498534745E-3</v>
      </c>
      <c r="D1790" s="39">
        <v>44691</v>
      </c>
      <c r="E1790">
        <v>281.53625488281199</v>
      </c>
      <c r="F1790" s="40">
        <f t="shared" si="55"/>
        <v>-1.2399152443213546E-2</v>
      </c>
    </row>
    <row r="1791" spans="1:6" x14ac:dyDescent="0.3">
      <c r="A1791" s="38">
        <v>44692</v>
      </c>
      <c r="B1791">
        <v>3935.17993164062</v>
      </c>
      <c r="C1791">
        <f t="shared" si="54"/>
        <v>-1.6463207503938371E-2</v>
      </c>
      <c r="D1791" s="39">
        <v>44692</v>
      </c>
      <c r="E1791">
        <v>278.29693603515602</v>
      </c>
      <c r="F1791" s="40">
        <f t="shared" si="55"/>
        <v>-1.1505867508979639E-2</v>
      </c>
    </row>
    <row r="1792" spans="1:6" x14ac:dyDescent="0.3">
      <c r="A1792" s="38">
        <v>44693</v>
      </c>
      <c r="B1792">
        <v>3930.080078125</v>
      </c>
      <c r="C1792">
        <f t="shared" si="54"/>
        <v>-1.2959645058704394E-3</v>
      </c>
      <c r="D1792" s="39">
        <v>44693</v>
      </c>
      <c r="E1792">
        <v>276.32199096679602</v>
      </c>
      <c r="F1792" s="40">
        <f t="shared" si="55"/>
        <v>-7.0965390294864816E-3</v>
      </c>
    </row>
    <row r="1793" spans="1:6" x14ac:dyDescent="0.3">
      <c r="A1793" s="38">
        <v>44694</v>
      </c>
      <c r="B1793">
        <v>4023.88989257812</v>
      </c>
      <c r="C1793">
        <f t="shared" si="54"/>
        <v>2.3869695423070381E-2</v>
      </c>
      <c r="D1793" s="39">
        <v>44694</v>
      </c>
      <c r="E1793">
        <v>283.31747436523398</v>
      </c>
      <c r="F1793" s="40">
        <f t="shared" si="55"/>
        <v>2.5316419348174746E-2</v>
      </c>
    </row>
    <row r="1794" spans="1:6" x14ac:dyDescent="0.3">
      <c r="A1794" s="38">
        <v>44697</v>
      </c>
      <c r="B1794">
        <v>4008.01000976562</v>
      </c>
      <c r="C1794">
        <f t="shared" si="54"/>
        <v>-3.9464009295556712E-3</v>
      </c>
      <c r="D1794" s="39">
        <v>44697</v>
      </c>
      <c r="E1794">
        <v>280.04119873046801</v>
      </c>
      <c r="F1794" s="40">
        <f t="shared" si="55"/>
        <v>-1.1563973038042907E-2</v>
      </c>
    </row>
    <row r="1795" spans="1:6" x14ac:dyDescent="0.3">
      <c r="A1795" s="38">
        <v>44698</v>
      </c>
      <c r="B1795">
        <v>4088.85009765625</v>
      </c>
      <c r="C1795">
        <f t="shared" ref="C1795:C1858" si="56">(B1795/B1794)-1</f>
        <v>2.0169632234865009E-2</v>
      </c>
      <c r="D1795" s="39">
        <v>44698</v>
      </c>
      <c r="E1795">
        <v>288.836334228515</v>
      </c>
      <c r="F1795" s="40">
        <f t="shared" ref="F1795:F1858" si="57">(E1795/E1794)-1</f>
        <v>3.140657709622241E-2</v>
      </c>
    </row>
    <row r="1796" spans="1:6" x14ac:dyDescent="0.3">
      <c r="A1796" s="38">
        <v>44699</v>
      </c>
      <c r="B1796">
        <v>3923.67993164062</v>
      </c>
      <c r="C1796">
        <f t="shared" si="56"/>
        <v>-4.0395260787453813E-2</v>
      </c>
      <c r="D1796" s="39">
        <v>44699</v>
      </c>
      <c r="E1796">
        <v>283.07751464843699</v>
      </c>
      <c r="F1796" s="40">
        <f t="shared" si="57"/>
        <v>-1.9938002590497717E-2</v>
      </c>
    </row>
    <row r="1797" spans="1:6" x14ac:dyDescent="0.3">
      <c r="A1797" s="38">
        <v>44700</v>
      </c>
      <c r="B1797">
        <v>3900.7900390625</v>
      </c>
      <c r="C1797">
        <f t="shared" si="56"/>
        <v>-5.8337818009913667E-3</v>
      </c>
      <c r="D1797" s="39">
        <v>44700</v>
      </c>
      <c r="E1797">
        <v>284.43414306640602</v>
      </c>
      <c r="F1797" s="40">
        <f t="shared" si="57"/>
        <v>4.7924273309163379E-3</v>
      </c>
    </row>
    <row r="1798" spans="1:6" x14ac:dyDescent="0.3">
      <c r="A1798" s="38">
        <v>44701</v>
      </c>
      <c r="B1798">
        <v>3901.36010742187</v>
      </c>
      <c r="C1798">
        <f t="shared" si="56"/>
        <v>1.4614176965732639E-4</v>
      </c>
      <c r="D1798" s="39">
        <v>44701</v>
      </c>
      <c r="E1798">
        <v>283.14205932617102</v>
      </c>
      <c r="F1798" s="40">
        <f t="shared" si="57"/>
        <v>-4.542646414756657E-3</v>
      </c>
    </row>
    <row r="1799" spans="1:6" x14ac:dyDescent="0.3">
      <c r="A1799" s="38">
        <v>44704</v>
      </c>
      <c r="B1799">
        <v>3973.75</v>
      </c>
      <c r="C1799">
        <f t="shared" si="56"/>
        <v>1.8555039930924888E-2</v>
      </c>
      <c r="D1799" s="39">
        <v>44704</v>
      </c>
      <c r="E1799">
        <v>292.19561767578102</v>
      </c>
      <c r="F1799" s="40">
        <f t="shared" si="57"/>
        <v>3.197532140281778E-2</v>
      </c>
    </row>
    <row r="1800" spans="1:6" x14ac:dyDescent="0.3">
      <c r="A1800" s="38">
        <v>44705</v>
      </c>
      <c r="B1800">
        <v>3941.47998046875</v>
      </c>
      <c r="C1800">
        <f t="shared" si="56"/>
        <v>-8.1207976171752128E-3</v>
      </c>
      <c r="D1800" s="39">
        <v>44705</v>
      </c>
      <c r="E1800">
        <v>289.74081420898398</v>
      </c>
      <c r="F1800" s="40">
        <f t="shared" si="57"/>
        <v>-8.4012330038463201E-3</v>
      </c>
    </row>
    <row r="1801" spans="1:6" x14ac:dyDescent="0.3">
      <c r="A1801" s="38">
        <v>44706</v>
      </c>
      <c r="B1801">
        <v>3978.72998046875</v>
      </c>
      <c r="C1801">
        <f t="shared" si="56"/>
        <v>9.450764734207695E-3</v>
      </c>
      <c r="D1801" s="39">
        <v>44706</v>
      </c>
      <c r="E1801">
        <v>290.61746215820301</v>
      </c>
      <c r="F1801" s="40">
        <f t="shared" si="57"/>
        <v>3.025628100108646E-3</v>
      </c>
    </row>
    <row r="1802" spans="1:6" x14ac:dyDescent="0.3">
      <c r="A1802" s="38">
        <v>44707</v>
      </c>
      <c r="B1802">
        <v>4057.84008789062</v>
      </c>
      <c r="C1802">
        <f t="shared" si="56"/>
        <v>1.9883256167222862E-2</v>
      </c>
      <c r="D1802" s="39">
        <v>44707</v>
      </c>
      <c r="E1802">
        <v>298.67431640625</v>
      </c>
      <c r="F1802" s="40">
        <f t="shared" si="57"/>
        <v>2.7723228288536461E-2</v>
      </c>
    </row>
    <row r="1803" spans="1:6" x14ac:dyDescent="0.3">
      <c r="A1803" s="38">
        <v>44708</v>
      </c>
      <c r="B1803">
        <v>4158.240234375</v>
      </c>
      <c r="C1803">
        <f t="shared" si="56"/>
        <v>2.4742262955110839E-2</v>
      </c>
      <c r="D1803" s="39">
        <v>44708</v>
      </c>
      <c r="E1803">
        <v>303.242584228515</v>
      </c>
      <c r="F1803" s="40">
        <f t="shared" si="57"/>
        <v>1.5295147829354594E-2</v>
      </c>
    </row>
    <row r="1804" spans="1:6" x14ac:dyDescent="0.3">
      <c r="A1804" s="38">
        <v>44712</v>
      </c>
      <c r="B1804">
        <v>4132.14990234375</v>
      </c>
      <c r="C1804">
        <f t="shared" si="56"/>
        <v>-6.2743686176590652E-3</v>
      </c>
      <c r="D1804" s="39">
        <v>44712</v>
      </c>
      <c r="E1804">
        <v>303.49328613281199</v>
      </c>
      <c r="F1804" s="40">
        <f t="shared" si="57"/>
        <v>8.2673713170855478E-4</v>
      </c>
    </row>
    <row r="1805" spans="1:6" x14ac:dyDescent="0.3">
      <c r="A1805" s="38">
        <v>44713</v>
      </c>
      <c r="B1805">
        <v>4101.22998046875</v>
      </c>
      <c r="C1805">
        <f t="shared" si="56"/>
        <v>-7.4827686811318461E-3</v>
      </c>
      <c r="D1805" s="39">
        <v>44713</v>
      </c>
      <c r="E1805">
        <v>298.85064697265602</v>
      </c>
      <c r="F1805" s="40">
        <f t="shared" si="57"/>
        <v>-1.5297337279890577E-2</v>
      </c>
    </row>
    <row r="1806" spans="1:6" x14ac:dyDescent="0.3">
      <c r="A1806" s="38">
        <v>44714</v>
      </c>
      <c r="B1806">
        <v>4176.81982421875</v>
      </c>
      <c r="C1806">
        <f t="shared" si="56"/>
        <v>1.8431018038486124E-2</v>
      </c>
      <c r="D1806" s="39">
        <v>44714</v>
      </c>
      <c r="E1806">
        <v>301.07913208007801</v>
      </c>
      <c r="F1806" s="40">
        <f t="shared" si="57"/>
        <v>7.4568522102811396E-3</v>
      </c>
    </row>
    <row r="1807" spans="1:6" x14ac:dyDescent="0.3">
      <c r="A1807" s="38">
        <v>44715</v>
      </c>
      <c r="B1807">
        <v>4108.5400390625</v>
      </c>
      <c r="C1807">
        <f t="shared" si="56"/>
        <v>-1.6347313992415624E-2</v>
      </c>
      <c r="D1807" s="39">
        <v>44715</v>
      </c>
      <c r="E1807">
        <v>295.907135009765</v>
      </c>
      <c r="F1807" s="40">
        <f t="shared" si="57"/>
        <v>-1.7178198417741597E-2</v>
      </c>
    </row>
    <row r="1808" spans="1:6" x14ac:dyDescent="0.3">
      <c r="A1808" s="38">
        <v>44718</v>
      </c>
      <c r="B1808">
        <v>4121.43017578125</v>
      </c>
      <c r="C1808">
        <f t="shared" si="56"/>
        <v>3.1374007789131131E-3</v>
      </c>
      <c r="D1808" s="39">
        <v>44718</v>
      </c>
      <c r="E1808">
        <v>297.606353759765</v>
      </c>
      <c r="F1808" s="40">
        <f t="shared" si="57"/>
        <v>5.742405467661138E-3</v>
      </c>
    </row>
    <row r="1809" spans="1:6" x14ac:dyDescent="0.3">
      <c r="A1809" s="38">
        <v>44719</v>
      </c>
      <c r="B1809">
        <v>4160.68017578125</v>
      </c>
      <c r="C1809">
        <f t="shared" si="56"/>
        <v>9.5233931732350285E-3</v>
      </c>
      <c r="D1809" s="39">
        <v>44719</v>
      </c>
      <c r="E1809">
        <v>298.53488159179602</v>
      </c>
      <c r="F1809" s="40">
        <f t="shared" si="57"/>
        <v>3.1199865873177135E-3</v>
      </c>
    </row>
    <row r="1810" spans="1:6" x14ac:dyDescent="0.3">
      <c r="A1810" s="38">
        <v>44720</v>
      </c>
      <c r="B1810">
        <v>4115.77001953125</v>
      </c>
      <c r="C1810">
        <f t="shared" si="56"/>
        <v>-1.0793945785935621E-2</v>
      </c>
      <c r="D1810" s="39">
        <v>44720</v>
      </c>
      <c r="E1810">
        <v>292.19299316406199</v>
      </c>
      <c r="F1810" s="40">
        <f t="shared" si="57"/>
        <v>-2.1243374958125227E-2</v>
      </c>
    </row>
    <row r="1811" spans="1:6" x14ac:dyDescent="0.3">
      <c r="A1811" s="38">
        <v>44721</v>
      </c>
      <c r="B1811">
        <v>4017.82006835937</v>
      </c>
      <c r="C1811">
        <f t="shared" si="56"/>
        <v>-2.3798693976354812E-2</v>
      </c>
      <c r="D1811" s="39">
        <v>44721</v>
      </c>
      <c r="E1811">
        <v>282.48043823242102</v>
      </c>
      <c r="F1811" s="40">
        <f t="shared" si="57"/>
        <v>-3.3240204792274075E-2</v>
      </c>
    </row>
    <row r="1812" spans="1:6" x14ac:dyDescent="0.3">
      <c r="A1812" s="38">
        <v>44722</v>
      </c>
      <c r="B1812">
        <v>3900.86010742187</v>
      </c>
      <c r="C1812">
        <f t="shared" si="56"/>
        <v>-2.9110303335524779E-2</v>
      </c>
      <c r="D1812" s="39">
        <v>44722</v>
      </c>
      <c r="E1812">
        <v>266.509521484375</v>
      </c>
      <c r="F1812" s="40">
        <f t="shared" si="57"/>
        <v>-5.6538133571236382E-2</v>
      </c>
    </row>
    <row r="1813" spans="1:6" x14ac:dyDescent="0.3">
      <c r="A1813" s="38">
        <v>44725</v>
      </c>
      <c r="B1813">
        <v>3749.6298828125</v>
      </c>
      <c r="C1813">
        <f t="shared" si="56"/>
        <v>-3.8768430665236053E-2</v>
      </c>
      <c r="D1813" s="39">
        <v>44725</v>
      </c>
      <c r="E1813">
        <v>263.07400512695301</v>
      </c>
      <c r="F1813" s="40">
        <f t="shared" si="57"/>
        <v>-1.289078280688527E-2</v>
      </c>
    </row>
    <row r="1814" spans="1:6" x14ac:dyDescent="0.3">
      <c r="A1814" s="38">
        <v>44726</v>
      </c>
      <c r="B1814">
        <v>3735.47998046875</v>
      </c>
      <c r="C1814">
        <f t="shared" si="56"/>
        <v>-3.7736797459957394E-3</v>
      </c>
      <c r="D1814" s="39">
        <v>44726</v>
      </c>
      <c r="E1814">
        <v>262.34973144531199</v>
      </c>
      <c r="F1814" s="40">
        <f t="shared" si="57"/>
        <v>-2.7531176304991245E-3</v>
      </c>
    </row>
    <row r="1815" spans="1:6" x14ac:dyDescent="0.3">
      <c r="A1815" s="38">
        <v>44727</v>
      </c>
      <c r="B1815">
        <v>3789.98999023437</v>
      </c>
      <c r="C1815">
        <f t="shared" si="56"/>
        <v>1.4592504858981892E-2</v>
      </c>
      <c r="D1815" s="39">
        <v>44727</v>
      </c>
      <c r="E1815">
        <v>269.34164428710898</v>
      </c>
      <c r="F1815" s="40">
        <f t="shared" si="57"/>
        <v>2.6651114919301833E-2</v>
      </c>
    </row>
    <row r="1816" spans="1:6" x14ac:dyDescent="0.3">
      <c r="A1816" s="38">
        <v>44728</v>
      </c>
      <c r="B1816">
        <v>3666.77001953125</v>
      </c>
      <c r="C1816">
        <f t="shared" si="56"/>
        <v>-3.2511951488162105E-2</v>
      </c>
      <c r="D1816" s="39">
        <v>44728</v>
      </c>
      <c r="E1816">
        <v>264.61538696289</v>
      </c>
      <c r="F1816" s="40">
        <f t="shared" si="57"/>
        <v>-1.7547443644403304E-2</v>
      </c>
    </row>
    <row r="1817" spans="1:6" x14ac:dyDescent="0.3">
      <c r="A1817" s="38">
        <v>44729</v>
      </c>
      <c r="B1817">
        <v>3674.84008789062</v>
      </c>
      <c r="C1817">
        <f t="shared" si="56"/>
        <v>2.2008656982532848E-3</v>
      </c>
      <c r="D1817" s="39">
        <v>44729</v>
      </c>
      <c r="E1817">
        <v>259.79617309570301</v>
      </c>
      <c r="F1817" s="40">
        <f t="shared" si="57"/>
        <v>-1.8212145266755964E-2</v>
      </c>
    </row>
    <row r="1818" spans="1:6" x14ac:dyDescent="0.3">
      <c r="A1818" s="38">
        <v>44733</v>
      </c>
      <c r="B1818">
        <v>3764.7900390625</v>
      </c>
      <c r="C1818">
        <f t="shared" si="56"/>
        <v>2.4477242280088296E-2</v>
      </c>
      <c r="D1818" s="39">
        <v>44733</v>
      </c>
      <c r="E1818">
        <v>264.45748901367102</v>
      </c>
      <c r="F1818" s="40">
        <f t="shared" si="57"/>
        <v>1.794220393019752E-2</v>
      </c>
    </row>
    <row r="1819" spans="1:6" x14ac:dyDescent="0.3">
      <c r="A1819" s="38">
        <v>44734</v>
      </c>
      <c r="B1819">
        <v>3759.88989257812</v>
      </c>
      <c r="C1819">
        <f t="shared" si="56"/>
        <v>-1.3015723144019775E-3</v>
      </c>
      <c r="D1819" s="39">
        <v>44734</v>
      </c>
      <c r="E1819">
        <v>264.206787109375</v>
      </c>
      <c r="F1819" s="40">
        <f t="shared" si="57"/>
        <v>-9.4798564877496272E-4</v>
      </c>
    </row>
    <row r="1820" spans="1:6" x14ac:dyDescent="0.3">
      <c r="A1820" s="38">
        <v>44735</v>
      </c>
      <c r="B1820">
        <v>3795.72998046875</v>
      </c>
      <c r="C1820">
        <f t="shared" si="56"/>
        <v>9.5322174091792E-3</v>
      </c>
      <c r="D1820" s="39">
        <v>44735</v>
      </c>
      <c r="E1820">
        <v>265.72033691406199</v>
      </c>
      <c r="F1820" s="40">
        <f t="shared" si="57"/>
        <v>5.7286560320664037E-3</v>
      </c>
    </row>
    <row r="1821" spans="1:6" x14ac:dyDescent="0.3">
      <c r="A1821" s="38">
        <v>44736</v>
      </c>
      <c r="B1821">
        <v>3911.73999023437</v>
      </c>
      <c r="C1821">
        <f t="shared" si="56"/>
        <v>3.0563293585834428E-2</v>
      </c>
      <c r="D1821" s="39">
        <v>44736</v>
      </c>
      <c r="E1821">
        <v>281.11550903320301</v>
      </c>
      <c r="F1821" s="40">
        <f t="shared" si="57"/>
        <v>5.7937500373259176E-2</v>
      </c>
    </row>
    <row r="1822" spans="1:6" x14ac:dyDescent="0.3">
      <c r="A1822" s="38">
        <v>44739</v>
      </c>
      <c r="B1822">
        <v>3900.11010742187</v>
      </c>
      <c r="C1822">
        <f t="shared" si="56"/>
        <v>-2.9730715337762392E-3</v>
      </c>
      <c r="D1822" s="39">
        <v>44739</v>
      </c>
      <c r="E1822">
        <v>279.28628540039</v>
      </c>
      <c r="F1822" s="40">
        <f t="shared" si="57"/>
        <v>-6.5070178415412849E-3</v>
      </c>
    </row>
    <row r="1823" spans="1:6" x14ac:dyDescent="0.3">
      <c r="A1823" s="38">
        <v>44740</v>
      </c>
      <c r="B1823">
        <v>3821.55004882812</v>
      </c>
      <c r="C1823">
        <f t="shared" si="56"/>
        <v>-2.0143036075892073E-2</v>
      </c>
      <c r="D1823" s="39">
        <v>44740</v>
      </c>
      <c r="E1823">
        <v>278.08843994140602</v>
      </c>
      <c r="F1823" s="40">
        <f t="shared" si="57"/>
        <v>-4.2889519521759345E-3</v>
      </c>
    </row>
    <row r="1824" spans="1:6" x14ac:dyDescent="0.3">
      <c r="A1824" s="38">
        <v>44741</v>
      </c>
      <c r="B1824">
        <v>3818.830078125</v>
      </c>
      <c r="C1824">
        <f t="shared" si="56"/>
        <v>-7.1174540915774909E-4</v>
      </c>
      <c r="D1824" s="39">
        <v>44741</v>
      </c>
      <c r="E1824">
        <v>281.60763549804602</v>
      </c>
      <c r="F1824" s="40">
        <f t="shared" si="57"/>
        <v>1.2654950911952678E-2</v>
      </c>
    </row>
    <row r="1825" spans="1:6" x14ac:dyDescent="0.3">
      <c r="A1825" s="38">
        <v>44742</v>
      </c>
      <c r="B1825">
        <v>3785.3798828125</v>
      </c>
      <c r="C1825">
        <f t="shared" si="56"/>
        <v>-8.7592782679987158E-3</v>
      </c>
      <c r="D1825" s="39">
        <v>44742</v>
      </c>
      <c r="E1825">
        <v>275.79495239257801</v>
      </c>
      <c r="F1825" s="40">
        <f t="shared" si="57"/>
        <v>-2.0641070669791373E-2</v>
      </c>
    </row>
    <row r="1826" spans="1:6" x14ac:dyDescent="0.3">
      <c r="A1826" s="38">
        <v>44743</v>
      </c>
      <c r="B1826">
        <v>3825.330078125</v>
      </c>
      <c r="C1826">
        <f t="shared" si="56"/>
        <v>1.0553814029047315E-2</v>
      </c>
      <c r="D1826" s="39">
        <v>44743</v>
      </c>
      <c r="E1826">
        <v>277.84704589843699</v>
      </c>
      <c r="F1826" s="40">
        <f t="shared" si="57"/>
        <v>7.4406492506720046E-3</v>
      </c>
    </row>
    <row r="1827" spans="1:6" x14ac:dyDescent="0.3">
      <c r="A1827" s="38">
        <v>44747</v>
      </c>
      <c r="B1827">
        <v>3831.38989257812</v>
      </c>
      <c r="C1827">
        <f t="shared" si="56"/>
        <v>1.5841285142352834E-3</v>
      </c>
      <c r="D1827" s="39">
        <v>44747</v>
      </c>
      <c r="E1827">
        <v>275.96209716796801</v>
      </c>
      <c r="F1827" s="40">
        <f t="shared" si="57"/>
        <v>-6.7841237050906278E-3</v>
      </c>
    </row>
    <row r="1828" spans="1:6" x14ac:dyDescent="0.3">
      <c r="A1828" s="38">
        <v>44748</v>
      </c>
      <c r="B1828">
        <v>3845.080078125</v>
      </c>
      <c r="C1828">
        <f t="shared" si="56"/>
        <v>3.5731642904313077E-3</v>
      </c>
      <c r="D1828" s="39">
        <v>44748</v>
      </c>
      <c r="E1828">
        <v>272.767974853515</v>
      </c>
      <c r="F1828" s="40">
        <f t="shared" si="57"/>
        <v>-1.1574496451622673E-2</v>
      </c>
    </row>
    <row r="1829" spans="1:6" x14ac:dyDescent="0.3">
      <c r="A1829" s="38">
        <v>44749</v>
      </c>
      <c r="B1829">
        <v>3902.6201171875</v>
      </c>
      <c r="C1829">
        <f t="shared" si="56"/>
        <v>1.4964587965241805E-2</v>
      </c>
      <c r="D1829" s="39">
        <v>44749</v>
      </c>
      <c r="E1829">
        <v>277.26205444335898</v>
      </c>
      <c r="F1829" s="40">
        <f t="shared" si="57"/>
        <v>1.6475832957506986E-2</v>
      </c>
    </row>
    <row r="1830" spans="1:6" x14ac:dyDescent="0.3">
      <c r="A1830" s="38">
        <v>44750</v>
      </c>
      <c r="B1830">
        <v>3899.3798828125</v>
      </c>
      <c r="C1830">
        <f t="shared" si="56"/>
        <v>-8.3027152981907104E-4</v>
      </c>
      <c r="D1830" s="39">
        <v>44750</v>
      </c>
      <c r="E1830">
        <v>275.28427124023398</v>
      </c>
      <c r="F1830" s="40">
        <f t="shared" si="57"/>
        <v>-7.1332631762238696E-3</v>
      </c>
    </row>
    <row r="1831" spans="1:6" x14ac:dyDescent="0.3">
      <c r="A1831" s="38">
        <v>44753</v>
      </c>
      <c r="B1831">
        <v>3854.42993164062</v>
      </c>
      <c r="C1831">
        <f t="shared" si="56"/>
        <v>-1.1527461422778607E-2</v>
      </c>
      <c r="D1831" s="39">
        <v>44753</v>
      </c>
      <c r="E1831">
        <v>272.22933959960898</v>
      </c>
      <c r="F1831" s="40">
        <f t="shared" si="57"/>
        <v>-1.1097370826388508E-2</v>
      </c>
    </row>
    <row r="1832" spans="1:6" x14ac:dyDescent="0.3">
      <c r="A1832" s="38">
        <v>44754</v>
      </c>
      <c r="B1832">
        <v>3818.80004882812</v>
      </c>
      <c r="C1832">
        <f t="shared" si="56"/>
        <v>-9.2438787173215742E-3</v>
      </c>
      <c r="D1832" s="39">
        <v>44754</v>
      </c>
      <c r="E1832">
        <v>271.62579345703102</v>
      </c>
      <c r="F1832" s="40">
        <f t="shared" si="57"/>
        <v>-2.21705031303987E-3</v>
      </c>
    </row>
    <row r="1833" spans="1:6" x14ac:dyDescent="0.3">
      <c r="A1833" s="38">
        <v>44755</v>
      </c>
      <c r="B1833">
        <v>3801.78002929687</v>
      </c>
      <c r="C1833">
        <f t="shared" si="56"/>
        <v>-4.4569025122100925E-3</v>
      </c>
      <c r="D1833" s="39">
        <v>44755</v>
      </c>
      <c r="E1833">
        <v>269.415924072265</v>
      </c>
      <c r="F1833" s="40">
        <f t="shared" si="57"/>
        <v>-8.1357125795772367E-3</v>
      </c>
    </row>
    <row r="1834" spans="1:6" x14ac:dyDescent="0.3">
      <c r="A1834" s="38">
        <v>44756</v>
      </c>
      <c r="B1834">
        <v>3790.3798828125</v>
      </c>
      <c r="C1834">
        <f t="shared" si="56"/>
        <v>-2.9986339021509378E-3</v>
      </c>
      <c r="D1834" s="39">
        <v>44756</v>
      </c>
      <c r="E1834">
        <v>261.46762084960898</v>
      </c>
      <c r="F1834" s="40">
        <f t="shared" si="57"/>
        <v>-2.9501980070502642E-2</v>
      </c>
    </row>
    <row r="1835" spans="1:6" x14ac:dyDescent="0.3">
      <c r="A1835" s="38">
        <v>44757</v>
      </c>
      <c r="B1835">
        <v>3863.15991210937</v>
      </c>
      <c r="C1835">
        <f t="shared" si="56"/>
        <v>1.9201249359435346E-2</v>
      </c>
      <c r="D1835" s="39">
        <v>44757</v>
      </c>
      <c r="E1835">
        <v>272.870025634765</v>
      </c>
      <c r="F1835" s="40">
        <f t="shared" si="57"/>
        <v>4.3609242123767489E-2</v>
      </c>
    </row>
    <row r="1836" spans="1:6" x14ac:dyDescent="0.3">
      <c r="A1836" s="38">
        <v>44760</v>
      </c>
      <c r="B1836">
        <v>3830.85009765625</v>
      </c>
      <c r="C1836">
        <f t="shared" si="56"/>
        <v>-8.3635715808301203E-3</v>
      </c>
      <c r="D1836" s="39">
        <v>44760</v>
      </c>
      <c r="E1836">
        <v>279.73202514648398</v>
      </c>
      <c r="F1836" s="40">
        <f t="shared" si="57"/>
        <v>2.5147501986545473E-2</v>
      </c>
    </row>
    <row r="1837" spans="1:6" x14ac:dyDescent="0.3">
      <c r="A1837" s="38">
        <v>44761</v>
      </c>
      <c r="B1837">
        <v>3936.68994140625</v>
      </c>
      <c r="C1837">
        <f t="shared" si="56"/>
        <v>2.7628291645959591E-2</v>
      </c>
      <c r="D1837" s="39">
        <v>44761</v>
      </c>
      <c r="E1837">
        <v>295.32211303710898</v>
      </c>
      <c r="F1837" s="40">
        <f t="shared" si="57"/>
        <v>5.5732224018544718E-2</v>
      </c>
    </row>
    <row r="1838" spans="1:6" x14ac:dyDescent="0.3">
      <c r="A1838" s="38">
        <v>44762</v>
      </c>
      <c r="B1838">
        <v>3959.89990234375</v>
      </c>
      <c r="C1838">
        <f t="shared" si="56"/>
        <v>5.8958061932632422E-3</v>
      </c>
      <c r="D1838" s="39">
        <v>44762</v>
      </c>
      <c r="E1838">
        <v>298.47921752929602</v>
      </c>
      <c r="F1838" s="40">
        <f t="shared" si="57"/>
        <v>1.0690376212330266E-2</v>
      </c>
    </row>
    <row r="1839" spans="1:6" x14ac:dyDescent="0.3">
      <c r="A1839" s="38">
        <v>44763</v>
      </c>
      <c r="B1839">
        <v>3998.94995117187</v>
      </c>
      <c r="C1839">
        <f t="shared" si="56"/>
        <v>9.8613727091958481E-3</v>
      </c>
      <c r="D1839" s="39">
        <v>44763</v>
      </c>
      <c r="E1839">
        <v>303.205474853515</v>
      </c>
      <c r="F1839" s="40">
        <f t="shared" si="57"/>
        <v>1.5834460312986742E-2</v>
      </c>
    </row>
    <row r="1840" spans="1:6" x14ac:dyDescent="0.3">
      <c r="A1840" s="38">
        <v>44764</v>
      </c>
      <c r="B1840">
        <v>3961.6298828125</v>
      </c>
      <c r="C1840">
        <f t="shared" si="56"/>
        <v>-9.3324669763454882E-3</v>
      </c>
      <c r="D1840" s="39">
        <v>44764</v>
      </c>
      <c r="E1840">
        <v>300.78201293945301</v>
      </c>
      <c r="F1840" s="40">
        <f t="shared" si="57"/>
        <v>-7.9928039400766204E-3</v>
      </c>
    </row>
    <row r="1841" spans="1:6" x14ac:dyDescent="0.3">
      <c r="A1841" s="38">
        <v>44767</v>
      </c>
      <c r="B1841">
        <v>3966.84008789062</v>
      </c>
      <c r="C1841">
        <f t="shared" si="56"/>
        <v>1.3151670479678579E-3</v>
      </c>
      <c r="D1841" s="39">
        <v>44767</v>
      </c>
      <c r="E1841">
        <v>300.95837402343699</v>
      </c>
      <c r="F1841" s="40">
        <f t="shared" si="57"/>
        <v>5.8634185688322127E-4</v>
      </c>
    </row>
    <row r="1842" spans="1:6" x14ac:dyDescent="0.3">
      <c r="A1842" s="38">
        <v>44768</v>
      </c>
      <c r="B1842">
        <v>3921.05004882812</v>
      </c>
      <c r="C1842">
        <f t="shared" si="56"/>
        <v>-1.154320266205866E-2</v>
      </c>
      <c r="D1842" s="39">
        <v>44768</v>
      </c>
      <c r="E1842">
        <v>295.78643798828102</v>
      </c>
      <c r="F1842" s="40">
        <f t="shared" si="57"/>
        <v>-1.7184888282102406E-2</v>
      </c>
    </row>
    <row r="1843" spans="1:6" x14ac:dyDescent="0.3">
      <c r="A1843" s="38">
        <v>44769</v>
      </c>
      <c r="B1843">
        <v>4023.61010742187</v>
      </c>
      <c r="C1843">
        <f t="shared" si="56"/>
        <v>2.6156273782937722E-2</v>
      </c>
      <c r="D1843" s="39">
        <v>44769</v>
      </c>
      <c r="E1843">
        <v>301.348388671875</v>
      </c>
      <c r="F1843" s="40">
        <f t="shared" si="57"/>
        <v>1.8803940848073353E-2</v>
      </c>
    </row>
    <row r="1844" spans="1:6" x14ac:dyDescent="0.3">
      <c r="A1844" s="38">
        <v>44770</v>
      </c>
      <c r="B1844">
        <v>4072.42993164062</v>
      </c>
      <c r="C1844">
        <f t="shared" si="56"/>
        <v>1.2133338697180918E-2</v>
      </c>
      <c r="D1844" s="39">
        <v>44770</v>
      </c>
      <c r="E1844">
        <v>305.591796875</v>
      </c>
      <c r="F1844" s="40">
        <f t="shared" si="57"/>
        <v>1.4081403327978137E-2</v>
      </c>
    </row>
    <row r="1845" spans="1:6" x14ac:dyDescent="0.3">
      <c r="A1845" s="38">
        <v>44771</v>
      </c>
      <c r="B1845">
        <v>4130.2900390625</v>
      </c>
      <c r="C1845">
        <f t="shared" si="56"/>
        <v>1.4207760082582954E-2</v>
      </c>
      <c r="D1845" s="39">
        <v>44771</v>
      </c>
      <c r="E1845">
        <v>309.56600952148398</v>
      </c>
      <c r="F1845" s="40">
        <f t="shared" si="57"/>
        <v>1.3004971622682548E-2</v>
      </c>
    </row>
    <row r="1846" spans="1:6" x14ac:dyDescent="0.3">
      <c r="A1846" s="38">
        <v>44774</v>
      </c>
      <c r="B1846">
        <v>4118.6298828125</v>
      </c>
      <c r="C1846">
        <f t="shared" si="56"/>
        <v>-2.8230841271976725E-3</v>
      </c>
      <c r="D1846" s="39">
        <v>44774</v>
      </c>
      <c r="E1846">
        <v>308.34957885742102</v>
      </c>
      <c r="F1846" s="40">
        <f t="shared" si="57"/>
        <v>-3.9294710228143792E-3</v>
      </c>
    </row>
    <row r="1847" spans="1:6" x14ac:dyDescent="0.3">
      <c r="A1847" s="38">
        <v>44775</v>
      </c>
      <c r="B1847">
        <v>4091.18994140625</v>
      </c>
      <c r="C1847">
        <f t="shared" si="56"/>
        <v>-6.6623955507048027E-3</v>
      </c>
      <c r="D1847" s="39">
        <v>44775</v>
      </c>
      <c r="E1847">
        <v>304.44970703125</v>
      </c>
      <c r="F1847" s="40">
        <f t="shared" si="57"/>
        <v>-1.2647566572400959E-2</v>
      </c>
    </row>
    <row r="1848" spans="1:6" x14ac:dyDescent="0.3">
      <c r="A1848" s="38">
        <v>44776</v>
      </c>
      <c r="B1848">
        <v>4155.169921875</v>
      </c>
      <c r="C1848">
        <f t="shared" si="56"/>
        <v>1.5638477163140152E-2</v>
      </c>
      <c r="D1848" s="39">
        <v>44776</v>
      </c>
      <c r="E1848">
        <v>309.36166381835898</v>
      </c>
      <c r="F1848" s="40">
        <f t="shared" si="57"/>
        <v>1.6133885740953646E-2</v>
      </c>
    </row>
    <row r="1849" spans="1:6" x14ac:dyDescent="0.3">
      <c r="A1849" s="38">
        <v>44777</v>
      </c>
      <c r="B1849">
        <v>4151.93994140625</v>
      </c>
      <c r="C1849">
        <f t="shared" si="56"/>
        <v>-7.7734016405583972E-4</v>
      </c>
      <c r="D1849" s="39">
        <v>44777</v>
      </c>
      <c r="E1849">
        <v>308.15463256835898</v>
      </c>
      <c r="F1849" s="40">
        <f t="shared" si="57"/>
        <v>-3.901683340792661E-3</v>
      </c>
    </row>
    <row r="1850" spans="1:6" x14ac:dyDescent="0.3">
      <c r="A1850" s="38">
        <v>44778</v>
      </c>
      <c r="B1850">
        <v>4145.18994140625</v>
      </c>
      <c r="C1850">
        <f t="shared" si="56"/>
        <v>-1.6257460597355333E-3</v>
      </c>
      <c r="D1850" s="39">
        <v>44778</v>
      </c>
      <c r="E1850">
        <v>310.75454711914</v>
      </c>
      <c r="F1850" s="40">
        <f t="shared" si="57"/>
        <v>8.4370451585025208E-3</v>
      </c>
    </row>
    <row r="1851" spans="1:6" x14ac:dyDescent="0.3">
      <c r="A1851" s="38">
        <v>44781</v>
      </c>
      <c r="B1851">
        <v>4140.06005859375</v>
      </c>
      <c r="C1851">
        <f t="shared" si="56"/>
        <v>-1.2375507238541195E-3</v>
      </c>
      <c r="D1851" s="39">
        <v>44781</v>
      </c>
      <c r="E1851">
        <v>310.76373291015602</v>
      </c>
      <c r="F1851" s="40">
        <f t="shared" si="57"/>
        <v>2.9559635092102354E-5</v>
      </c>
    </row>
    <row r="1852" spans="1:6" x14ac:dyDescent="0.3">
      <c r="A1852" s="38">
        <v>44782</v>
      </c>
      <c r="B1852">
        <v>4122.47021484375</v>
      </c>
      <c r="C1852">
        <f t="shared" si="56"/>
        <v>-4.248692893594086E-3</v>
      </c>
      <c r="D1852" s="39">
        <v>44782</v>
      </c>
      <c r="E1852">
        <v>312.56509399414</v>
      </c>
      <c r="F1852" s="40">
        <f t="shared" si="57"/>
        <v>5.796561481338447E-3</v>
      </c>
    </row>
    <row r="1853" spans="1:6" x14ac:dyDescent="0.3">
      <c r="A1853" s="38">
        <v>44783</v>
      </c>
      <c r="B1853">
        <v>4210.240234375</v>
      </c>
      <c r="C1853">
        <f t="shared" si="56"/>
        <v>2.1290637641290244E-2</v>
      </c>
      <c r="D1853" s="39">
        <v>44783</v>
      </c>
      <c r="E1853">
        <v>323.04837036132801</v>
      </c>
      <c r="F1853" s="40">
        <f t="shared" si="57"/>
        <v>3.3539498071350815E-2</v>
      </c>
    </row>
    <row r="1854" spans="1:6" x14ac:dyDescent="0.3">
      <c r="A1854" s="38">
        <v>44784</v>
      </c>
      <c r="B1854">
        <v>4207.27001953125</v>
      </c>
      <c r="C1854">
        <f t="shared" si="56"/>
        <v>-7.0547395835030002E-4</v>
      </c>
      <c r="D1854" s="39">
        <v>44784</v>
      </c>
      <c r="E1854">
        <v>326.54891967773398</v>
      </c>
      <c r="F1854" s="40">
        <f t="shared" si="57"/>
        <v>1.0835991255707667E-2</v>
      </c>
    </row>
    <row r="1855" spans="1:6" x14ac:dyDescent="0.3">
      <c r="A1855" s="38">
        <v>44785</v>
      </c>
      <c r="B1855">
        <v>4280.14990234375</v>
      </c>
      <c r="C1855">
        <f t="shared" si="56"/>
        <v>1.7322368774566943E-2</v>
      </c>
      <c r="D1855" s="39">
        <v>44785</v>
      </c>
      <c r="E1855">
        <v>328.53601074218699</v>
      </c>
      <c r="F1855" s="40">
        <f t="shared" si="57"/>
        <v>6.0851252131350897E-3</v>
      </c>
    </row>
    <row r="1856" spans="1:6" x14ac:dyDescent="0.3">
      <c r="A1856" s="38">
        <v>44788</v>
      </c>
      <c r="B1856">
        <v>4297.14013671875</v>
      </c>
      <c r="C1856">
        <f t="shared" si="56"/>
        <v>3.9695418998517695E-3</v>
      </c>
      <c r="D1856" s="39">
        <v>44788</v>
      </c>
      <c r="E1856">
        <v>330.42098999023398</v>
      </c>
      <c r="F1856" s="40">
        <f t="shared" si="57"/>
        <v>5.7375118294906713E-3</v>
      </c>
    </row>
    <row r="1857" spans="1:6" x14ac:dyDescent="0.3">
      <c r="A1857" s="38">
        <v>44789</v>
      </c>
      <c r="B1857">
        <v>4305.2001953125</v>
      </c>
      <c r="C1857">
        <f t="shared" si="56"/>
        <v>1.8756797165810912E-3</v>
      </c>
      <c r="D1857" s="39">
        <v>44789</v>
      </c>
      <c r="E1857">
        <v>329.60385131835898</v>
      </c>
      <c r="F1857" s="40">
        <f t="shared" si="57"/>
        <v>-2.473022890885801E-3</v>
      </c>
    </row>
    <row r="1858" spans="1:6" x14ac:dyDescent="0.3">
      <c r="A1858" s="38">
        <v>44790</v>
      </c>
      <c r="B1858">
        <v>4274.0400390625</v>
      </c>
      <c r="C1858">
        <f t="shared" si="56"/>
        <v>-7.2377949540946007E-3</v>
      </c>
      <c r="D1858" s="39">
        <v>44790</v>
      </c>
      <c r="E1858">
        <v>328.46179199218699</v>
      </c>
      <c r="F1858" s="40">
        <f t="shared" si="57"/>
        <v>-3.4649453324163693E-3</v>
      </c>
    </row>
    <row r="1859" spans="1:6" x14ac:dyDescent="0.3">
      <c r="A1859" s="38">
        <v>44791</v>
      </c>
      <c r="B1859">
        <v>4283.740234375</v>
      </c>
      <c r="C1859">
        <f t="shared" ref="C1859:C1922" si="58">(B1859/B1858)-1</f>
        <v>2.2695611701915031E-3</v>
      </c>
      <c r="D1859" s="39">
        <v>44791</v>
      </c>
      <c r="E1859">
        <v>329.18603515625</v>
      </c>
      <c r="F1859" s="40">
        <f t="shared" ref="F1859:F1922" si="59">(E1859/E1858)-1</f>
        <v>2.2049540668651613E-3</v>
      </c>
    </row>
    <row r="1860" spans="1:6" x14ac:dyDescent="0.3">
      <c r="A1860" s="38">
        <v>44792</v>
      </c>
      <c r="B1860">
        <v>4228.47998046875</v>
      </c>
      <c r="C1860">
        <f t="shared" si="58"/>
        <v>-1.2900001139847905E-2</v>
      </c>
      <c r="D1860" s="39">
        <v>44792</v>
      </c>
      <c r="E1860">
        <v>324.31118774414</v>
      </c>
      <c r="F1860" s="40">
        <f t="shared" si="59"/>
        <v>-1.4808791660302689E-2</v>
      </c>
    </row>
    <row r="1861" spans="1:6" x14ac:dyDescent="0.3">
      <c r="A1861" s="38">
        <v>44795</v>
      </c>
      <c r="B1861">
        <v>4137.990234375</v>
      </c>
      <c r="C1861">
        <f t="shared" si="58"/>
        <v>-2.14000649197158E-2</v>
      </c>
      <c r="D1861" s="39">
        <v>44795</v>
      </c>
      <c r="E1861">
        <v>317.95065307617102</v>
      </c>
      <c r="F1861" s="40">
        <f t="shared" si="59"/>
        <v>-1.9612442950895148E-2</v>
      </c>
    </row>
    <row r="1862" spans="1:6" x14ac:dyDescent="0.3">
      <c r="A1862" s="38">
        <v>44796</v>
      </c>
      <c r="B1862">
        <v>4128.72998046875</v>
      </c>
      <c r="C1862">
        <f t="shared" si="58"/>
        <v>-2.2378626777133093E-3</v>
      </c>
      <c r="D1862" s="39">
        <v>44796</v>
      </c>
      <c r="E1862">
        <v>315.87075805664</v>
      </c>
      <c r="F1862" s="40">
        <f t="shared" si="59"/>
        <v>-6.5415654895124575E-3</v>
      </c>
    </row>
    <row r="1863" spans="1:6" x14ac:dyDescent="0.3">
      <c r="A1863" s="38">
        <v>44797</v>
      </c>
      <c r="B1863">
        <v>4140.77001953125</v>
      </c>
      <c r="C1863">
        <f t="shared" si="58"/>
        <v>2.9161604463010526E-3</v>
      </c>
      <c r="D1863" s="39">
        <v>44797</v>
      </c>
      <c r="E1863">
        <v>317.50494384765602</v>
      </c>
      <c r="F1863" s="40">
        <f t="shared" si="59"/>
        <v>5.1735899868357027E-3</v>
      </c>
    </row>
    <row r="1864" spans="1:6" x14ac:dyDescent="0.3">
      <c r="A1864" s="38">
        <v>44798</v>
      </c>
      <c r="B1864">
        <v>4199.1201171875</v>
      </c>
      <c r="C1864">
        <f t="shared" si="58"/>
        <v>1.4091605518061545E-2</v>
      </c>
      <c r="D1864" s="39">
        <v>44798</v>
      </c>
      <c r="E1864">
        <v>321.72982788085898</v>
      </c>
      <c r="F1864" s="40">
        <f t="shared" si="59"/>
        <v>1.3306514166375072E-2</v>
      </c>
    </row>
    <row r="1865" spans="1:6" x14ac:dyDescent="0.3">
      <c r="A1865" s="38">
        <v>44799</v>
      </c>
      <c r="B1865">
        <v>4057.65991210937</v>
      </c>
      <c r="C1865">
        <f t="shared" si="58"/>
        <v>-3.3688058719519964E-2</v>
      </c>
      <c r="D1865" s="39">
        <v>44799</v>
      </c>
      <c r="E1865">
        <v>312.36090087890602</v>
      </c>
      <c r="F1865" s="40">
        <f t="shared" si="59"/>
        <v>-2.9120479949476086E-2</v>
      </c>
    </row>
    <row r="1866" spans="1:6" x14ac:dyDescent="0.3">
      <c r="A1866" s="38">
        <v>44802</v>
      </c>
      <c r="B1866">
        <v>4030.61010742187</v>
      </c>
      <c r="C1866">
        <f t="shared" si="58"/>
        <v>-6.666355799502699E-3</v>
      </c>
      <c r="D1866" s="39">
        <v>44802</v>
      </c>
      <c r="E1866">
        <v>310.05810546875</v>
      </c>
      <c r="F1866" s="40">
        <f t="shared" si="59"/>
        <v>-7.3722268173658234E-3</v>
      </c>
    </row>
    <row r="1867" spans="1:6" x14ac:dyDescent="0.3">
      <c r="A1867" s="38">
        <v>44803</v>
      </c>
      <c r="B1867">
        <v>3986.15991210937</v>
      </c>
      <c r="C1867">
        <f t="shared" si="58"/>
        <v>-1.1028155571448206E-2</v>
      </c>
      <c r="D1867" s="39">
        <v>44803</v>
      </c>
      <c r="E1867">
        <v>309.78878784179602</v>
      </c>
      <c r="F1867" s="40">
        <f t="shared" si="59"/>
        <v>-8.6860373008734726E-4</v>
      </c>
    </row>
    <row r="1868" spans="1:6" x14ac:dyDescent="0.3">
      <c r="A1868" s="38">
        <v>44804</v>
      </c>
      <c r="B1868">
        <v>3955</v>
      </c>
      <c r="C1868">
        <f t="shared" si="58"/>
        <v>-7.8170251059699325E-3</v>
      </c>
      <c r="D1868" s="39">
        <v>44804</v>
      </c>
      <c r="E1868">
        <v>311.22952270507801</v>
      </c>
      <c r="F1868" s="40">
        <f t="shared" si="59"/>
        <v>4.6507004766671578E-3</v>
      </c>
    </row>
    <row r="1869" spans="1:6" x14ac:dyDescent="0.3">
      <c r="A1869" s="38">
        <v>44805</v>
      </c>
      <c r="B1869">
        <v>3966.85009765625</v>
      </c>
      <c r="C1869">
        <f t="shared" si="58"/>
        <v>2.9962320243361873E-3</v>
      </c>
      <c r="D1869" s="39">
        <v>44805</v>
      </c>
      <c r="E1869">
        <v>312.00604248046801</v>
      </c>
      <c r="F1869" s="40">
        <f t="shared" si="59"/>
        <v>2.4950067996147851E-3</v>
      </c>
    </row>
    <row r="1870" spans="1:6" x14ac:dyDescent="0.3">
      <c r="A1870" s="38">
        <v>44806</v>
      </c>
      <c r="B1870">
        <v>3924.26000976562</v>
      </c>
      <c r="C1870">
        <f t="shared" si="58"/>
        <v>-1.0736500458082276E-2</v>
      </c>
      <c r="D1870" s="39">
        <v>44806</v>
      </c>
      <c r="E1870">
        <v>310.11624145507801</v>
      </c>
      <c r="F1870" s="40">
        <f t="shared" si="59"/>
        <v>-6.0569372643105579E-3</v>
      </c>
    </row>
    <row r="1871" spans="1:6" x14ac:dyDescent="0.3">
      <c r="A1871" s="38">
        <v>44810</v>
      </c>
      <c r="B1871">
        <v>3908.18994140625</v>
      </c>
      <c r="C1871">
        <f t="shared" si="58"/>
        <v>-4.0950569838337225E-3</v>
      </c>
      <c r="D1871" s="39">
        <v>44810</v>
      </c>
      <c r="E1871">
        <v>305.44784545898398</v>
      </c>
      <c r="F1871" s="40">
        <f t="shared" si="59"/>
        <v>-1.5053697201377503E-2</v>
      </c>
    </row>
    <row r="1872" spans="1:6" x14ac:dyDescent="0.3">
      <c r="A1872" s="38">
        <v>44811</v>
      </c>
      <c r="B1872">
        <v>3979.8701171875</v>
      </c>
      <c r="C1872">
        <f t="shared" si="58"/>
        <v>1.8341016392734E-2</v>
      </c>
      <c r="D1872" s="39">
        <v>44811</v>
      </c>
      <c r="E1872">
        <v>309.25552368164</v>
      </c>
      <c r="F1872" s="40">
        <f t="shared" si="59"/>
        <v>1.246588666203996E-2</v>
      </c>
    </row>
    <row r="1873" spans="1:6" x14ac:dyDescent="0.3">
      <c r="A1873" s="38">
        <v>44812</v>
      </c>
      <c r="B1873">
        <v>4006.17993164062</v>
      </c>
      <c r="C1873">
        <f t="shared" si="58"/>
        <v>6.6107218774547061E-3</v>
      </c>
      <c r="D1873" s="39">
        <v>44812</v>
      </c>
      <c r="E1873">
        <v>313.76483154296801</v>
      </c>
      <c r="F1873" s="40">
        <f t="shared" si="59"/>
        <v>1.4581171607366494E-2</v>
      </c>
    </row>
    <row r="1874" spans="1:6" x14ac:dyDescent="0.3">
      <c r="A1874" s="38">
        <v>44813</v>
      </c>
      <c r="B1874">
        <v>4067.36010742187</v>
      </c>
      <c r="C1874">
        <f t="shared" si="58"/>
        <v>1.5271449816332883E-2</v>
      </c>
      <c r="D1874" s="39">
        <v>44813</v>
      </c>
      <c r="E1874">
        <v>318.18069458007801</v>
      </c>
      <c r="F1874" s="40">
        <f t="shared" si="59"/>
        <v>1.4073798568802642E-2</v>
      </c>
    </row>
    <row r="1875" spans="1:6" x14ac:dyDescent="0.3">
      <c r="A1875" s="38">
        <v>44816</v>
      </c>
      <c r="B1875">
        <v>4110.41015625</v>
      </c>
      <c r="C1875">
        <f t="shared" si="58"/>
        <v>1.0584272769351033E-2</v>
      </c>
      <c r="D1875" s="39">
        <v>44816</v>
      </c>
      <c r="E1875">
        <v>320.50085449218699</v>
      </c>
      <c r="F1875" s="40">
        <f t="shared" si="59"/>
        <v>7.2919569025740039E-3</v>
      </c>
    </row>
    <row r="1876" spans="1:6" x14ac:dyDescent="0.3">
      <c r="A1876" s="38">
        <v>44817</v>
      </c>
      <c r="B1876">
        <v>3932.68994140625</v>
      </c>
      <c r="C1876">
        <f t="shared" si="58"/>
        <v>-4.3236613400616797E-2</v>
      </c>
      <c r="D1876" s="39">
        <v>44817</v>
      </c>
      <c r="E1876">
        <v>307.22543334960898</v>
      </c>
      <c r="F1876" s="40">
        <f t="shared" si="59"/>
        <v>-4.1420860370597334E-2</v>
      </c>
    </row>
    <row r="1877" spans="1:6" x14ac:dyDescent="0.3">
      <c r="A1877" s="38">
        <v>44818</v>
      </c>
      <c r="B1877">
        <v>3946.01000976562</v>
      </c>
      <c r="C1877">
        <f t="shared" si="58"/>
        <v>3.3870120853227714E-3</v>
      </c>
      <c r="D1877" s="39">
        <v>44818</v>
      </c>
      <c r="E1877">
        <v>306.16827392578102</v>
      </c>
      <c r="F1877" s="40">
        <f t="shared" si="59"/>
        <v>-3.4409892836735345E-3</v>
      </c>
    </row>
    <row r="1878" spans="1:6" x14ac:dyDescent="0.3">
      <c r="A1878" s="38">
        <v>44819</v>
      </c>
      <c r="B1878">
        <v>3901.35009765625</v>
      </c>
      <c r="C1878">
        <f t="shared" si="58"/>
        <v>-1.1317739184352082E-2</v>
      </c>
      <c r="D1878" s="39">
        <v>44819</v>
      </c>
      <c r="E1878">
        <v>310.24719238281199</v>
      </c>
      <c r="F1878" s="40">
        <f t="shared" si="59"/>
        <v>1.3322472654432316E-2</v>
      </c>
    </row>
    <row r="1879" spans="1:6" x14ac:dyDescent="0.3">
      <c r="A1879" s="38">
        <v>44820</v>
      </c>
      <c r="B1879">
        <v>3873.330078125</v>
      </c>
      <c r="C1879">
        <f t="shared" si="58"/>
        <v>-7.1821340894484553E-3</v>
      </c>
      <c r="D1879" s="39">
        <v>44820</v>
      </c>
      <c r="E1879">
        <v>305.18588256835898</v>
      </c>
      <c r="F1879" s="40">
        <f t="shared" si="59"/>
        <v>-1.6313797316199086E-2</v>
      </c>
    </row>
    <row r="1880" spans="1:6" x14ac:dyDescent="0.3">
      <c r="A1880" s="38">
        <v>44823</v>
      </c>
      <c r="B1880">
        <v>3899.88989257812</v>
      </c>
      <c r="C1880">
        <f t="shared" si="58"/>
        <v>6.8571007162852027E-3</v>
      </c>
      <c r="D1880" s="39">
        <v>44823</v>
      </c>
      <c r="E1880">
        <v>307.47796630859301</v>
      </c>
      <c r="F1880" s="40">
        <f t="shared" si="59"/>
        <v>7.5104514040573722E-3</v>
      </c>
    </row>
    <row r="1881" spans="1:6" x14ac:dyDescent="0.3">
      <c r="A1881" s="38">
        <v>44824</v>
      </c>
      <c r="B1881">
        <v>3855.92993164062</v>
      </c>
      <c r="C1881">
        <f t="shared" si="58"/>
        <v>-1.1272103097361819E-2</v>
      </c>
      <c r="D1881" s="39">
        <v>44824</v>
      </c>
      <c r="E1881">
        <v>302.426025390625</v>
      </c>
      <c r="F1881" s="40">
        <f t="shared" si="59"/>
        <v>-1.6430253453991406E-2</v>
      </c>
    </row>
    <row r="1882" spans="1:6" x14ac:dyDescent="0.3">
      <c r="A1882" s="38">
        <v>44825</v>
      </c>
      <c r="B1882">
        <v>3789.92993164062</v>
      </c>
      <c r="C1882">
        <f t="shared" si="58"/>
        <v>-1.7116493600784488E-2</v>
      </c>
      <c r="D1882" s="39">
        <v>44825</v>
      </c>
      <c r="E1882">
        <v>300.04031372070301</v>
      </c>
      <c r="F1882" s="40">
        <f t="shared" si="59"/>
        <v>-7.8885792545152489E-3</v>
      </c>
    </row>
    <row r="1883" spans="1:6" x14ac:dyDescent="0.3">
      <c r="A1883" s="38">
        <v>44826</v>
      </c>
      <c r="B1883">
        <v>3757.98999023437</v>
      </c>
      <c r="C1883">
        <f t="shared" si="58"/>
        <v>-8.4275809796894308E-3</v>
      </c>
      <c r="D1883" s="39">
        <v>44826</v>
      </c>
      <c r="E1883">
        <v>292.75244140625</v>
      </c>
      <c r="F1883" s="40">
        <f t="shared" si="59"/>
        <v>-2.4289643695137086E-2</v>
      </c>
    </row>
    <row r="1884" spans="1:6" x14ac:dyDescent="0.3">
      <c r="A1884" s="38">
        <v>44827</v>
      </c>
      <c r="B1884">
        <v>3693.22998046875</v>
      </c>
      <c r="C1884">
        <f t="shared" si="58"/>
        <v>-1.7232619015459694E-2</v>
      </c>
      <c r="D1884" s="39">
        <v>44827</v>
      </c>
      <c r="E1884">
        <v>282.50811767578102</v>
      </c>
      <c r="F1884" s="40">
        <f t="shared" si="59"/>
        <v>-3.4993128259699136E-2</v>
      </c>
    </row>
    <row r="1885" spans="1:6" x14ac:dyDescent="0.3">
      <c r="A1885" s="38">
        <v>44830</v>
      </c>
      <c r="B1885">
        <v>3655.0400390625</v>
      </c>
      <c r="C1885">
        <f t="shared" si="58"/>
        <v>-1.0340526208282075E-2</v>
      </c>
      <c r="D1885" s="39">
        <v>44830</v>
      </c>
      <c r="E1885">
        <v>275.6318359375</v>
      </c>
      <c r="F1885" s="40">
        <f t="shared" si="59"/>
        <v>-2.4340120895826933E-2</v>
      </c>
    </row>
    <row r="1886" spans="1:6" x14ac:dyDescent="0.3">
      <c r="A1886" s="38">
        <v>44831</v>
      </c>
      <c r="B1886">
        <v>3647.2900390625</v>
      </c>
      <c r="C1886">
        <f t="shared" si="58"/>
        <v>-2.1203598092424114E-3</v>
      </c>
      <c r="D1886" s="39">
        <v>44831</v>
      </c>
      <c r="E1886">
        <v>272.60070800781199</v>
      </c>
      <c r="F1886" s="40">
        <f t="shared" si="59"/>
        <v>-1.0997016797345993E-2</v>
      </c>
    </row>
    <row r="1887" spans="1:6" x14ac:dyDescent="0.3">
      <c r="A1887" s="38">
        <v>44832</v>
      </c>
      <c r="B1887">
        <v>3719.0400390625</v>
      </c>
      <c r="C1887">
        <f t="shared" si="58"/>
        <v>1.9672139926234733E-2</v>
      </c>
      <c r="D1887" s="39">
        <v>44832</v>
      </c>
      <c r="E1887">
        <v>281.404205322265</v>
      </c>
      <c r="F1887" s="40">
        <f t="shared" si="59"/>
        <v>3.2294477071573624E-2</v>
      </c>
    </row>
    <row r="1888" spans="1:6" x14ac:dyDescent="0.3">
      <c r="A1888" s="38">
        <v>44833</v>
      </c>
      <c r="B1888">
        <v>3640.46997070312</v>
      </c>
      <c r="C1888">
        <f t="shared" si="58"/>
        <v>-2.1126437880240156E-2</v>
      </c>
      <c r="D1888" s="39">
        <v>44833</v>
      </c>
      <c r="E1888">
        <v>277.02581787109301</v>
      </c>
      <c r="F1888" s="40">
        <f t="shared" si="59"/>
        <v>-1.5559069013051374E-2</v>
      </c>
    </row>
    <row r="1889" spans="1:6" x14ac:dyDescent="0.3">
      <c r="A1889" s="38">
        <v>44834</v>
      </c>
      <c r="B1889">
        <v>3585.6201171875</v>
      </c>
      <c r="C1889">
        <f t="shared" si="58"/>
        <v>-1.5066695771981942E-2</v>
      </c>
      <c r="D1889" s="39">
        <v>44834</v>
      </c>
      <c r="E1889">
        <v>274.1630859375</v>
      </c>
      <c r="F1889" s="40">
        <f t="shared" si="59"/>
        <v>-1.0333809157546114E-2</v>
      </c>
    </row>
    <row r="1890" spans="1:6" x14ac:dyDescent="0.3">
      <c r="A1890" s="38">
        <v>44837</v>
      </c>
      <c r="B1890">
        <v>3678.42993164062</v>
      </c>
      <c r="C1890">
        <f t="shared" si="58"/>
        <v>2.5883894952574815E-2</v>
      </c>
      <c r="D1890" s="39">
        <v>44837</v>
      </c>
      <c r="E1890">
        <v>279.86990356445301</v>
      </c>
      <c r="F1890" s="40">
        <f t="shared" si="59"/>
        <v>2.0815412138503575E-2</v>
      </c>
    </row>
    <row r="1891" spans="1:6" x14ac:dyDescent="0.3">
      <c r="A1891" s="38">
        <v>44838</v>
      </c>
      <c r="B1891">
        <v>3790.92993164062</v>
      </c>
      <c r="C1891">
        <f t="shared" si="58"/>
        <v>3.0583700679551518E-2</v>
      </c>
      <c r="D1891" s="39">
        <v>44838</v>
      </c>
      <c r="E1891">
        <v>294.57675170898398</v>
      </c>
      <c r="F1891" s="40">
        <f t="shared" si="59"/>
        <v>5.2548873448780897E-2</v>
      </c>
    </row>
    <row r="1892" spans="1:6" x14ac:dyDescent="0.3">
      <c r="A1892" s="38">
        <v>44839</v>
      </c>
      <c r="B1892">
        <v>3783.28002929687</v>
      </c>
      <c r="C1892">
        <f t="shared" si="58"/>
        <v>-2.0179487570848309E-3</v>
      </c>
      <c r="D1892" s="39">
        <v>44839</v>
      </c>
      <c r="E1892">
        <v>289.08511352539</v>
      </c>
      <c r="F1892" s="40">
        <f t="shared" si="59"/>
        <v>-1.8642469752736091E-2</v>
      </c>
    </row>
    <row r="1893" spans="1:6" x14ac:dyDescent="0.3">
      <c r="A1893" s="38">
        <v>44840</v>
      </c>
      <c r="B1893">
        <v>3744.52001953125</v>
      </c>
      <c r="C1893">
        <f t="shared" si="58"/>
        <v>-1.0245080846638666E-2</v>
      </c>
      <c r="D1893" s="39">
        <v>44840</v>
      </c>
      <c r="E1893">
        <v>285.0341796875</v>
      </c>
      <c r="F1893" s="40">
        <f t="shared" si="59"/>
        <v>-1.4012945144386335E-2</v>
      </c>
    </row>
    <row r="1894" spans="1:6" x14ac:dyDescent="0.3">
      <c r="A1894" s="38">
        <v>44841</v>
      </c>
      <c r="B1894">
        <v>3639.65991210937</v>
      </c>
      <c r="C1894">
        <f t="shared" si="58"/>
        <v>-2.8003617786774848E-2</v>
      </c>
      <c r="D1894" s="39">
        <v>44841</v>
      </c>
      <c r="E1894">
        <v>281.675537109375</v>
      </c>
      <c r="F1894" s="40">
        <f t="shared" si="59"/>
        <v>-1.178329764453967E-2</v>
      </c>
    </row>
    <row r="1895" spans="1:6" x14ac:dyDescent="0.3">
      <c r="A1895" s="38">
        <v>44844</v>
      </c>
      <c r="B1895">
        <v>3612.38989257812</v>
      </c>
      <c r="C1895">
        <f t="shared" si="58"/>
        <v>-7.4924636339018802E-3</v>
      </c>
      <c r="D1895" s="39">
        <v>44844</v>
      </c>
      <c r="E1895">
        <v>281.17034912109301</v>
      </c>
      <c r="F1895" s="40">
        <f t="shared" si="59"/>
        <v>-1.793510339826998E-3</v>
      </c>
    </row>
    <row r="1896" spans="1:6" x14ac:dyDescent="0.3">
      <c r="A1896" s="38">
        <v>44845</v>
      </c>
      <c r="B1896">
        <v>3588.84008789062</v>
      </c>
      <c r="C1896">
        <f t="shared" si="58"/>
        <v>-6.5191757777544046E-3</v>
      </c>
      <c r="D1896" s="39">
        <v>44845</v>
      </c>
      <c r="E1896">
        <v>275.248291015625</v>
      </c>
      <c r="F1896" s="40">
        <f t="shared" si="59"/>
        <v>-2.1062171469999225E-2</v>
      </c>
    </row>
    <row r="1897" spans="1:6" x14ac:dyDescent="0.3">
      <c r="A1897" s="38">
        <v>44846</v>
      </c>
      <c r="B1897">
        <v>3577.03002929687</v>
      </c>
      <c r="C1897">
        <f t="shared" si="58"/>
        <v>-3.2907731480149582E-3</v>
      </c>
      <c r="D1897" s="39">
        <v>44846</v>
      </c>
      <c r="E1897">
        <v>276.27743530273398</v>
      </c>
      <c r="F1897" s="40">
        <f t="shared" si="59"/>
        <v>3.7389670370397976E-3</v>
      </c>
    </row>
    <row r="1898" spans="1:6" x14ac:dyDescent="0.3">
      <c r="A1898" s="38">
        <v>44847</v>
      </c>
      <c r="B1898">
        <v>3669.90991210937</v>
      </c>
      <c r="C1898">
        <f t="shared" si="58"/>
        <v>2.5965642460864968E-2</v>
      </c>
      <c r="D1898" s="39">
        <v>44847</v>
      </c>
      <c r="E1898">
        <v>287.27947998046801</v>
      </c>
      <c r="F1898" s="40">
        <f t="shared" si="59"/>
        <v>3.9822451173684881E-2</v>
      </c>
    </row>
    <row r="1899" spans="1:6" x14ac:dyDescent="0.3">
      <c r="A1899" s="38">
        <v>44848</v>
      </c>
      <c r="B1899">
        <v>3583.07006835937</v>
      </c>
      <c r="C1899">
        <f t="shared" si="58"/>
        <v>-2.36626636156545E-2</v>
      </c>
      <c r="D1899" s="39">
        <v>44848</v>
      </c>
      <c r="E1899">
        <v>280.65576171875</v>
      </c>
      <c r="F1899" s="40">
        <f t="shared" si="59"/>
        <v>-2.3056705136643818E-2</v>
      </c>
    </row>
    <row r="1900" spans="1:6" x14ac:dyDescent="0.3">
      <c r="A1900" s="38">
        <v>44851</v>
      </c>
      <c r="B1900">
        <v>3677.94995117187</v>
      </c>
      <c r="C1900">
        <f t="shared" si="58"/>
        <v>2.6480052302171098E-2</v>
      </c>
      <c r="D1900" s="39">
        <v>44851</v>
      </c>
      <c r="E1900">
        <v>286.94268798828102</v>
      </c>
      <c r="F1900" s="40">
        <f t="shared" si="59"/>
        <v>2.2400845188531138E-2</v>
      </c>
    </row>
    <row r="1901" spans="1:6" x14ac:dyDescent="0.3">
      <c r="A1901" s="38">
        <v>44852</v>
      </c>
      <c r="B1901">
        <v>3719.97998046875</v>
      </c>
      <c r="C1901">
        <f t="shared" si="58"/>
        <v>1.1427569666490056E-2</v>
      </c>
      <c r="D1901" s="39">
        <v>44852</v>
      </c>
      <c r="E1901">
        <v>293.62249755859301</v>
      </c>
      <c r="F1901" s="40">
        <f t="shared" si="59"/>
        <v>2.3279246518331798E-2</v>
      </c>
    </row>
    <row r="1902" spans="1:6" x14ac:dyDescent="0.3">
      <c r="A1902" s="38">
        <v>44853</v>
      </c>
      <c r="B1902">
        <v>3695.15991210937</v>
      </c>
      <c r="C1902">
        <f t="shared" si="58"/>
        <v>-6.6720972934516398E-3</v>
      </c>
      <c r="D1902" s="39">
        <v>44853</v>
      </c>
      <c r="E1902">
        <v>291.66720581054602</v>
      </c>
      <c r="F1902" s="40">
        <f t="shared" si="59"/>
        <v>-6.6592027664937881E-3</v>
      </c>
    </row>
    <row r="1903" spans="1:6" x14ac:dyDescent="0.3">
      <c r="A1903" s="38">
        <v>44854</v>
      </c>
      <c r="B1903">
        <v>3665.78002929687</v>
      </c>
      <c r="C1903">
        <f t="shared" si="58"/>
        <v>-7.9509097065649792E-3</v>
      </c>
      <c r="D1903" s="39">
        <v>44854</v>
      </c>
      <c r="E1903">
        <v>290.77841186523398</v>
      </c>
      <c r="F1903" s="40">
        <f t="shared" si="59"/>
        <v>-3.0472878938928583E-3</v>
      </c>
    </row>
    <row r="1904" spans="1:6" x14ac:dyDescent="0.3">
      <c r="A1904" s="38">
        <v>44855</v>
      </c>
      <c r="B1904">
        <v>3752.75</v>
      </c>
      <c r="C1904">
        <f t="shared" si="58"/>
        <v>2.3724819822266152E-2</v>
      </c>
      <c r="D1904" s="39">
        <v>44855</v>
      </c>
      <c r="E1904">
        <v>304.14743041992102</v>
      </c>
      <c r="F1904" s="40">
        <f t="shared" si="59"/>
        <v>4.5976654418496299E-2</v>
      </c>
    </row>
    <row r="1905" spans="1:6" x14ac:dyDescent="0.3">
      <c r="A1905" s="38">
        <v>44858</v>
      </c>
      <c r="B1905">
        <v>3797.34008789062</v>
      </c>
      <c r="C1905">
        <f t="shared" si="58"/>
        <v>1.1881976654618542E-2</v>
      </c>
      <c r="D1905" s="39">
        <v>44858</v>
      </c>
      <c r="E1905">
        <v>307.51541137695301</v>
      </c>
      <c r="F1905" s="40">
        <f t="shared" si="59"/>
        <v>1.1073514421548802E-2</v>
      </c>
    </row>
    <row r="1906" spans="1:6" x14ac:dyDescent="0.3">
      <c r="A1906" s="38">
        <v>44859</v>
      </c>
      <c r="B1906">
        <v>3859.11010742187</v>
      </c>
      <c r="C1906">
        <f t="shared" si="58"/>
        <v>1.6266654579669915E-2</v>
      </c>
      <c r="D1906" s="39">
        <v>44859</v>
      </c>
      <c r="E1906">
        <v>310.97698974609301</v>
      </c>
      <c r="F1906" s="40">
        <f t="shared" si="59"/>
        <v>1.1256601266389277E-2</v>
      </c>
    </row>
    <row r="1907" spans="1:6" x14ac:dyDescent="0.3">
      <c r="A1907" s="38">
        <v>44860</v>
      </c>
      <c r="B1907">
        <v>3830.60009765625</v>
      </c>
      <c r="C1907">
        <f t="shared" si="58"/>
        <v>-7.3877160723632151E-3</v>
      </c>
      <c r="D1907" s="39">
        <v>44860</v>
      </c>
      <c r="E1907">
        <v>314.05490112304602</v>
      </c>
      <c r="F1907" s="40">
        <f t="shared" si="59"/>
        <v>9.8975534474947668E-3</v>
      </c>
    </row>
    <row r="1908" spans="1:6" x14ac:dyDescent="0.3">
      <c r="A1908" s="38">
        <v>44861</v>
      </c>
      <c r="B1908">
        <v>3807.30004882812</v>
      </c>
      <c r="C1908">
        <f t="shared" si="58"/>
        <v>-6.0826106182125805E-3</v>
      </c>
      <c r="D1908" s="39">
        <v>44861</v>
      </c>
      <c r="E1908">
        <v>315.44888305664</v>
      </c>
      <c r="F1908" s="40">
        <f t="shared" si="59"/>
        <v>4.4386568355059275E-3</v>
      </c>
    </row>
    <row r="1909" spans="1:6" x14ac:dyDescent="0.3">
      <c r="A1909" s="38">
        <v>44862</v>
      </c>
      <c r="B1909">
        <v>3901.06005859375</v>
      </c>
      <c r="C1909">
        <f t="shared" si="58"/>
        <v>2.462637789592903E-2</v>
      </c>
      <c r="D1909" s="39">
        <v>44862</v>
      </c>
      <c r="E1909">
        <v>319.78985595703102</v>
      </c>
      <c r="F1909" s="40">
        <f t="shared" si="59"/>
        <v>1.3761256208384198E-2</v>
      </c>
    </row>
    <row r="1910" spans="1:6" x14ac:dyDescent="0.3">
      <c r="A1910" s="38">
        <v>44865</v>
      </c>
      <c r="B1910">
        <v>3871.97998046875</v>
      </c>
      <c r="C1910">
        <f t="shared" si="58"/>
        <v>-7.4544041076575196E-3</v>
      </c>
      <c r="D1910" s="39">
        <v>44865</v>
      </c>
      <c r="E1910">
        <v>322.30645751953102</v>
      </c>
      <c r="F1910" s="40">
        <f t="shared" si="59"/>
        <v>7.869547815919864E-3</v>
      </c>
    </row>
    <row r="1911" spans="1:6" x14ac:dyDescent="0.3">
      <c r="A1911" s="38">
        <v>44866</v>
      </c>
      <c r="B1911">
        <v>3856.10009765625</v>
      </c>
      <c r="C1911">
        <f t="shared" si="58"/>
        <v>-4.1012306087846451E-3</v>
      </c>
      <c r="D1911" s="39">
        <v>44866</v>
      </c>
      <c r="E1911">
        <v>326.11410522460898</v>
      </c>
      <c r="F1911" s="40">
        <f t="shared" si="59"/>
        <v>1.1813749356378356E-2</v>
      </c>
    </row>
    <row r="1912" spans="1:6" x14ac:dyDescent="0.3">
      <c r="A1912" s="38">
        <v>44867</v>
      </c>
      <c r="B1912">
        <v>3759.68994140625</v>
      </c>
      <c r="C1912">
        <f t="shared" si="58"/>
        <v>-2.500198485734284E-2</v>
      </c>
      <c r="D1912" s="39">
        <v>44867</v>
      </c>
      <c r="E1912">
        <v>327.24618530273398</v>
      </c>
      <c r="F1912" s="40">
        <f t="shared" si="59"/>
        <v>3.4714232226946695E-3</v>
      </c>
    </row>
    <row r="1913" spans="1:6" x14ac:dyDescent="0.3">
      <c r="A1913" s="38">
        <v>44868</v>
      </c>
      <c r="B1913">
        <v>3719.88989257812</v>
      </c>
      <c r="C1913">
        <f t="shared" si="58"/>
        <v>-1.0585992315431003E-2</v>
      </c>
      <c r="D1913" s="39">
        <v>44868</v>
      </c>
      <c r="E1913">
        <v>326.38543701171801</v>
      </c>
      <c r="F1913" s="40">
        <f t="shared" si="59"/>
        <v>-2.6302775392773592E-3</v>
      </c>
    </row>
    <row r="1914" spans="1:6" x14ac:dyDescent="0.3">
      <c r="A1914" s="38">
        <v>44869</v>
      </c>
      <c r="B1914">
        <v>3770.55004882812</v>
      </c>
      <c r="C1914">
        <f t="shared" si="58"/>
        <v>1.3618724670070526E-2</v>
      </c>
      <c r="D1914" s="39">
        <v>44869</v>
      </c>
      <c r="E1914">
        <v>334.84283447265602</v>
      </c>
      <c r="F1914" s="40">
        <f t="shared" si="59"/>
        <v>2.5912300310857228E-2</v>
      </c>
    </row>
    <row r="1915" spans="1:6" x14ac:dyDescent="0.3">
      <c r="A1915" s="38">
        <v>44872</v>
      </c>
      <c r="B1915">
        <v>3806.80004882812</v>
      </c>
      <c r="C1915">
        <f t="shared" si="58"/>
        <v>9.6139819205598442E-3</v>
      </c>
      <c r="D1915" s="39">
        <v>44872</v>
      </c>
      <c r="E1915">
        <v>339.19320678710898</v>
      </c>
      <c r="F1915" s="40">
        <f t="shared" si="59"/>
        <v>1.2992281352845358E-2</v>
      </c>
    </row>
    <row r="1916" spans="1:6" x14ac:dyDescent="0.3">
      <c r="A1916" s="38">
        <v>44873</v>
      </c>
      <c r="B1916">
        <v>3828.11010742187</v>
      </c>
      <c r="C1916">
        <f t="shared" si="58"/>
        <v>5.5978928024627006E-3</v>
      </c>
      <c r="D1916" s="39">
        <v>44873</v>
      </c>
      <c r="E1916">
        <v>340.55905151367102</v>
      </c>
      <c r="F1916" s="40">
        <f t="shared" si="59"/>
        <v>4.0267455221156823E-3</v>
      </c>
    </row>
    <row r="1917" spans="1:6" x14ac:dyDescent="0.3">
      <c r="A1917" s="38">
        <v>44874</v>
      </c>
      <c r="B1917">
        <v>3748.57006835937</v>
      </c>
      <c r="C1917">
        <f t="shared" si="58"/>
        <v>-2.0777886954789881E-2</v>
      </c>
      <c r="D1917" s="39">
        <v>44874</v>
      </c>
      <c r="E1917">
        <v>338.66925048828102</v>
      </c>
      <c r="F1917" s="40">
        <f t="shared" si="59"/>
        <v>-5.5491140728471944E-3</v>
      </c>
    </row>
    <row r="1918" spans="1:6" x14ac:dyDescent="0.3">
      <c r="A1918" s="38">
        <v>44875</v>
      </c>
      <c r="B1918">
        <v>3956.3701171875</v>
      </c>
      <c r="C1918">
        <f t="shared" si="58"/>
        <v>5.5434484360346259E-2</v>
      </c>
      <c r="D1918" s="39">
        <v>44875</v>
      </c>
      <c r="E1918">
        <v>353.92803955078102</v>
      </c>
      <c r="F1918" s="40">
        <f t="shared" si="59"/>
        <v>4.5055135771849386E-2</v>
      </c>
    </row>
    <row r="1919" spans="1:6" x14ac:dyDescent="0.3">
      <c r="A1919" s="38">
        <v>44876</v>
      </c>
      <c r="B1919">
        <v>3992.92993164062</v>
      </c>
      <c r="C1919">
        <f t="shared" si="58"/>
        <v>9.240746788146792E-3</v>
      </c>
      <c r="D1919" s="39">
        <v>44876</v>
      </c>
      <c r="E1919">
        <v>360.34597778320301</v>
      </c>
      <c r="F1919" s="40">
        <f t="shared" si="59"/>
        <v>1.8133455152544276E-2</v>
      </c>
    </row>
    <row r="1920" spans="1:6" x14ac:dyDescent="0.3">
      <c r="A1920" s="38">
        <v>44879</v>
      </c>
      <c r="B1920">
        <v>3957.25</v>
      </c>
      <c r="C1920">
        <f t="shared" si="58"/>
        <v>-8.9357770487997756E-3</v>
      </c>
      <c r="D1920" s="39">
        <v>44879</v>
      </c>
      <c r="E1920">
        <v>357.717041015625</v>
      </c>
      <c r="F1920" s="40">
        <f t="shared" si="59"/>
        <v>-7.2955907091036831E-3</v>
      </c>
    </row>
    <row r="1921" spans="1:6" x14ac:dyDescent="0.3">
      <c r="A1921" s="38">
        <v>44880</v>
      </c>
      <c r="B1921">
        <v>3991.72998046875</v>
      </c>
      <c r="C1921">
        <f t="shared" si="58"/>
        <v>8.7131165503191443E-3</v>
      </c>
      <c r="D1921" s="39">
        <v>44880</v>
      </c>
      <c r="E1921">
        <v>358.203521728515</v>
      </c>
      <c r="F1921" s="40">
        <f t="shared" si="59"/>
        <v>1.3599595689062216E-3</v>
      </c>
    </row>
    <row r="1922" spans="1:6" x14ac:dyDescent="0.3">
      <c r="A1922" s="38">
        <v>44881</v>
      </c>
      <c r="B1922">
        <v>3958.7900390625</v>
      </c>
      <c r="C1922">
        <f t="shared" si="58"/>
        <v>-8.252046497990273E-3</v>
      </c>
      <c r="D1922" s="39">
        <v>44881</v>
      </c>
      <c r="E1922">
        <v>357.68899536132801</v>
      </c>
      <c r="F1922" s="40">
        <f t="shared" si="59"/>
        <v>-1.4364078965615201E-3</v>
      </c>
    </row>
    <row r="1923" spans="1:6" x14ac:dyDescent="0.3">
      <c r="A1923" s="38">
        <v>44882</v>
      </c>
      <c r="B1923">
        <v>3946.56005859375</v>
      </c>
      <c r="C1923">
        <f t="shared" ref="C1923:C1986" si="60">(B1923/B1922)-1</f>
        <v>-3.0893228355314273E-3</v>
      </c>
      <c r="D1923" s="39">
        <v>44882</v>
      </c>
      <c r="E1923">
        <v>355.30334472656199</v>
      </c>
      <c r="F1923" s="40">
        <f t="shared" ref="F1923:F1986" si="61">(E1923/E1922)-1</f>
        <v>-6.6696226769741296E-3</v>
      </c>
    </row>
    <row r="1924" spans="1:6" x14ac:dyDescent="0.3">
      <c r="A1924" s="38">
        <v>44883</v>
      </c>
      <c r="B1924">
        <v>3965.34008789062</v>
      </c>
      <c r="C1924">
        <f t="shared" si="60"/>
        <v>4.7585819088133974E-3</v>
      </c>
      <c r="D1924" s="39">
        <v>44883</v>
      </c>
      <c r="E1924">
        <v>354.76077270507801</v>
      </c>
      <c r="F1924" s="40">
        <f t="shared" si="61"/>
        <v>-1.5270670246617657E-3</v>
      </c>
    </row>
    <row r="1925" spans="1:6" x14ac:dyDescent="0.3">
      <c r="A1925" s="38">
        <v>44886</v>
      </c>
      <c r="B1925">
        <v>3949.93994140625</v>
      </c>
      <c r="C1925">
        <f t="shared" si="60"/>
        <v>-3.8836886983285579E-3</v>
      </c>
      <c r="D1925" s="39">
        <v>44886</v>
      </c>
      <c r="E1925">
        <v>355.70565795898398</v>
      </c>
      <c r="F1925" s="40">
        <f t="shared" si="61"/>
        <v>2.6634434430310439E-3</v>
      </c>
    </row>
    <row r="1926" spans="1:6" x14ac:dyDescent="0.3">
      <c r="A1926" s="38">
        <v>44887</v>
      </c>
      <c r="B1926">
        <v>4003.580078125</v>
      </c>
      <c r="C1926">
        <f t="shared" si="60"/>
        <v>1.3579987927526016E-2</v>
      </c>
      <c r="D1926" s="39">
        <v>44887</v>
      </c>
      <c r="E1926">
        <v>359.12969970703102</v>
      </c>
      <c r="F1926" s="40">
        <f t="shared" si="61"/>
        <v>9.6260536526013851E-3</v>
      </c>
    </row>
    <row r="1927" spans="1:6" x14ac:dyDescent="0.3">
      <c r="A1927" s="38">
        <v>44888</v>
      </c>
      <c r="B1927">
        <v>4027.26000976562</v>
      </c>
      <c r="C1927">
        <f t="shared" si="60"/>
        <v>5.9146891478463193E-3</v>
      </c>
      <c r="D1927" s="39">
        <v>44888</v>
      </c>
      <c r="E1927">
        <v>361.356353759765</v>
      </c>
      <c r="F1927" s="40">
        <f t="shared" si="61"/>
        <v>6.2001389875312451E-3</v>
      </c>
    </row>
    <row r="1928" spans="1:6" x14ac:dyDescent="0.3">
      <c r="A1928" s="38">
        <v>44890</v>
      </c>
      <c r="B1928">
        <v>4026.1201171875</v>
      </c>
      <c r="C1928">
        <f t="shared" si="60"/>
        <v>-2.8304419763214295E-4</v>
      </c>
      <c r="D1928" s="39">
        <v>44890</v>
      </c>
      <c r="E1928">
        <v>363.79815673828102</v>
      </c>
      <c r="F1928" s="40">
        <f t="shared" si="61"/>
        <v>6.7573268135734388E-3</v>
      </c>
    </row>
    <row r="1929" spans="1:6" x14ac:dyDescent="0.3">
      <c r="A1929" s="38">
        <v>44893</v>
      </c>
      <c r="B1929">
        <v>3963.93994140625</v>
      </c>
      <c r="C1929">
        <f t="shared" si="60"/>
        <v>-1.5444192913123267E-2</v>
      </c>
      <c r="D1929" s="39">
        <v>44893</v>
      </c>
      <c r="E1929">
        <v>357.717041015625</v>
      </c>
      <c r="F1929" s="40">
        <f t="shared" si="61"/>
        <v>-1.6715630934410752E-2</v>
      </c>
    </row>
    <row r="1930" spans="1:6" x14ac:dyDescent="0.3">
      <c r="A1930" s="38">
        <v>44894</v>
      </c>
      <c r="B1930">
        <v>3957.6298828125</v>
      </c>
      <c r="C1930">
        <f t="shared" si="60"/>
        <v>-1.5918653377758885E-3</v>
      </c>
      <c r="D1930" s="39">
        <v>44894</v>
      </c>
      <c r="E1930">
        <v>358.98001098632801</v>
      </c>
      <c r="F1930" s="40">
        <f t="shared" si="61"/>
        <v>3.5306396561851638E-3</v>
      </c>
    </row>
    <row r="1931" spans="1:6" x14ac:dyDescent="0.3">
      <c r="A1931" s="38">
        <v>44895</v>
      </c>
      <c r="B1931">
        <v>4080.11010742187</v>
      </c>
      <c r="C1931">
        <f t="shared" si="60"/>
        <v>3.0947872397387721E-2</v>
      </c>
      <c r="D1931" s="39">
        <v>44895</v>
      </c>
      <c r="E1931">
        <v>363.63198852539</v>
      </c>
      <c r="F1931" s="40">
        <f t="shared" si="61"/>
        <v>1.2958876251299545E-2</v>
      </c>
    </row>
    <row r="1932" spans="1:6" x14ac:dyDescent="0.3">
      <c r="A1932" s="38">
        <v>44896</v>
      </c>
      <c r="B1932">
        <v>4076.57006835937</v>
      </c>
      <c r="C1932">
        <f t="shared" si="60"/>
        <v>-8.6763321804983473E-4</v>
      </c>
      <c r="D1932" s="39">
        <v>44896</v>
      </c>
      <c r="E1932">
        <v>361.42840576171801</v>
      </c>
      <c r="F1932" s="40">
        <f t="shared" si="61"/>
        <v>-6.0599255104261118E-3</v>
      </c>
    </row>
    <row r="1933" spans="1:6" x14ac:dyDescent="0.3">
      <c r="A1933" s="38">
        <v>44897</v>
      </c>
      <c r="B1933">
        <v>4071.69995117187</v>
      </c>
      <c r="C1933">
        <f t="shared" si="60"/>
        <v>-1.194660488065602E-3</v>
      </c>
      <c r="D1933" s="39">
        <v>44897</v>
      </c>
      <c r="E1933">
        <v>358.38674926757801</v>
      </c>
      <c r="F1933" s="40">
        <f t="shared" si="61"/>
        <v>-8.4156542364999254E-3</v>
      </c>
    </row>
    <row r="1934" spans="1:6" x14ac:dyDescent="0.3">
      <c r="A1934" s="38">
        <v>44900</v>
      </c>
      <c r="B1934">
        <v>3998.84008789062</v>
      </c>
      <c r="C1934">
        <f t="shared" si="60"/>
        <v>-1.7894212283564803E-2</v>
      </c>
      <c r="D1934" s="39">
        <v>44900</v>
      </c>
      <c r="E1934">
        <v>349.873931884765</v>
      </c>
      <c r="F1934" s="40">
        <f t="shared" si="61"/>
        <v>-2.3753158843652367E-2</v>
      </c>
    </row>
    <row r="1935" spans="1:6" x14ac:dyDescent="0.3">
      <c r="A1935" s="38">
        <v>44901</v>
      </c>
      <c r="B1935">
        <v>3941.26000976562</v>
      </c>
      <c r="C1935">
        <f t="shared" si="60"/>
        <v>-1.4399194981406072E-2</v>
      </c>
      <c r="D1935" s="39">
        <v>44901</v>
      </c>
      <c r="E1935">
        <v>341.74725341796801</v>
      </c>
      <c r="F1935" s="40">
        <f t="shared" si="61"/>
        <v>-2.3227447735299167E-2</v>
      </c>
    </row>
    <row r="1936" spans="1:6" x14ac:dyDescent="0.3">
      <c r="A1936" s="38">
        <v>44902</v>
      </c>
      <c r="B1936">
        <v>3933.919921875</v>
      </c>
      <c r="C1936">
        <f t="shared" si="60"/>
        <v>-1.8623708845477704E-3</v>
      </c>
      <c r="D1936" s="39">
        <v>44902</v>
      </c>
      <c r="E1936">
        <v>338.93151855468699</v>
      </c>
      <c r="F1936" s="40">
        <f t="shared" si="61"/>
        <v>-8.2392318741982828E-3</v>
      </c>
    </row>
    <row r="1937" spans="1:6" x14ac:dyDescent="0.3">
      <c r="A1937" s="38">
        <v>44903</v>
      </c>
      <c r="B1937">
        <v>3963.51000976562</v>
      </c>
      <c r="C1937">
        <f t="shared" si="60"/>
        <v>7.5217819575026379E-3</v>
      </c>
      <c r="D1937" s="39">
        <v>44903</v>
      </c>
      <c r="E1937">
        <v>337.19882202148398</v>
      </c>
      <c r="F1937" s="40">
        <f t="shared" si="61"/>
        <v>-5.1122319357956858E-3</v>
      </c>
    </row>
    <row r="1938" spans="1:6" x14ac:dyDescent="0.3">
      <c r="A1938" s="38">
        <v>44904</v>
      </c>
      <c r="B1938">
        <v>3934.3798828125</v>
      </c>
      <c r="C1938">
        <f t="shared" si="60"/>
        <v>-7.3495782479031657E-3</v>
      </c>
      <c r="D1938" s="39">
        <v>44904</v>
      </c>
      <c r="E1938">
        <v>338.19705200195301</v>
      </c>
      <c r="F1938" s="40">
        <f t="shared" si="61"/>
        <v>2.9603602245249494E-3</v>
      </c>
    </row>
    <row r="1939" spans="1:6" x14ac:dyDescent="0.3">
      <c r="A1939" s="38">
        <v>44907</v>
      </c>
      <c r="B1939">
        <v>3990.56005859375</v>
      </c>
      <c r="C1939">
        <f t="shared" si="60"/>
        <v>1.4279296218109305E-2</v>
      </c>
      <c r="D1939" s="39">
        <v>44907</v>
      </c>
      <c r="E1939">
        <v>342.00143432617102</v>
      </c>
      <c r="F1939" s="40">
        <f t="shared" si="61"/>
        <v>1.1249010899704759E-2</v>
      </c>
    </row>
    <row r="1940" spans="1:6" x14ac:dyDescent="0.3">
      <c r="A1940" s="38">
        <v>44908</v>
      </c>
      <c r="B1940">
        <v>4019.64990234375</v>
      </c>
      <c r="C1940">
        <f t="shared" si="60"/>
        <v>7.2896644387934195E-3</v>
      </c>
      <c r="D1940" s="39">
        <v>44908</v>
      </c>
      <c r="E1940">
        <v>347.19015502929602</v>
      </c>
      <c r="F1940" s="40">
        <f t="shared" si="61"/>
        <v>1.5171634333487782E-2</v>
      </c>
    </row>
    <row r="1941" spans="1:6" x14ac:dyDescent="0.3">
      <c r="A1941" s="38">
        <v>44909</v>
      </c>
      <c r="B1941">
        <v>3995.32006835937</v>
      </c>
      <c r="C1941">
        <f t="shared" si="60"/>
        <v>-6.0527246341015584E-3</v>
      </c>
      <c r="D1941" s="39">
        <v>44909</v>
      </c>
      <c r="E1941">
        <v>339.36474609375</v>
      </c>
      <c r="F1941" s="40">
        <f t="shared" si="61"/>
        <v>-2.2539259314209859E-2</v>
      </c>
    </row>
    <row r="1942" spans="1:6" x14ac:dyDescent="0.3">
      <c r="A1942" s="38">
        <v>44910</v>
      </c>
      <c r="B1942">
        <v>3895.75</v>
      </c>
      <c r="C1942">
        <f t="shared" si="60"/>
        <v>-2.4921675023712786E-2</v>
      </c>
      <c r="D1942" s="39">
        <v>44910</v>
      </c>
      <c r="E1942">
        <v>329.429931640625</v>
      </c>
      <c r="F1942" s="40">
        <f t="shared" si="61"/>
        <v>-2.927473925173274E-2</v>
      </c>
    </row>
    <row r="1943" spans="1:6" x14ac:dyDescent="0.3">
      <c r="A1943" s="38">
        <v>44911</v>
      </c>
      <c r="B1943">
        <v>3852.36010742187</v>
      </c>
      <c r="C1943">
        <f t="shared" si="60"/>
        <v>-1.1137750774081967E-2</v>
      </c>
      <c r="D1943" s="39">
        <v>44911</v>
      </c>
      <c r="E1943">
        <v>326.15292358398398</v>
      </c>
      <c r="F1943" s="40">
        <f t="shared" si="61"/>
        <v>-9.9475115704298345E-3</v>
      </c>
    </row>
    <row r="1944" spans="1:6" x14ac:dyDescent="0.3">
      <c r="A1944" s="38">
        <v>44914</v>
      </c>
      <c r="B1944">
        <v>3817.65991210937</v>
      </c>
      <c r="C1944">
        <f t="shared" si="60"/>
        <v>-9.0075160018523448E-3</v>
      </c>
      <c r="D1944" s="39">
        <v>44914</v>
      </c>
      <c r="E1944">
        <v>324.51434326171801</v>
      </c>
      <c r="F1944" s="40">
        <f t="shared" si="61"/>
        <v>-5.0239633122406424E-3</v>
      </c>
    </row>
    <row r="1945" spans="1:6" x14ac:dyDescent="0.3">
      <c r="A1945" s="38">
        <v>44915</v>
      </c>
      <c r="B1945">
        <v>3821.6201171875</v>
      </c>
      <c r="C1945">
        <f t="shared" si="60"/>
        <v>1.0373383615362997E-3</v>
      </c>
      <c r="D1945" s="39">
        <v>44915</v>
      </c>
      <c r="E1945">
        <v>324.40133666992102</v>
      </c>
      <c r="F1945" s="40">
        <f t="shared" si="61"/>
        <v>-3.4823296456221176E-4</v>
      </c>
    </row>
    <row r="1946" spans="1:6" x14ac:dyDescent="0.3">
      <c r="A1946" s="38">
        <v>44916</v>
      </c>
      <c r="B1946">
        <v>3878.43994140625</v>
      </c>
      <c r="C1946">
        <f t="shared" si="60"/>
        <v>1.4867993802734736E-2</v>
      </c>
      <c r="D1946" s="39">
        <v>44916</v>
      </c>
      <c r="E1946">
        <v>329.74069213867102</v>
      </c>
      <c r="F1946" s="40">
        <f t="shared" si="61"/>
        <v>1.6459104403083291E-2</v>
      </c>
    </row>
    <row r="1947" spans="1:6" x14ac:dyDescent="0.3">
      <c r="A1947" s="38">
        <v>44917</v>
      </c>
      <c r="B1947">
        <v>3822.38989257812</v>
      </c>
      <c r="C1947">
        <f t="shared" si="60"/>
        <v>-1.4451699568617582E-2</v>
      </c>
      <c r="D1947" s="39">
        <v>44917</v>
      </c>
      <c r="E1947">
        <v>325.42779541015602</v>
      </c>
      <c r="F1947" s="40">
        <f t="shared" si="61"/>
        <v>-1.3079661780722063E-2</v>
      </c>
    </row>
    <row r="1948" spans="1:6" x14ac:dyDescent="0.3">
      <c r="A1948" s="38">
        <v>44918</v>
      </c>
      <c r="B1948">
        <v>3844.82006835937</v>
      </c>
      <c r="C1948">
        <f t="shared" si="60"/>
        <v>5.8681025252820262E-3</v>
      </c>
      <c r="D1948" s="39">
        <v>44918</v>
      </c>
      <c r="E1948">
        <v>325.36187744140602</v>
      </c>
      <c r="F1948" s="40">
        <f t="shared" si="61"/>
        <v>-2.0255789357792597E-4</v>
      </c>
    </row>
    <row r="1949" spans="1:6" x14ac:dyDescent="0.3">
      <c r="A1949" s="38">
        <v>44922</v>
      </c>
      <c r="B1949">
        <v>3829.25</v>
      </c>
      <c r="C1949">
        <f t="shared" si="60"/>
        <v>-4.0496221104083796E-3</v>
      </c>
      <c r="D1949" s="39">
        <v>44922</v>
      </c>
      <c r="E1949">
        <v>322.02828979492102</v>
      </c>
      <c r="F1949" s="40">
        <f t="shared" si="61"/>
        <v>-1.0245784394594115E-2</v>
      </c>
    </row>
    <row r="1950" spans="1:6" x14ac:dyDescent="0.3">
      <c r="A1950" s="38">
        <v>44923</v>
      </c>
      <c r="B1950">
        <v>3783.21997070312</v>
      </c>
      <c r="C1950">
        <f t="shared" si="60"/>
        <v>-1.2020638322616684E-2</v>
      </c>
      <c r="D1950" s="39">
        <v>44923</v>
      </c>
      <c r="E1950">
        <v>320.992431640625</v>
      </c>
      <c r="F1950" s="40">
        <f t="shared" si="61"/>
        <v>-3.2166681845116063E-3</v>
      </c>
    </row>
    <row r="1951" spans="1:6" x14ac:dyDescent="0.3">
      <c r="A1951" s="38">
        <v>44924</v>
      </c>
      <c r="B1951">
        <v>3849.28002929687</v>
      </c>
      <c r="C1951">
        <f t="shared" si="60"/>
        <v>1.7461331644819111E-2</v>
      </c>
      <c r="D1951" s="39">
        <v>44924</v>
      </c>
      <c r="E1951">
        <v>323.40316772460898</v>
      </c>
      <c r="F1951" s="40">
        <f t="shared" si="61"/>
        <v>7.5102583312087745E-3</v>
      </c>
    </row>
    <row r="1952" spans="1:6" x14ac:dyDescent="0.3">
      <c r="A1952" s="38">
        <v>44925</v>
      </c>
      <c r="B1952">
        <v>3839.5</v>
      </c>
      <c r="C1952">
        <f t="shared" si="60"/>
        <v>-2.5407424823432612E-3</v>
      </c>
      <c r="D1952" s="39">
        <v>44925</v>
      </c>
      <c r="E1952">
        <v>323.35607910156199</v>
      </c>
      <c r="F1952" s="40">
        <f t="shared" si="61"/>
        <v>-1.4560346881664632E-4</v>
      </c>
    </row>
    <row r="1953" spans="1:6" x14ac:dyDescent="0.3">
      <c r="A1953" s="38">
        <v>44929</v>
      </c>
      <c r="B1953">
        <v>3824.13989257812</v>
      </c>
      <c r="C1953">
        <f t="shared" si="60"/>
        <v>-4.0005488792499433E-3</v>
      </c>
      <c r="D1953" s="39">
        <v>44929</v>
      </c>
      <c r="E1953">
        <v>326.03045654296801</v>
      </c>
      <c r="F1953" s="40">
        <f t="shared" si="61"/>
        <v>8.2706886131125312E-3</v>
      </c>
    </row>
    <row r="1954" spans="1:6" x14ac:dyDescent="0.3">
      <c r="A1954" s="38">
        <v>44930</v>
      </c>
      <c r="B1954">
        <v>3852.96997070312</v>
      </c>
      <c r="C1954">
        <f t="shared" si="60"/>
        <v>7.5389705750443792E-3</v>
      </c>
      <c r="D1954" s="39">
        <v>44930</v>
      </c>
      <c r="E1954">
        <v>327.42416381835898</v>
      </c>
      <c r="F1954" s="40">
        <f t="shared" si="61"/>
        <v>4.2747763204977751E-3</v>
      </c>
    </row>
    <row r="1955" spans="1:6" x14ac:dyDescent="0.3">
      <c r="A1955" s="38">
        <v>44931</v>
      </c>
      <c r="B1955">
        <v>3808.10009765625</v>
      </c>
      <c r="C1955">
        <f t="shared" si="60"/>
        <v>-1.1645528874620781E-2</v>
      </c>
      <c r="D1955" s="39">
        <v>44931</v>
      </c>
      <c r="E1955">
        <v>323.71389770507801</v>
      </c>
      <c r="F1955" s="40">
        <f t="shared" si="61"/>
        <v>-1.1331680808198574E-2</v>
      </c>
    </row>
    <row r="1956" spans="1:6" x14ac:dyDescent="0.3">
      <c r="A1956" s="38">
        <v>44932</v>
      </c>
      <c r="B1956">
        <v>3895.080078125</v>
      </c>
      <c r="C1956">
        <f t="shared" si="60"/>
        <v>2.284078102943865E-2</v>
      </c>
      <c r="D1956" s="39">
        <v>44932</v>
      </c>
      <c r="E1956">
        <v>327.781982421875</v>
      </c>
      <c r="F1956" s="40">
        <f t="shared" si="61"/>
        <v>1.2566914011530095E-2</v>
      </c>
    </row>
    <row r="1957" spans="1:6" x14ac:dyDescent="0.3">
      <c r="A1957" s="38">
        <v>44935</v>
      </c>
      <c r="B1957">
        <v>3892.09008789062</v>
      </c>
      <c r="C1957">
        <f t="shared" si="60"/>
        <v>-7.6763254526446278E-4</v>
      </c>
      <c r="D1957" s="39">
        <v>44935</v>
      </c>
      <c r="E1957">
        <v>332.41510009765602</v>
      </c>
      <c r="F1957" s="40">
        <f t="shared" si="61"/>
        <v>1.4134753965268088E-2</v>
      </c>
    </row>
    <row r="1958" spans="1:6" x14ac:dyDescent="0.3">
      <c r="A1958" s="38">
        <v>44936</v>
      </c>
      <c r="B1958">
        <v>3919.25</v>
      </c>
      <c r="C1958">
        <f t="shared" si="60"/>
        <v>6.9782331590633184E-3</v>
      </c>
      <c r="D1958" s="39">
        <v>44936</v>
      </c>
      <c r="E1958">
        <v>336.52081298828102</v>
      </c>
      <c r="F1958" s="40">
        <f t="shared" si="61"/>
        <v>1.2351162415362049E-2</v>
      </c>
    </row>
    <row r="1959" spans="1:6" x14ac:dyDescent="0.3">
      <c r="A1959" s="38">
        <v>44937</v>
      </c>
      <c r="B1959">
        <v>3969.61010742187</v>
      </c>
      <c r="C1959">
        <f t="shared" si="60"/>
        <v>1.2849424614880478E-2</v>
      </c>
      <c r="D1959" s="39">
        <v>44937</v>
      </c>
      <c r="E1959">
        <v>343.22564697265602</v>
      </c>
      <c r="F1959" s="40">
        <f t="shared" si="61"/>
        <v>1.9923980109392225E-2</v>
      </c>
    </row>
    <row r="1960" spans="1:6" x14ac:dyDescent="0.3">
      <c r="A1960" s="38">
        <v>44938</v>
      </c>
      <c r="B1960">
        <v>3983.169921875</v>
      </c>
      <c r="C1960">
        <f t="shared" si="60"/>
        <v>3.4159058663665309E-3</v>
      </c>
      <c r="D1960" s="39">
        <v>44938</v>
      </c>
      <c r="E1960">
        <v>348.36721801757801</v>
      </c>
      <c r="F1960" s="40">
        <f t="shared" si="61"/>
        <v>1.4980148162796247E-2</v>
      </c>
    </row>
    <row r="1961" spans="1:6" x14ac:dyDescent="0.3">
      <c r="A1961" s="38">
        <v>44939</v>
      </c>
      <c r="B1961">
        <v>3999.09008789062</v>
      </c>
      <c r="C1961">
        <f t="shared" si="60"/>
        <v>3.9968583635332511E-3</v>
      </c>
      <c r="D1961" s="39">
        <v>44939</v>
      </c>
      <c r="E1961">
        <v>352.19049072265602</v>
      </c>
      <c r="F1961" s="40">
        <f t="shared" si="61"/>
        <v>1.0974834907930608E-2</v>
      </c>
    </row>
    <row r="1962" spans="1:6" x14ac:dyDescent="0.3">
      <c r="A1962" s="38">
        <v>44943</v>
      </c>
      <c r="B1962">
        <v>3990.96997070312</v>
      </c>
      <c r="C1962">
        <f t="shared" si="60"/>
        <v>-2.0304911890052235E-3</v>
      </c>
      <c r="D1962" s="39">
        <v>44943</v>
      </c>
      <c r="E1962">
        <v>329.51470947265602</v>
      </c>
      <c r="F1962" s="40">
        <f t="shared" si="61"/>
        <v>-6.438499007588705E-2</v>
      </c>
    </row>
    <row r="1963" spans="1:6" x14ac:dyDescent="0.3">
      <c r="A1963" s="38">
        <v>44944</v>
      </c>
      <c r="B1963">
        <v>3928.86010742187</v>
      </c>
      <c r="C1963">
        <f t="shared" si="60"/>
        <v>-1.5562598500411085E-2</v>
      </c>
      <c r="D1963" s="39">
        <v>44944</v>
      </c>
      <c r="E1963">
        <v>328.73309326171801</v>
      </c>
      <c r="F1963" s="40">
        <f t="shared" si="61"/>
        <v>-2.3720222146953462E-3</v>
      </c>
    </row>
    <row r="1964" spans="1:6" x14ac:dyDescent="0.3">
      <c r="A1964" s="38">
        <v>44945</v>
      </c>
      <c r="B1964">
        <v>3898.85009765625</v>
      </c>
      <c r="C1964">
        <f t="shared" si="60"/>
        <v>-7.6383502962931171E-3</v>
      </c>
      <c r="D1964" s="39">
        <v>44945</v>
      </c>
      <c r="E1964">
        <v>330.296295166015</v>
      </c>
      <c r="F1964" s="40">
        <f t="shared" si="61"/>
        <v>4.755231330033638E-3</v>
      </c>
    </row>
    <row r="1965" spans="1:6" x14ac:dyDescent="0.3">
      <c r="A1965" s="38">
        <v>44946</v>
      </c>
      <c r="B1965">
        <v>3972.61010742187</v>
      </c>
      <c r="C1965">
        <f t="shared" si="60"/>
        <v>1.8918401045980193E-2</v>
      </c>
      <c r="D1965" s="39">
        <v>44946</v>
      </c>
      <c r="E1965">
        <v>321.90585327148398</v>
      </c>
      <c r="F1965" s="40">
        <f t="shared" si="61"/>
        <v>-2.5402773259426858E-2</v>
      </c>
    </row>
    <row r="1966" spans="1:6" x14ac:dyDescent="0.3">
      <c r="A1966" s="38">
        <v>44949</v>
      </c>
      <c r="B1966">
        <v>4019.81005859375</v>
      </c>
      <c r="C1966">
        <f t="shared" si="60"/>
        <v>1.1881344983666553E-2</v>
      </c>
      <c r="D1966" s="39">
        <v>44949</v>
      </c>
      <c r="E1966">
        <v>328.78024291992102</v>
      </c>
      <c r="F1966" s="40">
        <f t="shared" si="61"/>
        <v>2.1355280056493564E-2</v>
      </c>
    </row>
    <row r="1967" spans="1:6" x14ac:dyDescent="0.3">
      <c r="A1967" s="38">
        <v>44950</v>
      </c>
      <c r="B1967">
        <v>4016.94995117187</v>
      </c>
      <c r="C1967">
        <f t="shared" si="60"/>
        <v>-7.1150312581702568E-4</v>
      </c>
      <c r="D1967" s="39">
        <v>44950</v>
      </c>
      <c r="E1967">
        <v>328.01739501953102</v>
      </c>
      <c r="F1967" s="40">
        <f t="shared" si="61"/>
        <v>-2.3202364400460862E-3</v>
      </c>
    </row>
    <row r="1968" spans="1:6" x14ac:dyDescent="0.3">
      <c r="A1968" s="38">
        <v>44951</v>
      </c>
      <c r="B1968">
        <v>4016.21997070312</v>
      </c>
      <c r="C1968">
        <f t="shared" si="60"/>
        <v>-1.8172505946634221E-4</v>
      </c>
      <c r="D1968" s="39">
        <v>44951</v>
      </c>
      <c r="E1968">
        <v>329.241607666015</v>
      </c>
      <c r="F1968" s="40">
        <f t="shared" si="61"/>
        <v>3.732157699780192E-3</v>
      </c>
    </row>
    <row r="1969" spans="1:6" x14ac:dyDescent="0.3">
      <c r="A1969" s="38">
        <v>44952</v>
      </c>
      <c r="B1969">
        <v>4060.42993164062</v>
      </c>
      <c r="C1969">
        <f t="shared" si="60"/>
        <v>1.1007853469181317E-2</v>
      </c>
      <c r="D1969" s="39">
        <v>44952</v>
      </c>
      <c r="E1969">
        <v>334.27029418945301</v>
      </c>
      <c r="F1969" s="40">
        <f t="shared" si="61"/>
        <v>1.5273545039116598E-2</v>
      </c>
    </row>
    <row r="1970" spans="1:6" x14ac:dyDescent="0.3">
      <c r="A1970" s="38">
        <v>44953</v>
      </c>
      <c r="B1970">
        <v>4070.56005859375</v>
      </c>
      <c r="C1970">
        <f t="shared" si="60"/>
        <v>2.4948409709502073E-3</v>
      </c>
      <c r="D1970" s="39">
        <v>44953</v>
      </c>
      <c r="E1970">
        <v>333.07424926757801</v>
      </c>
      <c r="F1970" s="40">
        <f t="shared" si="61"/>
        <v>-3.5780772107649739E-3</v>
      </c>
    </row>
    <row r="1971" spans="1:6" x14ac:dyDescent="0.3">
      <c r="A1971" s="38">
        <v>44956</v>
      </c>
      <c r="B1971">
        <v>4017.77001953125</v>
      </c>
      <c r="C1971">
        <f t="shared" si="60"/>
        <v>-1.2968740984683369E-2</v>
      </c>
      <c r="D1971" s="39">
        <v>44956</v>
      </c>
      <c r="E1971">
        <v>336.61502075195301</v>
      </c>
      <c r="F1971" s="40">
        <f t="shared" si="61"/>
        <v>1.0630577092528348E-2</v>
      </c>
    </row>
    <row r="1972" spans="1:6" x14ac:dyDescent="0.3">
      <c r="A1972" s="38">
        <v>44957</v>
      </c>
      <c r="B1972">
        <v>4076.60009765625</v>
      </c>
      <c r="C1972">
        <f t="shared" si="60"/>
        <v>1.4642470285510134E-2</v>
      </c>
      <c r="D1972" s="39">
        <v>44957</v>
      </c>
      <c r="E1972">
        <v>344.47808837890602</v>
      </c>
      <c r="F1972" s="40">
        <f t="shared" si="61"/>
        <v>2.3359229809139181E-2</v>
      </c>
    </row>
    <row r="1973" spans="1:6" x14ac:dyDescent="0.3">
      <c r="A1973" s="38">
        <v>44958</v>
      </c>
      <c r="B1973">
        <v>4119.2099609375</v>
      </c>
      <c r="C1973">
        <f t="shared" si="60"/>
        <v>1.0452303944590291E-2</v>
      </c>
      <c r="D1973" s="39">
        <v>44958</v>
      </c>
      <c r="E1973">
        <v>344.38391113281199</v>
      </c>
      <c r="F1973" s="40">
        <f t="shared" si="61"/>
        <v>-2.7339110750768114E-4</v>
      </c>
    </row>
    <row r="1974" spans="1:6" x14ac:dyDescent="0.3">
      <c r="A1974" s="38">
        <v>44959</v>
      </c>
      <c r="B1974">
        <v>4179.759765625</v>
      </c>
      <c r="C1974">
        <f t="shared" si="60"/>
        <v>1.4699373244309921E-2</v>
      </c>
      <c r="D1974" s="39">
        <v>44959</v>
      </c>
      <c r="E1974">
        <v>347.92468261718699</v>
      </c>
      <c r="F1974" s="40">
        <f t="shared" si="61"/>
        <v>1.0281466032277864E-2</v>
      </c>
    </row>
    <row r="1975" spans="1:6" x14ac:dyDescent="0.3">
      <c r="A1975" s="38">
        <v>44960</v>
      </c>
      <c r="B1975">
        <v>4136.47998046875</v>
      </c>
      <c r="C1975">
        <f t="shared" si="60"/>
        <v>-1.0354610691310495E-2</v>
      </c>
      <c r="D1975" s="39">
        <v>44960</v>
      </c>
      <c r="E1975">
        <v>348.37664794921801</v>
      </c>
      <c r="F1975" s="40">
        <f t="shared" si="61"/>
        <v>1.2990321026700169E-3</v>
      </c>
    </row>
    <row r="1976" spans="1:6" x14ac:dyDescent="0.3">
      <c r="A1976" s="38">
        <v>44963</v>
      </c>
      <c r="B1976">
        <v>4111.080078125</v>
      </c>
      <c r="C1976">
        <f t="shared" si="60"/>
        <v>-6.140463017754394E-3</v>
      </c>
      <c r="D1976" s="39">
        <v>44963</v>
      </c>
      <c r="E1976">
        <v>349.17706298828102</v>
      </c>
      <c r="F1976" s="40">
        <f t="shared" si="61"/>
        <v>2.2975565204350623E-3</v>
      </c>
    </row>
    <row r="1977" spans="1:6" x14ac:dyDescent="0.3">
      <c r="A1977" s="38">
        <v>44964</v>
      </c>
      <c r="B1977">
        <v>4164</v>
      </c>
      <c r="C1977">
        <f t="shared" si="60"/>
        <v>1.2872510598026521E-2</v>
      </c>
      <c r="D1977" s="39">
        <v>44964</v>
      </c>
      <c r="E1977">
        <v>352.567138671875</v>
      </c>
      <c r="F1977" s="40">
        <f t="shared" si="61"/>
        <v>9.7087582287951335E-3</v>
      </c>
    </row>
    <row r="1978" spans="1:6" x14ac:dyDescent="0.3">
      <c r="A1978" s="38">
        <v>44965</v>
      </c>
      <c r="B1978">
        <v>4117.85986328125</v>
      </c>
      <c r="C1978">
        <f t="shared" si="60"/>
        <v>-1.1080724476164705E-2</v>
      </c>
      <c r="D1978" s="39">
        <v>44965</v>
      </c>
      <c r="E1978">
        <v>353.226318359375</v>
      </c>
      <c r="F1978" s="40">
        <f t="shared" si="61"/>
        <v>1.8696571948910723E-3</v>
      </c>
    </row>
    <row r="1979" spans="1:6" x14ac:dyDescent="0.3">
      <c r="A1979" s="38">
        <v>44966</v>
      </c>
      <c r="B1979">
        <v>4081.5</v>
      </c>
      <c r="C1979">
        <f t="shared" si="60"/>
        <v>-8.8297961777351608E-3</v>
      </c>
      <c r="D1979" s="39">
        <v>44966</v>
      </c>
      <c r="E1979">
        <v>346.53097534179602</v>
      </c>
      <c r="F1979" s="40">
        <f t="shared" si="61"/>
        <v>-1.8954824908508305E-2</v>
      </c>
    </row>
    <row r="1980" spans="1:6" x14ac:dyDescent="0.3">
      <c r="A1980" s="38">
        <v>44967</v>
      </c>
      <c r="B1980">
        <v>4090.4599609375</v>
      </c>
      <c r="C1980">
        <f t="shared" si="60"/>
        <v>2.1952617756952897E-3</v>
      </c>
      <c r="D1980" s="39">
        <v>44967</v>
      </c>
      <c r="E1980">
        <v>349.62911987304602</v>
      </c>
      <c r="F1980" s="40">
        <f t="shared" si="61"/>
        <v>8.9404548271454498E-3</v>
      </c>
    </row>
    <row r="1981" spans="1:6" x14ac:dyDescent="0.3">
      <c r="A1981" s="38">
        <v>44970</v>
      </c>
      <c r="B1981">
        <v>4137.2900390625</v>
      </c>
      <c r="C1981">
        <f t="shared" si="60"/>
        <v>1.1448609342766147E-2</v>
      </c>
      <c r="D1981" s="39">
        <v>44970</v>
      </c>
      <c r="E1981">
        <v>352.20928955078102</v>
      </c>
      <c r="F1981" s="40">
        <f t="shared" si="61"/>
        <v>7.3797333547958033E-3</v>
      </c>
    </row>
    <row r="1982" spans="1:6" x14ac:dyDescent="0.3">
      <c r="A1982" s="38">
        <v>44971</v>
      </c>
      <c r="B1982">
        <v>4136.1298828125</v>
      </c>
      <c r="C1982">
        <f t="shared" si="60"/>
        <v>-2.8041453198746069E-4</v>
      </c>
      <c r="D1982" s="39">
        <v>44971</v>
      </c>
      <c r="E1982">
        <v>350.09994506835898</v>
      </c>
      <c r="F1982" s="40">
        <f t="shared" si="61"/>
        <v>-5.9888950831261667E-3</v>
      </c>
    </row>
    <row r="1983" spans="1:6" x14ac:dyDescent="0.3">
      <c r="A1983" s="38">
        <v>44972</v>
      </c>
      <c r="B1983">
        <v>4147.60009765625</v>
      </c>
      <c r="C1983">
        <f t="shared" si="60"/>
        <v>2.7731756904960658E-3</v>
      </c>
      <c r="D1983" s="39">
        <v>44972</v>
      </c>
      <c r="E1983">
        <v>352.51068115234301</v>
      </c>
      <c r="F1983" s="40">
        <f t="shared" si="61"/>
        <v>6.8858510775067217E-3</v>
      </c>
    </row>
    <row r="1984" spans="1:6" x14ac:dyDescent="0.3">
      <c r="A1984" s="38">
        <v>44973</v>
      </c>
      <c r="B1984">
        <v>4090.40991210937</v>
      </c>
      <c r="C1984">
        <f t="shared" si="60"/>
        <v>-1.3788741489131784E-2</v>
      </c>
      <c r="D1984" s="39">
        <v>44973</v>
      </c>
      <c r="E1984">
        <v>348.61209106445301</v>
      </c>
      <c r="F1984" s="40">
        <f t="shared" si="61"/>
        <v>-1.1059494921247914E-2</v>
      </c>
    </row>
    <row r="1985" spans="1:6" x14ac:dyDescent="0.3">
      <c r="A1985" s="38">
        <v>44974</v>
      </c>
      <c r="B1985">
        <v>4079.09008789062</v>
      </c>
      <c r="C1985">
        <f t="shared" si="60"/>
        <v>-2.7674058253277511E-3</v>
      </c>
      <c r="D1985" s="39">
        <v>44974</v>
      </c>
      <c r="E1985">
        <v>347.01119995117102</v>
      </c>
      <c r="F1985" s="40">
        <f t="shared" si="61"/>
        <v>-4.5921847070587996E-3</v>
      </c>
    </row>
    <row r="1986" spans="1:6" x14ac:dyDescent="0.3">
      <c r="A1986" s="38">
        <v>44978</v>
      </c>
      <c r="B1986">
        <v>3997.34008789062</v>
      </c>
      <c r="C1986">
        <f t="shared" si="60"/>
        <v>-2.0041234255327445E-2</v>
      </c>
      <c r="D1986" s="39">
        <v>44978</v>
      </c>
      <c r="E1986">
        <v>340.06158447265602</v>
      </c>
      <c r="F1986" s="40">
        <f t="shared" si="61"/>
        <v>-2.002706390886777E-2</v>
      </c>
    </row>
    <row r="1987" spans="1:6" x14ac:dyDescent="0.3">
      <c r="A1987" s="38">
        <v>44979</v>
      </c>
      <c r="B1987">
        <v>3991.05004882812</v>
      </c>
      <c r="C1987">
        <f t="shared" ref="C1987:C2050" si="62">(B1987/B1986)-1</f>
        <v>-1.5735561458868341E-3</v>
      </c>
      <c r="D1987" s="39">
        <v>44979</v>
      </c>
      <c r="E1987">
        <v>339.84503173828102</v>
      </c>
      <c r="F1987" s="40">
        <f t="shared" ref="F1987:F2050" si="63">(E1987/E1986)-1</f>
        <v>-6.3680446208236319E-4</v>
      </c>
    </row>
    <row r="1988" spans="1:6" x14ac:dyDescent="0.3">
      <c r="A1988" s="38">
        <v>44980</v>
      </c>
      <c r="B1988">
        <v>4012.32006835937</v>
      </c>
      <c r="C1988">
        <f t="shared" si="62"/>
        <v>5.3294294160743938E-3</v>
      </c>
      <c r="D1988" s="39">
        <v>44980</v>
      </c>
      <c r="E1988">
        <v>342.34048461914</v>
      </c>
      <c r="F1988" s="40">
        <f t="shared" si="63"/>
        <v>7.3429141161631684E-3</v>
      </c>
    </row>
    <row r="1989" spans="1:6" x14ac:dyDescent="0.3">
      <c r="A1989" s="38">
        <v>44981</v>
      </c>
      <c r="B1989">
        <v>3970.0400390625</v>
      </c>
      <c r="C1989">
        <f t="shared" si="62"/>
        <v>-1.0537551485556906E-2</v>
      </c>
      <c r="D1989" s="39">
        <v>44981</v>
      </c>
      <c r="E1989">
        <v>342.63244628906199</v>
      </c>
      <c r="F1989" s="40">
        <f t="shared" si="63"/>
        <v>8.5284003218832893E-4</v>
      </c>
    </row>
    <row r="1990" spans="1:6" x14ac:dyDescent="0.3">
      <c r="A1990" s="38">
        <v>44984</v>
      </c>
      <c r="B1990">
        <v>3982.23999023437</v>
      </c>
      <c r="C1990">
        <f t="shared" si="62"/>
        <v>3.0730045671658601E-3</v>
      </c>
      <c r="D1990" s="39">
        <v>44984</v>
      </c>
      <c r="E1990">
        <v>344.21444702148398</v>
      </c>
      <c r="F1990" s="40">
        <f t="shared" si="63"/>
        <v>4.6171947506901123E-3</v>
      </c>
    </row>
    <row r="1991" spans="1:6" x14ac:dyDescent="0.3">
      <c r="A1991" s="38">
        <v>44985</v>
      </c>
      <c r="B1991">
        <v>3970.14990234375</v>
      </c>
      <c r="C1991">
        <f t="shared" si="62"/>
        <v>-3.0360018281843093E-3</v>
      </c>
      <c r="D1991" s="39">
        <v>44985</v>
      </c>
      <c r="E1991">
        <v>331.143798828125</v>
      </c>
      <c r="F1991" s="40">
        <f t="shared" si="63"/>
        <v>-3.7972398620860881E-2</v>
      </c>
    </row>
    <row r="1992" spans="1:6" x14ac:dyDescent="0.3">
      <c r="A1992" s="38">
        <v>44986</v>
      </c>
      <c r="B1992">
        <v>3951.38989257812</v>
      </c>
      <c r="C1992">
        <f t="shared" si="62"/>
        <v>-4.725264845681254E-3</v>
      </c>
      <c r="D1992" s="39">
        <v>44986</v>
      </c>
      <c r="E1992">
        <v>328.37438964843699</v>
      </c>
      <c r="F1992" s="40">
        <f t="shared" si="63"/>
        <v>-8.3631618332838942E-3</v>
      </c>
    </row>
    <row r="1993" spans="1:6" x14ac:dyDescent="0.3">
      <c r="A1993" s="38">
        <v>44987</v>
      </c>
      <c r="B1993">
        <v>3981.35009765625</v>
      </c>
      <c r="C1993">
        <f t="shared" si="62"/>
        <v>7.5821940867957238E-3</v>
      </c>
      <c r="D1993" s="39">
        <v>44987</v>
      </c>
      <c r="E1993">
        <v>331.09637451171801</v>
      </c>
      <c r="F1993" s="40">
        <f t="shared" si="63"/>
        <v>8.2892726993577526E-3</v>
      </c>
    </row>
    <row r="1994" spans="1:6" x14ac:dyDescent="0.3">
      <c r="A1994" s="38">
        <v>44988</v>
      </c>
      <c r="B1994">
        <v>4045.63989257812</v>
      </c>
      <c r="C1994">
        <f t="shared" si="62"/>
        <v>1.6147737160747688E-2</v>
      </c>
      <c r="D1994" s="39">
        <v>44988</v>
      </c>
      <c r="E1994">
        <v>338.67437744140602</v>
      </c>
      <c r="F1994" s="40">
        <f t="shared" si="63"/>
        <v>2.2887604676625095E-2</v>
      </c>
    </row>
    <row r="1995" spans="1:6" x14ac:dyDescent="0.3">
      <c r="A1995" s="38">
        <v>44991</v>
      </c>
      <c r="B1995">
        <v>4048.419921875</v>
      </c>
      <c r="C1995">
        <f t="shared" si="62"/>
        <v>6.8716676983049396E-4</v>
      </c>
      <c r="D1995" s="39">
        <v>44991</v>
      </c>
      <c r="E1995">
        <v>338.63641357421801</v>
      </c>
      <c r="F1995" s="40">
        <f t="shared" si="63"/>
        <v>-1.1209548084156751E-4</v>
      </c>
    </row>
    <row r="1996" spans="1:6" x14ac:dyDescent="0.3">
      <c r="A1996" s="38">
        <v>44992</v>
      </c>
      <c r="B1996">
        <v>3986.3701171875</v>
      </c>
      <c r="C1996">
        <f t="shared" si="62"/>
        <v>-1.5326919115337678E-2</v>
      </c>
      <c r="D1996" s="39">
        <v>44992</v>
      </c>
      <c r="E1996">
        <v>328.23214721679602</v>
      </c>
      <c r="F1996" s="40">
        <f t="shared" si="63"/>
        <v>-3.0724003504548403E-2</v>
      </c>
    </row>
    <row r="1997" spans="1:6" x14ac:dyDescent="0.3">
      <c r="A1997" s="38">
        <v>44993</v>
      </c>
      <c r="B1997">
        <v>3992.01000976562</v>
      </c>
      <c r="C1997">
        <f t="shared" si="62"/>
        <v>1.4147940136826076E-3</v>
      </c>
      <c r="D1997" s="39">
        <v>44993</v>
      </c>
      <c r="E1997">
        <v>331.276611328125</v>
      </c>
      <c r="F1997" s="40">
        <f t="shared" si="63"/>
        <v>9.2753380104420025E-3</v>
      </c>
    </row>
    <row r="1998" spans="1:6" x14ac:dyDescent="0.3">
      <c r="A1998" s="38">
        <v>44994</v>
      </c>
      <c r="B1998">
        <v>3918.32006835937</v>
      </c>
      <c r="C1998">
        <f t="shared" si="62"/>
        <v>-1.8459357873848781E-2</v>
      </c>
      <c r="D1998" s="39">
        <v>44994</v>
      </c>
      <c r="E1998">
        <v>324.44793701171801</v>
      </c>
      <c r="F1998" s="40">
        <f t="shared" si="63"/>
        <v>-2.0613209876272465E-2</v>
      </c>
    </row>
    <row r="1999" spans="1:6" x14ac:dyDescent="0.3">
      <c r="A1999" s="38">
        <v>44995</v>
      </c>
      <c r="B1999">
        <v>3861.59008789062</v>
      </c>
      <c r="C1999">
        <f t="shared" si="62"/>
        <v>-1.447813845705137E-2</v>
      </c>
      <c r="D1999" s="39">
        <v>44995</v>
      </c>
      <c r="E1999">
        <v>310.77157592773398</v>
      </c>
      <c r="F1999" s="40">
        <f t="shared" si="63"/>
        <v>-4.2152713960668775E-2</v>
      </c>
    </row>
    <row r="2000" spans="1:6" x14ac:dyDescent="0.3">
      <c r="A2000" s="38">
        <v>44998</v>
      </c>
      <c r="B2000">
        <v>3855.76000976562</v>
      </c>
      <c r="C2000">
        <f t="shared" si="62"/>
        <v>-1.5097610031894471E-3</v>
      </c>
      <c r="D2000" s="39">
        <v>44998</v>
      </c>
      <c r="E2000">
        <v>299.238677978515</v>
      </c>
      <c r="F2000" s="40">
        <f t="shared" si="63"/>
        <v>-3.7110530185362922E-2</v>
      </c>
    </row>
    <row r="2001" spans="1:6" x14ac:dyDescent="0.3">
      <c r="A2001" s="38">
        <v>44999</v>
      </c>
      <c r="B2001">
        <v>3919.2900390625</v>
      </c>
      <c r="C2001">
        <f t="shared" si="62"/>
        <v>1.6476655480625046E-2</v>
      </c>
      <c r="D2001" s="39">
        <v>44999</v>
      </c>
      <c r="E2001">
        <v>305.53625488281199</v>
      </c>
      <c r="F2001" s="40">
        <f t="shared" si="63"/>
        <v>2.1045330593089773E-2</v>
      </c>
    </row>
    <row r="2002" spans="1:6" x14ac:dyDescent="0.3">
      <c r="A2002" s="38">
        <v>45000</v>
      </c>
      <c r="B2002">
        <v>3891.92993164062</v>
      </c>
      <c r="C2002">
        <f t="shared" si="62"/>
        <v>-6.9808835654389112E-3</v>
      </c>
      <c r="D2002" s="39">
        <v>45000</v>
      </c>
      <c r="E2002">
        <v>296.08987426757801</v>
      </c>
      <c r="F2002" s="40">
        <f t="shared" si="63"/>
        <v>-3.0917380390281801E-2</v>
      </c>
    </row>
    <row r="2003" spans="1:6" x14ac:dyDescent="0.3">
      <c r="A2003" s="38">
        <v>45001</v>
      </c>
      <c r="B2003">
        <v>3960.28002929687</v>
      </c>
      <c r="C2003">
        <f t="shared" si="62"/>
        <v>1.7562006217166859E-2</v>
      </c>
      <c r="D2003" s="39">
        <v>45001</v>
      </c>
      <c r="E2003">
        <v>298.84030151367102</v>
      </c>
      <c r="F2003" s="40">
        <f t="shared" si="63"/>
        <v>9.2891634774630027E-3</v>
      </c>
    </row>
    <row r="2004" spans="1:6" x14ac:dyDescent="0.3">
      <c r="A2004" s="38">
        <v>45002</v>
      </c>
      <c r="B2004">
        <v>3916.63989257812</v>
      </c>
      <c r="C2004">
        <f t="shared" si="62"/>
        <v>-1.1019457310067593E-2</v>
      </c>
      <c r="D2004" s="39">
        <v>45002</v>
      </c>
      <c r="E2004">
        <v>287.88595581054602</v>
      </c>
      <c r="F2004" s="40">
        <f t="shared" si="63"/>
        <v>-3.6656186088822706E-2</v>
      </c>
    </row>
    <row r="2005" spans="1:6" x14ac:dyDescent="0.3">
      <c r="A2005" s="38">
        <v>45005</v>
      </c>
      <c r="B2005">
        <v>3951.57006835937</v>
      </c>
      <c r="C2005">
        <f t="shared" si="62"/>
        <v>8.9184037183100973E-3</v>
      </c>
      <c r="D2005" s="39">
        <v>45005</v>
      </c>
      <c r="E2005">
        <v>293.56704711914</v>
      </c>
      <c r="F2005" s="40">
        <f t="shared" si="63"/>
        <v>1.9733825822099593E-2</v>
      </c>
    </row>
    <row r="2006" spans="1:6" x14ac:dyDescent="0.3">
      <c r="A2006" s="38">
        <v>45006</v>
      </c>
      <c r="B2006">
        <v>4002.8701171875</v>
      </c>
      <c r="C2006">
        <f t="shared" si="62"/>
        <v>1.298219389778632E-2</v>
      </c>
      <c r="D2006" s="39">
        <v>45006</v>
      </c>
      <c r="E2006">
        <v>300.91741943359301</v>
      </c>
      <c r="F2006" s="40">
        <f t="shared" si="63"/>
        <v>2.5038138260354392E-2</v>
      </c>
    </row>
    <row r="2007" spans="1:6" x14ac:dyDescent="0.3">
      <c r="A2007" s="38">
        <v>45007</v>
      </c>
      <c r="B2007">
        <v>3936.96997070312</v>
      </c>
      <c r="C2007">
        <f t="shared" si="62"/>
        <v>-1.6463223775714964E-2</v>
      </c>
      <c r="D2007" s="39">
        <v>45007</v>
      </c>
      <c r="E2007">
        <v>297.49362182617102</v>
      </c>
      <c r="F2007" s="40">
        <f t="shared" si="63"/>
        <v>-1.1377864444891528E-2</v>
      </c>
    </row>
    <row r="2008" spans="1:6" x14ac:dyDescent="0.3">
      <c r="A2008" s="38">
        <v>45008</v>
      </c>
      <c r="B2008">
        <v>3948.71997070312</v>
      </c>
      <c r="C2008">
        <f t="shared" si="62"/>
        <v>2.9845287333754023E-3</v>
      </c>
      <c r="D2008" s="39">
        <v>45008</v>
      </c>
      <c r="E2008">
        <v>298.612701416015</v>
      </c>
      <c r="F2008" s="40">
        <f t="shared" si="63"/>
        <v>3.7616927145345258E-3</v>
      </c>
    </row>
    <row r="2009" spans="1:6" x14ac:dyDescent="0.3">
      <c r="A2009" s="38">
        <v>45009</v>
      </c>
      <c r="B2009">
        <v>3970.98999023437</v>
      </c>
      <c r="C2009">
        <f t="shared" si="62"/>
        <v>5.639807253104534E-3</v>
      </c>
      <c r="D2009" s="39">
        <v>45009</v>
      </c>
      <c r="E2009">
        <v>296.45031738281199</v>
      </c>
      <c r="F2009" s="40">
        <f t="shared" si="63"/>
        <v>-7.241433545689846E-3</v>
      </c>
    </row>
    <row r="2010" spans="1:6" x14ac:dyDescent="0.3">
      <c r="A2010" s="38">
        <v>45012</v>
      </c>
      <c r="B2010">
        <v>3977.53002929687</v>
      </c>
      <c r="C2010">
        <f t="shared" si="62"/>
        <v>1.6469543057482383E-3</v>
      </c>
      <c r="D2010" s="39">
        <v>45012</v>
      </c>
      <c r="E2010">
        <v>302.102935791015</v>
      </c>
      <c r="F2010" s="40">
        <f t="shared" si="63"/>
        <v>1.906767534643472E-2</v>
      </c>
    </row>
    <row r="2011" spans="1:6" x14ac:dyDescent="0.3">
      <c r="A2011" s="38">
        <v>45013</v>
      </c>
      <c r="B2011">
        <v>3971.27001953125</v>
      </c>
      <c r="C2011">
        <f t="shared" si="62"/>
        <v>-1.5738434957149883E-3</v>
      </c>
      <c r="D2011" s="39">
        <v>45013</v>
      </c>
      <c r="E2011">
        <v>302.017578125</v>
      </c>
      <c r="F2011" s="40">
        <f t="shared" si="63"/>
        <v>-2.8254497359159192E-4</v>
      </c>
    </row>
    <row r="2012" spans="1:6" x14ac:dyDescent="0.3">
      <c r="A2012" s="38">
        <v>45014</v>
      </c>
      <c r="B2012">
        <v>4027.81005859375</v>
      </c>
      <c r="C2012">
        <f t="shared" si="62"/>
        <v>1.4237268879836451E-2</v>
      </c>
      <c r="D2012" s="39">
        <v>45014</v>
      </c>
      <c r="E2012">
        <v>304.17999267578102</v>
      </c>
      <c r="F2012" s="40">
        <f t="shared" si="63"/>
        <v>7.1598963351928724E-3</v>
      </c>
    </row>
    <row r="2013" spans="1:6" x14ac:dyDescent="0.3">
      <c r="A2013" s="38">
        <v>45015</v>
      </c>
      <c r="B2013">
        <v>4050.830078125</v>
      </c>
      <c r="C2013">
        <f t="shared" si="62"/>
        <v>5.715269388667954E-3</v>
      </c>
      <c r="D2013" s="39">
        <v>45015</v>
      </c>
      <c r="E2013">
        <v>304.57833862304602</v>
      </c>
      <c r="F2013" s="40">
        <f t="shared" si="63"/>
        <v>1.3095731371444153E-3</v>
      </c>
    </row>
    <row r="2014" spans="1:6" x14ac:dyDescent="0.3">
      <c r="A2014" s="38">
        <v>45016</v>
      </c>
      <c r="B2014">
        <v>4109.31005859375</v>
      </c>
      <c r="C2014">
        <f t="shared" si="62"/>
        <v>1.4436542471763847E-2</v>
      </c>
      <c r="D2014" s="39">
        <v>45016</v>
      </c>
      <c r="E2014">
        <v>310.24044799804602</v>
      </c>
      <c r="F2014" s="40">
        <f t="shared" si="63"/>
        <v>1.8589993630530488E-2</v>
      </c>
    </row>
    <row r="2015" spans="1:6" x14ac:dyDescent="0.3">
      <c r="A2015" s="38">
        <v>45019</v>
      </c>
      <c r="B2015">
        <v>4124.509765625</v>
      </c>
      <c r="C2015">
        <f t="shared" si="62"/>
        <v>3.6988464765423945E-3</v>
      </c>
      <c r="D2015" s="39">
        <v>45019</v>
      </c>
      <c r="E2015">
        <v>309.68087768554602</v>
      </c>
      <c r="F2015" s="40">
        <f t="shared" si="63"/>
        <v>-1.8036665306244704E-3</v>
      </c>
    </row>
    <row r="2016" spans="1:6" x14ac:dyDescent="0.3">
      <c r="A2016" s="38">
        <v>45020</v>
      </c>
      <c r="B2016">
        <v>4100.60009765625</v>
      </c>
      <c r="C2016">
        <f t="shared" si="62"/>
        <v>-5.7969720833299654E-3</v>
      </c>
      <c r="D2016" s="39">
        <v>45020</v>
      </c>
      <c r="E2016">
        <v>306.01040649414</v>
      </c>
      <c r="F2016" s="40">
        <f t="shared" si="63"/>
        <v>-1.1852430859915941E-2</v>
      </c>
    </row>
    <row r="2017" spans="1:6" x14ac:dyDescent="0.3">
      <c r="A2017" s="38">
        <v>45021</v>
      </c>
      <c r="B2017">
        <v>4090.3798828125</v>
      </c>
      <c r="C2017">
        <f t="shared" si="62"/>
        <v>-2.4923705312281941E-3</v>
      </c>
      <c r="D2017" s="39">
        <v>45021</v>
      </c>
      <c r="E2017">
        <v>304.94821166992102</v>
      </c>
      <c r="F2017" s="40">
        <f t="shared" si="63"/>
        <v>-3.4711068698224379E-3</v>
      </c>
    </row>
    <row r="2018" spans="1:6" x14ac:dyDescent="0.3">
      <c r="A2018" s="38">
        <v>45022</v>
      </c>
      <c r="B2018">
        <v>4105.02001953125</v>
      </c>
      <c r="C2018">
        <f t="shared" si="62"/>
        <v>3.5791630944272956E-3</v>
      </c>
      <c r="D2018" s="39">
        <v>45022</v>
      </c>
      <c r="E2018">
        <v>305.773345947265</v>
      </c>
      <c r="F2018" s="40">
        <f t="shared" si="63"/>
        <v>2.7058177282808238E-3</v>
      </c>
    </row>
    <row r="2019" spans="1:6" x14ac:dyDescent="0.3">
      <c r="A2019" s="38">
        <v>45026</v>
      </c>
      <c r="B2019">
        <v>4109.10986328125</v>
      </c>
      <c r="C2019">
        <f t="shared" si="62"/>
        <v>9.9630299743758144E-4</v>
      </c>
      <c r="D2019" s="39">
        <v>45026</v>
      </c>
      <c r="E2019">
        <v>308.20129394531199</v>
      </c>
      <c r="F2019" s="40">
        <f t="shared" si="63"/>
        <v>7.9403519967555791E-3</v>
      </c>
    </row>
    <row r="2020" spans="1:6" x14ac:dyDescent="0.3">
      <c r="A2020" s="38">
        <v>45027</v>
      </c>
      <c r="B2020">
        <v>4108.93994140625</v>
      </c>
      <c r="C2020">
        <f t="shared" si="62"/>
        <v>-4.1352477946232646E-5</v>
      </c>
      <c r="D2020" s="39">
        <v>45027</v>
      </c>
      <c r="E2020">
        <v>310.48699951171801</v>
      </c>
      <c r="F2020" s="40">
        <f t="shared" si="63"/>
        <v>7.41627504916198E-3</v>
      </c>
    </row>
    <row r="2021" spans="1:6" x14ac:dyDescent="0.3">
      <c r="A2021" s="38">
        <v>45028</v>
      </c>
      <c r="B2021">
        <v>4091.94995117187</v>
      </c>
      <c r="C2021">
        <f t="shared" si="62"/>
        <v>-4.1348840520081254E-3</v>
      </c>
      <c r="D2021" s="39">
        <v>45028</v>
      </c>
      <c r="E2021">
        <v>313.208984375</v>
      </c>
      <c r="F2021" s="40">
        <f t="shared" si="63"/>
        <v>8.7668239493527977E-3</v>
      </c>
    </row>
    <row r="2022" spans="1:6" x14ac:dyDescent="0.3">
      <c r="A2022" s="38">
        <v>45029</v>
      </c>
      <c r="B2022">
        <v>4146.22021484375</v>
      </c>
      <c r="C2022">
        <f t="shared" si="62"/>
        <v>1.3262689993639221E-2</v>
      </c>
      <c r="D2022" s="39">
        <v>45029</v>
      </c>
      <c r="E2022">
        <v>315.00152587890602</v>
      </c>
      <c r="F2022" s="40">
        <f t="shared" si="63"/>
        <v>5.7231484195223725E-3</v>
      </c>
    </row>
    <row r="2023" spans="1:6" x14ac:dyDescent="0.3">
      <c r="A2023" s="38">
        <v>45030</v>
      </c>
      <c r="B2023">
        <v>4137.64013671875</v>
      </c>
      <c r="C2023">
        <f t="shared" si="62"/>
        <v>-2.0693734728036706E-3</v>
      </c>
      <c r="D2023" s="39">
        <v>45030</v>
      </c>
      <c r="E2023">
        <v>319.54455566406199</v>
      </c>
      <c r="F2023" s="40">
        <f t="shared" si="63"/>
        <v>1.4422246916043324E-2</v>
      </c>
    </row>
    <row r="2024" spans="1:6" x14ac:dyDescent="0.3">
      <c r="A2024" s="38">
        <v>45033</v>
      </c>
      <c r="B2024">
        <v>4151.31982421875</v>
      </c>
      <c r="C2024">
        <f t="shared" si="62"/>
        <v>3.3061569029655402E-3</v>
      </c>
      <c r="D2024" s="39">
        <v>45033</v>
      </c>
      <c r="E2024">
        <v>322.16220092773398</v>
      </c>
      <c r="F2024" s="40">
        <f t="shared" si="63"/>
        <v>8.1918005400909433E-3</v>
      </c>
    </row>
    <row r="2025" spans="1:6" x14ac:dyDescent="0.3">
      <c r="A2025" s="38">
        <v>45034</v>
      </c>
      <c r="B2025">
        <v>4154.8701171875</v>
      </c>
      <c r="C2025">
        <f t="shared" si="62"/>
        <v>8.5522029597373539E-4</v>
      </c>
      <c r="D2025" s="39">
        <v>45034</v>
      </c>
      <c r="E2025">
        <v>316.68978881835898</v>
      </c>
      <c r="F2025" s="40">
        <f t="shared" si="63"/>
        <v>-1.698651205391577E-2</v>
      </c>
    </row>
    <row r="2026" spans="1:6" x14ac:dyDescent="0.3">
      <c r="A2026" s="38">
        <v>45035</v>
      </c>
      <c r="B2026">
        <v>4154.52001953125</v>
      </c>
      <c r="C2026">
        <f t="shared" si="62"/>
        <v>-8.4261997698065194E-5</v>
      </c>
      <c r="D2026" s="39">
        <v>45035</v>
      </c>
      <c r="E2026">
        <v>319.51614379882801</v>
      </c>
      <c r="F2026" s="40">
        <f t="shared" si="63"/>
        <v>8.9246798610551625E-3</v>
      </c>
    </row>
    <row r="2027" spans="1:6" x14ac:dyDescent="0.3">
      <c r="A2027" s="38">
        <v>45036</v>
      </c>
      <c r="B2027">
        <v>4129.7900390625</v>
      </c>
      <c r="C2027">
        <f t="shared" si="62"/>
        <v>-5.9525481529729696E-3</v>
      </c>
      <c r="D2027" s="39">
        <v>45036</v>
      </c>
      <c r="E2027">
        <v>321.24221801757801</v>
      </c>
      <c r="F2027" s="40">
        <f t="shared" si="63"/>
        <v>5.402150258287941E-3</v>
      </c>
    </row>
    <row r="2028" spans="1:6" x14ac:dyDescent="0.3">
      <c r="A2028" s="38">
        <v>45037</v>
      </c>
      <c r="B2028">
        <v>4133.52001953125</v>
      </c>
      <c r="C2028">
        <f t="shared" si="62"/>
        <v>9.031888869577287E-4</v>
      </c>
      <c r="D2028" s="39">
        <v>45037</v>
      </c>
      <c r="E2028">
        <v>324.04006958007801</v>
      </c>
      <c r="F2028" s="40">
        <f t="shared" si="63"/>
        <v>8.7094765431701138E-3</v>
      </c>
    </row>
    <row r="2029" spans="1:6" x14ac:dyDescent="0.3">
      <c r="A2029" s="38">
        <v>45040</v>
      </c>
      <c r="B2029">
        <v>4137.0400390625</v>
      </c>
      <c r="C2029">
        <f t="shared" si="62"/>
        <v>8.5157916609035489E-4</v>
      </c>
      <c r="D2029" s="39">
        <v>45040</v>
      </c>
      <c r="E2029">
        <v>326.22146606445301</v>
      </c>
      <c r="F2029" s="40">
        <f t="shared" si="63"/>
        <v>6.7318726576064414E-3</v>
      </c>
    </row>
    <row r="2030" spans="1:6" x14ac:dyDescent="0.3">
      <c r="A2030" s="38">
        <v>45041</v>
      </c>
      <c r="B2030">
        <v>4071.6298828125</v>
      </c>
      <c r="C2030">
        <f t="shared" si="62"/>
        <v>-1.5810858882773227E-2</v>
      </c>
      <c r="D2030" s="39">
        <v>45041</v>
      </c>
      <c r="E2030">
        <v>321.972564697265</v>
      </c>
      <c r="F2030" s="40">
        <f t="shared" si="63"/>
        <v>-1.3024591601671465E-2</v>
      </c>
    </row>
    <row r="2031" spans="1:6" x14ac:dyDescent="0.3">
      <c r="A2031" s="38">
        <v>45042</v>
      </c>
      <c r="B2031">
        <v>4055.98999023437</v>
      </c>
      <c r="C2031">
        <f t="shared" si="62"/>
        <v>-3.8411871973310641E-3</v>
      </c>
      <c r="D2031" s="39">
        <v>45042</v>
      </c>
      <c r="E2031">
        <v>319.20309448242102</v>
      </c>
      <c r="F2031" s="40">
        <f t="shared" si="63"/>
        <v>-8.6015720545878915E-3</v>
      </c>
    </row>
    <row r="2032" spans="1:6" x14ac:dyDescent="0.3">
      <c r="A2032" s="38">
        <v>45043</v>
      </c>
      <c r="B2032">
        <v>4135.35009765625</v>
      </c>
      <c r="C2032">
        <f t="shared" si="62"/>
        <v>1.9566149722498372E-2</v>
      </c>
      <c r="D2032" s="39">
        <v>45043</v>
      </c>
      <c r="E2032">
        <v>323.98321533203102</v>
      </c>
      <c r="F2032" s="40">
        <f t="shared" si="63"/>
        <v>1.4975170768193324E-2</v>
      </c>
    </row>
    <row r="2033" spans="1:6" x14ac:dyDescent="0.3">
      <c r="A2033" s="38">
        <v>45044</v>
      </c>
      <c r="B2033">
        <v>4169.47998046875</v>
      </c>
      <c r="C2033">
        <f t="shared" si="62"/>
        <v>8.2532027534605312E-3</v>
      </c>
      <c r="D2033" s="39">
        <v>45044</v>
      </c>
      <c r="E2033">
        <v>325.72830200195301</v>
      </c>
      <c r="F2033" s="40">
        <f t="shared" si="63"/>
        <v>5.3863490061778485E-3</v>
      </c>
    </row>
    <row r="2034" spans="1:6" x14ac:dyDescent="0.3">
      <c r="A2034" s="38">
        <v>45047</v>
      </c>
      <c r="B2034">
        <v>4167.8701171875</v>
      </c>
      <c r="C2034">
        <f t="shared" si="62"/>
        <v>-3.8610649020764942E-4</v>
      </c>
      <c r="D2034" s="39">
        <v>45047</v>
      </c>
      <c r="E2034">
        <v>323.006256103515</v>
      </c>
      <c r="F2034" s="40">
        <f t="shared" si="63"/>
        <v>-8.3567988464867682E-3</v>
      </c>
    </row>
    <row r="2035" spans="1:6" x14ac:dyDescent="0.3">
      <c r="A2035" s="38">
        <v>45048</v>
      </c>
      <c r="B2035">
        <v>4119.580078125</v>
      </c>
      <c r="C2035">
        <f t="shared" si="62"/>
        <v>-1.1586262936400304E-2</v>
      </c>
      <c r="D2035" s="39">
        <v>45048</v>
      </c>
      <c r="E2035">
        <v>316.17758178710898</v>
      </c>
      <c r="F2035" s="40">
        <f t="shared" si="63"/>
        <v>-2.1140997077832457E-2</v>
      </c>
    </row>
    <row r="2036" spans="1:6" x14ac:dyDescent="0.3">
      <c r="A2036" s="38">
        <v>45049</v>
      </c>
      <c r="B2036">
        <v>4090.75</v>
      </c>
      <c r="C2036">
        <f t="shared" si="62"/>
        <v>-6.9983050646564848E-3</v>
      </c>
      <c r="D2036" s="39">
        <v>45049</v>
      </c>
      <c r="E2036">
        <v>311.70104980468699</v>
      </c>
      <c r="F2036" s="40">
        <f t="shared" si="63"/>
        <v>-1.4158283952706574E-2</v>
      </c>
    </row>
    <row r="2037" spans="1:6" x14ac:dyDescent="0.3">
      <c r="A2037" s="38">
        <v>45050</v>
      </c>
      <c r="B2037">
        <v>4061.21997070312</v>
      </c>
      <c r="C2037">
        <f t="shared" si="62"/>
        <v>-7.2187323343836374E-3</v>
      </c>
      <c r="D2037" s="39">
        <v>45050</v>
      </c>
      <c r="E2037">
        <v>304.692138671875</v>
      </c>
      <c r="F2037" s="40">
        <f t="shared" si="63"/>
        <v>-2.2486004256975667E-2</v>
      </c>
    </row>
    <row r="2038" spans="1:6" x14ac:dyDescent="0.3">
      <c r="A2038" s="38">
        <v>45051</v>
      </c>
      <c r="B2038">
        <v>4136.25</v>
      </c>
      <c r="C2038">
        <f t="shared" si="62"/>
        <v>1.8474751389516486E-2</v>
      </c>
      <c r="D2038" s="39">
        <v>45051</v>
      </c>
      <c r="E2038">
        <v>310.15505981445301</v>
      </c>
      <c r="F2038" s="40">
        <f t="shared" si="63"/>
        <v>1.7929314377425065E-2</v>
      </c>
    </row>
    <row r="2039" spans="1:6" x14ac:dyDescent="0.3">
      <c r="A2039" s="38">
        <v>45054</v>
      </c>
      <c r="B2039">
        <v>4138.1201171875</v>
      </c>
      <c r="C2039">
        <f t="shared" si="62"/>
        <v>4.5212866424892972E-4</v>
      </c>
      <c r="D2039" s="39">
        <v>45054</v>
      </c>
      <c r="E2039">
        <v>309.67135620117102</v>
      </c>
      <c r="F2039" s="40">
        <f t="shared" si="63"/>
        <v>-1.5595541583985906E-3</v>
      </c>
    </row>
    <row r="2040" spans="1:6" x14ac:dyDescent="0.3">
      <c r="A2040" s="38">
        <v>45055</v>
      </c>
      <c r="B2040">
        <v>4119.169921875</v>
      </c>
      <c r="C2040">
        <f t="shared" si="62"/>
        <v>-4.5794212772585219E-3</v>
      </c>
      <c r="D2040" s="39">
        <v>45055</v>
      </c>
      <c r="E2040">
        <v>308.02111816406199</v>
      </c>
      <c r="F2040" s="40">
        <f t="shared" si="63"/>
        <v>-5.3289979975964519E-3</v>
      </c>
    </row>
    <row r="2041" spans="1:6" x14ac:dyDescent="0.3">
      <c r="A2041" s="38">
        <v>45056</v>
      </c>
      <c r="B2041">
        <v>4137.64013671875</v>
      </c>
      <c r="C2041">
        <f t="shared" si="62"/>
        <v>4.4839652634049987E-3</v>
      </c>
      <c r="D2041" s="39">
        <v>45056</v>
      </c>
      <c r="E2041">
        <v>305.91558837890602</v>
      </c>
      <c r="F2041" s="40">
        <f t="shared" si="63"/>
        <v>-6.8356669753874E-3</v>
      </c>
    </row>
    <row r="2042" spans="1:6" x14ac:dyDescent="0.3">
      <c r="A2042" s="38">
        <v>45057</v>
      </c>
      <c r="B2042">
        <v>4130.6201171875</v>
      </c>
      <c r="C2042">
        <f t="shared" si="62"/>
        <v>-1.6966239932159066E-3</v>
      </c>
      <c r="D2042" s="39">
        <v>45057</v>
      </c>
      <c r="E2042">
        <v>304.17999267578102</v>
      </c>
      <c r="F2042" s="40">
        <f t="shared" si="63"/>
        <v>-5.6734464311616328E-3</v>
      </c>
    </row>
    <row r="2043" spans="1:6" x14ac:dyDescent="0.3">
      <c r="A2043" s="38">
        <v>45058</v>
      </c>
      <c r="B2043">
        <v>4124.080078125</v>
      </c>
      <c r="C2043">
        <f t="shared" si="62"/>
        <v>-1.5833068345566526E-3</v>
      </c>
      <c r="D2043" s="39">
        <v>45058</v>
      </c>
      <c r="E2043">
        <v>303.02291870117102</v>
      </c>
      <c r="F2043" s="40">
        <f t="shared" si="63"/>
        <v>-3.8039121653977714E-3</v>
      </c>
    </row>
    <row r="2044" spans="1:6" x14ac:dyDescent="0.3">
      <c r="A2044" s="38">
        <v>45061</v>
      </c>
      <c r="B2044">
        <v>4136.27978515625</v>
      </c>
      <c r="C2044">
        <f t="shared" si="62"/>
        <v>2.9581644391338813E-3</v>
      </c>
      <c r="D2044" s="39">
        <v>45061</v>
      </c>
      <c r="E2044">
        <v>305.46041870117102</v>
      </c>
      <c r="F2044" s="40">
        <f t="shared" si="63"/>
        <v>8.0439460171781718E-3</v>
      </c>
    </row>
    <row r="2045" spans="1:6" x14ac:dyDescent="0.3">
      <c r="A2045" s="38">
        <v>45062</v>
      </c>
      <c r="B2045">
        <v>4109.89990234375</v>
      </c>
      <c r="C2045">
        <f t="shared" si="62"/>
        <v>-6.3776833731530314E-3</v>
      </c>
      <c r="D2045" s="39">
        <v>45062</v>
      </c>
      <c r="E2045">
        <v>304.26531982421801</v>
      </c>
      <c r="F2045" s="40">
        <f t="shared" si="63"/>
        <v>-3.9124508570852479E-3</v>
      </c>
    </row>
    <row r="2046" spans="1:6" x14ac:dyDescent="0.3">
      <c r="A2046" s="38">
        <v>45063</v>
      </c>
      <c r="B2046">
        <v>4158.77001953125</v>
      </c>
      <c r="C2046">
        <f t="shared" si="62"/>
        <v>1.1890829058788244E-2</v>
      </c>
      <c r="D2046" s="39">
        <v>45063</v>
      </c>
      <c r="E2046">
        <v>313.15216064453102</v>
      </c>
      <c r="F2046" s="40">
        <f t="shared" si="63"/>
        <v>2.9207537768179304E-2</v>
      </c>
    </row>
    <row r="2047" spans="1:6" x14ac:dyDescent="0.3">
      <c r="A2047" s="38">
        <v>45064</v>
      </c>
      <c r="B2047">
        <v>4198.0498046875</v>
      </c>
      <c r="C2047">
        <f t="shared" si="62"/>
        <v>9.445048649426635E-3</v>
      </c>
      <c r="D2047" s="39">
        <v>45064</v>
      </c>
      <c r="E2047">
        <v>312.5830078125</v>
      </c>
      <c r="F2047" s="40">
        <f t="shared" si="63"/>
        <v>-1.8174961043205817E-3</v>
      </c>
    </row>
    <row r="2048" spans="1:6" x14ac:dyDescent="0.3">
      <c r="A2048" s="38">
        <v>45065</v>
      </c>
      <c r="B2048">
        <v>4191.97998046875</v>
      </c>
      <c r="C2048">
        <f t="shared" si="62"/>
        <v>-1.4458676054706077E-3</v>
      </c>
      <c r="D2048" s="39">
        <v>45065</v>
      </c>
      <c r="E2048">
        <v>309.32995605468699</v>
      </c>
      <c r="F2048" s="40">
        <f t="shared" si="63"/>
        <v>-1.0407001265290594E-2</v>
      </c>
    </row>
    <row r="2049" spans="1:6" x14ac:dyDescent="0.3">
      <c r="A2049" s="38">
        <v>45068</v>
      </c>
      <c r="B2049">
        <v>4192.6298828125</v>
      </c>
      <c r="C2049">
        <f t="shared" si="62"/>
        <v>1.550346964389604E-4</v>
      </c>
      <c r="D2049" s="39">
        <v>45068</v>
      </c>
      <c r="E2049">
        <v>308.16342163085898</v>
      </c>
      <c r="F2049" s="40">
        <f t="shared" si="63"/>
        <v>-3.7711653882683827E-3</v>
      </c>
    </row>
    <row r="2050" spans="1:6" x14ac:dyDescent="0.3">
      <c r="A2050" s="38">
        <v>45069</v>
      </c>
      <c r="B2050">
        <v>4145.580078125</v>
      </c>
      <c r="C2050">
        <f t="shared" si="62"/>
        <v>-1.1222026747550129E-2</v>
      </c>
      <c r="D2050" s="39">
        <v>45069</v>
      </c>
      <c r="E2050">
        <v>306.883056640625</v>
      </c>
      <c r="F2050" s="40">
        <f t="shared" si="63"/>
        <v>-4.1548246818459145E-3</v>
      </c>
    </row>
    <row r="2051" spans="1:6" x14ac:dyDescent="0.3">
      <c r="A2051" s="38">
        <v>45070</v>
      </c>
      <c r="B2051">
        <v>4115.240234375</v>
      </c>
      <c r="C2051">
        <f t="shared" ref="C2051:C2114" si="64">(B2051/B2050)-1</f>
        <v>-7.3186003353533646E-3</v>
      </c>
      <c r="D2051" s="39">
        <v>45070</v>
      </c>
      <c r="E2051">
        <v>303.31695556640602</v>
      </c>
      <c r="F2051" s="40">
        <f t="shared" ref="F2051:F2114" si="65">(E2051/E2050)-1</f>
        <v>-1.1620390885232368E-2</v>
      </c>
    </row>
    <row r="2052" spans="1:6" x14ac:dyDescent="0.3">
      <c r="A2052" s="38">
        <v>45071</v>
      </c>
      <c r="B2052">
        <v>4151.27978515625</v>
      </c>
      <c r="C2052">
        <f t="shared" si="64"/>
        <v>8.7575812659024255E-3</v>
      </c>
      <c r="D2052" s="39">
        <v>45071</v>
      </c>
      <c r="E2052">
        <v>307.177001953125</v>
      </c>
      <c r="F2052" s="40">
        <f t="shared" si="65"/>
        <v>1.2726114765034602E-2</v>
      </c>
    </row>
    <row r="2053" spans="1:6" x14ac:dyDescent="0.3">
      <c r="A2053" s="38">
        <v>45072</v>
      </c>
      <c r="B2053">
        <v>4205.4501953125</v>
      </c>
      <c r="C2053">
        <f t="shared" si="64"/>
        <v>1.3049086777997321E-2</v>
      </c>
      <c r="D2053" s="39">
        <v>45072</v>
      </c>
      <c r="E2053">
        <v>314.88778686523398</v>
      </c>
      <c r="F2053" s="40">
        <f t="shared" si="65"/>
        <v>2.510209053113166E-2</v>
      </c>
    </row>
    <row r="2054" spans="1:6" x14ac:dyDescent="0.3">
      <c r="A2054" s="38">
        <v>45076</v>
      </c>
      <c r="B2054">
        <v>4205.52001953125</v>
      </c>
      <c r="C2054">
        <f t="shared" si="64"/>
        <v>1.660326849850513E-5</v>
      </c>
      <c r="D2054" s="39">
        <v>45076</v>
      </c>
      <c r="E2054">
        <v>313.76861572265602</v>
      </c>
      <c r="F2054" s="40">
        <f t="shared" si="65"/>
        <v>-3.5541903791173057E-3</v>
      </c>
    </row>
    <row r="2055" spans="1:6" x14ac:dyDescent="0.3">
      <c r="A2055" s="38">
        <v>45077</v>
      </c>
      <c r="B2055">
        <v>4179.830078125</v>
      </c>
      <c r="C2055">
        <f t="shared" si="64"/>
        <v>-6.1086242098339349E-3</v>
      </c>
      <c r="D2055" s="39">
        <v>45077</v>
      </c>
      <c r="E2055">
        <v>309.535064697265</v>
      </c>
      <c r="F2055" s="40">
        <f t="shared" si="65"/>
        <v>-1.3492589166830826E-2</v>
      </c>
    </row>
    <row r="2056" spans="1:6" x14ac:dyDescent="0.3">
      <c r="A2056" s="38">
        <v>45078</v>
      </c>
      <c r="B2056">
        <v>4221.02001953125</v>
      </c>
      <c r="C2056">
        <f t="shared" si="64"/>
        <v>9.8544535630327168E-3</v>
      </c>
      <c r="D2056" s="39">
        <v>45078</v>
      </c>
      <c r="E2056">
        <v>302.36764526367102</v>
      </c>
      <c r="F2056" s="40">
        <f t="shared" si="65"/>
        <v>-2.3155436172001886E-2</v>
      </c>
    </row>
    <row r="2057" spans="1:6" x14ac:dyDescent="0.3">
      <c r="A2057" s="38">
        <v>45079</v>
      </c>
      <c r="B2057">
        <v>4282.3701171875</v>
      </c>
      <c r="C2057">
        <f t="shared" si="64"/>
        <v>1.4534424705965554E-2</v>
      </c>
      <c r="D2057" s="39">
        <v>45079</v>
      </c>
      <c r="E2057">
        <v>309.29611206054602</v>
      </c>
      <c r="F2057" s="40">
        <f t="shared" si="65"/>
        <v>2.2914048197297143E-2</v>
      </c>
    </row>
    <row r="2058" spans="1:6" x14ac:dyDescent="0.3">
      <c r="A2058" s="38">
        <v>45082</v>
      </c>
      <c r="B2058">
        <v>4273.7900390625</v>
      </c>
      <c r="C2058">
        <f t="shared" si="64"/>
        <v>-2.0035816359177394E-3</v>
      </c>
      <c r="D2058" s="39">
        <v>45082</v>
      </c>
      <c r="E2058">
        <v>307.53778076171801</v>
      </c>
      <c r="F2058" s="40">
        <f t="shared" si="65"/>
        <v>-5.6849447188777047E-3</v>
      </c>
    </row>
    <row r="2059" spans="1:6" x14ac:dyDescent="0.3">
      <c r="A2059" s="38">
        <v>45083</v>
      </c>
      <c r="B2059">
        <v>4283.85009765625</v>
      </c>
      <c r="C2059">
        <f t="shared" si="64"/>
        <v>2.3538963079141606E-3</v>
      </c>
      <c r="D2059" s="39">
        <v>45083</v>
      </c>
      <c r="E2059">
        <v>312.30645751953102</v>
      </c>
      <c r="F2059" s="40">
        <f t="shared" si="65"/>
        <v>1.5505986763648449E-2</v>
      </c>
    </row>
    <row r="2060" spans="1:6" x14ac:dyDescent="0.3">
      <c r="A2060" s="38">
        <v>45084</v>
      </c>
      <c r="B2060">
        <v>4267.52001953125</v>
      </c>
      <c r="C2060">
        <f t="shared" si="64"/>
        <v>-3.8120096998572883E-3</v>
      </c>
      <c r="D2060" s="39">
        <v>45084</v>
      </c>
      <c r="E2060">
        <v>320.85952758789</v>
      </c>
      <c r="F2060" s="40">
        <f t="shared" si="65"/>
        <v>2.738678583943166E-2</v>
      </c>
    </row>
    <row r="2061" spans="1:6" x14ac:dyDescent="0.3">
      <c r="A2061" s="38">
        <v>45085</v>
      </c>
      <c r="B2061">
        <v>4293.93017578125</v>
      </c>
      <c r="C2061">
        <f t="shared" si="64"/>
        <v>6.1886426142414575E-3</v>
      </c>
      <c r="D2061" s="39">
        <v>45085</v>
      </c>
      <c r="E2061">
        <v>320.59194946289</v>
      </c>
      <c r="F2061" s="40">
        <f t="shared" si="65"/>
        <v>-8.3394165356898142E-4</v>
      </c>
    </row>
    <row r="2062" spans="1:6" x14ac:dyDescent="0.3">
      <c r="A2062" s="38">
        <v>45086</v>
      </c>
      <c r="B2062">
        <v>4298.85986328125</v>
      </c>
      <c r="C2062">
        <f t="shared" si="64"/>
        <v>1.148059539441082E-3</v>
      </c>
      <c r="D2062" s="39">
        <v>45086</v>
      </c>
      <c r="E2062">
        <v>321.11749267578102</v>
      </c>
      <c r="F2062" s="40">
        <f t="shared" si="65"/>
        <v>1.6392901124668846E-3</v>
      </c>
    </row>
    <row r="2063" spans="1:6" x14ac:dyDescent="0.3">
      <c r="A2063" s="38">
        <v>45089</v>
      </c>
      <c r="B2063">
        <v>4338.93017578125</v>
      </c>
      <c r="C2063">
        <f t="shared" si="64"/>
        <v>9.3211488102371565E-3</v>
      </c>
      <c r="D2063" s="39">
        <v>45089</v>
      </c>
      <c r="E2063">
        <v>324.43365478515602</v>
      </c>
      <c r="F2063" s="40">
        <f t="shared" si="65"/>
        <v>1.0326943206184103E-2</v>
      </c>
    </row>
    <row r="2064" spans="1:6" x14ac:dyDescent="0.3">
      <c r="A2064" s="38">
        <v>45090</v>
      </c>
      <c r="B2064">
        <v>4369.009765625</v>
      </c>
      <c r="C2064">
        <f t="shared" si="64"/>
        <v>6.9324899514737748E-3</v>
      </c>
      <c r="D2064" s="39">
        <v>45090</v>
      </c>
      <c r="E2064">
        <v>327.31015014648398</v>
      </c>
      <c r="F2064" s="40">
        <f t="shared" si="65"/>
        <v>8.8662052129975244E-3</v>
      </c>
    </row>
    <row r="2065" spans="1:6" x14ac:dyDescent="0.3">
      <c r="A2065" s="38">
        <v>45091</v>
      </c>
      <c r="B2065">
        <v>4372.58984375</v>
      </c>
      <c r="C2065">
        <f t="shared" si="64"/>
        <v>8.1942552593217144E-4</v>
      </c>
      <c r="D2065" s="39">
        <v>45091</v>
      </c>
      <c r="E2065">
        <v>323.41110229492102</v>
      </c>
      <c r="F2065" s="40">
        <f t="shared" si="65"/>
        <v>-1.1912395169590639E-2</v>
      </c>
    </row>
    <row r="2066" spans="1:6" x14ac:dyDescent="0.3">
      <c r="A2066" s="38">
        <v>45092</v>
      </c>
      <c r="B2066">
        <v>4425.83984375</v>
      </c>
      <c r="C2066">
        <f t="shared" si="64"/>
        <v>1.217813742034668E-2</v>
      </c>
      <c r="D2066" s="39">
        <v>45092</v>
      </c>
      <c r="E2066">
        <v>324.67254638671801</v>
      </c>
      <c r="F2066" s="40">
        <f t="shared" si="65"/>
        <v>3.9004353370857281E-3</v>
      </c>
    </row>
    <row r="2067" spans="1:6" x14ac:dyDescent="0.3">
      <c r="A2067" s="38">
        <v>45093</v>
      </c>
      <c r="B2067">
        <v>4409.58984375</v>
      </c>
      <c r="C2067">
        <f t="shared" si="64"/>
        <v>-3.6716195284263176E-3</v>
      </c>
      <c r="D2067" s="39">
        <v>45093</v>
      </c>
      <c r="E2067">
        <v>323.30596923828102</v>
      </c>
      <c r="F2067" s="40">
        <f t="shared" si="65"/>
        <v>-4.2090936349427066E-3</v>
      </c>
    </row>
    <row r="2068" spans="1:6" x14ac:dyDescent="0.3">
      <c r="A2068" s="38">
        <v>45097</v>
      </c>
      <c r="B2068">
        <v>4388.7099609375</v>
      </c>
      <c r="C2068">
        <f t="shared" si="64"/>
        <v>-4.7351076976228645E-3</v>
      </c>
      <c r="D2068" s="39">
        <v>45097</v>
      </c>
      <c r="E2068">
        <v>316.05255126953102</v>
      </c>
      <c r="F2068" s="40">
        <f t="shared" si="65"/>
        <v>-2.2435150163912176E-2</v>
      </c>
    </row>
    <row r="2069" spans="1:6" x14ac:dyDescent="0.3">
      <c r="A2069" s="38">
        <v>45098</v>
      </c>
      <c r="B2069">
        <v>4365.68994140625</v>
      </c>
      <c r="C2069">
        <f t="shared" si="64"/>
        <v>-5.2452815830036359E-3</v>
      </c>
      <c r="D2069" s="39">
        <v>45098</v>
      </c>
      <c r="E2069">
        <v>310.65319824218699</v>
      </c>
      <c r="F2069" s="40">
        <f t="shared" si="65"/>
        <v>-1.708371916523288E-2</v>
      </c>
    </row>
    <row r="2070" spans="1:6" x14ac:dyDescent="0.3">
      <c r="A2070" s="38">
        <v>45099</v>
      </c>
      <c r="B2070">
        <v>4381.89013671875</v>
      </c>
      <c r="C2070">
        <f t="shared" si="64"/>
        <v>3.7107984144384432E-3</v>
      </c>
      <c r="D2070" s="39">
        <v>45099</v>
      </c>
      <c r="E2070">
        <v>305.406646728515</v>
      </c>
      <c r="F2070" s="40">
        <f t="shared" si="65"/>
        <v>-1.6888773537048096E-2</v>
      </c>
    </row>
    <row r="2071" spans="1:6" x14ac:dyDescent="0.3">
      <c r="A2071" s="38">
        <v>45100</v>
      </c>
      <c r="B2071">
        <v>4348.330078125</v>
      </c>
      <c r="C2071">
        <f t="shared" si="64"/>
        <v>-7.6588087666845661E-3</v>
      </c>
      <c r="D2071" s="39">
        <v>45100</v>
      </c>
      <c r="E2071">
        <v>300.752685546875</v>
      </c>
      <c r="F2071" s="40">
        <f t="shared" si="65"/>
        <v>-1.5238572020264685E-2</v>
      </c>
    </row>
    <row r="2072" spans="1:6" x14ac:dyDescent="0.3">
      <c r="A2072" s="38">
        <v>45103</v>
      </c>
      <c r="B2072">
        <v>4328.81982421875</v>
      </c>
      <c r="C2072">
        <f t="shared" si="64"/>
        <v>-4.4868382932564677E-3</v>
      </c>
      <c r="D2072" s="39">
        <v>45103</v>
      </c>
      <c r="E2072">
        <v>298.5068359375</v>
      </c>
      <c r="F2072" s="40">
        <f t="shared" si="65"/>
        <v>-7.4674299426162882E-3</v>
      </c>
    </row>
    <row r="2073" spans="1:6" x14ac:dyDescent="0.3">
      <c r="A2073" s="38">
        <v>45104</v>
      </c>
      <c r="B2073">
        <v>4378.41015625</v>
      </c>
      <c r="C2073">
        <f t="shared" si="64"/>
        <v>1.1455854954693034E-2</v>
      </c>
      <c r="D2073" s="39">
        <v>45104</v>
      </c>
      <c r="E2073">
        <v>299.54855346679602</v>
      </c>
      <c r="F2073" s="40">
        <f t="shared" si="65"/>
        <v>3.4897610502766518E-3</v>
      </c>
    </row>
    <row r="2074" spans="1:6" x14ac:dyDescent="0.3">
      <c r="A2074" s="38">
        <v>45105</v>
      </c>
      <c r="B2074">
        <v>4376.85986328125</v>
      </c>
      <c r="C2074">
        <f t="shared" si="64"/>
        <v>-3.5407668843834283E-4</v>
      </c>
      <c r="D2074" s="39">
        <v>45105</v>
      </c>
      <c r="E2074">
        <v>299.74917602539</v>
      </c>
      <c r="F2074" s="40">
        <f t="shared" si="65"/>
        <v>6.697497159378063E-4</v>
      </c>
    </row>
    <row r="2075" spans="1:6" x14ac:dyDescent="0.3">
      <c r="A2075" s="38">
        <v>45106</v>
      </c>
      <c r="B2075">
        <v>4396.43994140625</v>
      </c>
      <c r="C2075">
        <f t="shared" si="64"/>
        <v>4.4735446728059181E-3</v>
      </c>
      <c r="D2075" s="39">
        <v>45106</v>
      </c>
      <c r="E2075">
        <v>308.760986328125</v>
      </c>
      <c r="F2075" s="40">
        <f t="shared" si="65"/>
        <v>3.0064504003746384E-2</v>
      </c>
    </row>
    <row r="2076" spans="1:6" x14ac:dyDescent="0.3">
      <c r="A2076" s="38">
        <v>45107</v>
      </c>
      <c r="B2076">
        <v>4450.3798828125</v>
      </c>
      <c r="C2076">
        <f t="shared" si="64"/>
        <v>1.2269004495714109E-2</v>
      </c>
      <c r="D2076" s="39">
        <v>45107</v>
      </c>
      <c r="E2076">
        <v>308.23538208007801</v>
      </c>
      <c r="F2076" s="40">
        <f t="shared" si="65"/>
        <v>-1.7023013635810713E-3</v>
      </c>
    </row>
    <row r="2077" spans="1:6" x14ac:dyDescent="0.3">
      <c r="A2077" s="38">
        <v>45110</v>
      </c>
      <c r="B2077">
        <v>4455.58984375</v>
      </c>
      <c r="C2077">
        <f t="shared" si="64"/>
        <v>1.1706778016009611E-3</v>
      </c>
      <c r="D2077" s="39">
        <v>45110</v>
      </c>
      <c r="E2077">
        <v>312.12487792968699</v>
      </c>
      <c r="F2077" s="40">
        <f t="shared" si="65"/>
        <v>1.2618589804198832E-2</v>
      </c>
    </row>
    <row r="2078" spans="1:6" x14ac:dyDescent="0.3">
      <c r="A2078" s="38">
        <v>45112</v>
      </c>
      <c r="B2078">
        <v>4446.81982421875</v>
      </c>
      <c r="C2078">
        <f t="shared" si="64"/>
        <v>-1.9683184132291975E-3</v>
      </c>
      <c r="D2078" s="39">
        <v>45112</v>
      </c>
      <c r="E2078">
        <v>305.85574340820301</v>
      </c>
      <c r="F2078" s="40">
        <f t="shared" si="65"/>
        <v>-2.0085340723453138E-2</v>
      </c>
    </row>
    <row r="2079" spans="1:6" x14ac:dyDescent="0.3">
      <c r="A2079" s="38">
        <v>45113</v>
      </c>
      <c r="B2079">
        <v>4411.58984375</v>
      </c>
      <c r="C2079">
        <f t="shared" si="64"/>
        <v>-7.9225113365009037E-3</v>
      </c>
      <c r="D2079" s="39">
        <v>45113</v>
      </c>
      <c r="E2079">
        <v>299.11846923828102</v>
      </c>
      <c r="F2079" s="40">
        <f t="shared" si="65"/>
        <v>-2.2027620259300607E-2</v>
      </c>
    </row>
    <row r="2080" spans="1:6" x14ac:dyDescent="0.3">
      <c r="A2080" s="38">
        <v>45114</v>
      </c>
      <c r="B2080">
        <v>4398.9501953125</v>
      </c>
      <c r="C2080">
        <f t="shared" si="64"/>
        <v>-2.8651005386203243E-3</v>
      </c>
      <c r="D2080" s="39">
        <v>45114</v>
      </c>
      <c r="E2080">
        <v>301.192291259765</v>
      </c>
      <c r="F2080" s="40">
        <f t="shared" si="65"/>
        <v>6.9331125783207437E-3</v>
      </c>
    </row>
    <row r="2081" spans="1:6" x14ac:dyDescent="0.3">
      <c r="A2081" s="38">
        <v>45117</v>
      </c>
      <c r="B2081">
        <v>4409.52978515625</v>
      </c>
      <c r="C2081">
        <f t="shared" si="64"/>
        <v>2.405026057131332E-3</v>
      </c>
      <c r="D2081" s="39">
        <v>45117</v>
      </c>
      <c r="E2081">
        <v>302.43460083007801</v>
      </c>
      <c r="F2081" s="40">
        <f t="shared" si="65"/>
        <v>4.124639329635249E-3</v>
      </c>
    </row>
    <row r="2082" spans="1:6" x14ac:dyDescent="0.3">
      <c r="A2082" s="38">
        <v>45118</v>
      </c>
      <c r="B2082">
        <v>4439.259765625</v>
      </c>
      <c r="C2082">
        <f t="shared" si="64"/>
        <v>6.7422110558885695E-3</v>
      </c>
      <c r="D2082" s="39">
        <v>45118</v>
      </c>
      <c r="E2082">
        <v>306.64901733398398</v>
      </c>
      <c r="F2082" s="40">
        <f t="shared" si="65"/>
        <v>1.3934968063637143E-2</v>
      </c>
    </row>
    <row r="2083" spans="1:6" x14ac:dyDescent="0.3">
      <c r="A2083" s="38">
        <v>45119</v>
      </c>
      <c r="B2083">
        <v>4472.16015625</v>
      </c>
      <c r="C2083">
        <f t="shared" si="64"/>
        <v>7.4112334853124739E-3</v>
      </c>
      <c r="D2083" s="39">
        <v>45119</v>
      </c>
      <c r="E2083">
        <v>311.92416381835898</v>
      </c>
      <c r="F2083" s="40">
        <f t="shared" si="65"/>
        <v>1.7202554667343328E-2</v>
      </c>
    </row>
    <row r="2084" spans="1:6" x14ac:dyDescent="0.3">
      <c r="A2084" s="38">
        <v>45120</v>
      </c>
      <c r="B2084">
        <v>4510.0400390625</v>
      </c>
      <c r="C2084">
        <f t="shared" si="64"/>
        <v>8.4701534580691185E-3</v>
      </c>
      <c r="D2084" s="39">
        <v>45120</v>
      </c>
      <c r="E2084">
        <v>314.10311889648398</v>
      </c>
      <c r="F2084" s="40">
        <f t="shared" si="65"/>
        <v>6.9855283138431368E-3</v>
      </c>
    </row>
    <row r="2085" spans="1:6" x14ac:dyDescent="0.3">
      <c r="A2085" s="38">
        <v>45121</v>
      </c>
      <c r="B2085">
        <v>4505.419921875</v>
      </c>
      <c r="C2085">
        <f t="shared" si="64"/>
        <v>-1.0244071333035398E-3</v>
      </c>
      <c r="D2085" s="39">
        <v>45121</v>
      </c>
      <c r="E2085">
        <v>311.72351074218699</v>
      </c>
      <c r="F2085" s="40">
        <f t="shared" si="65"/>
        <v>-7.5758819672249178E-3</v>
      </c>
    </row>
    <row r="2086" spans="1:6" x14ac:dyDescent="0.3">
      <c r="A2086" s="38">
        <v>45124</v>
      </c>
      <c r="B2086">
        <v>4522.7900390625</v>
      </c>
      <c r="C2086">
        <f t="shared" si="64"/>
        <v>3.8553825145495324E-3</v>
      </c>
      <c r="D2086" s="39">
        <v>45124</v>
      </c>
      <c r="E2086">
        <v>312.68869018554602</v>
      </c>
      <c r="F2086" s="40">
        <f t="shared" si="65"/>
        <v>3.0962677183412612E-3</v>
      </c>
    </row>
    <row r="2087" spans="1:6" x14ac:dyDescent="0.3">
      <c r="A2087" s="38">
        <v>45125</v>
      </c>
      <c r="B2087">
        <v>4554.97998046875</v>
      </c>
      <c r="C2087">
        <f t="shared" si="64"/>
        <v>7.1172752058423772E-3</v>
      </c>
      <c r="D2087" s="39">
        <v>45125</v>
      </c>
      <c r="E2087">
        <v>322.31213378906199</v>
      </c>
      <c r="F2087" s="40">
        <f t="shared" si="65"/>
        <v>3.0776436454434952E-2</v>
      </c>
    </row>
    <row r="2088" spans="1:6" x14ac:dyDescent="0.3">
      <c r="A2088" s="38">
        <v>45126</v>
      </c>
      <c r="B2088">
        <v>4565.72021484375</v>
      </c>
      <c r="C2088">
        <f t="shared" si="64"/>
        <v>2.3579103357320719E-3</v>
      </c>
      <c r="D2088" s="39">
        <v>45126</v>
      </c>
      <c r="E2088">
        <v>325.44662475585898</v>
      </c>
      <c r="F2088" s="40">
        <f t="shared" si="65"/>
        <v>9.7250169577802748E-3</v>
      </c>
    </row>
    <row r="2089" spans="1:6" x14ac:dyDescent="0.3">
      <c r="A2089" s="38">
        <v>45127</v>
      </c>
      <c r="B2089">
        <v>4534.8701171875</v>
      </c>
      <c r="C2089">
        <f t="shared" si="64"/>
        <v>-6.7568962189037407E-3</v>
      </c>
      <c r="D2089" s="39">
        <v>45127</v>
      </c>
      <c r="E2089">
        <v>335.29934692382801</v>
      </c>
      <c r="F2089" s="40">
        <f t="shared" si="65"/>
        <v>3.0274464131745837E-2</v>
      </c>
    </row>
    <row r="2090" spans="1:6" x14ac:dyDescent="0.3">
      <c r="A2090" s="38">
        <v>45128</v>
      </c>
      <c r="B2090">
        <v>4536.33984375</v>
      </c>
      <c r="C2090">
        <f t="shared" si="64"/>
        <v>3.240945218980773E-4</v>
      </c>
      <c r="D2090" s="39">
        <v>45128</v>
      </c>
      <c r="E2090">
        <v>336.3505859375</v>
      </c>
      <c r="F2090" s="40">
        <f t="shared" si="65"/>
        <v>3.1352253540499753E-3</v>
      </c>
    </row>
    <row r="2091" spans="1:6" x14ac:dyDescent="0.3">
      <c r="A2091" s="38">
        <v>45131</v>
      </c>
      <c r="B2091">
        <v>4554.64013671875</v>
      </c>
      <c r="C2091">
        <f t="shared" si="64"/>
        <v>4.0341538771535568E-3</v>
      </c>
      <c r="D2091" s="39">
        <v>45131</v>
      </c>
      <c r="E2091">
        <v>343.01150512695301</v>
      </c>
      <c r="F2091" s="40">
        <f t="shared" si="65"/>
        <v>1.9803501072808372E-2</v>
      </c>
    </row>
    <row r="2092" spans="1:6" x14ac:dyDescent="0.3">
      <c r="A2092" s="38">
        <v>45132</v>
      </c>
      <c r="B2092">
        <v>4567.4599609375</v>
      </c>
      <c r="C2092">
        <f t="shared" si="64"/>
        <v>2.8146733515561628E-3</v>
      </c>
      <c r="D2092" s="39">
        <v>45132</v>
      </c>
      <c r="E2092">
        <v>338.96908569335898</v>
      </c>
      <c r="F2092" s="40">
        <f t="shared" si="65"/>
        <v>-1.1785084095350951E-2</v>
      </c>
    </row>
    <row r="2093" spans="1:6" x14ac:dyDescent="0.3">
      <c r="A2093" s="38">
        <v>45133</v>
      </c>
      <c r="B2093">
        <v>4566.75</v>
      </c>
      <c r="C2093">
        <f t="shared" si="64"/>
        <v>-1.5543889679858758E-4</v>
      </c>
      <c r="D2093" s="39">
        <v>45133</v>
      </c>
      <c r="E2093">
        <v>341.70227050781199</v>
      </c>
      <c r="F2093" s="40">
        <f t="shared" si="65"/>
        <v>8.0632273850647085E-3</v>
      </c>
    </row>
    <row r="2094" spans="1:6" x14ac:dyDescent="0.3">
      <c r="A2094" s="38">
        <v>45134</v>
      </c>
      <c r="B2094">
        <v>4537.41015625</v>
      </c>
      <c r="C2094">
        <f t="shared" si="64"/>
        <v>-6.4246660644878828E-3</v>
      </c>
      <c r="D2094" s="39">
        <v>45134</v>
      </c>
      <c r="E2094">
        <v>338.78753662109301</v>
      </c>
      <c r="F2094" s="40">
        <f t="shared" si="65"/>
        <v>-8.5300395645230287E-3</v>
      </c>
    </row>
    <row r="2095" spans="1:6" x14ac:dyDescent="0.3">
      <c r="A2095" s="38">
        <v>45135</v>
      </c>
      <c r="B2095">
        <v>4582.22998046875</v>
      </c>
      <c r="C2095">
        <f t="shared" si="64"/>
        <v>9.8778427947523451E-3</v>
      </c>
      <c r="D2095" s="39">
        <v>45135</v>
      </c>
      <c r="E2095">
        <v>337.56430053710898</v>
      </c>
      <c r="F2095" s="40">
        <f t="shared" si="65"/>
        <v>-3.6106289392580093E-3</v>
      </c>
    </row>
    <row r="2096" spans="1:6" x14ac:dyDescent="0.3">
      <c r="A2096" s="38">
        <v>45138</v>
      </c>
      <c r="B2096">
        <v>4588.9599609375</v>
      </c>
      <c r="C2096">
        <f t="shared" si="64"/>
        <v>1.4687129405193122E-3</v>
      </c>
      <c r="D2096" s="39">
        <v>45138</v>
      </c>
      <c r="E2096">
        <v>340.08718872070301</v>
      </c>
      <c r="F2096" s="40">
        <f t="shared" si="65"/>
        <v>7.4738003384238194E-3</v>
      </c>
    </row>
    <row r="2097" spans="1:6" x14ac:dyDescent="0.3">
      <c r="A2097" s="38">
        <v>45139</v>
      </c>
      <c r="B2097">
        <v>4576.72998046875</v>
      </c>
      <c r="C2097">
        <f t="shared" si="64"/>
        <v>-2.6650876392156908E-3</v>
      </c>
      <c r="D2097" s="39">
        <v>45139</v>
      </c>
      <c r="E2097">
        <v>341.85516357421801</v>
      </c>
      <c r="F2097" s="40">
        <f t="shared" si="65"/>
        <v>5.1985929260245367E-3</v>
      </c>
    </row>
    <row r="2098" spans="1:6" x14ac:dyDescent="0.3">
      <c r="A2098" s="38">
        <v>45140</v>
      </c>
      <c r="B2098">
        <v>4513.39013671875</v>
      </c>
      <c r="C2098">
        <f t="shared" si="64"/>
        <v>-1.3839541336347905E-2</v>
      </c>
      <c r="D2098" s="39">
        <v>45140</v>
      </c>
      <c r="E2098">
        <v>335.52877807617102</v>
      </c>
      <c r="F2098" s="40">
        <f t="shared" si="65"/>
        <v>-1.8506040487738629E-2</v>
      </c>
    </row>
    <row r="2099" spans="1:6" x14ac:dyDescent="0.3">
      <c r="A2099" s="38">
        <v>45141</v>
      </c>
      <c r="B2099">
        <v>4501.89013671875</v>
      </c>
      <c r="C2099">
        <f t="shared" si="64"/>
        <v>-2.5479738404268204E-3</v>
      </c>
      <c r="D2099" s="39">
        <v>45141</v>
      </c>
      <c r="E2099">
        <v>337.49740600585898</v>
      </c>
      <c r="F2099" s="40">
        <f t="shared" si="65"/>
        <v>5.8672401842116972E-3</v>
      </c>
    </row>
    <row r="2100" spans="1:6" x14ac:dyDescent="0.3">
      <c r="A2100" s="38">
        <v>45142</v>
      </c>
      <c r="B2100">
        <v>4478.02978515625</v>
      </c>
      <c r="C2100">
        <f t="shared" si="64"/>
        <v>-5.3000741550505159E-3</v>
      </c>
      <c r="D2100" s="39">
        <v>45142</v>
      </c>
      <c r="E2100">
        <v>337.55471801757801</v>
      </c>
      <c r="F2100" s="40">
        <f t="shared" si="65"/>
        <v>1.6981467323651245E-4</v>
      </c>
    </row>
    <row r="2101" spans="1:6" x14ac:dyDescent="0.3">
      <c r="A2101" s="38">
        <v>45145</v>
      </c>
      <c r="B2101">
        <v>4518.43994140625</v>
      </c>
      <c r="C2101">
        <f t="shared" si="64"/>
        <v>9.0240927793627801E-3</v>
      </c>
      <c r="D2101" s="39">
        <v>45145</v>
      </c>
      <c r="E2101">
        <v>339.790924072265</v>
      </c>
      <c r="F2101" s="40">
        <f t="shared" si="65"/>
        <v>6.6247216682970844E-3</v>
      </c>
    </row>
    <row r="2102" spans="1:6" x14ac:dyDescent="0.3">
      <c r="A2102" s="38">
        <v>45146</v>
      </c>
      <c r="B2102">
        <v>4499.3798828125</v>
      </c>
      <c r="C2102">
        <f t="shared" si="64"/>
        <v>-4.218283044793103E-3</v>
      </c>
      <c r="D2102" s="39">
        <v>45146</v>
      </c>
      <c r="E2102">
        <v>332.814697265625</v>
      </c>
      <c r="F2102" s="40">
        <f t="shared" si="65"/>
        <v>-2.0530939211184873E-2</v>
      </c>
    </row>
    <row r="2103" spans="1:6" x14ac:dyDescent="0.3">
      <c r="A2103" s="38">
        <v>45147</v>
      </c>
      <c r="B2103">
        <v>4467.7099609375</v>
      </c>
      <c r="C2103">
        <f t="shared" si="64"/>
        <v>-7.0387303805971024E-3</v>
      </c>
      <c r="D2103" s="39">
        <v>45147</v>
      </c>
      <c r="E2103">
        <v>327.49176025390602</v>
      </c>
      <c r="F2103" s="40">
        <f t="shared" si="65"/>
        <v>-1.599369575758447E-2</v>
      </c>
    </row>
    <row r="2104" spans="1:6" x14ac:dyDescent="0.3">
      <c r="A2104" s="38">
        <v>45148</v>
      </c>
      <c r="B2104">
        <v>4468.830078125</v>
      </c>
      <c r="C2104">
        <f t="shared" si="64"/>
        <v>2.5071394456976925E-4</v>
      </c>
      <c r="D2104" s="39">
        <v>45148</v>
      </c>
      <c r="E2104">
        <v>325.30325317382801</v>
      </c>
      <c r="F2104" s="40">
        <f t="shared" si="65"/>
        <v>-6.682632498543617E-3</v>
      </c>
    </row>
    <row r="2105" spans="1:6" x14ac:dyDescent="0.3">
      <c r="A2105" s="38">
        <v>45149</v>
      </c>
      <c r="B2105">
        <v>4464.0498046875</v>
      </c>
      <c r="C2105">
        <f t="shared" si="64"/>
        <v>-1.0696923700230787E-3</v>
      </c>
      <c r="D2105" s="39">
        <v>45149</v>
      </c>
      <c r="E2105">
        <v>325.61865234375</v>
      </c>
      <c r="F2105" s="40">
        <f t="shared" si="65"/>
        <v>9.6955430615830451E-4</v>
      </c>
    </row>
    <row r="2106" spans="1:6" x14ac:dyDescent="0.3">
      <c r="A2106" s="38">
        <v>45152</v>
      </c>
      <c r="B2106">
        <v>4489.72021484375</v>
      </c>
      <c r="C2106">
        <f t="shared" si="64"/>
        <v>5.7504757517030658E-3</v>
      </c>
      <c r="D2106" s="39">
        <v>45152</v>
      </c>
      <c r="E2106">
        <v>322.76126098632801</v>
      </c>
      <c r="F2106" s="40">
        <f t="shared" si="65"/>
        <v>-8.7752692815812328E-3</v>
      </c>
    </row>
    <row r="2107" spans="1:6" x14ac:dyDescent="0.3">
      <c r="A2107" s="38">
        <v>45153</v>
      </c>
      <c r="B2107">
        <v>4437.85986328125</v>
      </c>
      <c r="C2107">
        <f t="shared" si="64"/>
        <v>-1.1550909428841738E-2</v>
      </c>
      <c r="D2107" s="39">
        <v>45153</v>
      </c>
      <c r="E2107">
        <v>317.47653198242102</v>
      </c>
      <c r="F2107" s="40">
        <f t="shared" si="65"/>
        <v>-1.6373492245498555E-2</v>
      </c>
    </row>
    <row r="2108" spans="1:6" x14ac:dyDescent="0.3">
      <c r="A2108" s="38">
        <v>45154</v>
      </c>
      <c r="B2108">
        <v>4404.330078125</v>
      </c>
      <c r="C2108">
        <f t="shared" si="64"/>
        <v>-7.5553952105776867E-3</v>
      </c>
      <c r="D2108" s="39">
        <v>45154</v>
      </c>
      <c r="E2108">
        <v>314.51397705078102</v>
      </c>
      <c r="F2108" s="40">
        <f t="shared" si="65"/>
        <v>-9.3315714177073517E-3</v>
      </c>
    </row>
    <row r="2109" spans="1:6" x14ac:dyDescent="0.3">
      <c r="A2109" s="38">
        <v>45155</v>
      </c>
      <c r="B2109">
        <v>4370.35986328125</v>
      </c>
      <c r="C2109">
        <f t="shared" si="64"/>
        <v>-7.7129130290369829E-3</v>
      </c>
      <c r="D2109" s="39">
        <v>45155</v>
      </c>
      <c r="E2109">
        <v>312.99450683593699</v>
      </c>
      <c r="F2109" s="40">
        <f t="shared" si="65"/>
        <v>-4.8311691235226606E-3</v>
      </c>
    </row>
    <row r="2110" spans="1:6" x14ac:dyDescent="0.3">
      <c r="A2110" s="38">
        <v>45156</v>
      </c>
      <c r="B2110">
        <v>4369.7099609375</v>
      </c>
      <c r="C2110">
        <f t="shared" si="64"/>
        <v>-1.4870682600087726E-4</v>
      </c>
      <c r="D2110" s="39">
        <v>45156</v>
      </c>
      <c r="E2110">
        <v>310.51937866210898</v>
      </c>
      <c r="F2110" s="40">
        <f t="shared" si="65"/>
        <v>-7.9078965277987745E-3</v>
      </c>
    </row>
    <row r="2111" spans="1:6" x14ac:dyDescent="0.3">
      <c r="A2111" s="38">
        <v>45159</v>
      </c>
      <c r="B2111">
        <v>4399.77001953125</v>
      </c>
      <c r="C2111">
        <f t="shared" si="64"/>
        <v>6.8791885187959867E-3</v>
      </c>
      <c r="D2111" s="39">
        <v>45159</v>
      </c>
      <c r="E2111">
        <v>307.77667236328102</v>
      </c>
      <c r="F2111" s="40">
        <f t="shared" si="65"/>
        <v>-8.8326413335138021E-3</v>
      </c>
    </row>
    <row r="2112" spans="1:6" x14ac:dyDescent="0.3">
      <c r="A2112" s="38">
        <v>45160</v>
      </c>
      <c r="B2112">
        <v>4387.5498046875</v>
      </c>
      <c r="C2112">
        <f t="shared" si="64"/>
        <v>-2.777466728829614E-3</v>
      </c>
      <c r="D2112" s="39">
        <v>45160</v>
      </c>
      <c r="E2112">
        <v>304.65167236328102</v>
      </c>
      <c r="F2112" s="40">
        <f t="shared" si="65"/>
        <v>-1.0153466070071171E-2</v>
      </c>
    </row>
    <row r="2113" spans="1:6" x14ac:dyDescent="0.3">
      <c r="A2113" s="38">
        <v>45161</v>
      </c>
      <c r="B2113">
        <v>4436.009765625</v>
      </c>
      <c r="C2113">
        <f t="shared" si="64"/>
        <v>1.1044879965972587E-2</v>
      </c>
      <c r="D2113" s="39">
        <v>45161</v>
      </c>
      <c r="E2113">
        <v>308.03466796875</v>
      </c>
      <c r="F2113" s="40">
        <f t="shared" si="65"/>
        <v>1.1104470818183998E-2</v>
      </c>
    </row>
    <row r="2114" spans="1:6" x14ac:dyDescent="0.3">
      <c r="A2114" s="38">
        <v>45162</v>
      </c>
      <c r="B2114">
        <v>4376.31005859375</v>
      </c>
      <c r="C2114">
        <f t="shared" si="64"/>
        <v>-1.3457974663146133E-2</v>
      </c>
      <c r="D2114" s="39">
        <v>45162</v>
      </c>
      <c r="E2114">
        <v>305.76980590820301</v>
      </c>
      <c r="F2114" s="40">
        <f t="shared" si="65"/>
        <v>-7.3526206497535052E-3</v>
      </c>
    </row>
    <row r="2115" spans="1:6" x14ac:dyDescent="0.3">
      <c r="A2115" s="38">
        <v>45163</v>
      </c>
      <c r="B2115">
        <v>4405.7099609375</v>
      </c>
      <c r="C2115">
        <f t="shared" ref="C2115:C2178" si="66">(B2115/B2114)-1</f>
        <v>6.7179660376250894E-3</v>
      </c>
      <c r="D2115" s="39">
        <v>45163</v>
      </c>
      <c r="E2115">
        <v>305.95135498046801</v>
      </c>
      <c r="F2115" s="40">
        <f t="shared" ref="F2115:F2178" si="67">(E2115/E2114)-1</f>
        <v>5.9374427676317509E-4</v>
      </c>
    </row>
    <row r="2116" spans="1:6" x14ac:dyDescent="0.3">
      <c r="A2116" s="38">
        <v>45166</v>
      </c>
      <c r="B2116">
        <v>4433.31005859375</v>
      </c>
      <c r="C2116">
        <f t="shared" si="66"/>
        <v>6.2646197550364491E-3</v>
      </c>
      <c r="D2116" s="39">
        <v>45166</v>
      </c>
      <c r="E2116">
        <v>311.51327514648398</v>
      </c>
      <c r="F2116" s="40">
        <f t="shared" si="67"/>
        <v>1.8179099636185692E-2</v>
      </c>
    </row>
    <row r="2117" spans="1:6" x14ac:dyDescent="0.3">
      <c r="A2117" s="38">
        <v>45167</v>
      </c>
      <c r="B2117">
        <v>4497.6298828125</v>
      </c>
      <c r="C2117">
        <f t="shared" si="66"/>
        <v>1.4508307194546211E-2</v>
      </c>
      <c r="D2117" s="39">
        <v>45167</v>
      </c>
      <c r="E2117">
        <v>317.80139160156199</v>
      </c>
      <c r="F2117" s="40">
        <f t="shared" si="67"/>
        <v>2.0185709428020671E-2</v>
      </c>
    </row>
    <row r="2118" spans="1:6" x14ac:dyDescent="0.3">
      <c r="A2118" s="38">
        <v>45168</v>
      </c>
      <c r="B2118">
        <v>4514.8701171875</v>
      </c>
      <c r="C2118">
        <f t="shared" si="66"/>
        <v>3.833182103508026E-3</v>
      </c>
      <c r="D2118" s="39">
        <v>45168</v>
      </c>
      <c r="E2118">
        <v>316.62585449218699</v>
      </c>
      <c r="F2118" s="40">
        <f t="shared" si="67"/>
        <v>-3.6989677844104785E-3</v>
      </c>
    </row>
    <row r="2119" spans="1:6" x14ac:dyDescent="0.3">
      <c r="A2119" s="38">
        <v>45169</v>
      </c>
      <c r="B2119">
        <v>4507.66015625</v>
      </c>
      <c r="C2119">
        <f t="shared" si="66"/>
        <v>-1.5969365120942491E-3</v>
      </c>
      <c r="D2119" s="39">
        <v>45169</v>
      </c>
      <c r="E2119">
        <v>315.78747558593699</v>
      </c>
      <c r="F2119" s="40">
        <f t="shared" si="67"/>
        <v>-2.6478535923561974E-3</v>
      </c>
    </row>
    <row r="2120" spans="1:6" x14ac:dyDescent="0.3">
      <c r="A2120" s="38">
        <v>45170</v>
      </c>
      <c r="B2120">
        <v>4515.77001953125</v>
      </c>
      <c r="C2120">
        <f t="shared" si="66"/>
        <v>1.7991292600010311E-3</v>
      </c>
      <c r="D2120" s="39">
        <v>45170</v>
      </c>
      <c r="E2120">
        <v>315.48876953125</v>
      </c>
      <c r="F2120" s="40">
        <f t="shared" si="67"/>
        <v>-9.4590849156617196E-4</v>
      </c>
    </row>
    <row r="2121" spans="1:6" x14ac:dyDescent="0.3">
      <c r="A2121" s="38">
        <v>45174</v>
      </c>
      <c r="B2121">
        <v>4496.830078125</v>
      </c>
      <c r="C2121">
        <f t="shared" si="66"/>
        <v>-4.194177587506065E-3</v>
      </c>
      <c r="D2121" s="39">
        <v>45174</v>
      </c>
      <c r="E2121">
        <v>311.97152709960898</v>
      </c>
      <c r="F2121" s="40">
        <f t="shared" si="67"/>
        <v>-1.1148550348929698E-2</v>
      </c>
    </row>
    <row r="2122" spans="1:6" x14ac:dyDescent="0.3">
      <c r="A2122" s="38">
        <v>45175</v>
      </c>
      <c r="B2122">
        <v>4465.47998046875</v>
      </c>
      <c r="C2122">
        <f t="shared" si="66"/>
        <v>-6.9715993514528618E-3</v>
      </c>
      <c r="D2122" s="39">
        <v>45175</v>
      </c>
      <c r="E2122">
        <v>309.44686889648398</v>
      </c>
      <c r="F2122" s="40">
        <f t="shared" si="67"/>
        <v>-8.0925917393701585E-3</v>
      </c>
    </row>
    <row r="2123" spans="1:6" x14ac:dyDescent="0.3">
      <c r="A2123" s="38">
        <v>45176</v>
      </c>
      <c r="B2123">
        <v>4451.14013671875</v>
      </c>
      <c r="C2123">
        <f t="shared" si="66"/>
        <v>-3.2112659361860363E-3</v>
      </c>
      <c r="D2123" s="39">
        <v>45176</v>
      </c>
      <c r="E2123">
        <v>310.24667358398398</v>
      </c>
      <c r="F2123" s="40">
        <f t="shared" si="67"/>
        <v>2.5846268548528339E-3</v>
      </c>
    </row>
    <row r="2124" spans="1:6" x14ac:dyDescent="0.3">
      <c r="A2124" s="38">
        <v>45177</v>
      </c>
      <c r="B2124">
        <v>4457.490234375</v>
      </c>
      <c r="C2124">
        <f t="shared" si="66"/>
        <v>1.4266227216406246E-3</v>
      </c>
      <c r="D2124" s="39">
        <v>45177</v>
      </c>
      <c r="E2124">
        <v>313.67712402343699</v>
      </c>
      <c r="F2124" s="40">
        <f t="shared" si="67"/>
        <v>1.1057170733933308E-2</v>
      </c>
    </row>
    <row r="2125" spans="1:6" x14ac:dyDescent="0.3">
      <c r="A2125" s="38">
        <v>45180</v>
      </c>
      <c r="B2125">
        <v>4487.4599609375</v>
      </c>
      <c r="C2125">
        <f t="shared" si="66"/>
        <v>6.7234531062752012E-3</v>
      </c>
      <c r="D2125" s="39">
        <v>45180</v>
      </c>
      <c r="E2125">
        <v>312.83883666992102</v>
      </c>
      <c r="F2125" s="40">
        <f t="shared" si="67"/>
        <v>-2.6724529438536537E-3</v>
      </c>
    </row>
    <row r="2126" spans="1:6" x14ac:dyDescent="0.3">
      <c r="A2126" s="38">
        <v>45181</v>
      </c>
      <c r="B2126">
        <v>4461.89990234375</v>
      </c>
      <c r="C2126">
        <f t="shared" si="66"/>
        <v>-5.6958856048289208E-3</v>
      </c>
      <c r="D2126" s="39">
        <v>45181</v>
      </c>
      <c r="E2126">
        <v>318.86141967773398</v>
      </c>
      <c r="F2126" s="40">
        <f t="shared" si="67"/>
        <v>1.9251391777062032E-2</v>
      </c>
    </row>
    <row r="2127" spans="1:6" x14ac:dyDescent="0.3">
      <c r="A2127" s="38">
        <v>45182</v>
      </c>
      <c r="B2127">
        <v>4467.43994140625</v>
      </c>
      <c r="C2127">
        <f t="shared" si="66"/>
        <v>1.2416323054647016E-3</v>
      </c>
      <c r="D2127" s="39">
        <v>45182</v>
      </c>
      <c r="E2127">
        <v>322.79296875</v>
      </c>
      <c r="F2127" s="40">
        <f t="shared" si="67"/>
        <v>1.2329961637377096E-2</v>
      </c>
    </row>
    <row r="2128" spans="1:6" x14ac:dyDescent="0.3">
      <c r="A2128" s="38">
        <v>45183</v>
      </c>
      <c r="B2128">
        <v>4505.10009765625</v>
      </c>
      <c r="C2128">
        <f t="shared" si="66"/>
        <v>8.4299188671679293E-3</v>
      </c>
      <c r="D2128" s="39">
        <v>45183</v>
      </c>
      <c r="E2128">
        <v>332.03411865234301</v>
      </c>
      <c r="F2128" s="40">
        <f t="shared" si="67"/>
        <v>2.8628721183515671E-2</v>
      </c>
    </row>
    <row r="2129" spans="1:6" x14ac:dyDescent="0.3">
      <c r="A2129" s="38">
        <v>45184</v>
      </c>
      <c r="B2129">
        <v>4450.31982421875</v>
      </c>
      <c r="C2129">
        <f t="shared" si="66"/>
        <v>-1.2159612938677844E-2</v>
      </c>
      <c r="D2129" s="39">
        <v>45184</v>
      </c>
      <c r="E2129">
        <v>330.07797241210898</v>
      </c>
      <c r="F2129" s="40">
        <f t="shared" si="67"/>
        <v>-5.8914013059068182E-3</v>
      </c>
    </row>
    <row r="2130" spans="1:6" x14ac:dyDescent="0.3">
      <c r="A2130" s="38">
        <v>45187</v>
      </c>
      <c r="B2130">
        <v>4453.52978515625</v>
      </c>
      <c r="C2130">
        <f t="shared" si="66"/>
        <v>7.2128769712942464E-4</v>
      </c>
      <c r="D2130" s="39">
        <v>45187</v>
      </c>
      <c r="E2130">
        <v>330.82952880859301</v>
      </c>
      <c r="F2130" s="40">
        <f t="shared" si="67"/>
        <v>2.2769056383613595E-3</v>
      </c>
    </row>
    <row r="2131" spans="1:6" x14ac:dyDescent="0.3">
      <c r="A2131" s="38">
        <v>45188</v>
      </c>
      <c r="B2131">
        <v>4443.9501953125</v>
      </c>
      <c r="C2131">
        <f t="shared" si="66"/>
        <v>-2.151010615372817E-3</v>
      </c>
      <c r="D2131" s="39">
        <v>45188</v>
      </c>
      <c r="E2131">
        <v>329.45166015625</v>
      </c>
      <c r="F2131" s="40">
        <f t="shared" si="67"/>
        <v>-4.1648901695839902E-3</v>
      </c>
    </row>
    <row r="2132" spans="1:6" x14ac:dyDescent="0.3">
      <c r="A2132" s="38">
        <v>45189</v>
      </c>
      <c r="B2132">
        <v>4402.2001953125</v>
      </c>
      <c r="C2132">
        <f t="shared" si="66"/>
        <v>-9.3947947580595992E-3</v>
      </c>
      <c r="D2132" s="39">
        <v>45189</v>
      </c>
      <c r="E2132">
        <v>324.45037841796801</v>
      </c>
      <c r="F2132" s="40">
        <f t="shared" si="67"/>
        <v>-1.518062387638297E-2</v>
      </c>
    </row>
    <row r="2133" spans="1:6" x14ac:dyDescent="0.3">
      <c r="A2133" s="38">
        <v>45190</v>
      </c>
      <c r="B2133">
        <v>4330</v>
      </c>
      <c r="C2133">
        <f t="shared" si="66"/>
        <v>-1.6400934103219411E-2</v>
      </c>
      <c r="D2133" s="39">
        <v>45190</v>
      </c>
      <c r="E2133">
        <v>318.22540283203102</v>
      </c>
      <c r="F2133" s="40">
        <f t="shared" si="67"/>
        <v>-1.9186217677692907E-2</v>
      </c>
    </row>
    <row r="2134" spans="1:6" x14ac:dyDescent="0.3">
      <c r="A2134" s="38">
        <v>45191</v>
      </c>
      <c r="B2134">
        <v>4320.06005859375</v>
      </c>
      <c r="C2134">
        <f t="shared" si="66"/>
        <v>-2.2955984771939608E-3</v>
      </c>
      <c r="D2134" s="39">
        <v>45191</v>
      </c>
      <c r="E2134">
        <v>315.96096801757801</v>
      </c>
      <c r="F2134" s="40">
        <f t="shared" si="67"/>
        <v>-7.1158204037162776E-3</v>
      </c>
    </row>
    <row r="2135" spans="1:6" x14ac:dyDescent="0.3">
      <c r="A2135" s="38">
        <v>45194</v>
      </c>
      <c r="B2135">
        <v>4337.43994140625</v>
      </c>
      <c r="C2135">
        <f t="shared" si="66"/>
        <v>4.0230650909416354E-3</v>
      </c>
      <c r="D2135" s="39">
        <v>45194</v>
      </c>
      <c r="E2135">
        <v>316.876373291015</v>
      </c>
      <c r="F2135" s="40">
        <f t="shared" si="67"/>
        <v>2.8972099914128524E-3</v>
      </c>
    </row>
    <row r="2136" spans="1:6" x14ac:dyDescent="0.3">
      <c r="A2136" s="38">
        <v>45195</v>
      </c>
      <c r="B2136">
        <v>4273.52978515625</v>
      </c>
      <c r="C2136">
        <f t="shared" si="66"/>
        <v>-1.4734533990868215E-2</v>
      </c>
      <c r="D2136" s="39">
        <v>45195</v>
      </c>
      <c r="E2136">
        <v>312.03900146484301</v>
      </c>
      <c r="F2136" s="40">
        <f t="shared" si="67"/>
        <v>-1.5265801536201717E-2</v>
      </c>
    </row>
    <row r="2137" spans="1:6" x14ac:dyDescent="0.3">
      <c r="A2137" s="38">
        <v>45196</v>
      </c>
      <c r="B2137">
        <v>4274.509765625</v>
      </c>
      <c r="C2137">
        <f t="shared" si="66"/>
        <v>2.2931406074522265E-4</v>
      </c>
      <c r="D2137" s="39">
        <v>45196</v>
      </c>
      <c r="E2137">
        <v>310.23703002929602</v>
      </c>
      <c r="F2137" s="40">
        <f t="shared" si="67"/>
        <v>-5.7748275923451553E-3</v>
      </c>
    </row>
    <row r="2138" spans="1:6" x14ac:dyDescent="0.3">
      <c r="A2138" s="38">
        <v>45197</v>
      </c>
      <c r="B2138">
        <v>4299.7001953125</v>
      </c>
      <c r="C2138">
        <f t="shared" si="66"/>
        <v>5.8931739705165853E-3</v>
      </c>
      <c r="D2138" s="39">
        <v>45197</v>
      </c>
      <c r="E2138">
        <v>313.36877441406199</v>
      </c>
      <c r="F2138" s="40">
        <f t="shared" si="67"/>
        <v>1.0094682715568348E-2</v>
      </c>
    </row>
    <row r="2139" spans="1:6" x14ac:dyDescent="0.3">
      <c r="A2139" s="38">
        <v>45198</v>
      </c>
      <c r="B2139">
        <v>4288.0498046875</v>
      </c>
      <c r="C2139">
        <f t="shared" si="66"/>
        <v>-2.7095820861420261E-3</v>
      </c>
      <c r="D2139" s="39">
        <v>45198</v>
      </c>
      <c r="E2139">
        <v>311.79812622070301</v>
      </c>
      <c r="F2139" s="40">
        <f t="shared" si="67"/>
        <v>-5.0121400777590752E-3</v>
      </c>
    </row>
    <row r="2140" spans="1:6" x14ac:dyDescent="0.3">
      <c r="A2140" s="38">
        <v>45201</v>
      </c>
      <c r="B2140">
        <v>4288.39013671875</v>
      </c>
      <c r="C2140">
        <f t="shared" si="66"/>
        <v>7.9367555590792449E-5</v>
      </c>
      <c r="D2140" s="39">
        <v>45201</v>
      </c>
      <c r="E2140">
        <v>306.91253662109301</v>
      </c>
      <c r="F2140" s="40">
        <f t="shared" si="67"/>
        <v>-1.5669079409899256E-2</v>
      </c>
    </row>
    <row r="2141" spans="1:6" x14ac:dyDescent="0.3">
      <c r="A2141" s="38">
        <v>45202</v>
      </c>
      <c r="B2141">
        <v>4229.4501953125</v>
      </c>
      <c r="C2141">
        <f t="shared" si="66"/>
        <v>-1.3744071674259506E-2</v>
      </c>
      <c r="D2141" s="39">
        <v>45202</v>
      </c>
      <c r="E2141">
        <v>294.98297119140602</v>
      </c>
      <c r="F2141" s="40">
        <f t="shared" si="67"/>
        <v>-3.8869593145407944E-2</v>
      </c>
    </row>
    <row r="2142" spans="1:6" x14ac:dyDescent="0.3">
      <c r="A2142" s="38">
        <v>45203</v>
      </c>
      <c r="B2142">
        <v>4263.75</v>
      </c>
      <c r="C2142">
        <f t="shared" si="66"/>
        <v>8.1097549571607086E-3</v>
      </c>
      <c r="D2142" s="39">
        <v>45203</v>
      </c>
      <c r="E2142">
        <v>297.37274169921801</v>
      </c>
      <c r="F2142" s="40">
        <f t="shared" si="67"/>
        <v>8.1013846262376621E-3</v>
      </c>
    </row>
    <row r="2143" spans="1:6" x14ac:dyDescent="0.3">
      <c r="A2143" s="38">
        <v>45204</v>
      </c>
      <c r="B2143">
        <v>4258.18994140625</v>
      </c>
      <c r="C2143">
        <f t="shared" si="66"/>
        <v>-1.304030159777203E-3</v>
      </c>
      <c r="D2143" s="39">
        <v>45204</v>
      </c>
      <c r="E2143">
        <v>299.20364379882801</v>
      </c>
      <c r="F2143" s="40">
        <f t="shared" si="67"/>
        <v>6.156926452465239E-3</v>
      </c>
    </row>
    <row r="2144" spans="1:6" x14ac:dyDescent="0.3">
      <c r="A2144" s="38">
        <v>45205</v>
      </c>
      <c r="B2144">
        <v>4308.5</v>
      </c>
      <c r="C2144">
        <f t="shared" si="66"/>
        <v>1.1814893014644445E-2</v>
      </c>
      <c r="D2144" s="39">
        <v>45205</v>
      </c>
      <c r="E2144">
        <v>301.11160278320301</v>
      </c>
      <c r="F2144" s="40">
        <f t="shared" si="67"/>
        <v>6.3767906037195399E-3</v>
      </c>
    </row>
    <row r="2145" spans="1:6" x14ac:dyDescent="0.3">
      <c r="A2145" s="38">
        <v>45208</v>
      </c>
      <c r="B2145">
        <v>4335.66015625</v>
      </c>
      <c r="C2145">
        <f t="shared" si="66"/>
        <v>6.3038542996403102E-3</v>
      </c>
      <c r="D2145" s="39">
        <v>45208</v>
      </c>
      <c r="E2145">
        <v>301.23684692382801</v>
      </c>
      <c r="F2145" s="40">
        <f t="shared" si="67"/>
        <v>4.1593927124483621E-4</v>
      </c>
    </row>
    <row r="2146" spans="1:6" x14ac:dyDescent="0.3">
      <c r="A2146" s="38">
        <v>45209</v>
      </c>
      <c r="B2146">
        <v>4358.240234375</v>
      </c>
      <c r="C2146">
        <f t="shared" si="66"/>
        <v>5.2079907813922244E-3</v>
      </c>
      <c r="D2146" s="39">
        <v>45209</v>
      </c>
      <c r="E2146">
        <v>303.31820678710898</v>
      </c>
      <c r="F2146" s="40">
        <f t="shared" si="67"/>
        <v>6.9093800593633681E-3</v>
      </c>
    </row>
    <row r="2147" spans="1:6" x14ac:dyDescent="0.3">
      <c r="A2147" s="38">
        <v>45210</v>
      </c>
      <c r="B2147">
        <v>4376.9501953125</v>
      </c>
      <c r="C2147">
        <f t="shared" si="66"/>
        <v>4.2930081710337298E-3</v>
      </c>
      <c r="D2147" s="39">
        <v>45210</v>
      </c>
      <c r="E2147">
        <v>301.63186645507801</v>
      </c>
      <c r="F2147" s="40">
        <f t="shared" si="67"/>
        <v>-5.5596409786721201E-3</v>
      </c>
    </row>
    <row r="2148" spans="1:6" x14ac:dyDescent="0.3">
      <c r="A2148" s="38">
        <v>45211</v>
      </c>
      <c r="B2148">
        <v>4349.60986328125</v>
      </c>
      <c r="C2148">
        <f t="shared" si="66"/>
        <v>-6.2464343461184901E-3</v>
      </c>
      <c r="D2148" s="39">
        <v>45211</v>
      </c>
      <c r="E2148">
        <v>298.57723999023398</v>
      </c>
      <c r="F2148" s="40">
        <f t="shared" si="67"/>
        <v>-1.012700183420101E-2</v>
      </c>
    </row>
    <row r="2149" spans="1:6" x14ac:dyDescent="0.3">
      <c r="A2149" s="38">
        <v>45212</v>
      </c>
      <c r="B2149">
        <v>4327.77978515625</v>
      </c>
      <c r="C2149">
        <f t="shared" si="66"/>
        <v>-5.018858888767519E-3</v>
      </c>
      <c r="D2149" s="39">
        <v>45212</v>
      </c>
      <c r="E2149">
        <v>298.04724121093699</v>
      </c>
      <c r="F2149" s="40">
        <f t="shared" si="67"/>
        <v>-1.7750809784239374E-3</v>
      </c>
    </row>
    <row r="2150" spans="1:6" x14ac:dyDescent="0.3">
      <c r="A2150" s="38">
        <v>45215</v>
      </c>
      <c r="B2150">
        <v>4373.6298828125</v>
      </c>
      <c r="C2150">
        <f t="shared" si="66"/>
        <v>1.059436938392988E-2</v>
      </c>
      <c r="D2150" s="39">
        <v>45215</v>
      </c>
      <c r="E2150">
        <v>302.95211791992102</v>
      </c>
      <c r="F2150" s="40">
        <f t="shared" si="67"/>
        <v>1.6456708973570766E-2</v>
      </c>
    </row>
    <row r="2151" spans="1:6" x14ac:dyDescent="0.3">
      <c r="A2151" s="38">
        <v>45216</v>
      </c>
      <c r="B2151">
        <v>4373.2001953125</v>
      </c>
      <c r="C2151">
        <f t="shared" si="66"/>
        <v>-9.824505308242415E-5</v>
      </c>
      <c r="D2151" s="39">
        <v>45216</v>
      </c>
      <c r="E2151">
        <v>298.10507202148398</v>
      </c>
      <c r="F2151" s="40">
        <f t="shared" si="67"/>
        <v>-1.5999379478569109E-2</v>
      </c>
    </row>
    <row r="2152" spans="1:6" x14ac:dyDescent="0.3">
      <c r="A2152" s="38">
        <v>45217</v>
      </c>
      <c r="B2152">
        <v>4314.60009765625</v>
      </c>
      <c r="C2152">
        <f t="shared" si="66"/>
        <v>-1.3399820506516447E-2</v>
      </c>
      <c r="D2152" s="39">
        <v>45217</v>
      </c>
      <c r="E2152">
        <v>290.97433471679602</v>
      </c>
      <c r="F2152" s="40">
        <f t="shared" si="67"/>
        <v>-2.3920214628800562E-2</v>
      </c>
    </row>
    <row r="2153" spans="1:6" x14ac:dyDescent="0.3">
      <c r="A2153" s="38">
        <v>45218</v>
      </c>
      <c r="B2153">
        <v>4278</v>
      </c>
      <c r="C2153">
        <f t="shared" si="66"/>
        <v>-8.4828481963210578E-3</v>
      </c>
      <c r="D2153" s="39">
        <v>45218</v>
      </c>
      <c r="E2153">
        <v>288.305084228515</v>
      </c>
      <c r="F2153" s="40">
        <f t="shared" si="67"/>
        <v>-9.1734911633323257E-3</v>
      </c>
    </row>
    <row r="2154" spans="1:6" x14ac:dyDescent="0.3">
      <c r="A2154" s="38">
        <v>45219</v>
      </c>
      <c r="B2154">
        <v>4224.16015625</v>
      </c>
      <c r="C2154">
        <f t="shared" si="66"/>
        <v>-1.2585283719027562E-2</v>
      </c>
      <c r="D2154" s="39">
        <v>45219</v>
      </c>
      <c r="E2154">
        <v>289.13375854492102</v>
      </c>
      <c r="F2154" s="40">
        <f t="shared" si="67"/>
        <v>2.8742965758772332E-3</v>
      </c>
    </row>
    <row r="2155" spans="1:6" x14ac:dyDescent="0.3">
      <c r="A2155" s="38">
        <v>45222</v>
      </c>
      <c r="B2155">
        <v>4217.0400390625</v>
      </c>
      <c r="C2155">
        <f t="shared" si="66"/>
        <v>-1.6855698941634634E-3</v>
      </c>
      <c r="D2155" s="39">
        <v>45222</v>
      </c>
      <c r="E2155">
        <v>288.33395385742102</v>
      </c>
      <c r="F2155" s="40">
        <f t="shared" si="67"/>
        <v>-2.7662099767424841E-3</v>
      </c>
    </row>
    <row r="2156" spans="1:6" x14ac:dyDescent="0.3">
      <c r="A2156" s="38">
        <v>45223</v>
      </c>
      <c r="B2156">
        <v>4247.68017578125</v>
      </c>
      <c r="C2156">
        <f t="shared" si="66"/>
        <v>7.2657922227272742E-3</v>
      </c>
      <c r="D2156" s="39">
        <v>45223</v>
      </c>
      <c r="E2156">
        <v>288.29547119140602</v>
      </c>
      <c r="F2156" s="40">
        <f t="shared" si="67"/>
        <v>-1.334656064614359E-4</v>
      </c>
    </row>
    <row r="2157" spans="1:6" x14ac:dyDescent="0.3">
      <c r="A2157" s="38">
        <v>45224</v>
      </c>
      <c r="B2157">
        <v>4186.77001953125</v>
      </c>
      <c r="C2157">
        <f t="shared" si="66"/>
        <v>-1.4339628627712542E-2</v>
      </c>
      <c r="D2157" s="39">
        <v>45224</v>
      </c>
      <c r="E2157">
        <v>285.96347045898398</v>
      </c>
      <c r="F2157" s="40">
        <f t="shared" si="67"/>
        <v>-8.0889259993743856E-3</v>
      </c>
    </row>
    <row r="2158" spans="1:6" x14ac:dyDescent="0.3">
      <c r="A2158" s="38">
        <v>45225</v>
      </c>
      <c r="B2158">
        <v>4137.22998046875</v>
      </c>
      <c r="C2158">
        <f t="shared" si="66"/>
        <v>-1.1832519778109618E-2</v>
      </c>
      <c r="D2158" s="39">
        <v>45225</v>
      </c>
      <c r="E2158">
        <v>286.18511962890602</v>
      </c>
      <c r="F2158" s="40">
        <f t="shared" si="67"/>
        <v>7.7509609729631279E-4</v>
      </c>
    </row>
    <row r="2159" spans="1:6" x14ac:dyDescent="0.3">
      <c r="A2159" s="38">
        <v>45226</v>
      </c>
      <c r="B2159">
        <v>4117.3701171875</v>
      </c>
      <c r="C2159">
        <f t="shared" si="66"/>
        <v>-4.8002802297685276E-3</v>
      </c>
      <c r="D2159" s="39">
        <v>45226</v>
      </c>
      <c r="E2159">
        <v>279.36267089843699</v>
      </c>
      <c r="F2159" s="40">
        <f t="shared" si="67"/>
        <v>-2.3839285352486694E-2</v>
      </c>
    </row>
    <row r="2160" spans="1:6" x14ac:dyDescent="0.3">
      <c r="A2160" s="38">
        <v>45229</v>
      </c>
      <c r="B2160">
        <v>4166.81982421875</v>
      </c>
      <c r="C2160">
        <f t="shared" si="66"/>
        <v>1.2010022325859904E-2</v>
      </c>
      <c r="D2160" s="39">
        <v>45229</v>
      </c>
      <c r="E2160">
        <v>289.88540649414</v>
      </c>
      <c r="F2160" s="40">
        <f t="shared" si="67"/>
        <v>3.7666935105759247E-2</v>
      </c>
    </row>
    <row r="2161" spans="1:6" x14ac:dyDescent="0.3">
      <c r="A2161" s="38">
        <v>45230</v>
      </c>
      <c r="B2161">
        <v>4193.7998046875</v>
      </c>
      <c r="C2161">
        <f t="shared" si="66"/>
        <v>6.4749573072333533E-3</v>
      </c>
      <c r="D2161" s="39">
        <v>45230</v>
      </c>
      <c r="E2161">
        <v>292.56423950195301</v>
      </c>
      <c r="F2161" s="40">
        <f t="shared" si="67"/>
        <v>9.241006783372363E-3</v>
      </c>
    </row>
    <row r="2162" spans="1:6" x14ac:dyDescent="0.3">
      <c r="A2162" s="38">
        <v>45231</v>
      </c>
      <c r="B2162">
        <v>4237.85986328125</v>
      </c>
      <c r="C2162">
        <f t="shared" si="66"/>
        <v>1.0505999486313922E-2</v>
      </c>
      <c r="D2162" s="39">
        <v>45231</v>
      </c>
      <c r="E2162">
        <v>295.98516845703102</v>
      </c>
      <c r="F2162" s="40">
        <f t="shared" si="67"/>
        <v>1.1692915582921737E-2</v>
      </c>
    </row>
    <row r="2163" spans="1:6" x14ac:dyDescent="0.3">
      <c r="A2163" s="38">
        <v>45232</v>
      </c>
      <c r="B2163">
        <v>4317.77978515625</v>
      </c>
      <c r="C2163">
        <f t="shared" si="66"/>
        <v>1.885855702012762E-2</v>
      </c>
      <c r="D2163" s="39">
        <v>45232</v>
      </c>
      <c r="E2163">
        <v>302.34500122070301</v>
      </c>
      <c r="F2163" s="40">
        <f t="shared" si="67"/>
        <v>2.1486998138541047E-2</v>
      </c>
    </row>
    <row r="2164" spans="1:6" x14ac:dyDescent="0.3">
      <c r="A2164" s="38">
        <v>45233</v>
      </c>
      <c r="B2164">
        <v>4358.33984375</v>
      </c>
      <c r="C2164">
        <f t="shared" si="66"/>
        <v>9.3937302530313627E-3</v>
      </c>
      <c r="D2164" s="39">
        <v>45233</v>
      </c>
      <c r="E2164">
        <v>315.70074462890602</v>
      </c>
      <c r="F2164" s="40">
        <f t="shared" si="67"/>
        <v>4.4173852235955158E-2</v>
      </c>
    </row>
    <row r="2165" spans="1:6" x14ac:dyDescent="0.3">
      <c r="A2165" s="38">
        <v>45236</v>
      </c>
      <c r="B2165">
        <v>4365.97998046875</v>
      </c>
      <c r="C2165">
        <f t="shared" si="66"/>
        <v>1.7529924220356374E-3</v>
      </c>
      <c r="D2165" s="39">
        <v>45236</v>
      </c>
      <c r="E2165">
        <v>312.125732421875</v>
      </c>
      <c r="F2165" s="40">
        <f t="shared" si="67"/>
        <v>-1.132405376880985E-2</v>
      </c>
    </row>
    <row r="2166" spans="1:6" x14ac:dyDescent="0.3">
      <c r="A2166" s="38">
        <v>45237</v>
      </c>
      <c r="B2166">
        <v>4378.3798828125</v>
      </c>
      <c r="C2166">
        <f t="shared" si="66"/>
        <v>2.8401189192852616E-3</v>
      </c>
      <c r="D2166" s="39">
        <v>45237</v>
      </c>
      <c r="E2166">
        <v>312.16427612304602</v>
      </c>
      <c r="F2166" s="40">
        <f t="shared" si="67"/>
        <v>1.2348773961035064E-4</v>
      </c>
    </row>
    <row r="2167" spans="1:6" x14ac:dyDescent="0.3">
      <c r="A2167" s="38">
        <v>45238</v>
      </c>
      <c r="B2167">
        <v>4382.77978515625</v>
      </c>
      <c r="C2167">
        <f t="shared" si="66"/>
        <v>1.0049156221052513E-3</v>
      </c>
      <c r="D2167" s="39">
        <v>45238</v>
      </c>
      <c r="E2167">
        <v>312.75210571289</v>
      </c>
      <c r="F2167" s="40">
        <f t="shared" si="67"/>
        <v>1.8830777087774919E-3</v>
      </c>
    </row>
    <row r="2168" spans="1:6" x14ac:dyDescent="0.3">
      <c r="A2168" s="38">
        <v>45239</v>
      </c>
      <c r="B2168">
        <v>4347.35009765625</v>
      </c>
      <c r="C2168">
        <f t="shared" si="66"/>
        <v>-8.0838393067328429E-3</v>
      </c>
      <c r="D2168" s="39">
        <v>45239</v>
      </c>
      <c r="E2168">
        <v>309.109619140625</v>
      </c>
      <c r="F2168" s="40">
        <f t="shared" si="67"/>
        <v>-1.1646561304398784E-2</v>
      </c>
    </row>
    <row r="2169" spans="1:6" x14ac:dyDescent="0.3">
      <c r="A2169" s="38">
        <v>45240</v>
      </c>
      <c r="B2169">
        <v>4415.240234375</v>
      </c>
      <c r="C2169">
        <f t="shared" si="66"/>
        <v>1.5616441094852496E-2</v>
      </c>
      <c r="D2169" s="39">
        <v>45240</v>
      </c>
      <c r="E2169">
        <v>313.66757202148398</v>
      </c>
      <c r="F2169" s="40">
        <f t="shared" si="67"/>
        <v>1.4745425566279113E-2</v>
      </c>
    </row>
    <row r="2170" spans="1:6" x14ac:dyDescent="0.3">
      <c r="A2170" s="38">
        <v>45243</v>
      </c>
      <c r="B2170">
        <v>4411.5498046875</v>
      </c>
      <c r="C2170">
        <f t="shared" si="66"/>
        <v>-8.3583893324035152E-4</v>
      </c>
      <c r="D2170" s="39">
        <v>45243</v>
      </c>
      <c r="E2170">
        <v>315.0166015625</v>
      </c>
      <c r="F2170" s="40">
        <f t="shared" si="67"/>
        <v>4.3008256553969115E-3</v>
      </c>
    </row>
    <row r="2171" spans="1:6" x14ac:dyDescent="0.3">
      <c r="A2171" s="38">
        <v>45244</v>
      </c>
      <c r="B2171">
        <v>4495.7001953125</v>
      </c>
      <c r="C2171">
        <f t="shared" si="66"/>
        <v>1.9075017703661823E-2</v>
      </c>
      <c r="D2171" s="39">
        <v>45244</v>
      </c>
      <c r="E2171">
        <v>326.39697265625</v>
      </c>
      <c r="F2171" s="40">
        <f t="shared" si="67"/>
        <v>3.6126258226717889E-2</v>
      </c>
    </row>
    <row r="2172" spans="1:6" x14ac:dyDescent="0.3">
      <c r="A2172" s="38">
        <v>45245</v>
      </c>
      <c r="B2172">
        <v>4502.8798828125</v>
      </c>
      <c r="C2172">
        <f t="shared" si="66"/>
        <v>1.5970120755575135E-3</v>
      </c>
      <c r="D2172" s="39">
        <v>45245</v>
      </c>
      <c r="E2172">
        <v>325.31768798828102</v>
      </c>
      <c r="F2172" s="40">
        <f t="shared" si="67"/>
        <v>-3.3066626175655145E-3</v>
      </c>
    </row>
    <row r="2173" spans="1:6" x14ac:dyDescent="0.3">
      <c r="A2173" s="38">
        <v>45246</v>
      </c>
      <c r="B2173">
        <v>4508.240234375</v>
      </c>
      <c r="C2173">
        <f t="shared" si="66"/>
        <v>1.1904273935798848E-3</v>
      </c>
      <c r="D2173" s="39">
        <v>45246</v>
      </c>
      <c r="E2173">
        <v>324.42150878906199</v>
      </c>
      <c r="F2173" s="40">
        <f t="shared" si="67"/>
        <v>-2.754781655928018E-3</v>
      </c>
    </row>
    <row r="2174" spans="1:6" x14ac:dyDescent="0.3">
      <c r="A2174" s="38">
        <v>45247</v>
      </c>
      <c r="B2174">
        <v>4514.02001953125</v>
      </c>
      <c r="C2174">
        <f t="shared" si="66"/>
        <v>1.2820490603360213E-3</v>
      </c>
      <c r="D2174" s="39">
        <v>45247</v>
      </c>
      <c r="E2174">
        <v>326.84982299804602</v>
      </c>
      <c r="F2174" s="40">
        <f t="shared" si="67"/>
        <v>7.4850592306532349E-3</v>
      </c>
    </row>
    <row r="2175" spans="1:6" x14ac:dyDescent="0.3">
      <c r="A2175" s="38">
        <v>45250</v>
      </c>
      <c r="B2175">
        <v>4547.3798828125</v>
      </c>
      <c r="C2175">
        <f t="shared" si="66"/>
        <v>7.3902780973298388E-3</v>
      </c>
      <c r="D2175" s="39">
        <v>45250</v>
      </c>
      <c r="E2175">
        <v>327.100341796875</v>
      </c>
      <c r="F2175" s="40">
        <f t="shared" si="67"/>
        <v>7.6646453876305642E-4</v>
      </c>
    </row>
    <row r="2176" spans="1:6" x14ac:dyDescent="0.3">
      <c r="A2176" s="38">
        <v>45251</v>
      </c>
      <c r="B2176">
        <v>4538.18994140625</v>
      </c>
      <c r="C2176">
        <f t="shared" si="66"/>
        <v>-2.0209310950652926E-3</v>
      </c>
      <c r="D2176" s="39">
        <v>45251</v>
      </c>
      <c r="E2176">
        <v>322.78335571289</v>
      </c>
      <c r="F2176" s="40">
        <f t="shared" si="67"/>
        <v>-1.3197742503937238E-2</v>
      </c>
    </row>
    <row r="2177" spans="1:6" x14ac:dyDescent="0.3">
      <c r="A2177" s="38">
        <v>45252</v>
      </c>
      <c r="B2177">
        <v>4556.6201171875</v>
      </c>
      <c r="C2177">
        <f t="shared" si="66"/>
        <v>4.06112922094648E-3</v>
      </c>
      <c r="D2177" s="39">
        <v>45252</v>
      </c>
      <c r="E2177">
        <v>326.31982421875</v>
      </c>
      <c r="F2177" s="40">
        <f t="shared" si="67"/>
        <v>1.0956167482829127E-2</v>
      </c>
    </row>
    <row r="2178" spans="1:6" x14ac:dyDescent="0.3">
      <c r="A2178" s="38">
        <v>45254</v>
      </c>
      <c r="B2178">
        <v>4559.33984375</v>
      </c>
      <c r="C2178">
        <f t="shared" si="66"/>
        <v>5.9687366788407914E-4</v>
      </c>
      <c r="D2178" s="39">
        <v>45254</v>
      </c>
      <c r="E2178">
        <v>326.811279296875</v>
      </c>
      <c r="F2178" s="40">
        <f t="shared" si="67"/>
        <v>1.5060533919495356E-3</v>
      </c>
    </row>
    <row r="2179" spans="1:6" x14ac:dyDescent="0.3">
      <c r="A2179" s="38">
        <v>45257</v>
      </c>
      <c r="B2179">
        <v>4550.43017578125</v>
      </c>
      <c r="C2179">
        <f t="shared" ref="C2179:C2242" si="68">(B2179/B2178)-1</f>
        <v>-1.9541574600900891E-3</v>
      </c>
      <c r="D2179" s="39">
        <v>45257</v>
      </c>
      <c r="E2179">
        <v>325.42364501953102</v>
      </c>
      <c r="F2179" s="40">
        <f t="shared" ref="F2179:F2242" si="69">(E2179/E2178)-1</f>
        <v>-4.2459803723097211E-3</v>
      </c>
    </row>
    <row r="2180" spans="1:6" x14ac:dyDescent="0.3">
      <c r="A2180" s="38">
        <v>45258</v>
      </c>
      <c r="B2180">
        <v>4554.89013671875</v>
      </c>
      <c r="C2180">
        <f t="shared" si="68"/>
        <v>9.8011853060331333E-4</v>
      </c>
      <c r="D2180" s="39">
        <v>45258</v>
      </c>
      <c r="E2180">
        <v>325.36581420898398</v>
      </c>
      <c r="F2180" s="40">
        <f t="shared" si="69"/>
        <v>-1.7770930733562729E-4</v>
      </c>
    </row>
    <row r="2181" spans="1:6" x14ac:dyDescent="0.3">
      <c r="A2181" s="38">
        <v>45259</v>
      </c>
      <c r="B2181">
        <v>4550.580078125</v>
      </c>
      <c r="C2181">
        <f t="shared" si="68"/>
        <v>-9.4624863923831182E-4</v>
      </c>
      <c r="D2181" s="39">
        <v>45259</v>
      </c>
      <c r="E2181">
        <v>330.57327270507801</v>
      </c>
      <c r="F2181" s="40">
        <f t="shared" si="69"/>
        <v>1.6004934349830746E-2</v>
      </c>
    </row>
    <row r="2182" spans="1:6" x14ac:dyDescent="0.3">
      <c r="A2182" s="38">
        <v>45260</v>
      </c>
      <c r="B2182">
        <v>4567.7998046875</v>
      </c>
      <c r="C2182">
        <f t="shared" si="68"/>
        <v>3.7840728581564065E-3</v>
      </c>
      <c r="D2182" s="39">
        <v>45260</v>
      </c>
      <c r="E2182">
        <v>331.816802978515</v>
      </c>
      <c r="F2182" s="40">
        <f t="shared" si="69"/>
        <v>3.7617387009578618E-3</v>
      </c>
    </row>
    <row r="2183" spans="1:6" x14ac:dyDescent="0.3">
      <c r="A2183" s="38">
        <v>45261</v>
      </c>
      <c r="B2183">
        <v>4594.6298828125</v>
      </c>
      <c r="C2183">
        <f t="shared" si="68"/>
        <v>5.8737421236076948E-3</v>
      </c>
      <c r="D2183" s="39">
        <v>45261</v>
      </c>
      <c r="E2183">
        <v>338.51068115234301</v>
      </c>
      <c r="F2183" s="40">
        <f t="shared" si="69"/>
        <v>2.0173415311524945E-2</v>
      </c>
    </row>
    <row r="2184" spans="1:6" x14ac:dyDescent="0.3">
      <c r="A2184" s="38">
        <v>45264</v>
      </c>
      <c r="B2184">
        <v>4569.77978515625</v>
      </c>
      <c r="C2184">
        <f t="shared" si="68"/>
        <v>-5.4085091269721053E-3</v>
      </c>
      <c r="D2184" s="39">
        <v>45264</v>
      </c>
      <c r="E2184">
        <v>339.443359375</v>
      </c>
      <c r="F2184" s="40">
        <f t="shared" si="69"/>
        <v>2.7552401581008024E-3</v>
      </c>
    </row>
    <row r="2185" spans="1:6" x14ac:dyDescent="0.3">
      <c r="A2185" s="38">
        <v>45265</v>
      </c>
      <c r="B2185">
        <v>4567.18017578125</v>
      </c>
      <c r="C2185">
        <f t="shared" si="68"/>
        <v>-5.6886972616143616E-4</v>
      </c>
      <c r="D2185" s="39">
        <v>45265</v>
      </c>
      <c r="E2185">
        <v>332.02084350585898</v>
      </c>
      <c r="F2185" s="40">
        <f t="shared" si="69"/>
        <v>-2.186672876089768E-2</v>
      </c>
    </row>
    <row r="2186" spans="1:6" x14ac:dyDescent="0.3">
      <c r="A2186" s="38">
        <v>45266</v>
      </c>
      <c r="B2186">
        <v>4549.33984375</v>
      </c>
      <c r="C2186">
        <f t="shared" si="68"/>
        <v>-3.9062028088695522E-3</v>
      </c>
      <c r="D2186" s="39">
        <v>45266</v>
      </c>
      <c r="E2186">
        <v>332.23458862304602</v>
      </c>
      <c r="F2186" s="40">
        <f t="shared" si="69"/>
        <v>6.4377017698680206E-4</v>
      </c>
    </row>
    <row r="2187" spans="1:6" x14ac:dyDescent="0.3">
      <c r="A2187" s="38">
        <v>45267</v>
      </c>
      <c r="B2187">
        <v>4585.58984375</v>
      </c>
      <c r="C2187">
        <f t="shared" si="68"/>
        <v>7.9681890658929166E-3</v>
      </c>
      <c r="D2187" s="39">
        <v>45267</v>
      </c>
      <c r="E2187">
        <v>334.80914306640602</v>
      </c>
      <c r="F2187" s="40">
        <f t="shared" si="69"/>
        <v>7.7492065291284717E-3</v>
      </c>
    </row>
    <row r="2188" spans="1:6" x14ac:dyDescent="0.3">
      <c r="A2188" s="38">
        <v>45268</v>
      </c>
      <c r="B2188">
        <v>4604.3701171875</v>
      </c>
      <c r="C2188">
        <f t="shared" si="68"/>
        <v>4.0954978699407896E-3</v>
      </c>
      <c r="D2188" s="39">
        <v>45268</v>
      </c>
      <c r="E2188">
        <v>340.84234619140602</v>
      </c>
      <c r="F2188" s="40">
        <f t="shared" si="69"/>
        <v>1.801982786295464E-2</v>
      </c>
    </row>
    <row r="2189" spans="1:6" x14ac:dyDescent="0.3">
      <c r="A2189" s="38">
        <v>45271</v>
      </c>
      <c r="B2189">
        <v>4622.43994140625</v>
      </c>
      <c r="C2189">
        <f t="shared" si="68"/>
        <v>3.924494286698943E-3</v>
      </c>
      <c r="D2189" s="39">
        <v>45271</v>
      </c>
      <c r="E2189">
        <v>341.74588012695301</v>
      </c>
      <c r="F2189" s="40">
        <f t="shared" si="69"/>
        <v>2.6508852131876814E-3</v>
      </c>
    </row>
    <row r="2190" spans="1:6" x14ac:dyDescent="0.3">
      <c r="A2190" s="38">
        <v>45272</v>
      </c>
      <c r="B2190">
        <v>4643.7001953125</v>
      </c>
      <c r="C2190">
        <f t="shared" si="68"/>
        <v>4.5993575202152304E-3</v>
      </c>
      <c r="D2190" s="39">
        <v>45272</v>
      </c>
      <c r="E2190">
        <v>342.571685791015</v>
      </c>
      <c r="F2190" s="40">
        <f t="shared" si="69"/>
        <v>2.416431951586917E-3</v>
      </c>
    </row>
    <row r="2191" spans="1:6" x14ac:dyDescent="0.3">
      <c r="A2191" s="38">
        <v>45273</v>
      </c>
      <c r="B2191">
        <v>4707.08984375</v>
      </c>
      <c r="C2191">
        <f t="shared" si="68"/>
        <v>1.3650676351045998E-2</v>
      </c>
      <c r="D2191" s="39">
        <v>45273</v>
      </c>
      <c r="E2191">
        <v>352.403564453125</v>
      </c>
      <c r="F2191" s="40">
        <f t="shared" si="69"/>
        <v>2.8700208072969247E-2</v>
      </c>
    </row>
    <row r="2192" spans="1:6" x14ac:dyDescent="0.3">
      <c r="A2192" s="38">
        <v>45274</v>
      </c>
      <c r="B2192">
        <v>4719.5498046875</v>
      </c>
      <c r="C2192">
        <f t="shared" si="68"/>
        <v>2.6470624846992585E-3</v>
      </c>
      <c r="D2192" s="39">
        <v>45274</v>
      </c>
      <c r="E2192">
        <v>372.553131103515</v>
      </c>
      <c r="F2192" s="40">
        <f t="shared" si="69"/>
        <v>5.7177533608829822E-2</v>
      </c>
    </row>
    <row r="2193" spans="1:6" x14ac:dyDescent="0.3">
      <c r="A2193" s="38">
        <v>45275</v>
      </c>
      <c r="B2193">
        <v>4719.18994140625</v>
      </c>
      <c r="C2193">
        <f t="shared" si="68"/>
        <v>-7.62494933082003E-5</v>
      </c>
      <c r="D2193" s="39">
        <v>45275</v>
      </c>
      <c r="E2193">
        <v>369.67742919921801</v>
      </c>
      <c r="F2193" s="40">
        <f t="shared" si="69"/>
        <v>-7.718904135308291E-3</v>
      </c>
    </row>
    <row r="2194" spans="1:6" x14ac:dyDescent="0.3">
      <c r="A2194" s="38">
        <v>45278</v>
      </c>
      <c r="B2194">
        <v>4740.56005859375</v>
      </c>
      <c r="C2194">
        <f t="shared" si="68"/>
        <v>4.5283443669004164E-3</v>
      </c>
      <c r="D2194" s="39">
        <v>45278</v>
      </c>
      <c r="E2194">
        <v>365.68441772460898</v>
      </c>
      <c r="F2194" s="40">
        <f t="shared" si="69"/>
        <v>-1.0801339652406039E-2</v>
      </c>
    </row>
    <row r="2195" spans="1:6" x14ac:dyDescent="0.3">
      <c r="A2195" s="38">
        <v>45279</v>
      </c>
      <c r="B2195">
        <v>4768.3701171875</v>
      </c>
      <c r="C2195">
        <f t="shared" si="68"/>
        <v>5.8664078189105684E-3</v>
      </c>
      <c r="D2195" s="39">
        <v>45279</v>
      </c>
      <c r="E2195">
        <v>371.56216430664</v>
      </c>
      <c r="F2195" s="40">
        <f t="shared" si="69"/>
        <v>1.6073276019262783E-2</v>
      </c>
    </row>
    <row r="2196" spans="1:6" x14ac:dyDescent="0.3">
      <c r="A2196" s="38">
        <v>45280</v>
      </c>
      <c r="B2196">
        <v>4698.35009765625</v>
      </c>
      <c r="C2196">
        <f t="shared" si="68"/>
        <v>-1.4684266911006771E-2</v>
      </c>
      <c r="D2196" s="39">
        <v>45280</v>
      </c>
      <c r="E2196">
        <v>366.77252197265602</v>
      </c>
      <c r="F2196" s="40">
        <f t="shared" si="69"/>
        <v>-1.2890554513056429E-2</v>
      </c>
    </row>
    <row r="2197" spans="1:6" x14ac:dyDescent="0.3">
      <c r="A2197" s="38">
        <v>45281</v>
      </c>
      <c r="B2197">
        <v>4746.75</v>
      </c>
      <c r="C2197">
        <f t="shared" si="68"/>
        <v>1.0301467821202559E-2</v>
      </c>
      <c r="D2197" s="39">
        <v>45281</v>
      </c>
      <c r="E2197">
        <v>369.73571777343699</v>
      </c>
      <c r="F2197" s="40">
        <f t="shared" si="69"/>
        <v>8.0791106837656557E-3</v>
      </c>
    </row>
    <row r="2198" spans="1:6" x14ac:dyDescent="0.3">
      <c r="A2198" s="38">
        <v>45282</v>
      </c>
      <c r="B2198">
        <v>4754.6298828125</v>
      </c>
      <c r="C2198">
        <f t="shared" si="68"/>
        <v>1.6600585268868873E-3</v>
      </c>
      <c r="D2198" s="39">
        <v>45282</v>
      </c>
      <c r="E2198">
        <v>369.813385009765</v>
      </c>
      <c r="F2198" s="40">
        <f t="shared" si="69"/>
        <v>2.1006149147750897E-4</v>
      </c>
    </row>
    <row r="2199" spans="1:6" x14ac:dyDescent="0.3">
      <c r="A2199" s="38">
        <v>45286</v>
      </c>
      <c r="B2199">
        <v>4774.75</v>
      </c>
      <c r="C2199">
        <f t="shared" si="68"/>
        <v>4.2316894655107795E-3</v>
      </c>
      <c r="D2199" s="39">
        <v>45286</v>
      </c>
      <c r="E2199">
        <v>370.74606323242102</v>
      </c>
      <c r="F2199" s="40">
        <f t="shared" si="69"/>
        <v>2.5220239733383387E-3</v>
      </c>
    </row>
    <row r="2200" spans="1:6" x14ac:dyDescent="0.3">
      <c r="A2200" s="38">
        <v>45287</v>
      </c>
      <c r="B2200">
        <v>4781.580078125</v>
      </c>
      <c r="C2200">
        <f t="shared" si="68"/>
        <v>1.4304577464787638E-3</v>
      </c>
      <c r="D2200" s="39">
        <v>45287</v>
      </c>
      <c r="E2200">
        <v>373.53439331054602</v>
      </c>
      <c r="F2200" s="40">
        <f t="shared" si="69"/>
        <v>7.5208622684066473E-3</v>
      </c>
    </row>
    <row r="2201" spans="1:6" x14ac:dyDescent="0.3">
      <c r="A2201" s="38">
        <v>45288</v>
      </c>
      <c r="B2201">
        <v>4783.35009765625</v>
      </c>
      <c r="C2201">
        <f t="shared" si="68"/>
        <v>3.7017460804378288E-4</v>
      </c>
      <c r="D2201" s="39">
        <v>45288</v>
      </c>
      <c r="E2201">
        <v>375.409423828125</v>
      </c>
      <c r="F2201" s="40">
        <f t="shared" si="69"/>
        <v>5.0196997951408306E-3</v>
      </c>
    </row>
    <row r="2202" spans="1:6" x14ac:dyDescent="0.3">
      <c r="A2202" s="38">
        <v>45289</v>
      </c>
      <c r="B2202">
        <v>4769.830078125</v>
      </c>
      <c r="C2202">
        <f t="shared" si="68"/>
        <v>-2.8264750133749628E-3</v>
      </c>
      <c r="D2202" s="39">
        <v>45289</v>
      </c>
      <c r="E2202">
        <v>374.78765869140602</v>
      </c>
      <c r="F2202" s="40">
        <f t="shared" si="69"/>
        <v>-1.6562320955577636E-3</v>
      </c>
    </row>
    <row r="2203" spans="1:6" x14ac:dyDescent="0.3">
      <c r="A2203" s="38">
        <v>45293</v>
      </c>
      <c r="B2203">
        <v>4742.830078125</v>
      </c>
      <c r="C2203">
        <f t="shared" si="68"/>
        <v>-5.6605790054923277E-3</v>
      </c>
      <c r="D2203" s="39">
        <v>45293</v>
      </c>
      <c r="E2203">
        <v>377.24563598632801</v>
      </c>
      <c r="F2203" s="40">
        <f t="shared" si="69"/>
        <v>6.558319725639139E-3</v>
      </c>
    </row>
    <row r="2204" spans="1:6" x14ac:dyDescent="0.3">
      <c r="A2204" s="38">
        <v>45294</v>
      </c>
      <c r="B2204">
        <v>4704.81005859375</v>
      </c>
      <c r="C2204">
        <f t="shared" si="68"/>
        <v>-8.016314922730805E-3</v>
      </c>
      <c r="D2204" s="39">
        <v>45294</v>
      </c>
      <c r="E2204">
        <v>370.92095947265602</v>
      </c>
      <c r="F2204" s="40">
        <f t="shared" si="69"/>
        <v>-1.6765406701487184E-2</v>
      </c>
    </row>
    <row r="2205" spans="1:6" x14ac:dyDescent="0.3">
      <c r="A2205" s="38">
        <v>45295</v>
      </c>
      <c r="B2205">
        <v>4688.68017578125</v>
      </c>
      <c r="C2205">
        <f t="shared" si="68"/>
        <v>-3.4283812973570083E-3</v>
      </c>
      <c r="D2205" s="39">
        <v>45295</v>
      </c>
      <c r="E2205">
        <v>372.04794311523398</v>
      </c>
      <c r="F2205" s="40">
        <f t="shared" si="69"/>
        <v>3.0383390687336309E-3</v>
      </c>
    </row>
    <row r="2206" spans="1:6" x14ac:dyDescent="0.3">
      <c r="A2206" s="38">
        <v>45296</v>
      </c>
      <c r="B2206">
        <v>4697.240234375</v>
      </c>
      <c r="C2206">
        <f t="shared" si="68"/>
        <v>1.8256861788026324E-3</v>
      </c>
      <c r="D2206" s="39">
        <v>45296</v>
      </c>
      <c r="E2206">
        <v>375.43856811523398</v>
      </c>
      <c r="F2206" s="40">
        <f t="shared" si="69"/>
        <v>9.1134088032032157E-3</v>
      </c>
    </row>
    <row r="2207" spans="1:6" x14ac:dyDescent="0.3">
      <c r="A2207" s="38">
        <v>45299</v>
      </c>
      <c r="B2207">
        <v>4763.5400390625</v>
      </c>
      <c r="C2207">
        <f t="shared" si="68"/>
        <v>1.4114629309846638E-2</v>
      </c>
      <c r="D2207" s="39">
        <v>45299</v>
      </c>
      <c r="E2207">
        <v>377.78967285156199</v>
      </c>
      <c r="F2207" s="40">
        <f t="shared" si="69"/>
        <v>6.2622887896972568E-3</v>
      </c>
    </row>
    <row r="2208" spans="1:6" x14ac:dyDescent="0.3">
      <c r="A2208" s="38">
        <v>45300</v>
      </c>
      <c r="B2208">
        <v>4756.5</v>
      </c>
      <c r="C2208">
        <f t="shared" si="68"/>
        <v>-1.4779006799081618E-3</v>
      </c>
      <c r="D2208" s="39">
        <v>45300</v>
      </c>
      <c r="E2208">
        <v>372.8154296875</v>
      </c>
      <c r="F2208" s="40">
        <f t="shared" si="69"/>
        <v>-1.3166699678464844E-2</v>
      </c>
    </row>
    <row r="2209" spans="1:6" x14ac:dyDescent="0.3">
      <c r="A2209" s="38">
        <v>45301</v>
      </c>
      <c r="B2209">
        <v>4783.4501953125</v>
      </c>
      <c r="C2209">
        <f t="shared" si="68"/>
        <v>5.6659718937244197E-3</v>
      </c>
      <c r="D2209" s="39">
        <v>45301</v>
      </c>
      <c r="E2209">
        <v>371.08609008789</v>
      </c>
      <c r="F2209" s="40">
        <f t="shared" si="69"/>
        <v>-4.6385944944916657E-3</v>
      </c>
    </row>
    <row r="2210" spans="1:6" x14ac:dyDescent="0.3">
      <c r="A2210" s="38">
        <v>45302</v>
      </c>
      <c r="B2210">
        <v>4780.240234375</v>
      </c>
      <c r="C2210">
        <f t="shared" si="68"/>
        <v>-6.7105557838686991E-4</v>
      </c>
      <c r="D2210" s="39">
        <v>45302</v>
      </c>
      <c r="E2210">
        <v>368.93902587890602</v>
      </c>
      <c r="F2210" s="40">
        <f t="shared" si="69"/>
        <v>-5.7858924555093116E-3</v>
      </c>
    </row>
    <row r="2211" spans="1:6" x14ac:dyDescent="0.3">
      <c r="A2211" s="38">
        <v>45303</v>
      </c>
      <c r="B2211">
        <v>4783.830078125</v>
      </c>
      <c r="C2211">
        <f t="shared" si="68"/>
        <v>7.5097559411041459E-4</v>
      </c>
      <c r="D2211" s="39">
        <v>45303</v>
      </c>
      <c r="E2211">
        <v>366.99597167968699</v>
      </c>
      <c r="F2211" s="40">
        <f t="shared" si="69"/>
        <v>-5.2665997981379276E-3</v>
      </c>
    </row>
    <row r="2212" spans="1:6" x14ac:dyDescent="0.3">
      <c r="A2212" s="38">
        <v>45307</v>
      </c>
      <c r="B2212">
        <v>4765.97998046875</v>
      </c>
      <c r="C2212">
        <f t="shared" si="68"/>
        <v>-3.7313402367431525E-3</v>
      </c>
      <c r="D2212" s="39">
        <v>45307</v>
      </c>
      <c r="E2212">
        <v>369.619140625</v>
      </c>
      <c r="F2212" s="40">
        <f t="shared" si="69"/>
        <v>7.1476777614400966E-3</v>
      </c>
    </row>
    <row r="2213" spans="1:6" x14ac:dyDescent="0.3">
      <c r="A2213" s="38">
        <v>45308</v>
      </c>
      <c r="B2213">
        <v>4739.2099609375</v>
      </c>
      <c r="C2213">
        <f t="shared" si="68"/>
        <v>-5.6168971839904991E-3</v>
      </c>
      <c r="D2213" s="39">
        <v>45308</v>
      </c>
      <c r="E2213">
        <v>366.44219970703102</v>
      </c>
      <c r="F2213" s="40">
        <f t="shared" si="69"/>
        <v>-8.5951742450268709E-3</v>
      </c>
    </row>
    <row r="2214" spans="1:6" x14ac:dyDescent="0.3">
      <c r="A2214" s="38">
        <v>45309</v>
      </c>
      <c r="B2214">
        <v>4780.93994140625</v>
      </c>
      <c r="C2214">
        <f t="shared" si="68"/>
        <v>8.805260963896E-3</v>
      </c>
      <c r="D2214" s="39">
        <v>45309</v>
      </c>
      <c r="E2214">
        <v>366.17990112304602</v>
      </c>
      <c r="F2214" s="40">
        <f t="shared" si="69"/>
        <v>-7.1579797358134467E-4</v>
      </c>
    </row>
    <row r="2215" spans="1:6" x14ac:dyDescent="0.3">
      <c r="A2215" s="38">
        <v>45310</v>
      </c>
      <c r="B2215">
        <v>4839.81005859375</v>
      </c>
      <c r="C2215">
        <f t="shared" si="68"/>
        <v>1.2313502764936146E-2</v>
      </c>
      <c r="D2215" s="39">
        <v>45310</v>
      </c>
      <c r="E2215">
        <v>371.31930541992102</v>
      </c>
      <c r="F2215" s="40">
        <f t="shared" si="69"/>
        <v>1.4035189482308752E-2</v>
      </c>
    </row>
    <row r="2216" spans="1:6" x14ac:dyDescent="0.3">
      <c r="A2216" s="38">
        <v>45313</v>
      </c>
      <c r="B2216">
        <v>4850.43017578125</v>
      </c>
      <c r="C2216">
        <f t="shared" si="68"/>
        <v>2.1943252026270788E-3</v>
      </c>
      <c r="D2216" s="39">
        <v>45313</v>
      </c>
      <c r="E2216">
        <v>374.97225952148398</v>
      </c>
      <c r="F2216" s="40">
        <f t="shared" si="69"/>
        <v>9.837770480131347E-3</v>
      </c>
    </row>
    <row r="2217" spans="1:6" x14ac:dyDescent="0.3">
      <c r="A2217" s="38">
        <v>45314</v>
      </c>
      <c r="B2217">
        <v>4864.60009765625</v>
      </c>
      <c r="C2217">
        <f t="shared" si="68"/>
        <v>2.921374261968035E-3</v>
      </c>
      <c r="D2217" s="39">
        <v>45314</v>
      </c>
      <c r="E2217">
        <v>369.92999267578102</v>
      </c>
      <c r="F2217" s="40">
        <f t="shared" si="69"/>
        <v>-1.3447039661380722E-2</v>
      </c>
    </row>
    <row r="2218" spans="1:6" x14ac:dyDescent="0.3">
      <c r="A2218" s="38">
        <v>45315</v>
      </c>
      <c r="B2218">
        <v>4868.5498046875</v>
      </c>
      <c r="C2218">
        <f t="shared" si="68"/>
        <v>8.1192841178312491E-4</v>
      </c>
      <c r="D2218" s="39">
        <v>45315</v>
      </c>
      <c r="E2218">
        <v>368.59899902343699</v>
      </c>
      <c r="F2218" s="40">
        <f t="shared" si="69"/>
        <v>-3.5979609079995756E-3</v>
      </c>
    </row>
    <row r="2219" spans="1:6" x14ac:dyDescent="0.3">
      <c r="A2219" s="38">
        <v>45316</v>
      </c>
      <c r="B2219">
        <v>4894.16015625</v>
      </c>
      <c r="C2219">
        <f t="shared" si="68"/>
        <v>5.2603655277063677E-3</v>
      </c>
      <c r="D2219" s="39">
        <v>45316</v>
      </c>
      <c r="E2219">
        <v>371.805084228515</v>
      </c>
      <c r="F2219" s="40">
        <f t="shared" si="69"/>
        <v>8.6980301454213649E-3</v>
      </c>
    </row>
    <row r="2220" spans="1:6" x14ac:dyDescent="0.3">
      <c r="A2220" s="38">
        <v>45317</v>
      </c>
      <c r="B2220">
        <v>4890.97021484375</v>
      </c>
      <c r="C2220">
        <f t="shared" si="68"/>
        <v>-6.5178525107645324E-4</v>
      </c>
      <c r="D2220" s="39">
        <v>45317</v>
      </c>
      <c r="E2220">
        <v>367.03482055664</v>
      </c>
      <c r="F2220" s="40">
        <f t="shared" si="69"/>
        <v>-1.283001194503075E-2</v>
      </c>
    </row>
    <row r="2221" spans="1:6" x14ac:dyDescent="0.3">
      <c r="A2221" s="38">
        <v>45320</v>
      </c>
      <c r="B2221">
        <v>4927.93017578125</v>
      </c>
      <c r="C2221">
        <f t="shared" si="68"/>
        <v>7.5567748961808956E-3</v>
      </c>
      <c r="D2221" s="39">
        <v>45320</v>
      </c>
      <c r="E2221">
        <v>369.72601318359301</v>
      </c>
      <c r="F2221" s="40">
        <f t="shared" si="69"/>
        <v>7.3322542609761676E-3</v>
      </c>
    </row>
    <row r="2222" spans="1:6" x14ac:dyDescent="0.3">
      <c r="A2222" s="38">
        <v>45321</v>
      </c>
      <c r="B2222">
        <v>4924.97021484375</v>
      </c>
      <c r="C2222">
        <f t="shared" si="68"/>
        <v>-6.0064993453989857E-4</v>
      </c>
      <c r="D2222" s="39">
        <v>45321</v>
      </c>
      <c r="E2222">
        <v>375.856353759765</v>
      </c>
      <c r="F2222" s="40">
        <f t="shared" si="69"/>
        <v>1.6580766182464624E-2</v>
      </c>
    </row>
    <row r="2223" spans="1:6" x14ac:dyDescent="0.3">
      <c r="A2223" s="38">
        <v>45322</v>
      </c>
      <c r="B2223">
        <v>4845.64990234375</v>
      </c>
      <c r="C2223">
        <f t="shared" si="68"/>
        <v>-1.6105744611597972E-2</v>
      </c>
      <c r="D2223" s="39">
        <v>45322</v>
      </c>
      <c r="E2223">
        <v>373.07778930664</v>
      </c>
      <c r="F2223" s="40">
        <f t="shared" si="69"/>
        <v>-7.3926233395563701E-3</v>
      </c>
    </row>
    <row r="2224" spans="1:6" x14ac:dyDescent="0.3">
      <c r="A2224" s="38">
        <v>45323</v>
      </c>
      <c r="B2224">
        <v>4906.18994140625</v>
      </c>
      <c r="C2224">
        <f t="shared" si="68"/>
        <v>1.2493688211609788E-2</v>
      </c>
      <c r="D2224" s="39">
        <v>45323</v>
      </c>
      <c r="E2224">
        <v>372.92233276367102</v>
      </c>
      <c r="F2224" s="40">
        <f t="shared" si="69"/>
        <v>-4.1668667346261845E-4</v>
      </c>
    </row>
    <row r="2225" spans="1:6" x14ac:dyDescent="0.3">
      <c r="A2225" s="38">
        <v>45324</v>
      </c>
      <c r="B2225">
        <v>4958.60986328125</v>
      </c>
      <c r="C2225">
        <f t="shared" si="68"/>
        <v>1.068444607751462E-2</v>
      </c>
      <c r="D2225" s="39">
        <v>45324</v>
      </c>
      <c r="E2225">
        <v>376.81817626953102</v>
      </c>
      <c r="F2225" s="40">
        <f t="shared" si="69"/>
        <v>1.0446795923935381E-2</v>
      </c>
    </row>
    <row r="2226" spans="1:6" x14ac:dyDescent="0.3">
      <c r="A2226" s="38">
        <v>45327</v>
      </c>
      <c r="B2226">
        <v>4942.81005859375</v>
      </c>
      <c r="C2226">
        <f t="shared" si="68"/>
        <v>-3.1863375266721894E-3</v>
      </c>
      <c r="D2226" s="39">
        <v>45327</v>
      </c>
      <c r="E2226">
        <v>372.11593627929602</v>
      </c>
      <c r="F2226" s="40">
        <f t="shared" si="69"/>
        <v>-1.247880353539943E-2</v>
      </c>
    </row>
    <row r="2227" spans="1:6" x14ac:dyDescent="0.3">
      <c r="A2227" s="38">
        <v>45328</v>
      </c>
      <c r="B2227">
        <v>4954.22998046875</v>
      </c>
      <c r="C2227">
        <f t="shared" si="68"/>
        <v>2.3104108269635937E-3</v>
      </c>
      <c r="D2227" s="39">
        <v>45328</v>
      </c>
      <c r="E2227">
        <v>374.02984619140602</v>
      </c>
      <c r="F2227" s="40">
        <f t="shared" si="69"/>
        <v>5.1433161698120067E-3</v>
      </c>
    </row>
    <row r="2228" spans="1:6" x14ac:dyDescent="0.3">
      <c r="A2228" s="38">
        <v>45329</v>
      </c>
      <c r="B2228">
        <v>4995.06005859375</v>
      </c>
      <c r="C2228">
        <f t="shared" si="68"/>
        <v>8.241457963390042E-3</v>
      </c>
      <c r="D2228" s="39">
        <v>45329</v>
      </c>
      <c r="E2228">
        <v>375.65231323242102</v>
      </c>
      <c r="F2228" s="40">
        <f t="shared" si="69"/>
        <v>4.3378010004706535E-3</v>
      </c>
    </row>
    <row r="2229" spans="1:6" x14ac:dyDescent="0.3">
      <c r="A2229" s="38">
        <v>45330</v>
      </c>
      <c r="B2229">
        <v>4997.91015625</v>
      </c>
      <c r="C2229">
        <f t="shared" si="68"/>
        <v>5.7058326082515265E-4</v>
      </c>
      <c r="D2229" s="39">
        <v>45330</v>
      </c>
      <c r="E2229">
        <v>374.07843017578102</v>
      </c>
      <c r="F2229" s="40">
        <f t="shared" si="69"/>
        <v>-4.1897334348802717E-3</v>
      </c>
    </row>
    <row r="2230" spans="1:6" x14ac:dyDescent="0.3">
      <c r="A2230" s="38">
        <v>45331</v>
      </c>
      <c r="B2230">
        <v>5026.60986328125</v>
      </c>
      <c r="C2230">
        <f t="shared" si="68"/>
        <v>5.7423415255595245E-3</v>
      </c>
      <c r="D2230" s="39">
        <v>45331</v>
      </c>
      <c r="E2230">
        <v>373.32064819335898</v>
      </c>
      <c r="F2230" s="40">
        <f t="shared" si="69"/>
        <v>-2.0257302247177478E-3</v>
      </c>
    </row>
    <row r="2231" spans="1:6" x14ac:dyDescent="0.3">
      <c r="A2231" s="38">
        <v>45334</v>
      </c>
      <c r="B2231">
        <v>5021.83984375</v>
      </c>
      <c r="C2231">
        <f t="shared" si="68"/>
        <v>-9.489536011326738E-4</v>
      </c>
      <c r="D2231" s="39">
        <v>45334</v>
      </c>
      <c r="E2231">
        <v>381.46209716796801</v>
      </c>
      <c r="F2231" s="40">
        <f t="shared" si="69"/>
        <v>2.1808193610529214E-2</v>
      </c>
    </row>
    <row r="2232" spans="1:6" x14ac:dyDescent="0.3">
      <c r="A2232" s="38">
        <v>45335</v>
      </c>
      <c r="B2232">
        <v>4953.169921875</v>
      </c>
      <c r="C2232">
        <f t="shared" si="68"/>
        <v>-1.3674255653625456E-2</v>
      </c>
      <c r="D2232" s="39">
        <v>45335</v>
      </c>
      <c r="E2232">
        <v>367.967529296875</v>
      </c>
      <c r="F2232" s="40">
        <f t="shared" si="69"/>
        <v>-3.5375907518148453E-2</v>
      </c>
    </row>
    <row r="2233" spans="1:6" x14ac:dyDescent="0.3">
      <c r="A2233" s="38">
        <v>45336</v>
      </c>
      <c r="B2233">
        <v>5000.6201171875</v>
      </c>
      <c r="C2233">
        <f t="shared" si="68"/>
        <v>9.5797632750176387E-3</v>
      </c>
      <c r="D2233" s="39">
        <v>45336</v>
      </c>
      <c r="E2233">
        <v>367.27770996093699</v>
      </c>
      <c r="F2233" s="40">
        <f t="shared" si="69"/>
        <v>-1.8746744780882008E-3</v>
      </c>
    </row>
    <row r="2234" spans="1:6" x14ac:dyDescent="0.3">
      <c r="A2234" s="38">
        <v>45337</v>
      </c>
      <c r="B2234">
        <v>5029.72998046875</v>
      </c>
      <c r="C2234">
        <f t="shared" si="68"/>
        <v>5.8212506847294954E-3</v>
      </c>
      <c r="D2234" s="39">
        <v>45337</v>
      </c>
      <c r="E2234">
        <v>374.44763183593699</v>
      </c>
      <c r="F2234" s="40">
        <f t="shared" si="69"/>
        <v>1.9521799664244721E-2</v>
      </c>
    </row>
    <row r="2235" spans="1:6" x14ac:dyDescent="0.3">
      <c r="A2235" s="38">
        <v>45338</v>
      </c>
      <c r="B2235">
        <v>5005.56982421875</v>
      </c>
      <c r="C2235">
        <f t="shared" si="68"/>
        <v>-4.8034698371121065E-3</v>
      </c>
      <c r="D2235" s="39">
        <v>45338</v>
      </c>
      <c r="E2235">
        <v>373.49554443359301</v>
      </c>
      <c r="F2235" s="40">
        <f t="shared" si="69"/>
        <v>-2.5426450093324338E-3</v>
      </c>
    </row>
    <row r="2236" spans="1:6" x14ac:dyDescent="0.3">
      <c r="A2236" s="38">
        <v>45342</v>
      </c>
      <c r="B2236">
        <v>4975.509765625</v>
      </c>
      <c r="C2236">
        <f t="shared" si="68"/>
        <v>-6.0053220011653252E-3</v>
      </c>
      <c r="D2236" s="39">
        <v>45342</v>
      </c>
      <c r="E2236">
        <v>373.5732421875</v>
      </c>
      <c r="F2236" s="40">
        <f t="shared" si="69"/>
        <v>2.0802859649848848E-4</v>
      </c>
    </row>
    <row r="2237" spans="1:6" x14ac:dyDescent="0.3">
      <c r="A2237" s="38">
        <v>45343</v>
      </c>
      <c r="B2237">
        <v>4981.7998046875</v>
      </c>
      <c r="C2237">
        <f t="shared" si="68"/>
        <v>1.264199922982101E-3</v>
      </c>
      <c r="D2237" s="39">
        <v>45343</v>
      </c>
      <c r="E2237">
        <v>377.21646118164</v>
      </c>
      <c r="F2237" s="40">
        <f t="shared" si="69"/>
        <v>9.752355315403971E-3</v>
      </c>
    </row>
    <row r="2238" spans="1:6" x14ac:dyDescent="0.3">
      <c r="A2238" s="38">
        <v>45344</v>
      </c>
      <c r="B2238">
        <v>5087.02978515625</v>
      </c>
      <c r="C2238">
        <f t="shared" si="68"/>
        <v>2.112288421741404E-2</v>
      </c>
      <c r="D2238" s="39">
        <v>45344</v>
      </c>
      <c r="E2238">
        <v>379.35385131835898</v>
      </c>
      <c r="F2238" s="40">
        <f t="shared" si="69"/>
        <v>5.6662165007952403E-3</v>
      </c>
    </row>
    <row r="2239" spans="1:6" x14ac:dyDescent="0.3">
      <c r="A2239" s="38">
        <v>45345</v>
      </c>
      <c r="B2239">
        <v>5088.7998046875</v>
      </c>
      <c r="C2239">
        <f t="shared" si="68"/>
        <v>3.4794754621159107E-4</v>
      </c>
      <c r="D2239" s="39">
        <v>45345</v>
      </c>
      <c r="E2239">
        <v>379.91732788085898</v>
      </c>
      <c r="F2239" s="40">
        <f t="shared" si="69"/>
        <v>1.4853587502585697E-3</v>
      </c>
    </row>
    <row r="2240" spans="1:6" x14ac:dyDescent="0.3">
      <c r="A2240" s="38">
        <v>45348</v>
      </c>
      <c r="B2240">
        <v>5069.52978515625</v>
      </c>
      <c r="C2240">
        <f t="shared" si="68"/>
        <v>-3.7867513501905758E-3</v>
      </c>
      <c r="D2240" s="39">
        <v>45348</v>
      </c>
      <c r="E2240">
        <v>379.11096191406199</v>
      </c>
      <c r="F2240" s="40">
        <f t="shared" si="69"/>
        <v>-2.1224774644915678E-3</v>
      </c>
    </row>
    <row r="2241" spans="1:6" x14ac:dyDescent="0.3">
      <c r="A2241" s="38">
        <v>45349</v>
      </c>
      <c r="B2241">
        <v>5078.18017578125</v>
      </c>
      <c r="C2241">
        <f t="shared" si="68"/>
        <v>1.7063496993998672E-3</v>
      </c>
      <c r="D2241" s="39">
        <v>45349</v>
      </c>
      <c r="E2241">
        <v>379.68417358398398</v>
      </c>
      <c r="F2241" s="40">
        <f t="shared" si="69"/>
        <v>1.511989173375472E-3</v>
      </c>
    </row>
    <row r="2242" spans="1:6" x14ac:dyDescent="0.3">
      <c r="A2242" s="38">
        <v>45350</v>
      </c>
      <c r="B2242">
        <v>5069.759765625</v>
      </c>
      <c r="C2242">
        <f t="shared" si="68"/>
        <v>-1.6581550604305439E-3</v>
      </c>
      <c r="D2242" s="39">
        <v>45350</v>
      </c>
      <c r="E2242">
        <v>384.69366455078102</v>
      </c>
      <c r="F2242" s="40">
        <f t="shared" si="69"/>
        <v>1.3193836655108759E-2</v>
      </c>
    </row>
    <row r="2243" spans="1:6" x14ac:dyDescent="0.3">
      <c r="A2243" s="38">
        <v>45351</v>
      </c>
      <c r="B2243">
        <v>5096.27001953125</v>
      </c>
      <c r="C2243">
        <f t="shared" ref="C2243:C2306" si="70">(B2243/B2242)-1</f>
        <v>5.2290946971491614E-3</v>
      </c>
      <c r="D2243" s="39">
        <v>45351</v>
      </c>
      <c r="E2243">
        <v>380.65283203125</v>
      </c>
      <c r="F2243" s="40">
        <f t="shared" ref="F2243:F2306" si="71">(E2243/E2242)-1</f>
        <v>-1.0504026689001078E-2</v>
      </c>
    </row>
    <row r="2244" spans="1:6" x14ac:dyDescent="0.3">
      <c r="A2244" s="38">
        <v>45352</v>
      </c>
      <c r="B2244">
        <v>5137.080078125</v>
      </c>
      <c r="C2244">
        <f t="shared" si="70"/>
        <v>8.0078289488876297E-3</v>
      </c>
      <c r="D2244" s="39">
        <v>45352</v>
      </c>
      <c r="E2244">
        <v>379.72332763671801</v>
      </c>
      <c r="F2244" s="40">
        <f t="shared" si="71"/>
        <v>-2.4418691162021444E-3</v>
      </c>
    </row>
    <row r="2245" spans="1:6" x14ac:dyDescent="0.3">
      <c r="A2245" s="38">
        <v>45355</v>
      </c>
      <c r="B2245">
        <v>5130.9501953125</v>
      </c>
      <c r="C2245">
        <f t="shared" si="70"/>
        <v>-1.1932620709189656E-3</v>
      </c>
      <c r="D2245" s="39">
        <v>45355</v>
      </c>
      <c r="E2245">
        <v>383.78375244140602</v>
      </c>
      <c r="F2245" s="40">
        <f t="shared" si="71"/>
        <v>1.0693113931026677E-2</v>
      </c>
    </row>
    <row r="2246" spans="1:6" x14ac:dyDescent="0.3">
      <c r="A2246" s="38">
        <v>45356</v>
      </c>
      <c r="B2246">
        <v>5078.64990234375</v>
      </c>
      <c r="C2246">
        <f t="shared" si="70"/>
        <v>-1.0193100883444606E-2</v>
      </c>
      <c r="D2246" s="39">
        <v>45356</v>
      </c>
      <c r="E2246">
        <v>382.47268676757801</v>
      </c>
      <c r="F2246" s="40">
        <f t="shared" si="71"/>
        <v>-3.4161573164256387E-3</v>
      </c>
    </row>
    <row r="2247" spans="1:6" x14ac:dyDescent="0.3">
      <c r="A2247" s="38">
        <v>45357</v>
      </c>
      <c r="B2247">
        <v>5104.759765625</v>
      </c>
      <c r="C2247">
        <f t="shared" si="70"/>
        <v>5.1411032032746551E-3</v>
      </c>
      <c r="D2247" s="39">
        <v>45357</v>
      </c>
      <c r="E2247">
        <v>381.16159057617102</v>
      </c>
      <c r="F2247" s="40">
        <f t="shared" si="71"/>
        <v>-3.4279472411156142E-3</v>
      </c>
    </row>
    <row r="2248" spans="1:6" x14ac:dyDescent="0.3">
      <c r="A2248" s="38">
        <v>45358</v>
      </c>
      <c r="B2248">
        <v>5157.35986328125</v>
      </c>
      <c r="C2248">
        <f t="shared" si="70"/>
        <v>1.0304127925951478E-2</v>
      </c>
      <c r="D2248" s="39">
        <v>45358</v>
      </c>
      <c r="E2248">
        <v>380.04617309570301</v>
      </c>
      <c r="F2248" s="40">
        <f t="shared" si="71"/>
        <v>-2.9263637996208569E-3</v>
      </c>
    </row>
    <row r="2249" spans="1:6" x14ac:dyDescent="0.3">
      <c r="A2249" s="38">
        <v>45359</v>
      </c>
      <c r="B2249">
        <v>5123.68994140625</v>
      </c>
      <c r="C2249">
        <f t="shared" si="70"/>
        <v>-6.5285190034379825E-3</v>
      </c>
      <c r="D2249" s="39">
        <v>45359</v>
      </c>
      <c r="E2249">
        <v>378.63726806640602</v>
      </c>
      <c r="F2249" s="40">
        <f t="shared" si="71"/>
        <v>-3.7071943596237444E-3</v>
      </c>
    </row>
    <row r="2250" spans="1:6" x14ac:dyDescent="0.3">
      <c r="A2250" s="38">
        <v>45362</v>
      </c>
      <c r="B2250">
        <v>5117.93994140625</v>
      </c>
      <c r="C2250">
        <f t="shared" si="70"/>
        <v>-1.122238087346461E-3</v>
      </c>
      <c r="D2250" s="39">
        <v>45362</v>
      </c>
      <c r="E2250">
        <v>377.8251953125</v>
      </c>
      <c r="F2250" s="40">
        <f t="shared" si="71"/>
        <v>-2.1447248392981733E-3</v>
      </c>
    </row>
    <row r="2251" spans="1:6" x14ac:dyDescent="0.3">
      <c r="A2251" s="38">
        <v>45363</v>
      </c>
      <c r="B2251">
        <v>5175.27001953125</v>
      </c>
      <c r="C2251">
        <f t="shared" si="70"/>
        <v>1.1201787981366396E-2</v>
      </c>
      <c r="D2251" s="39">
        <v>45363</v>
      </c>
      <c r="E2251">
        <v>379.80160522460898</v>
      </c>
      <c r="F2251" s="40">
        <f t="shared" si="71"/>
        <v>5.2310167152147535E-3</v>
      </c>
    </row>
    <row r="2252" spans="1:6" x14ac:dyDescent="0.3">
      <c r="A2252" s="38">
        <v>45364</v>
      </c>
      <c r="B2252">
        <v>5165.31005859375</v>
      </c>
      <c r="C2252">
        <f t="shared" si="70"/>
        <v>-1.9245297153407392E-3</v>
      </c>
      <c r="D2252" s="39">
        <v>45364</v>
      </c>
      <c r="E2252">
        <v>383.84246826171801</v>
      </c>
      <c r="F2252" s="40">
        <f t="shared" si="71"/>
        <v>1.0639404840638633E-2</v>
      </c>
    </row>
    <row r="2253" spans="1:6" x14ac:dyDescent="0.3">
      <c r="A2253" s="38">
        <v>45365</v>
      </c>
      <c r="B2253">
        <v>5150.47998046875</v>
      </c>
      <c r="C2253">
        <f t="shared" si="70"/>
        <v>-2.8710915621273925E-3</v>
      </c>
      <c r="D2253" s="39">
        <v>45365</v>
      </c>
      <c r="E2253">
        <v>380.22229003906199</v>
      </c>
      <c r="F2253" s="40">
        <f t="shared" si="71"/>
        <v>-9.4314165888169654E-3</v>
      </c>
    </row>
    <row r="2254" spans="1:6" x14ac:dyDescent="0.3">
      <c r="A2254" s="38">
        <v>45366</v>
      </c>
      <c r="B2254">
        <v>5117.08984375</v>
      </c>
      <c r="C2254">
        <f t="shared" si="70"/>
        <v>-6.4829174844615034E-3</v>
      </c>
      <c r="D2254" s="39">
        <v>45366</v>
      </c>
      <c r="E2254">
        <v>378.85250854492102</v>
      </c>
      <c r="F2254" s="40">
        <f t="shared" si="71"/>
        <v>-3.6025807271852228E-3</v>
      </c>
    </row>
    <row r="2255" spans="1:6" x14ac:dyDescent="0.3">
      <c r="A2255" s="38">
        <v>45369</v>
      </c>
      <c r="B2255">
        <v>5149.419921875</v>
      </c>
      <c r="C2255">
        <f t="shared" si="70"/>
        <v>6.3180595049523447E-3</v>
      </c>
      <c r="D2255" s="39">
        <v>45369</v>
      </c>
      <c r="E2255">
        <v>376.07382202148398</v>
      </c>
      <c r="F2255" s="40">
        <f t="shared" si="71"/>
        <v>-7.3344809939607236E-3</v>
      </c>
    </row>
    <row r="2256" spans="1:6" x14ac:dyDescent="0.3">
      <c r="A2256" s="38">
        <v>45370</v>
      </c>
      <c r="B2256">
        <v>5178.509765625</v>
      </c>
      <c r="C2256">
        <f t="shared" si="70"/>
        <v>5.6491496501236416E-3</v>
      </c>
      <c r="D2256" s="39">
        <v>45370</v>
      </c>
      <c r="E2256">
        <v>380.271240234375</v>
      </c>
      <c r="F2256" s="40">
        <f t="shared" si="71"/>
        <v>1.1161154983691635E-2</v>
      </c>
    </row>
    <row r="2257" spans="1:6" x14ac:dyDescent="0.3">
      <c r="A2257" s="38">
        <v>45371</v>
      </c>
      <c r="B2257">
        <v>5224.6201171875</v>
      </c>
      <c r="C2257">
        <f t="shared" si="70"/>
        <v>8.9041739128465913E-3</v>
      </c>
      <c r="D2257" s="39">
        <v>45371</v>
      </c>
      <c r="E2257">
        <v>387.91265869140602</v>
      </c>
      <c r="F2257" s="40">
        <f t="shared" si="71"/>
        <v>2.0094652575675553E-2</v>
      </c>
    </row>
    <row r="2258" spans="1:6" x14ac:dyDescent="0.3">
      <c r="A2258" s="38">
        <v>45372</v>
      </c>
      <c r="B2258">
        <v>5241.52978515625</v>
      </c>
      <c r="C2258">
        <f t="shared" si="70"/>
        <v>3.2365354015160275E-3</v>
      </c>
      <c r="D2258" s="39">
        <v>45372</v>
      </c>
      <c r="E2258">
        <v>404.78054809570301</v>
      </c>
      <c r="F2258" s="40">
        <f t="shared" si="71"/>
        <v>4.3483730232469098E-2</v>
      </c>
    </row>
    <row r="2259" spans="1:6" x14ac:dyDescent="0.3">
      <c r="A2259" s="38">
        <v>45373</v>
      </c>
      <c r="B2259">
        <v>5234.18017578125</v>
      </c>
      <c r="C2259">
        <f t="shared" si="70"/>
        <v>-1.4021878490156903E-3</v>
      </c>
      <c r="D2259" s="39">
        <v>45373</v>
      </c>
      <c r="E2259">
        <v>398.03927612304602</v>
      </c>
      <c r="F2259" s="40">
        <f t="shared" si="71"/>
        <v>-1.6654140136850515E-2</v>
      </c>
    </row>
    <row r="2260" spans="1:6" x14ac:dyDescent="0.3">
      <c r="A2260" s="38">
        <v>45376</v>
      </c>
      <c r="B2260">
        <v>5218.18994140625</v>
      </c>
      <c r="C2260">
        <f t="shared" si="70"/>
        <v>-3.0549644525015296E-3</v>
      </c>
      <c r="D2260" s="39">
        <v>45376</v>
      </c>
      <c r="E2260">
        <v>396.19985961914</v>
      </c>
      <c r="F2260" s="40">
        <f t="shared" si="71"/>
        <v>-4.6211934707102165E-3</v>
      </c>
    </row>
    <row r="2261" spans="1:6" x14ac:dyDescent="0.3">
      <c r="A2261" s="38">
        <v>45377</v>
      </c>
      <c r="B2261">
        <v>5203.580078125</v>
      </c>
      <c r="C2261">
        <f t="shared" si="70"/>
        <v>-2.799795225030266E-3</v>
      </c>
      <c r="D2261" s="39">
        <v>45377</v>
      </c>
      <c r="E2261">
        <v>397.4130859375</v>
      </c>
      <c r="F2261" s="40">
        <f t="shared" si="71"/>
        <v>3.0621573655433831E-3</v>
      </c>
    </row>
    <row r="2262" spans="1:6" x14ac:dyDescent="0.3">
      <c r="A2262" s="38">
        <v>45378</v>
      </c>
      <c r="B2262">
        <v>5248.490234375</v>
      </c>
      <c r="C2262">
        <f t="shared" si="70"/>
        <v>8.6306265255329251E-3</v>
      </c>
      <c r="D2262" s="39">
        <v>45378</v>
      </c>
      <c r="E2262">
        <v>406.28729248046801</v>
      </c>
      <c r="F2262" s="40">
        <f t="shared" si="71"/>
        <v>2.2329930384737295E-2</v>
      </c>
    </row>
    <row r="2263" spans="1:6" x14ac:dyDescent="0.3">
      <c r="A2263" s="38">
        <v>45379</v>
      </c>
      <c r="B2263">
        <v>5254.35009765625</v>
      </c>
      <c r="C2263">
        <f t="shared" si="70"/>
        <v>1.1164855071790214E-3</v>
      </c>
      <c r="D2263" s="39">
        <v>45379</v>
      </c>
      <c r="E2263">
        <v>408.67462158203102</v>
      </c>
      <c r="F2263" s="40">
        <f t="shared" si="71"/>
        <v>5.8759630088056625E-3</v>
      </c>
    </row>
    <row r="2264" spans="1:6" x14ac:dyDescent="0.3">
      <c r="A2264" s="38">
        <v>45383</v>
      </c>
      <c r="B2264">
        <v>5243.77001953125</v>
      </c>
      <c r="C2264">
        <f t="shared" si="70"/>
        <v>-2.0135845401164643E-3</v>
      </c>
      <c r="D2264" s="39">
        <v>45383</v>
      </c>
      <c r="E2264">
        <v>404.584869384765</v>
      </c>
      <c r="F2264" s="40">
        <f t="shared" si="71"/>
        <v>-1.0007355439479171E-2</v>
      </c>
    </row>
    <row r="2265" spans="1:6" x14ac:dyDescent="0.3">
      <c r="A2265" s="38">
        <v>45384</v>
      </c>
      <c r="B2265">
        <v>5205.81005859375</v>
      </c>
      <c r="C2265">
        <f t="shared" si="70"/>
        <v>-7.2390590731691296E-3</v>
      </c>
      <c r="D2265" s="39">
        <v>45384</v>
      </c>
      <c r="E2265">
        <v>401.29739379882801</v>
      </c>
      <c r="F2265" s="40">
        <f t="shared" si="71"/>
        <v>-8.1255524729239026E-3</v>
      </c>
    </row>
    <row r="2266" spans="1:6" x14ac:dyDescent="0.3">
      <c r="A2266" s="38">
        <v>45385</v>
      </c>
      <c r="B2266">
        <v>5211.490234375</v>
      </c>
      <c r="C2266">
        <f t="shared" si="70"/>
        <v>1.091122364688113E-3</v>
      </c>
      <c r="D2266" s="39">
        <v>45385</v>
      </c>
      <c r="E2266">
        <v>405.06427001953102</v>
      </c>
      <c r="F2266" s="40">
        <f t="shared" si="71"/>
        <v>9.386744790551349E-3</v>
      </c>
    </row>
    <row r="2267" spans="1:6" x14ac:dyDescent="0.3">
      <c r="A2267" s="38">
        <v>45386</v>
      </c>
      <c r="B2267">
        <v>5147.2099609375</v>
      </c>
      <c r="C2267">
        <f t="shared" si="70"/>
        <v>-1.2334336350379616E-2</v>
      </c>
      <c r="D2267" s="39">
        <v>45386</v>
      </c>
      <c r="E2267">
        <v>397.48156738281199</v>
      </c>
      <c r="F2267" s="40">
        <f t="shared" si="71"/>
        <v>-1.8719751896047021E-2</v>
      </c>
    </row>
    <row r="2268" spans="1:6" x14ac:dyDescent="0.3">
      <c r="A2268" s="38">
        <v>45387</v>
      </c>
      <c r="B2268">
        <v>5204.33984375</v>
      </c>
      <c r="C2268">
        <f t="shared" si="70"/>
        <v>1.1099194174331695E-2</v>
      </c>
      <c r="D2268" s="39">
        <v>45387</v>
      </c>
      <c r="E2268">
        <v>399.26229858398398</v>
      </c>
      <c r="F2268" s="40">
        <f t="shared" si="71"/>
        <v>4.4800346665057056E-3</v>
      </c>
    </row>
    <row r="2269" spans="1:6" x14ac:dyDescent="0.3">
      <c r="A2269" s="38">
        <v>45390</v>
      </c>
      <c r="B2269">
        <v>5202.39013671875</v>
      </c>
      <c r="C2269">
        <f t="shared" si="70"/>
        <v>-3.7463099831791524E-4</v>
      </c>
      <c r="D2269" s="39">
        <v>45390</v>
      </c>
      <c r="E2269">
        <v>401.67898559570301</v>
      </c>
      <c r="F2269" s="40">
        <f t="shared" si="71"/>
        <v>6.0528805757267268E-3</v>
      </c>
    </row>
    <row r="2270" spans="1:6" x14ac:dyDescent="0.3">
      <c r="A2270" s="38">
        <v>45391</v>
      </c>
      <c r="B2270">
        <v>5209.91015625</v>
      </c>
      <c r="C2270">
        <f t="shared" si="70"/>
        <v>1.4454931932483817E-3</v>
      </c>
      <c r="D2270" s="39">
        <v>45391</v>
      </c>
      <c r="E2270">
        <v>401.84530639648398</v>
      </c>
      <c r="F2270" s="40">
        <f t="shared" si="71"/>
        <v>4.1406398329324468E-4</v>
      </c>
    </row>
    <row r="2271" spans="1:6" x14ac:dyDescent="0.3">
      <c r="A2271" s="38">
        <v>45392</v>
      </c>
      <c r="B2271">
        <v>5160.64013671875</v>
      </c>
      <c r="C2271">
        <f t="shared" si="70"/>
        <v>-9.4569806491084929E-3</v>
      </c>
      <c r="D2271" s="39">
        <v>45392</v>
      </c>
      <c r="E2271">
        <v>392.11007690429602</v>
      </c>
      <c r="F2271" s="40">
        <f t="shared" si="71"/>
        <v>-2.422631131239994E-2</v>
      </c>
    </row>
    <row r="2272" spans="1:6" x14ac:dyDescent="0.3">
      <c r="A2272" s="38">
        <v>45393</v>
      </c>
      <c r="B2272">
        <v>5199.06005859375</v>
      </c>
      <c r="C2272">
        <f t="shared" si="70"/>
        <v>7.4447977105855934E-3</v>
      </c>
      <c r="D2272" s="39">
        <v>45393</v>
      </c>
      <c r="E2272">
        <v>388.90090942382801</v>
      </c>
      <c r="F2272" s="40">
        <f t="shared" si="71"/>
        <v>-8.1843535004362256E-3</v>
      </c>
    </row>
    <row r="2273" spans="1:6" x14ac:dyDescent="0.3">
      <c r="A2273" s="38">
        <v>45394</v>
      </c>
      <c r="B2273">
        <v>5123.41015625</v>
      </c>
      <c r="C2273">
        <f t="shared" si="70"/>
        <v>-1.4550688295801639E-2</v>
      </c>
      <c r="D2273" s="39">
        <v>45394</v>
      </c>
      <c r="E2273">
        <v>381.08331298828102</v>
      </c>
      <c r="F2273" s="40">
        <f t="shared" si="71"/>
        <v>-2.010176948963438E-2</v>
      </c>
    </row>
    <row r="2274" spans="1:6" x14ac:dyDescent="0.3">
      <c r="A2274" s="38">
        <v>45397</v>
      </c>
      <c r="B2274">
        <v>5061.81982421875</v>
      </c>
      <c r="C2274">
        <f t="shared" si="70"/>
        <v>-1.202135494776202E-2</v>
      </c>
      <c r="D2274" s="39">
        <v>45397</v>
      </c>
      <c r="E2274">
        <v>392.22747802734301</v>
      </c>
      <c r="F2274" s="40">
        <f t="shared" si="71"/>
        <v>2.9243382376610949E-2</v>
      </c>
    </row>
    <row r="2275" spans="1:6" x14ac:dyDescent="0.3">
      <c r="A2275" s="38">
        <v>45398</v>
      </c>
      <c r="B2275">
        <v>5051.41015625</v>
      </c>
      <c r="C2275">
        <f t="shared" si="70"/>
        <v>-2.0565070133361507E-3</v>
      </c>
      <c r="D2275" s="39">
        <v>45398</v>
      </c>
      <c r="E2275">
        <v>388.29421997070301</v>
      </c>
      <c r="F2275" s="40">
        <f t="shared" si="71"/>
        <v>-1.0028002312387208E-2</v>
      </c>
    </row>
    <row r="2276" spans="1:6" x14ac:dyDescent="0.3">
      <c r="A2276" s="38">
        <v>45399</v>
      </c>
      <c r="B2276">
        <v>5022.2099609375</v>
      </c>
      <c r="C2276">
        <f t="shared" si="70"/>
        <v>-5.780602724641426E-3</v>
      </c>
      <c r="D2276" s="39">
        <v>45399</v>
      </c>
      <c r="E2276">
        <v>395.19207763671801</v>
      </c>
      <c r="F2276" s="40">
        <f t="shared" si="71"/>
        <v>1.776451286484626E-2</v>
      </c>
    </row>
    <row r="2277" spans="1:6" x14ac:dyDescent="0.3">
      <c r="A2277" s="38">
        <v>45400</v>
      </c>
      <c r="B2277">
        <v>5011.1201171875</v>
      </c>
      <c r="C2277">
        <f t="shared" si="70"/>
        <v>-2.2081601199982481E-3</v>
      </c>
      <c r="D2277" s="39">
        <v>45400</v>
      </c>
      <c r="E2277">
        <v>394.40936279296801</v>
      </c>
      <c r="F2277" s="40">
        <f t="shared" si="71"/>
        <v>-1.980593458327129E-3</v>
      </c>
    </row>
    <row r="2278" spans="1:6" x14ac:dyDescent="0.3">
      <c r="A2278" s="38">
        <v>45401</v>
      </c>
      <c r="B2278">
        <v>4967.22998046875</v>
      </c>
      <c r="C2278">
        <f t="shared" si="70"/>
        <v>-8.7585481274361499E-3</v>
      </c>
      <c r="D2278" s="39">
        <v>45401</v>
      </c>
      <c r="E2278">
        <v>395.28015136718699</v>
      </c>
      <c r="F2278" s="40">
        <f t="shared" si="71"/>
        <v>2.2078293680773964E-3</v>
      </c>
    </row>
    <row r="2279" spans="1:6" x14ac:dyDescent="0.3">
      <c r="A2279" s="38">
        <v>45404</v>
      </c>
      <c r="B2279">
        <v>5010.60009765625</v>
      </c>
      <c r="C2279">
        <f t="shared" si="70"/>
        <v>8.7312480714667462E-3</v>
      </c>
      <c r="D2279" s="39">
        <v>45404</v>
      </c>
      <c r="E2279">
        <v>408.34201049804602</v>
      </c>
      <c r="F2279" s="40">
        <f t="shared" si="71"/>
        <v>3.3044561143991125E-2</v>
      </c>
    </row>
    <row r="2280" spans="1:6" x14ac:dyDescent="0.3">
      <c r="A2280" s="38">
        <v>45405</v>
      </c>
      <c r="B2280">
        <v>5070.5498046875</v>
      </c>
      <c r="C2280">
        <f t="shared" si="70"/>
        <v>1.1964576270872662E-2</v>
      </c>
      <c r="D2280" s="39">
        <v>45405</v>
      </c>
      <c r="E2280">
        <v>414.84848022460898</v>
      </c>
      <c r="F2280" s="40">
        <f t="shared" si="71"/>
        <v>1.5933872977279995E-2</v>
      </c>
    </row>
    <row r="2281" spans="1:6" x14ac:dyDescent="0.3">
      <c r="A2281" s="38">
        <v>45406</v>
      </c>
      <c r="B2281">
        <v>5071.6298828125</v>
      </c>
      <c r="C2281">
        <f t="shared" si="70"/>
        <v>2.130100613548791E-4</v>
      </c>
      <c r="D2281" s="39">
        <v>45406</v>
      </c>
      <c r="E2281">
        <v>413.9091796875</v>
      </c>
      <c r="F2281" s="40">
        <f t="shared" si="71"/>
        <v>-2.2642014660398946E-3</v>
      </c>
    </row>
    <row r="2282" spans="1:6" x14ac:dyDescent="0.3">
      <c r="A2282" s="38">
        <v>45407</v>
      </c>
      <c r="B2282">
        <v>5048.419921875</v>
      </c>
      <c r="C2282">
        <f t="shared" si="70"/>
        <v>-4.5764303535156259E-3</v>
      </c>
      <c r="D2282" s="39">
        <v>45407</v>
      </c>
      <c r="E2282">
        <v>410.98373413085898</v>
      </c>
      <c r="F2282" s="40">
        <f t="shared" si="71"/>
        <v>-7.0678441073709353E-3</v>
      </c>
    </row>
    <row r="2283" spans="1:6" x14ac:dyDescent="0.3">
      <c r="A2283" s="38">
        <v>45408</v>
      </c>
      <c r="B2283">
        <v>5099.9599609375</v>
      </c>
      <c r="C2283">
        <f t="shared" si="70"/>
        <v>1.020914263474304E-2</v>
      </c>
      <c r="D2283" s="39">
        <v>45408</v>
      </c>
      <c r="E2283">
        <v>418.34140014648398</v>
      </c>
      <c r="F2283" s="40">
        <f t="shared" si="71"/>
        <v>1.7902572302976649E-2</v>
      </c>
    </row>
    <row r="2284" spans="1:6" x14ac:dyDescent="0.3">
      <c r="A2284" s="38">
        <v>45411</v>
      </c>
      <c r="B2284">
        <v>5116.169921875</v>
      </c>
      <c r="C2284">
        <f t="shared" si="70"/>
        <v>3.1784486665891176E-3</v>
      </c>
      <c r="D2284" s="39">
        <v>45411</v>
      </c>
      <c r="E2284">
        <v>421.511474609375</v>
      </c>
      <c r="F2284" s="40">
        <f t="shared" si="71"/>
        <v>7.5777211191170313E-3</v>
      </c>
    </row>
    <row r="2285" spans="1:6" x14ac:dyDescent="0.3">
      <c r="A2285" s="38">
        <v>45412</v>
      </c>
      <c r="B2285">
        <v>5035.68994140625</v>
      </c>
      <c r="C2285">
        <f t="shared" si="70"/>
        <v>-1.5730513586862171E-2</v>
      </c>
      <c r="D2285" s="39">
        <v>45412</v>
      </c>
      <c r="E2285">
        <v>417.49996948242102</v>
      </c>
      <c r="F2285" s="40">
        <f t="shared" si="71"/>
        <v>-9.5169535554673335E-3</v>
      </c>
    </row>
    <row r="2286" spans="1:6" x14ac:dyDescent="0.3">
      <c r="A2286" s="38">
        <v>45413</v>
      </c>
      <c r="B2286">
        <v>5018.39013671875</v>
      </c>
      <c r="C2286">
        <f t="shared" si="70"/>
        <v>-3.4354388154940185E-3</v>
      </c>
      <c r="D2286" s="39">
        <v>45413</v>
      </c>
      <c r="E2286">
        <v>417.73480224609301</v>
      </c>
      <c r="F2286" s="40">
        <f t="shared" si="71"/>
        <v>5.624737265563784E-4</v>
      </c>
    </row>
    <row r="2287" spans="1:6" x14ac:dyDescent="0.3">
      <c r="A2287" s="38">
        <v>45414</v>
      </c>
      <c r="B2287">
        <v>5064.2001953125</v>
      </c>
      <c r="C2287">
        <f t="shared" si="70"/>
        <v>9.1284370775730483E-3</v>
      </c>
      <c r="D2287" s="39">
        <v>45414</v>
      </c>
      <c r="E2287">
        <v>423.23348999023398</v>
      </c>
      <c r="F2287" s="40">
        <f t="shared" si="71"/>
        <v>1.316310662787834E-2</v>
      </c>
    </row>
    <row r="2288" spans="1:6" x14ac:dyDescent="0.3">
      <c r="A2288" s="38">
        <v>45415</v>
      </c>
      <c r="B2288">
        <v>5127.7900390625</v>
      </c>
      <c r="C2288">
        <f t="shared" si="70"/>
        <v>1.2556739721478527E-2</v>
      </c>
      <c r="D2288" s="39">
        <v>45415</v>
      </c>
      <c r="E2288">
        <v>428.72238159179602</v>
      </c>
      <c r="F2288" s="40">
        <f t="shared" si="71"/>
        <v>1.2968944403924043E-2</v>
      </c>
    </row>
    <row r="2289" spans="1:6" x14ac:dyDescent="0.3">
      <c r="A2289" s="38">
        <v>45418</v>
      </c>
      <c r="B2289">
        <v>5180.740234375</v>
      </c>
      <c r="C2289">
        <f t="shared" si="70"/>
        <v>1.0326123907011819E-2</v>
      </c>
      <c r="D2289" s="39">
        <v>45418</v>
      </c>
      <c r="E2289">
        <v>434.09393310546801</v>
      </c>
      <c r="F2289" s="40">
        <f t="shared" si="71"/>
        <v>1.2529207114702068E-2</v>
      </c>
    </row>
    <row r="2290" spans="1:6" x14ac:dyDescent="0.3">
      <c r="A2290" s="38">
        <v>45419</v>
      </c>
      <c r="B2290">
        <v>5187.7001953125</v>
      </c>
      <c r="C2290">
        <f t="shared" si="70"/>
        <v>1.3434298232750663E-3</v>
      </c>
      <c r="D2290" s="39">
        <v>45419</v>
      </c>
      <c r="E2290">
        <v>434.22106933593699</v>
      </c>
      <c r="F2290" s="40">
        <f t="shared" si="71"/>
        <v>2.9287723410331701E-4</v>
      </c>
    </row>
    <row r="2291" spans="1:6" x14ac:dyDescent="0.3">
      <c r="A2291" s="38">
        <v>45420</v>
      </c>
      <c r="B2291">
        <v>5187.669921875</v>
      </c>
      <c r="C2291">
        <f t="shared" si="70"/>
        <v>-5.8356181661389783E-6</v>
      </c>
      <c r="D2291" s="39">
        <v>45420</v>
      </c>
      <c r="E2291">
        <v>437.30316162109301</v>
      </c>
      <c r="F2291" s="40">
        <f t="shared" si="71"/>
        <v>7.097979584154146E-3</v>
      </c>
    </row>
    <row r="2292" spans="1:6" x14ac:dyDescent="0.3">
      <c r="A2292" s="38">
        <v>45421</v>
      </c>
      <c r="B2292">
        <v>5214.080078125</v>
      </c>
      <c r="C2292">
        <f t="shared" si="70"/>
        <v>5.0909476986258362E-3</v>
      </c>
      <c r="D2292" s="39">
        <v>45421</v>
      </c>
      <c r="E2292">
        <v>445.72726440429602</v>
      </c>
      <c r="F2292" s="40">
        <f t="shared" si="71"/>
        <v>1.9263759155032645E-2</v>
      </c>
    </row>
    <row r="2293" spans="1:6" x14ac:dyDescent="0.3">
      <c r="A2293" s="38">
        <v>45422</v>
      </c>
      <c r="B2293">
        <v>5222.68017578125</v>
      </c>
      <c r="C2293">
        <f t="shared" si="70"/>
        <v>1.6493988445498431E-3</v>
      </c>
      <c r="D2293" s="39">
        <v>45422</v>
      </c>
      <c r="E2293">
        <v>444.91519165039</v>
      </c>
      <c r="F2293" s="40">
        <f t="shared" si="71"/>
        <v>-1.821905049921857E-3</v>
      </c>
    </row>
    <row r="2294" spans="1:6" x14ac:dyDescent="0.3">
      <c r="A2294" s="38">
        <v>45425</v>
      </c>
      <c r="B2294">
        <v>5221.419921875</v>
      </c>
      <c r="C2294">
        <f t="shared" si="70"/>
        <v>-2.4130405535727206E-4</v>
      </c>
      <c r="D2294" s="39">
        <v>45425</v>
      </c>
      <c r="E2294">
        <v>443.77047729492102</v>
      </c>
      <c r="F2294" s="40">
        <f t="shared" si="71"/>
        <v>-2.5728821513661959E-3</v>
      </c>
    </row>
    <row r="2295" spans="1:6" x14ac:dyDescent="0.3">
      <c r="A2295" s="38">
        <v>45426</v>
      </c>
      <c r="B2295">
        <v>5246.68017578125</v>
      </c>
      <c r="C2295">
        <f t="shared" si="70"/>
        <v>4.8378131397597279E-3</v>
      </c>
      <c r="D2295" s="39">
        <v>45426</v>
      </c>
      <c r="E2295">
        <v>448.574462890625</v>
      </c>
      <c r="F2295" s="40">
        <f t="shared" si="71"/>
        <v>1.082538348424511E-2</v>
      </c>
    </row>
    <row r="2296" spans="1:6" x14ac:dyDescent="0.3">
      <c r="A2296" s="38">
        <v>45427</v>
      </c>
      <c r="B2296">
        <v>5308.14990234375</v>
      </c>
      <c r="C2296">
        <f t="shared" si="70"/>
        <v>1.1715927882596233E-2</v>
      </c>
      <c r="D2296" s="39">
        <v>45427</v>
      </c>
      <c r="E2296">
        <v>456.02996826171801</v>
      </c>
      <c r="F2296" s="40">
        <f t="shared" si="71"/>
        <v>1.6620440947640036E-2</v>
      </c>
    </row>
    <row r="2297" spans="1:6" x14ac:dyDescent="0.3">
      <c r="A2297" s="38">
        <v>45428</v>
      </c>
      <c r="B2297">
        <v>5297.10009765625</v>
      </c>
      <c r="C2297">
        <f t="shared" si="70"/>
        <v>-2.0816677921287052E-3</v>
      </c>
      <c r="D2297" s="39">
        <v>45428</v>
      </c>
      <c r="E2297">
        <v>454.493896484375</v>
      </c>
      <c r="F2297" s="40">
        <f t="shared" si="71"/>
        <v>-3.36835709108807E-3</v>
      </c>
    </row>
    <row r="2298" spans="1:6" x14ac:dyDescent="0.3">
      <c r="A2298" s="38">
        <v>45429</v>
      </c>
      <c r="B2298">
        <v>5303.27001953125</v>
      </c>
      <c r="C2298">
        <f t="shared" si="70"/>
        <v>1.1647735102702228E-3</v>
      </c>
      <c r="D2298" s="39">
        <v>45429</v>
      </c>
      <c r="E2298">
        <v>457.62478637695301</v>
      </c>
      <c r="F2298" s="40">
        <f t="shared" si="71"/>
        <v>6.8887391377447926E-3</v>
      </c>
    </row>
    <row r="2299" spans="1:6" x14ac:dyDescent="0.3">
      <c r="A2299" s="38">
        <v>45432</v>
      </c>
      <c r="B2299">
        <v>5308.1298828125</v>
      </c>
      <c r="C2299">
        <f t="shared" si="70"/>
        <v>9.163899374069473E-4</v>
      </c>
      <c r="D2299" s="39">
        <v>45432</v>
      </c>
      <c r="E2299">
        <v>452.947998046875</v>
      </c>
      <c r="F2299" s="40">
        <f t="shared" si="71"/>
        <v>-1.0219700657179143E-2</v>
      </c>
    </row>
    <row r="2300" spans="1:6" x14ac:dyDescent="0.3">
      <c r="A2300" s="38">
        <v>45433</v>
      </c>
      <c r="B2300">
        <v>5321.41015625</v>
      </c>
      <c r="C2300">
        <f t="shared" si="70"/>
        <v>2.501874243978186E-3</v>
      </c>
      <c r="D2300" s="39">
        <v>45433</v>
      </c>
      <c r="E2300">
        <v>460.256744384765</v>
      </c>
      <c r="F2300" s="40">
        <f t="shared" si="71"/>
        <v>1.6135950196061177E-2</v>
      </c>
    </row>
    <row r="2301" spans="1:6" x14ac:dyDescent="0.3">
      <c r="A2301" s="38">
        <v>45434</v>
      </c>
      <c r="B2301">
        <v>5307.009765625</v>
      </c>
      <c r="C2301">
        <f t="shared" si="70"/>
        <v>-2.7061230392261271E-3</v>
      </c>
      <c r="D2301" s="39">
        <v>45434</v>
      </c>
      <c r="E2301">
        <v>452.40008544921801</v>
      </c>
      <c r="F2301" s="40">
        <f t="shared" si="71"/>
        <v>-1.7070165796373438E-2</v>
      </c>
    </row>
    <row r="2302" spans="1:6" x14ac:dyDescent="0.3">
      <c r="A2302" s="38">
        <v>45435</v>
      </c>
      <c r="B2302">
        <v>5267.83984375</v>
      </c>
      <c r="C2302">
        <f t="shared" si="70"/>
        <v>-7.3807894850155265E-3</v>
      </c>
      <c r="D2302" s="39">
        <v>45435</v>
      </c>
      <c r="E2302">
        <v>448.26138305664</v>
      </c>
      <c r="F2302" s="40">
        <f t="shared" si="71"/>
        <v>-9.148323631434363E-3</v>
      </c>
    </row>
    <row r="2303" spans="1:6" x14ac:dyDescent="0.3">
      <c r="A2303" s="38">
        <v>45436</v>
      </c>
      <c r="B2303">
        <v>5304.72021484375</v>
      </c>
      <c r="C2303">
        <f t="shared" si="70"/>
        <v>7.0010425881694704E-3</v>
      </c>
      <c r="D2303" s="39">
        <v>45436</v>
      </c>
      <c r="E2303">
        <v>451.225982666015</v>
      </c>
      <c r="F2303" s="40">
        <f t="shared" si="71"/>
        <v>6.6135512034513066E-3</v>
      </c>
    </row>
    <row r="2304" spans="1:6" x14ac:dyDescent="0.3">
      <c r="A2304" s="38">
        <v>45440</v>
      </c>
      <c r="B2304">
        <v>5306.0400390625</v>
      </c>
      <c r="C2304">
        <f t="shared" si="70"/>
        <v>2.4880185293407742E-4</v>
      </c>
      <c r="D2304" s="39">
        <v>45440</v>
      </c>
      <c r="E2304">
        <v>449.88552856445301</v>
      </c>
      <c r="F2304" s="40">
        <f t="shared" si="71"/>
        <v>-2.9706935173414717E-3</v>
      </c>
    </row>
    <row r="2305" spans="1:6" x14ac:dyDescent="0.3">
      <c r="A2305" s="38">
        <v>45441</v>
      </c>
      <c r="B2305">
        <v>5266.9501953125</v>
      </c>
      <c r="C2305">
        <f t="shared" si="70"/>
        <v>-7.3670465096804527E-3</v>
      </c>
      <c r="D2305" s="39">
        <v>45441</v>
      </c>
      <c r="E2305">
        <v>447.30252075195301</v>
      </c>
      <c r="F2305" s="40">
        <f t="shared" si="71"/>
        <v>-5.741477883812296E-3</v>
      </c>
    </row>
    <row r="2306" spans="1:6" x14ac:dyDescent="0.3">
      <c r="A2306" s="38">
        <v>45442</v>
      </c>
      <c r="B2306">
        <v>5235.47998046875</v>
      </c>
      <c r="C2306">
        <f t="shared" si="70"/>
        <v>-5.9750355854433224E-3</v>
      </c>
      <c r="D2306" s="39">
        <v>45442</v>
      </c>
      <c r="E2306">
        <v>443.17816162109301</v>
      </c>
      <c r="F2306" s="40">
        <f t="shared" si="71"/>
        <v>-9.2205139464150987E-3</v>
      </c>
    </row>
    <row r="2307" spans="1:6" x14ac:dyDescent="0.3">
      <c r="A2307" s="38">
        <v>45443</v>
      </c>
      <c r="B2307">
        <v>5277.509765625</v>
      </c>
      <c r="C2307">
        <f t="shared" ref="C2307:C2370" si="72">(B2307/B2306)-1</f>
        <v>8.0278762048646701E-3</v>
      </c>
      <c r="D2307" s="39">
        <v>45443</v>
      </c>
      <c r="E2307">
        <v>449.36959838867102</v>
      </c>
      <c r="F2307" s="40">
        <f t="shared" ref="F2307:F2370" si="73">(E2307/E2306)-1</f>
        <v>1.3970536691001456E-2</v>
      </c>
    </row>
    <row r="2308" spans="1:6" x14ac:dyDescent="0.3">
      <c r="A2308" s="38">
        <v>45446</v>
      </c>
      <c r="B2308">
        <v>5283.39990234375</v>
      </c>
      <c r="C2308">
        <f t="shared" si="72"/>
        <v>1.1160825806737495E-3</v>
      </c>
      <c r="D2308" s="39">
        <v>45446</v>
      </c>
      <c r="E2308">
        <v>447.85372924804602</v>
      </c>
      <c r="F2308" s="40">
        <f t="shared" si="73"/>
        <v>-3.3733237541224703E-3</v>
      </c>
    </row>
    <row r="2309" spans="1:6" x14ac:dyDescent="0.3">
      <c r="A2309" s="38">
        <v>45447</v>
      </c>
      <c r="B2309">
        <v>5291.33984375</v>
      </c>
      <c r="C2309">
        <f t="shared" si="72"/>
        <v>1.5028090913065117E-3</v>
      </c>
      <c r="D2309" s="39">
        <v>45447</v>
      </c>
      <c r="E2309">
        <v>448.168701171875</v>
      </c>
      <c r="F2309" s="40">
        <f t="shared" si="73"/>
        <v>7.0329195283869161E-4</v>
      </c>
    </row>
    <row r="2310" spans="1:6" x14ac:dyDescent="0.3">
      <c r="A2310" s="38">
        <v>45448</v>
      </c>
      <c r="B2310">
        <v>5354.02978515625</v>
      </c>
      <c r="C2310">
        <f t="shared" si="72"/>
        <v>1.1847649793331305E-2</v>
      </c>
      <c r="D2310" s="39">
        <v>45448</v>
      </c>
      <c r="E2310">
        <v>454.44879150390602</v>
      </c>
      <c r="F2310" s="40">
        <f t="shared" si="73"/>
        <v>1.4012782051958883E-2</v>
      </c>
    </row>
    <row r="2311" spans="1:6" x14ac:dyDescent="0.3">
      <c r="A2311" s="38">
        <v>45449</v>
      </c>
      <c r="B2311">
        <v>5352.9599609375</v>
      </c>
      <c r="C2311">
        <f t="shared" si="72"/>
        <v>-1.9981663563317653E-4</v>
      </c>
      <c r="D2311" s="39">
        <v>45449</v>
      </c>
      <c r="E2311">
        <v>450.92489624023398</v>
      </c>
      <c r="F2311" s="40">
        <f t="shared" si="73"/>
        <v>-7.7542185820550502E-3</v>
      </c>
    </row>
    <row r="2312" spans="1:6" x14ac:dyDescent="0.3">
      <c r="A2312" s="38">
        <v>45450</v>
      </c>
      <c r="B2312">
        <v>5346.990234375</v>
      </c>
      <c r="C2312">
        <f t="shared" si="72"/>
        <v>-1.1152197300303701E-3</v>
      </c>
      <c r="D2312" s="39">
        <v>45450</v>
      </c>
      <c r="E2312">
        <v>447.78488159179602</v>
      </c>
      <c r="F2312" s="40">
        <f t="shared" si="73"/>
        <v>-6.9634980783254141E-3</v>
      </c>
    </row>
    <row r="2313" spans="1:6" x14ac:dyDescent="0.3">
      <c r="A2313" s="38">
        <v>45453</v>
      </c>
      <c r="B2313">
        <v>5360.7900390625</v>
      </c>
      <c r="C2313">
        <f t="shared" si="72"/>
        <v>2.5808546645145203E-3</v>
      </c>
      <c r="D2313" s="39">
        <v>45453</v>
      </c>
      <c r="E2313">
        <v>446.44610595703102</v>
      </c>
      <c r="F2313" s="40">
        <f t="shared" si="73"/>
        <v>-2.9897740852837806E-3</v>
      </c>
    </row>
    <row r="2314" spans="1:6" x14ac:dyDescent="0.3">
      <c r="A2314" s="38">
        <v>45454</v>
      </c>
      <c r="B2314">
        <v>5375.31982421875</v>
      </c>
      <c r="C2314">
        <f t="shared" si="72"/>
        <v>2.7103813151374556E-3</v>
      </c>
      <c r="D2314" s="39">
        <v>45454</v>
      </c>
      <c r="E2314">
        <v>437.31149291992102</v>
      </c>
      <c r="F2314" s="40">
        <f t="shared" si="73"/>
        <v>-2.0460729560018098E-2</v>
      </c>
    </row>
    <row r="2315" spans="1:6" x14ac:dyDescent="0.3">
      <c r="A2315" s="38">
        <v>45455</v>
      </c>
      <c r="B2315">
        <v>5421.02978515625</v>
      </c>
      <c r="C2315">
        <f t="shared" si="72"/>
        <v>8.5036727919987065E-3</v>
      </c>
      <c r="D2315" s="39">
        <v>45455</v>
      </c>
      <c r="E2315">
        <v>441.67214965820301</v>
      </c>
      <c r="F2315" s="40">
        <f t="shared" si="73"/>
        <v>9.9715118602667907E-3</v>
      </c>
    </row>
    <row r="2316" spans="1:6" x14ac:dyDescent="0.3">
      <c r="A2316" s="38">
        <v>45456</v>
      </c>
      <c r="B2316">
        <v>5433.740234375</v>
      </c>
      <c r="C2316">
        <f t="shared" si="72"/>
        <v>2.3446558536817097E-3</v>
      </c>
      <c r="D2316" s="39">
        <v>45456</v>
      </c>
      <c r="E2316">
        <v>439.35891723632801</v>
      </c>
      <c r="F2316" s="40">
        <f t="shared" si="73"/>
        <v>-5.237442350995325E-3</v>
      </c>
    </row>
    <row r="2317" spans="1:6" x14ac:dyDescent="0.3">
      <c r="A2317" s="38">
        <v>45457</v>
      </c>
      <c r="B2317">
        <v>5431.60009765625</v>
      </c>
      <c r="C2317">
        <f t="shared" si="72"/>
        <v>-3.9386069750091401E-4</v>
      </c>
      <c r="D2317" s="39">
        <v>45457</v>
      </c>
      <c r="E2317">
        <v>439.467193603515</v>
      </c>
      <c r="F2317" s="40">
        <f t="shared" si="73"/>
        <v>2.4644171983134733E-4</v>
      </c>
    </row>
    <row r="2318" spans="1:6" x14ac:dyDescent="0.3">
      <c r="A2318" s="38">
        <v>45460</v>
      </c>
      <c r="B2318">
        <v>5473.22998046875</v>
      </c>
      <c r="C2318">
        <f t="shared" si="72"/>
        <v>7.6643865645527054E-3</v>
      </c>
      <c r="D2318" s="39">
        <v>45460</v>
      </c>
      <c r="E2318">
        <v>443.12890625</v>
      </c>
      <c r="F2318" s="40">
        <f t="shared" si="73"/>
        <v>8.3321638105906537E-3</v>
      </c>
    </row>
    <row r="2319" spans="1:6" x14ac:dyDescent="0.3">
      <c r="A2319" s="38">
        <v>45461</v>
      </c>
      <c r="B2319">
        <v>5487.02978515625</v>
      </c>
      <c r="C2319">
        <f t="shared" si="72"/>
        <v>2.5213273947457537E-3</v>
      </c>
      <c r="D2319" s="39">
        <v>45461</v>
      </c>
      <c r="E2319">
        <v>450.26535034179602</v>
      </c>
      <c r="F2319" s="40">
        <f t="shared" si="73"/>
        <v>1.6104668395904298E-2</v>
      </c>
    </row>
    <row r="2320" spans="1:6" x14ac:dyDescent="0.3">
      <c r="A2320" s="38">
        <v>45463</v>
      </c>
      <c r="B2320">
        <v>5473.169921875</v>
      </c>
      <c r="C2320">
        <f t="shared" si="72"/>
        <v>-2.5259318472709014E-3</v>
      </c>
      <c r="D2320" s="39">
        <v>45463</v>
      </c>
      <c r="E2320">
        <v>450.87567138671801</v>
      </c>
      <c r="F2320" s="40">
        <f t="shared" si="73"/>
        <v>1.3554697123789872E-3</v>
      </c>
    </row>
    <row r="2321" spans="1:6" x14ac:dyDescent="0.3">
      <c r="A2321" s="38">
        <v>45464</v>
      </c>
      <c r="B2321">
        <v>5464.6201171875</v>
      </c>
      <c r="C2321">
        <f t="shared" si="72"/>
        <v>-1.5621303211011961E-3</v>
      </c>
      <c r="D2321" s="39">
        <v>45464</v>
      </c>
      <c r="E2321">
        <v>443.12890625</v>
      </c>
      <c r="F2321" s="40">
        <f t="shared" si="73"/>
        <v>-1.7181599337333875E-2</v>
      </c>
    </row>
    <row r="2322" spans="1:6" x14ac:dyDescent="0.3">
      <c r="A2322" s="38">
        <v>45467</v>
      </c>
      <c r="B2322">
        <v>5447.8701171875</v>
      </c>
      <c r="C2322">
        <f t="shared" si="72"/>
        <v>-3.0651718949900042E-3</v>
      </c>
      <c r="D2322" s="39">
        <v>45467</v>
      </c>
      <c r="E2322">
        <v>454.85238647460898</v>
      </c>
      <c r="F2322" s="40">
        <f t="shared" si="73"/>
        <v>2.6456139645277155E-2</v>
      </c>
    </row>
    <row r="2323" spans="1:6" x14ac:dyDescent="0.3">
      <c r="A2323" s="38">
        <v>45468</v>
      </c>
      <c r="B2323">
        <v>5469.2998046875</v>
      </c>
      <c r="C2323">
        <f t="shared" si="72"/>
        <v>3.9335900157368986E-3</v>
      </c>
      <c r="D2323" s="39">
        <v>45468</v>
      </c>
      <c r="E2323">
        <v>450.21612548828102</v>
      </c>
      <c r="F2323" s="40">
        <f t="shared" si="73"/>
        <v>-1.0192891417503347E-2</v>
      </c>
    </row>
    <row r="2324" spans="1:6" x14ac:dyDescent="0.3">
      <c r="A2324" s="38">
        <v>45469</v>
      </c>
      <c r="B2324">
        <v>5477.89990234375</v>
      </c>
      <c r="C2324">
        <f t="shared" si="72"/>
        <v>1.5724312002203256E-3</v>
      </c>
      <c r="D2324" s="39">
        <v>45469</v>
      </c>
      <c r="E2324">
        <v>448.71994018554602</v>
      </c>
      <c r="F2324" s="40">
        <f t="shared" si="73"/>
        <v>-3.3232601367005898E-3</v>
      </c>
    </row>
    <row r="2325" spans="1:6" x14ac:dyDescent="0.3">
      <c r="A2325" s="38">
        <v>45470</v>
      </c>
      <c r="B2325">
        <v>5482.8701171875</v>
      </c>
      <c r="C2325">
        <f t="shared" si="72"/>
        <v>9.073212238914774E-4</v>
      </c>
      <c r="D2325" s="39">
        <v>45470</v>
      </c>
      <c r="E2325">
        <v>438.97503662109301</v>
      </c>
      <c r="F2325" s="40">
        <f t="shared" si="73"/>
        <v>-2.1717117274582143E-2</v>
      </c>
    </row>
    <row r="2326" spans="1:6" x14ac:dyDescent="0.3">
      <c r="A2326" s="38">
        <v>45471</v>
      </c>
      <c r="B2326">
        <v>5460.47998046875</v>
      </c>
      <c r="C2326">
        <f t="shared" si="72"/>
        <v>-4.0836525834456738E-3</v>
      </c>
      <c r="D2326" s="39">
        <v>45471</v>
      </c>
      <c r="E2326">
        <v>445.23541259765602</v>
      </c>
      <c r="F2326" s="40">
        <f t="shared" si="73"/>
        <v>1.4261348492048187E-2</v>
      </c>
    </row>
    <row r="2327" spans="1:6" x14ac:dyDescent="0.3">
      <c r="A2327" s="38">
        <v>45474</v>
      </c>
      <c r="B2327">
        <v>5475.08984375</v>
      </c>
      <c r="C2327">
        <f t="shared" si="72"/>
        <v>2.6755639309195001E-3</v>
      </c>
      <c r="D2327" s="39">
        <v>45474</v>
      </c>
      <c r="E2327">
        <v>456.39779663085898</v>
      </c>
      <c r="F2327" s="40">
        <f t="shared" si="73"/>
        <v>2.5070746210589467E-2</v>
      </c>
    </row>
    <row r="2328" spans="1:6" x14ac:dyDescent="0.3">
      <c r="A2328" s="38">
        <v>45475</v>
      </c>
      <c r="B2328">
        <v>5509.009765625</v>
      </c>
      <c r="C2328">
        <f t="shared" si="72"/>
        <v>6.1953178565135048E-3</v>
      </c>
      <c r="D2328" s="39">
        <v>45475</v>
      </c>
      <c r="E2328">
        <v>458.31726074218699</v>
      </c>
      <c r="F2328" s="40">
        <f t="shared" si="73"/>
        <v>4.2056822480247558E-3</v>
      </c>
    </row>
    <row r="2329" spans="1:6" x14ac:dyDescent="0.3">
      <c r="A2329" s="38">
        <v>45476</v>
      </c>
      <c r="B2329">
        <v>5537.02001953125</v>
      </c>
      <c r="C2329">
        <f t="shared" si="72"/>
        <v>5.0844444097790653E-3</v>
      </c>
      <c r="D2329" s="39">
        <v>45476</v>
      </c>
      <c r="E2329">
        <v>460.591064453125</v>
      </c>
      <c r="F2329" s="40">
        <f t="shared" si="73"/>
        <v>4.961200255159115E-3</v>
      </c>
    </row>
    <row r="2330" spans="1:6" x14ac:dyDescent="0.3">
      <c r="A2330" s="38">
        <v>45478</v>
      </c>
      <c r="B2330">
        <v>5567.18994140625</v>
      </c>
      <c r="C2330">
        <f t="shared" si="72"/>
        <v>5.4487651784855817E-3</v>
      </c>
      <c r="D2330" s="39">
        <v>45478</v>
      </c>
      <c r="E2330">
        <v>457.47073364257801</v>
      </c>
      <c r="F2330" s="40">
        <f t="shared" si="73"/>
        <v>-6.7746229819978243E-3</v>
      </c>
    </row>
    <row r="2331" spans="1:6" x14ac:dyDescent="0.3">
      <c r="A2331" s="38">
        <v>45481</v>
      </c>
      <c r="B2331">
        <v>5572.85009765625</v>
      </c>
      <c r="C2331">
        <f t="shared" si="72"/>
        <v>1.0166989647510949E-3</v>
      </c>
      <c r="D2331" s="39">
        <v>45481</v>
      </c>
      <c r="E2331">
        <v>457.53964233398398</v>
      </c>
      <c r="F2331" s="40">
        <f t="shared" si="73"/>
        <v>1.5062972631563198E-4</v>
      </c>
    </row>
    <row r="2332" spans="1:6" x14ac:dyDescent="0.3">
      <c r="A2332" s="38">
        <v>45482</v>
      </c>
      <c r="B2332">
        <v>5576.97998046875</v>
      </c>
      <c r="C2332">
        <f t="shared" si="72"/>
        <v>7.4107193628569767E-4</v>
      </c>
      <c r="D2332" s="39">
        <v>45482</v>
      </c>
      <c r="E2332">
        <v>465.42413330078102</v>
      </c>
      <c r="F2332" s="40">
        <f t="shared" si="73"/>
        <v>1.7232366853671799E-2</v>
      </c>
    </row>
    <row r="2333" spans="1:6" x14ac:dyDescent="0.3">
      <c r="A2333" s="38">
        <v>45483</v>
      </c>
      <c r="B2333">
        <v>5633.91015625</v>
      </c>
      <c r="C2333">
        <f t="shared" si="72"/>
        <v>1.0208065293514812E-2</v>
      </c>
      <c r="D2333" s="39">
        <v>45483</v>
      </c>
      <c r="E2333">
        <v>471.38925170898398</v>
      </c>
      <c r="F2333" s="40">
        <f t="shared" si="73"/>
        <v>1.2816521493843602E-2</v>
      </c>
    </row>
    <row r="2334" spans="1:6" x14ac:dyDescent="0.3">
      <c r="A2334" s="38">
        <v>45484</v>
      </c>
      <c r="B2334">
        <v>5584.5400390625</v>
      </c>
      <c r="C2334">
        <f t="shared" si="72"/>
        <v>-8.7630288411204571E-3</v>
      </c>
      <c r="D2334" s="39">
        <v>45484</v>
      </c>
      <c r="E2334">
        <v>471.72390747070301</v>
      </c>
      <c r="F2334" s="40">
        <f t="shared" si="73"/>
        <v>7.0993507065719719E-4</v>
      </c>
    </row>
    <row r="2335" spans="1:6" x14ac:dyDescent="0.3">
      <c r="A2335" s="38">
        <v>45485</v>
      </c>
      <c r="B2335">
        <v>5615.35009765625</v>
      </c>
      <c r="C2335">
        <f t="shared" si="72"/>
        <v>5.5170270744306915E-3</v>
      </c>
      <c r="D2335" s="39">
        <v>45485</v>
      </c>
      <c r="E2335">
        <v>472.36373901367102</v>
      </c>
      <c r="F2335" s="40">
        <f t="shared" si="73"/>
        <v>1.35636869964606E-3</v>
      </c>
    </row>
    <row r="2336" spans="1:6" x14ac:dyDescent="0.3">
      <c r="A2336" s="38">
        <v>45488</v>
      </c>
      <c r="B2336">
        <v>5631.22021484375</v>
      </c>
      <c r="C2336">
        <f t="shared" si="72"/>
        <v>2.8262026252154904E-3</v>
      </c>
      <c r="D2336" s="39">
        <v>45488</v>
      </c>
      <c r="E2336">
        <v>484.52029418945301</v>
      </c>
      <c r="F2336" s="40">
        <f t="shared" si="73"/>
        <v>2.5735580807209502E-2</v>
      </c>
    </row>
    <row r="2337" spans="1:6" x14ac:dyDescent="0.3">
      <c r="A2337" s="38">
        <v>45489</v>
      </c>
      <c r="B2337">
        <v>5667.2001953125</v>
      </c>
      <c r="C2337">
        <f t="shared" si="72"/>
        <v>6.3893754987431883E-3</v>
      </c>
      <c r="D2337" s="39">
        <v>45489</v>
      </c>
      <c r="E2337">
        <v>495.14126586914</v>
      </c>
      <c r="F2337" s="40">
        <f t="shared" si="73"/>
        <v>2.192059198976315E-2</v>
      </c>
    </row>
    <row r="2338" spans="1:6" x14ac:dyDescent="0.3">
      <c r="A2338" s="38">
        <v>45490</v>
      </c>
      <c r="B2338">
        <v>5588.27001953125</v>
      </c>
      <c r="C2338">
        <f t="shared" si="72"/>
        <v>-1.3927543241993745E-2</v>
      </c>
      <c r="D2338" s="39">
        <v>45490</v>
      </c>
      <c r="E2338">
        <v>494.31448364257801</v>
      </c>
      <c r="F2338" s="40">
        <f t="shared" si="73"/>
        <v>-1.6697905901877919E-3</v>
      </c>
    </row>
    <row r="2339" spans="1:6" x14ac:dyDescent="0.3">
      <c r="A2339" s="38">
        <v>45491</v>
      </c>
      <c r="B2339">
        <v>5544.58984375</v>
      </c>
      <c r="C2339">
        <f t="shared" si="72"/>
        <v>-7.8164039369225113E-3</v>
      </c>
      <c r="D2339" s="39">
        <v>45491</v>
      </c>
      <c r="E2339">
        <v>478.59457397460898</v>
      </c>
      <c r="F2339" s="40">
        <f t="shared" si="73"/>
        <v>-3.1801434487878755E-2</v>
      </c>
    </row>
    <row r="2340" spans="1:6" x14ac:dyDescent="0.3">
      <c r="A2340" s="38">
        <v>45492</v>
      </c>
      <c r="B2340">
        <v>5505</v>
      </c>
      <c r="C2340">
        <f t="shared" si="72"/>
        <v>-7.1402655319269259E-3</v>
      </c>
      <c r="D2340" s="39">
        <v>45492</v>
      </c>
      <c r="E2340">
        <v>477.33462524414</v>
      </c>
      <c r="F2340" s="40">
        <f t="shared" si="73"/>
        <v>-2.63260136863952E-3</v>
      </c>
    </row>
    <row r="2341" spans="1:6" x14ac:dyDescent="0.3">
      <c r="A2341" s="38">
        <v>45495</v>
      </c>
      <c r="B2341">
        <v>5564.41015625</v>
      </c>
      <c r="C2341">
        <f t="shared" si="72"/>
        <v>1.0792035649409559E-2</v>
      </c>
      <c r="D2341" s="39">
        <v>45495</v>
      </c>
      <c r="E2341">
        <v>479.41162109375</v>
      </c>
      <c r="F2341" s="40">
        <f t="shared" si="73"/>
        <v>4.3512365115931928E-3</v>
      </c>
    </row>
    <row r="2342" spans="1:6" x14ac:dyDescent="0.3">
      <c r="A2342" s="38">
        <v>45496</v>
      </c>
      <c r="B2342">
        <v>5555.740234375</v>
      </c>
      <c r="C2342">
        <f t="shared" si="72"/>
        <v>-1.5581025897707379E-3</v>
      </c>
      <c r="D2342" s="39">
        <v>45496</v>
      </c>
      <c r="E2342">
        <v>484.44155883789</v>
      </c>
      <c r="F2342" s="40">
        <f t="shared" si="73"/>
        <v>1.0491897823971197E-2</v>
      </c>
    </row>
    <row r="2343" spans="1:6" x14ac:dyDescent="0.3">
      <c r="A2343" s="38">
        <v>45497</v>
      </c>
      <c r="B2343">
        <v>5427.1298828125</v>
      </c>
      <c r="C2343">
        <f t="shared" si="72"/>
        <v>-2.3149093754734951E-2</v>
      </c>
      <c r="D2343" s="39">
        <v>45497</v>
      </c>
      <c r="E2343">
        <v>479.07696533203102</v>
      </c>
      <c r="F2343" s="40">
        <f t="shared" si="73"/>
        <v>-1.1073768152195518E-2</v>
      </c>
    </row>
    <row r="2344" spans="1:6" x14ac:dyDescent="0.3">
      <c r="A2344" s="38">
        <v>45498</v>
      </c>
      <c r="B2344">
        <v>5399.22021484375</v>
      </c>
      <c r="C2344">
        <f t="shared" si="72"/>
        <v>-5.1426202378422881E-3</v>
      </c>
      <c r="D2344" s="39">
        <v>45498</v>
      </c>
      <c r="E2344">
        <v>484.00845336914</v>
      </c>
      <c r="F2344" s="40">
        <f t="shared" si="73"/>
        <v>1.0293728135501334E-2</v>
      </c>
    </row>
    <row r="2345" spans="1:6" x14ac:dyDescent="0.3">
      <c r="A2345" s="38">
        <v>45499</v>
      </c>
      <c r="B2345">
        <v>5459.10009765625</v>
      </c>
      <c r="C2345">
        <f t="shared" si="72"/>
        <v>1.1090468702846357E-2</v>
      </c>
      <c r="D2345" s="39">
        <v>45499</v>
      </c>
      <c r="E2345">
        <v>491.21380615234301</v>
      </c>
      <c r="F2345" s="40">
        <f t="shared" si="73"/>
        <v>1.4886832519240389E-2</v>
      </c>
    </row>
    <row r="2346" spans="1:6" x14ac:dyDescent="0.3">
      <c r="A2346" s="38">
        <v>45502</v>
      </c>
      <c r="B2346">
        <v>5463.5400390625</v>
      </c>
      <c r="C2346">
        <f t="shared" si="72"/>
        <v>8.1331012929330981E-4</v>
      </c>
      <c r="D2346" s="39">
        <v>45502</v>
      </c>
      <c r="E2346">
        <v>485.00262451171801</v>
      </c>
      <c r="F2346" s="40">
        <f t="shared" si="73"/>
        <v>-1.2644558363041347E-2</v>
      </c>
    </row>
    <row r="2347" spans="1:6" x14ac:dyDescent="0.3">
      <c r="A2347" s="38">
        <v>45503</v>
      </c>
      <c r="B2347">
        <v>5436.43994140625</v>
      </c>
      <c r="C2347">
        <f t="shared" si="72"/>
        <v>-4.9601718780302173E-3</v>
      </c>
      <c r="D2347" s="39">
        <v>45503</v>
      </c>
      <c r="E2347">
        <v>497.74981689453102</v>
      </c>
      <c r="F2347" s="40">
        <f t="shared" si="73"/>
        <v>2.6282728666976674E-2</v>
      </c>
    </row>
    <row r="2348" spans="1:6" x14ac:dyDescent="0.3">
      <c r="A2348" s="38">
        <v>45504</v>
      </c>
      <c r="B2348">
        <v>5522.2998046875</v>
      </c>
      <c r="C2348">
        <f t="shared" si="72"/>
        <v>1.5793398659167401E-2</v>
      </c>
      <c r="D2348" s="39">
        <v>45504</v>
      </c>
      <c r="E2348">
        <v>501.05715942382801</v>
      </c>
      <c r="F2348" s="40">
        <f t="shared" si="73"/>
        <v>6.6445881385381877E-3</v>
      </c>
    </row>
    <row r="2349" spans="1:6" x14ac:dyDescent="0.3">
      <c r="A2349" s="38">
        <v>45505</v>
      </c>
      <c r="B2349">
        <v>5446.68017578125</v>
      </c>
      <c r="C2349">
        <f t="shared" si="72"/>
        <v>-1.3693502993456064E-2</v>
      </c>
      <c r="D2349" s="39">
        <v>45505</v>
      </c>
      <c r="E2349">
        <v>492.28674316406199</v>
      </c>
      <c r="F2349" s="40">
        <f t="shared" si="73"/>
        <v>-1.750382385484972E-2</v>
      </c>
    </row>
    <row r="2350" spans="1:6" x14ac:dyDescent="0.3">
      <c r="A2350" s="38">
        <v>45506</v>
      </c>
      <c r="B2350">
        <v>5346.56005859375</v>
      </c>
      <c r="C2350">
        <f t="shared" si="72"/>
        <v>-1.8381860868696753E-2</v>
      </c>
      <c r="D2350" s="39">
        <v>45506</v>
      </c>
      <c r="E2350">
        <v>463.268463134765</v>
      </c>
      <c r="F2350" s="40">
        <f t="shared" si="73"/>
        <v>-5.8945889630885762E-2</v>
      </c>
    </row>
    <row r="2351" spans="1:6" x14ac:dyDescent="0.3">
      <c r="A2351" s="38">
        <v>45509</v>
      </c>
      <c r="B2351">
        <v>5186.330078125</v>
      </c>
      <c r="C2351">
        <f t="shared" si="72"/>
        <v>-2.996879838863975E-2</v>
      </c>
      <c r="D2351" s="39">
        <v>45509</v>
      </c>
      <c r="E2351">
        <v>451.83044433593699</v>
      </c>
      <c r="F2351" s="40">
        <f t="shared" si="73"/>
        <v>-2.468982827242594E-2</v>
      </c>
    </row>
    <row r="2352" spans="1:6" x14ac:dyDescent="0.3">
      <c r="A2352" s="38">
        <v>45510</v>
      </c>
      <c r="B2352">
        <v>5240.02978515625</v>
      </c>
      <c r="C2352">
        <f t="shared" si="72"/>
        <v>1.0354085880061037E-2</v>
      </c>
      <c r="D2352" s="39">
        <v>45510</v>
      </c>
      <c r="E2352">
        <v>462.85504150390602</v>
      </c>
      <c r="F2352" s="40">
        <f t="shared" si="73"/>
        <v>2.4399854649396424E-2</v>
      </c>
    </row>
    <row r="2353" spans="1:6" x14ac:dyDescent="0.3">
      <c r="A2353" s="38">
        <v>45511</v>
      </c>
      <c r="B2353">
        <v>5199.5</v>
      </c>
      <c r="C2353">
        <f t="shared" si="72"/>
        <v>-7.7346478585028633E-3</v>
      </c>
      <c r="D2353" s="39">
        <v>45511</v>
      </c>
      <c r="E2353">
        <v>465.60134887695301</v>
      </c>
      <c r="F2353" s="40">
        <f t="shared" si="73"/>
        <v>5.9334070643881631E-3</v>
      </c>
    </row>
    <row r="2354" spans="1:6" x14ac:dyDescent="0.3">
      <c r="A2354" s="38">
        <v>45512</v>
      </c>
      <c r="B2354">
        <v>5319.31005859375</v>
      </c>
      <c r="C2354">
        <f t="shared" si="72"/>
        <v>2.3042611519136447E-2</v>
      </c>
      <c r="D2354" s="39">
        <v>45512</v>
      </c>
      <c r="E2354">
        <v>478.16146850585898</v>
      </c>
      <c r="F2354" s="40">
        <f t="shared" si="73"/>
        <v>2.6976123800331431E-2</v>
      </c>
    </row>
    <row r="2355" spans="1:6" x14ac:dyDescent="0.3">
      <c r="A2355" s="38">
        <v>45513</v>
      </c>
      <c r="B2355">
        <v>5344.16015625</v>
      </c>
      <c r="C2355">
        <f t="shared" si="72"/>
        <v>4.6716768495385086E-3</v>
      </c>
      <c r="D2355" s="39">
        <v>45513</v>
      </c>
      <c r="E2355">
        <v>482.58114624023398</v>
      </c>
      <c r="F2355" s="40">
        <f t="shared" si="73"/>
        <v>9.2430654192723338E-3</v>
      </c>
    </row>
    <row r="2356" spans="1:6" x14ac:dyDescent="0.3">
      <c r="A2356" s="38">
        <v>45516</v>
      </c>
      <c r="B2356">
        <v>5344.39013671875</v>
      </c>
      <c r="C2356">
        <f t="shared" si="72"/>
        <v>4.3033977655149158E-5</v>
      </c>
      <c r="D2356" s="39">
        <v>45516</v>
      </c>
      <c r="E2356">
        <v>477.895751953125</v>
      </c>
      <c r="F2356" s="40">
        <f t="shared" si="73"/>
        <v>-9.7090288827332838E-3</v>
      </c>
    </row>
    <row r="2357" spans="1:6" x14ac:dyDescent="0.3">
      <c r="A2357" s="38">
        <v>45517</v>
      </c>
      <c r="B2357">
        <v>5434.43017578125</v>
      </c>
      <c r="C2357">
        <f t="shared" si="72"/>
        <v>1.6847579753558328E-2</v>
      </c>
      <c r="D2357" s="39">
        <v>45517</v>
      </c>
      <c r="E2357">
        <v>484.23483276367102</v>
      </c>
      <c r="F2357" s="40">
        <f t="shared" si="73"/>
        <v>1.3264568234052421E-2</v>
      </c>
    </row>
    <row r="2358" spans="1:6" x14ac:dyDescent="0.3">
      <c r="A2358" s="38">
        <v>45518</v>
      </c>
      <c r="B2358">
        <v>5455.2099609375</v>
      </c>
      <c r="C2358">
        <f t="shared" si="72"/>
        <v>3.8237284285767004E-3</v>
      </c>
      <c r="D2358" s="39">
        <v>45518</v>
      </c>
      <c r="E2358">
        <v>490.88897705078102</v>
      </c>
      <c r="F2358" s="40">
        <f t="shared" si="73"/>
        <v>1.3741564705564091E-2</v>
      </c>
    </row>
    <row r="2359" spans="1:6" x14ac:dyDescent="0.3">
      <c r="A2359" s="38">
        <v>45519</v>
      </c>
      <c r="B2359">
        <v>5543.22021484375</v>
      </c>
      <c r="C2359">
        <f t="shared" si="72"/>
        <v>1.6133247764330783E-2</v>
      </c>
      <c r="D2359" s="39">
        <v>45519</v>
      </c>
      <c r="E2359">
        <v>491.20394897460898</v>
      </c>
      <c r="F2359" s="40">
        <f t="shared" si="73"/>
        <v>6.4163576399756117E-4</v>
      </c>
    </row>
    <row r="2360" spans="1:6" x14ac:dyDescent="0.3">
      <c r="A2360" s="38">
        <v>45520</v>
      </c>
      <c r="B2360">
        <v>5554.25</v>
      </c>
      <c r="C2360">
        <f t="shared" si="72"/>
        <v>1.989779357261412E-3</v>
      </c>
      <c r="D2360" s="39">
        <v>45520</v>
      </c>
      <c r="E2360">
        <v>496.36187744140602</v>
      </c>
      <c r="F2360" s="40">
        <f t="shared" si="73"/>
        <v>1.0500584283909431E-2</v>
      </c>
    </row>
    <row r="2361" spans="1:6" x14ac:dyDescent="0.3">
      <c r="A2361" s="38">
        <v>45523</v>
      </c>
      <c r="B2361">
        <v>5608.25</v>
      </c>
      <c r="C2361">
        <f t="shared" si="72"/>
        <v>9.7222847369131671E-3</v>
      </c>
      <c r="D2361" s="39">
        <v>45523</v>
      </c>
      <c r="E2361">
        <v>496.77532958984301</v>
      </c>
      <c r="F2361" s="40">
        <f t="shared" si="73"/>
        <v>8.3296515551967154E-4</v>
      </c>
    </row>
    <row r="2362" spans="1:6" x14ac:dyDescent="0.3">
      <c r="A2362" s="38">
        <v>45524</v>
      </c>
      <c r="B2362">
        <v>5597.1201171875</v>
      </c>
      <c r="C2362">
        <f t="shared" si="72"/>
        <v>-1.9845553982971165E-3</v>
      </c>
      <c r="D2362" s="39">
        <v>45524</v>
      </c>
      <c r="E2362">
        <v>489.55023193359301</v>
      </c>
      <c r="F2362" s="40">
        <f t="shared" si="73"/>
        <v>-1.4543994489853884E-2</v>
      </c>
    </row>
    <row r="2363" spans="1:6" x14ac:dyDescent="0.3">
      <c r="A2363" s="38">
        <v>45525</v>
      </c>
      <c r="B2363">
        <v>5620.85009765625</v>
      </c>
      <c r="C2363">
        <f t="shared" si="72"/>
        <v>4.239676828782013E-3</v>
      </c>
      <c r="D2363" s="39">
        <v>45525</v>
      </c>
      <c r="E2363">
        <v>488.68405151367102</v>
      </c>
      <c r="F2363" s="40">
        <f t="shared" si="73"/>
        <v>-1.7693392085645909E-3</v>
      </c>
    </row>
    <row r="2364" spans="1:6" x14ac:dyDescent="0.3">
      <c r="A2364" s="38">
        <v>45526</v>
      </c>
      <c r="B2364">
        <v>5570.64013671875</v>
      </c>
      <c r="C2364">
        <f t="shared" si="72"/>
        <v>-8.9328055481209256E-3</v>
      </c>
      <c r="D2364" s="39">
        <v>45526</v>
      </c>
      <c r="E2364">
        <v>489.953857421875</v>
      </c>
      <c r="F2364" s="40">
        <f t="shared" si="73"/>
        <v>2.5984189667553892E-3</v>
      </c>
    </row>
    <row r="2365" spans="1:6" x14ac:dyDescent="0.3">
      <c r="A2365" s="38">
        <v>45527</v>
      </c>
      <c r="B2365">
        <v>5634.60986328125</v>
      </c>
      <c r="C2365">
        <f t="shared" si="72"/>
        <v>1.148337085011919E-2</v>
      </c>
      <c r="D2365" s="39">
        <v>45527</v>
      </c>
      <c r="E2365">
        <v>501.44107055664</v>
      </c>
      <c r="F2365" s="40">
        <f t="shared" si="73"/>
        <v>2.3445499939954484E-2</v>
      </c>
    </row>
    <row r="2366" spans="1:6" x14ac:dyDescent="0.3">
      <c r="A2366" s="38">
        <v>45530</v>
      </c>
      <c r="B2366">
        <v>5616.83984375</v>
      </c>
      <c r="C2366">
        <f t="shared" si="72"/>
        <v>-3.1537266931381813E-3</v>
      </c>
      <c r="D2366" s="39">
        <v>45530</v>
      </c>
      <c r="E2366">
        <v>499.91534423828102</v>
      </c>
      <c r="F2366" s="40">
        <f t="shared" si="73"/>
        <v>-3.0426831943887178E-3</v>
      </c>
    </row>
    <row r="2367" spans="1:6" x14ac:dyDescent="0.3">
      <c r="A2367" s="38">
        <v>45531</v>
      </c>
      <c r="B2367">
        <v>5625.7998046875</v>
      </c>
      <c r="C2367">
        <f t="shared" si="72"/>
        <v>1.5951960865450143E-3</v>
      </c>
      <c r="D2367" s="39">
        <v>45531</v>
      </c>
      <c r="E2367">
        <v>499.31488037109301</v>
      </c>
      <c r="F2367" s="40">
        <f t="shared" si="73"/>
        <v>-1.2011310997123159E-3</v>
      </c>
    </row>
    <row r="2368" spans="1:6" x14ac:dyDescent="0.3">
      <c r="A2368" s="38">
        <v>45532</v>
      </c>
      <c r="B2368">
        <v>5592.18017578125</v>
      </c>
      <c r="C2368">
        <f t="shared" si="72"/>
        <v>-5.9759732079761596E-3</v>
      </c>
      <c r="D2368" s="39">
        <v>45532</v>
      </c>
      <c r="E2368">
        <v>495.44644165039</v>
      </c>
      <c r="F2368" s="40">
        <f t="shared" si="73"/>
        <v>-7.7474933609588126E-3</v>
      </c>
    </row>
    <row r="2369" spans="1:6" x14ac:dyDescent="0.3">
      <c r="A2369" s="38">
        <v>45533</v>
      </c>
      <c r="B2369">
        <v>5591.9599609375</v>
      </c>
      <c r="C2369">
        <f t="shared" si="72"/>
        <v>-3.9379068060729772E-5</v>
      </c>
      <c r="D2369" s="39">
        <v>45533</v>
      </c>
      <c r="E2369">
        <v>502.11038208007801</v>
      </c>
      <c r="F2369" s="40">
        <f t="shared" si="73"/>
        <v>1.3450374994095515E-2</v>
      </c>
    </row>
    <row r="2370" spans="1:6" x14ac:dyDescent="0.3">
      <c r="A2370" s="38">
        <v>45534</v>
      </c>
      <c r="B2370">
        <v>5648.39990234375</v>
      </c>
      <c r="C2370">
        <f t="shared" si="72"/>
        <v>1.0093051774424433E-2</v>
      </c>
      <c r="D2370" s="39">
        <v>45534</v>
      </c>
      <c r="E2370">
        <v>505.229400634765</v>
      </c>
      <c r="F2370" s="40">
        <f t="shared" si="73"/>
        <v>6.2118184885282535E-3</v>
      </c>
    </row>
    <row r="2371" spans="1:6" x14ac:dyDescent="0.3">
      <c r="A2371" s="38">
        <v>45538</v>
      </c>
      <c r="B2371">
        <v>5528.93017578125</v>
      </c>
      <c r="C2371">
        <f t="shared" ref="C2371:C2434" si="74">(B2371/B2370)-1</f>
        <v>-2.1151074397711689E-2</v>
      </c>
      <c r="D2371" s="39">
        <v>45538</v>
      </c>
      <c r="E2371">
        <v>482.66366577148398</v>
      </c>
      <c r="F2371" s="40">
        <f t="shared" ref="F2371:F2434" si="75">(E2371/E2370)-1</f>
        <v>-4.466433432996908E-2</v>
      </c>
    </row>
    <row r="2372" spans="1:6" x14ac:dyDescent="0.3">
      <c r="A2372" s="38">
        <v>45539</v>
      </c>
      <c r="B2372">
        <v>5520.06982421875</v>
      </c>
      <c r="C2372">
        <f t="shared" si="74"/>
        <v>-1.6025435809103872E-3</v>
      </c>
      <c r="D2372" s="39">
        <v>45539</v>
      </c>
      <c r="E2372">
        <v>485.81237792968699</v>
      </c>
      <c r="F2372" s="40">
        <f t="shared" si="75"/>
        <v>6.5236154728367524E-3</v>
      </c>
    </row>
    <row r="2373" spans="1:6" x14ac:dyDescent="0.3">
      <c r="A2373" s="38">
        <v>45540</v>
      </c>
      <c r="B2373">
        <v>5503.41015625</v>
      </c>
      <c r="C2373">
        <f t="shared" si="74"/>
        <v>-3.0180176155847338E-3</v>
      </c>
      <c r="D2373" s="39">
        <v>45540</v>
      </c>
      <c r="E2373">
        <v>483.07952880859301</v>
      </c>
      <c r="F2373" s="40">
        <f t="shared" si="75"/>
        <v>-5.6253180142098458E-3</v>
      </c>
    </row>
    <row r="2374" spans="1:6" x14ac:dyDescent="0.3">
      <c r="A2374" s="38">
        <v>45541</v>
      </c>
      <c r="B2374">
        <v>5408.419921875</v>
      </c>
      <c r="C2374">
        <f t="shared" si="74"/>
        <v>-1.7260249859284649E-2</v>
      </c>
      <c r="D2374" s="39">
        <v>45541</v>
      </c>
      <c r="E2374">
        <v>474.890869140625</v>
      </c>
      <c r="F2374" s="40">
        <f t="shared" si="75"/>
        <v>-1.6950955649401078E-2</v>
      </c>
    </row>
    <row r="2375" spans="1:6" x14ac:dyDescent="0.3">
      <c r="A2375" s="38">
        <v>45544</v>
      </c>
      <c r="B2375">
        <v>5471.0498046875</v>
      </c>
      <c r="C2375">
        <f t="shared" si="74"/>
        <v>1.1580070282484201E-2</v>
      </c>
      <c r="D2375" s="39">
        <v>45544</v>
      </c>
      <c r="E2375">
        <v>483.76272583007801</v>
      </c>
      <c r="F2375" s="40">
        <f t="shared" si="75"/>
        <v>1.8681885178183588E-2</v>
      </c>
    </row>
    <row r="2376" spans="1:6" x14ac:dyDescent="0.3">
      <c r="A2376" s="38">
        <v>45545</v>
      </c>
      <c r="B2376">
        <v>5495.52001953125</v>
      </c>
      <c r="C2376">
        <f t="shared" si="74"/>
        <v>4.4726726528396821E-3</v>
      </c>
      <c r="D2376" s="39">
        <v>45545</v>
      </c>
      <c r="E2376">
        <v>462.53369140625</v>
      </c>
      <c r="F2376" s="40">
        <f t="shared" si="75"/>
        <v>-4.3883154468756458E-2</v>
      </c>
    </row>
    <row r="2377" spans="1:6" x14ac:dyDescent="0.3">
      <c r="A2377" s="38">
        <v>45546</v>
      </c>
      <c r="B2377">
        <v>5554.1298828125</v>
      </c>
      <c r="C2377">
        <f t="shared" si="74"/>
        <v>1.0665025888896507E-2</v>
      </c>
      <c r="D2377" s="39">
        <v>45546</v>
      </c>
      <c r="E2377">
        <v>466.53396606445301</v>
      </c>
      <c r="F2377" s="40">
        <f t="shared" si="75"/>
        <v>8.6486124849434187E-3</v>
      </c>
    </row>
    <row r="2378" spans="1:6" x14ac:dyDescent="0.3">
      <c r="A2378" s="38">
        <v>45547</v>
      </c>
      <c r="B2378">
        <v>5595.759765625</v>
      </c>
      <c r="C2378">
        <f t="shared" si="74"/>
        <v>7.4953023589392487E-3</v>
      </c>
      <c r="D2378" s="39">
        <v>45547</v>
      </c>
      <c r="E2378">
        <v>469.39547729492102</v>
      </c>
      <c r="F2378" s="40">
        <f t="shared" si="75"/>
        <v>6.1335539073541501E-3</v>
      </c>
    </row>
    <row r="2379" spans="1:6" x14ac:dyDescent="0.3">
      <c r="A2379" s="38">
        <v>45548</v>
      </c>
      <c r="B2379">
        <v>5626.02001953125</v>
      </c>
      <c r="C2379">
        <f t="shared" si="74"/>
        <v>5.407711405364557E-3</v>
      </c>
      <c r="D2379" s="39">
        <v>45548</v>
      </c>
      <c r="E2379">
        <v>474.27697753906199</v>
      </c>
      <c r="F2379" s="40">
        <f t="shared" si="75"/>
        <v>1.0399546821951766E-2</v>
      </c>
    </row>
    <row r="2380" spans="1:6" x14ac:dyDescent="0.3">
      <c r="A2380" s="38">
        <v>45551</v>
      </c>
      <c r="B2380">
        <v>5633.08984375</v>
      </c>
      <c r="C2380">
        <f t="shared" si="74"/>
        <v>1.2566297656613212E-3</v>
      </c>
      <c r="D2380" s="39">
        <v>45551</v>
      </c>
      <c r="E2380">
        <v>480.38629150390602</v>
      </c>
      <c r="F2380" s="40">
        <f t="shared" si="75"/>
        <v>1.288132094571437E-2</v>
      </c>
    </row>
    <row r="2381" spans="1:6" x14ac:dyDescent="0.3">
      <c r="A2381" s="38">
        <v>45552</v>
      </c>
      <c r="B2381">
        <v>5634.580078125</v>
      </c>
      <c r="C2381">
        <f t="shared" si="74"/>
        <v>2.6455008109871336E-4</v>
      </c>
      <c r="D2381" s="39">
        <v>45552</v>
      </c>
      <c r="E2381">
        <v>480.614013671875</v>
      </c>
      <c r="F2381" s="40">
        <f t="shared" si="75"/>
        <v>4.7403968846837508E-4</v>
      </c>
    </row>
    <row r="2382" spans="1:6" x14ac:dyDescent="0.3">
      <c r="A2382" s="38">
        <v>45553</v>
      </c>
      <c r="B2382">
        <v>5618.259765625</v>
      </c>
      <c r="C2382">
        <f t="shared" si="74"/>
        <v>-2.8964558624980929E-3</v>
      </c>
      <c r="D2382" s="39">
        <v>45553</v>
      </c>
      <c r="E2382">
        <v>479.81195068359301</v>
      </c>
      <c r="F2382" s="40">
        <f t="shared" si="75"/>
        <v>-1.6688297999349899E-3</v>
      </c>
    </row>
    <row r="2383" spans="1:6" x14ac:dyDescent="0.3">
      <c r="A2383" s="38">
        <v>45554</v>
      </c>
      <c r="B2383">
        <v>5713.64013671875</v>
      </c>
      <c r="C2383">
        <f t="shared" si="74"/>
        <v>1.6976853166763339E-2</v>
      </c>
      <c r="D2383" s="39">
        <v>45554</v>
      </c>
      <c r="E2383">
        <v>498.87255859375</v>
      </c>
      <c r="F2383" s="40">
        <f t="shared" si="75"/>
        <v>3.9725162916432355E-2</v>
      </c>
    </row>
    <row r="2384" spans="1:6" x14ac:dyDescent="0.3">
      <c r="A2384" s="38">
        <v>45555</v>
      </c>
      <c r="B2384">
        <v>5702.5498046875</v>
      </c>
      <c r="C2384">
        <f t="shared" si="74"/>
        <v>-1.9410273951238066E-3</v>
      </c>
      <c r="D2384" s="39">
        <v>45555</v>
      </c>
      <c r="E2384">
        <v>493.52569580078102</v>
      </c>
      <c r="F2384" s="40">
        <f t="shared" si="75"/>
        <v>-1.0717893179053584E-2</v>
      </c>
    </row>
    <row r="2385" spans="1:6" x14ac:dyDescent="0.3">
      <c r="A2385" s="38">
        <v>45558</v>
      </c>
      <c r="B2385">
        <v>5718.56982421875</v>
      </c>
      <c r="C2385">
        <f t="shared" si="74"/>
        <v>2.8092730585327352E-3</v>
      </c>
      <c r="D2385" s="39">
        <v>45558</v>
      </c>
      <c r="E2385">
        <v>492.51574707031199</v>
      </c>
      <c r="F2385" s="40">
        <f t="shared" si="75"/>
        <v>-2.0463954340418367E-3</v>
      </c>
    </row>
    <row r="2386" spans="1:6" x14ac:dyDescent="0.3">
      <c r="A2386" s="38">
        <v>45559</v>
      </c>
      <c r="B2386">
        <v>5732.93017578125</v>
      </c>
      <c r="C2386">
        <f t="shared" si="74"/>
        <v>2.5111788443470395E-3</v>
      </c>
      <c r="D2386" s="39">
        <v>45559</v>
      </c>
      <c r="E2386">
        <v>493.11972045898398</v>
      </c>
      <c r="F2386" s="40">
        <f t="shared" si="75"/>
        <v>1.2263026964409729E-3</v>
      </c>
    </row>
    <row r="2387" spans="1:6" x14ac:dyDescent="0.3">
      <c r="A2387" s="38">
        <v>45560</v>
      </c>
      <c r="B2387">
        <v>5722.259765625</v>
      </c>
      <c r="C2387">
        <f t="shared" si="74"/>
        <v>-1.8612489301417234E-3</v>
      </c>
      <c r="D2387" s="39">
        <v>45560</v>
      </c>
      <c r="E2387">
        <v>486.30746459960898</v>
      </c>
      <c r="F2387" s="40">
        <f t="shared" si="75"/>
        <v>-1.3814608454584487E-2</v>
      </c>
    </row>
    <row r="2388" spans="1:6" x14ac:dyDescent="0.3">
      <c r="A2388" s="38">
        <v>45561</v>
      </c>
      <c r="B2388">
        <v>5745.3701171875</v>
      </c>
      <c r="C2388">
        <f t="shared" si="74"/>
        <v>4.0386757171231302E-3</v>
      </c>
      <c r="D2388" s="39">
        <v>45561</v>
      </c>
      <c r="E2388">
        <v>492.03057861328102</v>
      </c>
      <c r="F2388" s="40">
        <f t="shared" si="75"/>
        <v>1.1768509493030432E-2</v>
      </c>
    </row>
    <row r="2389" spans="1:6" x14ac:dyDescent="0.3">
      <c r="A2389" s="38">
        <v>45562</v>
      </c>
      <c r="B2389">
        <v>5738.169921875</v>
      </c>
      <c r="C2389">
        <f t="shared" si="74"/>
        <v>-1.2532169669905446E-3</v>
      </c>
      <c r="D2389" s="39">
        <v>45562</v>
      </c>
      <c r="E2389">
        <v>493.60491943359301</v>
      </c>
      <c r="F2389" s="40">
        <f t="shared" si="75"/>
        <v>3.1996808506273844E-3</v>
      </c>
    </row>
    <row r="2390" spans="1:6" x14ac:dyDescent="0.3">
      <c r="A2390" s="38">
        <v>45565</v>
      </c>
      <c r="B2390">
        <v>5762.47998046875</v>
      </c>
      <c r="C2390">
        <f t="shared" si="74"/>
        <v>4.2365525811767224E-3</v>
      </c>
      <c r="D2390" s="39">
        <v>45565</v>
      </c>
      <c r="E2390">
        <v>490.23837280273398</v>
      </c>
      <c r="F2390" s="40">
        <f t="shared" si="75"/>
        <v>-6.8203263345149034E-3</v>
      </c>
    </row>
    <row r="2391" spans="1:6" x14ac:dyDescent="0.3">
      <c r="A2391" s="38">
        <v>45566</v>
      </c>
      <c r="B2391">
        <v>5708.75</v>
      </c>
      <c r="C2391">
        <f t="shared" si="74"/>
        <v>-9.3241070946643578E-3</v>
      </c>
      <c r="D2391" s="39">
        <v>45566</v>
      </c>
      <c r="E2391">
        <v>485.34701538085898</v>
      </c>
      <c r="F2391" s="40">
        <f t="shared" si="75"/>
        <v>-9.9775082760468203E-3</v>
      </c>
    </row>
    <row r="2392" spans="1:6" x14ac:dyDescent="0.3">
      <c r="A2392" s="38">
        <v>45567</v>
      </c>
      <c r="B2392">
        <v>5709.5400390625</v>
      </c>
      <c r="C2392">
        <f t="shared" si="74"/>
        <v>1.3839090212397487E-4</v>
      </c>
      <c r="D2392" s="39">
        <v>45567</v>
      </c>
      <c r="E2392">
        <v>487.14904785156199</v>
      </c>
      <c r="F2392" s="40">
        <f t="shared" si="75"/>
        <v>3.7128743220742333E-3</v>
      </c>
    </row>
    <row r="2393" spans="1:6" x14ac:dyDescent="0.3">
      <c r="A2393" s="38">
        <v>45568</v>
      </c>
      <c r="B2393">
        <v>5699.93994140625</v>
      </c>
      <c r="C2393">
        <f t="shared" si="74"/>
        <v>-1.681413492255035E-3</v>
      </c>
      <c r="D2393" s="39">
        <v>45568</v>
      </c>
      <c r="E2393">
        <v>481.31704711914</v>
      </c>
      <c r="F2393" s="40">
        <f t="shared" si="75"/>
        <v>-1.1971696872122517E-2</v>
      </c>
    </row>
    <row r="2394" spans="1:6" x14ac:dyDescent="0.3">
      <c r="A2394" s="38">
        <v>45569</v>
      </c>
      <c r="B2394">
        <v>5751.06982421875</v>
      </c>
      <c r="C2394">
        <f t="shared" si="74"/>
        <v>8.9702493952743545E-3</v>
      </c>
      <c r="D2394" s="39">
        <v>45569</v>
      </c>
      <c r="E2394">
        <v>490.28790283203102</v>
      </c>
      <c r="F2394" s="40">
        <f t="shared" si="75"/>
        <v>1.8638142502088506E-2</v>
      </c>
    </row>
    <row r="2395" spans="1:6" x14ac:dyDescent="0.3">
      <c r="A2395" s="38">
        <v>45572</v>
      </c>
      <c r="B2395">
        <v>5695.93994140625</v>
      </c>
      <c r="C2395">
        <f t="shared" si="74"/>
        <v>-9.5860221658826683E-3</v>
      </c>
      <c r="D2395" s="39">
        <v>45572</v>
      </c>
      <c r="E2395">
        <v>489.75320434570301</v>
      </c>
      <c r="F2395" s="40">
        <f t="shared" si="75"/>
        <v>-1.0905806226085835E-3</v>
      </c>
    </row>
    <row r="2396" spans="1:6" x14ac:dyDescent="0.3">
      <c r="A2396" s="38">
        <v>45573</v>
      </c>
      <c r="B2396">
        <v>5751.1298828125</v>
      </c>
      <c r="C2396">
        <f t="shared" si="74"/>
        <v>9.6893474955819237E-3</v>
      </c>
      <c r="D2396" s="39">
        <v>45573</v>
      </c>
      <c r="E2396">
        <v>491.68402099609301</v>
      </c>
      <c r="F2396" s="40">
        <f t="shared" si="75"/>
        <v>3.9424278049788875E-3</v>
      </c>
    </row>
    <row r="2397" spans="1:6" x14ac:dyDescent="0.3">
      <c r="A2397" s="38">
        <v>45574</v>
      </c>
      <c r="B2397">
        <v>5792.0400390625</v>
      </c>
      <c r="C2397">
        <f t="shared" si="74"/>
        <v>7.1134119874882717E-3</v>
      </c>
      <c r="D2397" s="39">
        <v>45574</v>
      </c>
      <c r="E2397">
        <v>500.20928955078102</v>
      </c>
      <c r="F2397" s="40">
        <f t="shared" si="75"/>
        <v>1.7338917253029384E-2</v>
      </c>
    </row>
    <row r="2398" spans="1:6" x14ac:dyDescent="0.3">
      <c r="A2398" s="38">
        <v>45575</v>
      </c>
      <c r="B2398">
        <v>5780.0498046875</v>
      </c>
      <c r="C2398">
        <f t="shared" si="74"/>
        <v>-2.070122839989974E-3</v>
      </c>
      <c r="D2398" s="39">
        <v>45575</v>
      </c>
      <c r="E2398">
        <v>498.763671875</v>
      </c>
      <c r="F2398" s="40">
        <f t="shared" si="75"/>
        <v>-2.8900256472231822E-3</v>
      </c>
    </row>
    <row r="2399" spans="1:6" x14ac:dyDescent="0.3">
      <c r="A2399" s="38">
        <v>45576</v>
      </c>
      <c r="B2399">
        <v>5815.02978515625</v>
      </c>
      <c r="C2399">
        <f t="shared" si="74"/>
        <v>6.0518475879536293E-3</v>
      </c>
      <c r="D2399" s="39">
        <v>45576</v>
      </c>
      <c r="E2399">
        <v>511.21984863281199</v>
      </c>
      <c r="F2399" s="40">
        <f t="shared" si="75"/>
        <v>2.4974105894652654E-2</v>
      </c>
    </row>
    <row r="2400" spans="1:6" x14ac:dyDescent="0.3">
      <c r="A2400" s="38">
        <v>45579</v>
      </c>
      <c r="B2400">
        <v>5859.85009765625</v>
      </c>
      <c r="C2400">
        <f t="shared" si="74"/>
        <v>7.7076668832223305E-3</v>
      </c>
      <c r="D2400" s="39">
        <v>45579</v>
      </c>
      <c r="E2400">
        <v>517.6064453125</v>
      </c>
      <c r="F2400" s="40">
        <f t="shared" si="75"/>
        <v>1.2492857420869141E-2</v>
      </c>
    </row>
    <row r="2401" spans="1:6" x14ac:dyDescent="0.3">
      <c r="A2401" s="38">
        <v>45580</v>
      </c>
      <c r="B2401">
        <v>5815.259765625</v>
      </c>
      <c r="C2401">
        <f t="shared" si="74"/>
        <v>-7.6094663324381973E-3</v>
      </c>
      <c r="D2401" s="39">
        <v>45580</v>
      </c>
      <c r="E2401">
        <v>517.24005126953102</v>
      </c>
      <c r="F2401" s="40">
        <f t="shared" si="75"/>
        <v>-7.0786221131335925E-4</v>
      </c>
    </row>
    <row r="2402" spans="1:6" x14ac:dyDescent="0.3">
      <c r="A2402" s="38">
        <v>45581</v>
      </c>
      <c r="B2402">
        <v>5842.47021484375</v>
      </c>
      <c r="C2402">
        <f t="shared" si="74"/>
        <v>4.6791459565738158E-3</v>
      </c>
      <c r="D2402" s="39">
        <v>45581</v>
      </c>
      <c r="E2402">
        <v>524.64642333984295</v>
      </c>
      <c r="F2402" s="40">
        <f t="shared" si="75"/>
        <v>1.4319022767346645E-2</v>
      </c>
    </row>
    <row r="2403" spans="1:6" x14ac:dyDescent="0.3">
      <c r="A2403" s="38">
        <v>45582</v>
      </c>
      <c r="B2403">
        <v>5841.47021484375</v>
      </c>
      <c r="C2403">
        <f t="shared" si="74"/>
        <v>-1.7116047891174713E-4</v>
      </c>
      <c r="D2403" s="39">
        <v>45582</v>
      </c>
      <c r="E2403">
        <v>523.794921875</v>
      </c>
      <c r="F2403" s="40">
        <f t="shared" si="75"/>
        <v>-1.6230006094817284E-3</v>
      </c>
    </row>
    <row r="2404" spans="1:6" x14ac:dyDescent="0.3">
      <c r="A2404" s="38">
        <v>45583</v>
      </c>
      <c r="B2404">
        <v>5864.669921875</v>
      </c>
      <c r="C2404">
        <f t="shared" si="74"/>
        <v>3.9715527389487804E-3</v>
      </c>
      <c r="D2404" s="39">
        <v>45583</v>
      </c>
      <c r="E2404">
        <v>523.2998046875</v>
      </c>
      <c r="F2404" s="40">
        <f t="shared" si="75"/>
        <v>-9.4525007177936882E-4</v>
      </c>
    </row>
    <row r="2405" spans="1:6" x14ac:dyDescent="0.3">
      <c r="A2405" s="38">
        <v>45586</v>
      </c>
      <c r="B2405">
        <v>5853.97998046875</v>
      </c>
      <c r="C2405">
        <f t="shared" si="74"/>
        <v>-1.8227694906369774E-3</v>
      </c>
      <c r="D2405" s="39">
        <v>45586</v>
      </c>
      <c r="E2405">
        <v>512.705078125</v>
      </c>
      <c r="F2405" s="40">
        <f t="shared" si="75"/>
        <v>-2.0245997547862382E-2</v>
      </c>
    </row>
    <row r="2406" spans="1:6" x14ac:dyDescent="0.3">
      <c r="A2406" s="38">
        <v>45587</v>
      </c>
      <c r="B2406">
        <v>5851.2001953125</v>
      </c>
      <c r="C2406">
        <f t="shared" si="74"/>
        <v>-4.7485388838441889E-4</v>
      </c>
      <c r="D2406" s="39">
        <v>45587</v>
      </c>
      <c r="E2406">
        <v>513.2001953125</v>
      </c>
      <c r="F2406" s="40">
        <f t="shared" si="75"/>
        <v>9.6569589150674595E-4</v>
      </c>
    </row>
    <row r="2407" spans="1:6" x14ac:dyDescent="0.3">
      <c r="A2407" s="38">
        <v>45588</v>
      </c>
      <c r="B2407">
        <v>5797.419921875</v>
      </c>
      <c r="C2407">
        <f t="shared" si="74"/>
        <v>-9.1913234280693867E-3</v>
      </c>
      <c r="D2407" s="39">
        <v>45588</v>
      </c>
      <c r="E2407">
        <v>512.111083984375</v>
      </c>
      <c r="F2407" s="40">
        <f t="shared" si="75"/>
        <v>-2.1221958566516319E-3</v>
      </c>
    </row>
    <row r="2408" spans="1:6" x14ac:dyDescent="0.3">
      <c r="A2408" s="38">
        <v>45589</v>
      </c>
      <c r="B2408">
        <v>5809.85986328125</v>
      </c>
      <c r="C2408">
        <f t="shared" si="74"/>
        <v>2.145772011323821E-3</v>
      </c>
      <c r="D2408" s="39">
        <v>45589</v>
      </c>
      <c r="E2408">
        <v>519.33917236328102</v>
      </c>
      <c r="F2408" s="40">
        <f t="shared" si="75"/>
        <v>1.4114297864184833E-2</v>
      </c>
    </row>
    <row r="2409" spans="1:6" x14ac:dyDescent="0.3">
      <c r="A2409" s="38">
        <v>45590</v>
      </c>
      <c r="B2409">
        <v>5808.1201171875</v>
      </c>
      <c r="C2409">
        <f t="shared" si="74"/>
        <v>-2.9944716993013376E-4</v>
      </c>
      <c r="D2409" s="39">
        <v>45590</v>
      </c>
      <c r="E2409">
        <v>507.55627441406199</v>
      </c>
      <c r="F2409" s="40">
        <f t="shared" si="75"/>
        <v>-2.2688251871316178E-2</v>
      </c>
    </row>
    <row r="2410" spans="1:6" x14ac:dyDescent="0.3">
      <c r="A2410" s="38">
        <v>45593</v>
      </c>
      <c r="B2410">
        <v>5823.52001953125</v>
      </c>
      <c r="C2410">
        <f t="shared" si="74"/>
        <v>2.6514435020339455E-3</v>
      </c>
      <c r="D2410" s="39">
        <v>45593</v>
      </c>
      <c r="E2410">
        <v>518.42828369140602</v>
      </c>
      <c r="F2410" s="40">
        <f t="shared" si="75"/>
        <v>2.1420303177012157E-2</v>
      </c>
    </row>
    <row r="2411" spans="1:6" x14ac:dyDescent="0.3">
      <c r="A2411" s="38">
        <v>45594</v>
      </c>
      <c r="B2411">
        <v>5832.919921875</v>
      </c>
      <c r="C2411">
        <f t="shared" si="74"/>
        <v>1.614127248163344E-3</v>
      </c>
      <c r="D2411" s="39">
        <v>45594</v>
      </c>
      <c r="E2411">
        <v>519.12139892578102</v>
      </c>
      <c r="F2411" s="40">
        <f t="shared" si="75"/>
        <v>1.3369549003765524E-3</v>
      </c>
    </row>
    <row r="2412" spans="1:6" x14ac:dyDescent="0.3">
      <c r="A2412" s="38">
        <v>45595</v>
      </c>
      <c r="B2412">
        <v>5813.669921875</v>
      </c>
      <c r="C2412">
        <f t="shared" si="74"/>
        <v>-3.3002338893437511E-3</v>
      </c>
      <c r="D2412" s="39">
        <v>45595</v>
      </c>
      <c r="E2412">
        <v>519.240234375</v>
      </c>
      <c r="F2412" s="40">
        <f t="shared" si="75"/>
        <v>2.2891649133494063E-4</v>
      </c>
    </row>
    <row r="2413" spans="1:6" x14ac:dyDescent="0.3">
      <c r="A2413" s="38">
        <v>45596</v>
      </c>
      <c r="B2413">
        <v>5705.4501953125</v>
      </c>
      <c r="C2413">
        <f t="shared" si="74"/>
        <v>-1.8614700871699585E-2</v>
      </c>
      <c r="D2413" s="39">
        <v>45596</v>
      </c>
      <c r="E2413">
        <v>512.69519042968705</v>
      </c>
      <c r="F2413" s="40">
        <f t="shared" si="75"/>
        <v>-1.2605040041226978E-2</v>
      </c>
    </row>
    <row r="2414" spans="1:6" x14ac:dyDescent="0.3">
      <c r="A2414" s="38">
        <v>45597</v>
      </c>
      <c r="B2414">
        <v>5728.7998046875</v>
      </c>
      <c r="C2414">
        <f t="shared" si="74"/>
        <v>4.092509543626166E-3</v>
      </c>
      <c r="D2414" s="39">
        <v>45597</v>
      </c>
      <c r="E2414">
        <v>514.23986816406205</v>
      </c>
      <c r="F2414" s="40">
        <f t="shared" si="75"/>
        <v>3.0128578602042211E-3</v>
      </c>
    </row>
    <row r="2415" spans="1:6" x14ac:dyDescent="0.3">
      <c r="A2415" s="38">
        <v>45600</v>
      </c>
      <c r="B2415">
        <v>5712.68994140625</v>
      </c>
      <c r="C2415">
        <f t="shared" si="74"/>
        <v>-2.812083478299976E-3</v>
      </c>
      <c r="D2415" s="39">
        <v>45600</v>
      </c>
      <c r="E2415">
        <v>506.437408447265</v>
      </c>
      <c r="F2415" s="40">
        <f t="shared" si="75"/>
        <v>-1.5172802032353827E-2</v>
      </c>
    </row>
    <row r="2416" spans="1:6" x14ac:dyDescent="0.3">
      <c r="A2416" s="38">
        <v>45601</v>
      </c>
      <c r="B2416">
        <v>5782.759765625</v>
      </c>
      <c r="C2416">
        <f t="shared" si="74"/>
        <v>1.2265644545291332E-2</v>
      </c>
      <c r="D2416" s="39">
        <v>45601</v>
      </c>
      <c r="E2416">
        <v>521.77502441406205</v>
      </c>
      <c r="F2416" s="40">
        <f t="shared" si="75"/>
        <v>3.028531406047219E-2</v>
      </c>
    </row>
    <row r="2417" spans="1:6" x14ac:dyDescent="0.3">
      <c r="A2417" s="38">
        <v>45602</v>
      </c>
      <c r="B2417">
        <v>5929.0400390625</v>
      </c>
      <c r="C2417">
        <f t="shared" si="74"/>
        <v>2.5295927786425976E-2</v>
      </c>
      <c r="D2417" s="39">
        <v>45602</v>
      </c>
      <c r="E2417">
        <v>590.11584472656205</v>
      </c>
      <c r="F2417" s="40">
        <f t="shared" si="75"/>
        <v>0.13097756142936268</v>
      </c>
    </row>
    <row r="2418" spans="1:6" x14ac:dyDescent="0.3">
      <c r="A2418" s="38">
        <v>45603</v>
      </c>
      <c r="B2418">
        <v>5973.10009765625</v>
      </c>
      <c r="C2418">
        <f t="shared" si="74"/>
        <v>7.431229727488331E-3</v>
      </c>
      <c r="D2418" s="39">
        <v>45603</v>
      </c>
      <c r="E2418">
        <v>576.44171142578102</v>
      </c>
      <c r="F2418" s="40">
        <f t="shared" si="75"/>
        <v>-2.3171947377751079E-2</v>
      </c>
    </row>
    <row r="2419" spans="1:6" x14ac:dyDescent="0.3">
      <c r="A2419" s="38">
        <v>45604</v>
      </c>
      <c r="B2419">
        <v>5995.5400390625</v>
      </c>
      <c r="C2419">
        <f t="shared" si="74"/>
        <v>3.7568333092317108E-3</v>
      </c>
      <c r="D2419" s="39">
        <v>45604</v>
      </c>
      <c r="E2419">
        <v>583.46197509765602</v>
      </c>
      <c r="F2419" s="40">
        <f t="shared" si="75"/>
        <v>1.2178618466923474E-2</v>
      </c>
    </row>
    <row r="2420" spans="1:6" x14ac:dyDescent="0.3">
      <c r="A2420" s="38">
        <v>45607</v>
      </c>
      <c r="B2420">
        <v>6001.35009765625</v>
      </c>
      <c r="C2420">
        <f t="shared" si="74"/>
        <v>9.6906342979874438E-4</v>
      </c>
      <c r="D2420" s="39">
        <v>45607</v>
      </c>
      <c r="E2420">
        <v>596.413330078125</v>
      </c>
      <c r="F2420" s="40">
        <f t="shared" si="75"/>
        <v>2.2197427652935309E-2</v>
      </c>
    </row>
    <row r="2421" spans="1:6" x14ac:dyDescent="0.3">
      <c r="A2421" s="38">
        <v>45608</v>
      </c>
      <c r="B2421">
        <v>5983.990234375</v>
      </c>
      <c r="C2421">
        <f t="shared" si="74"/>
        <v>-2.8926596513724201E-3</v>
      </c>
      <c r="D2421" s="39">
        <v>45608</v>
      </c>
      <c r="E2421">
        <v>586.75927734375</v>
      </c>
      <c r="F2421" s="40">
        <f t="shared" si="75"/>
        <v>-1.6186849366881861E-2</v>
      </c>
    </row>
    <row r="2422" spans="1:6" x14ac:dyDescent="0.3">
      <c r="A2422" s="38">
        <v>45609</v>
      </c>
      <c r="B2422">
        <v>5985.3798828125</v>
      </c>
      <c r="C2422">
        <f t="shared" si="74"/>
        <v>2.3222772482434095E-4</v>
      </c>
      <c r="D2422" s="39">
        <v>45609</v>
      </c>
      <c r="E2422">
        <v>588.37316894531205</v>
      </c>
      <c r="F2422" s="40">
        <f t="shared" si="75"/>
        <v>2.7505173993467302E-3</v>
      </c>
    </row>
    <row r="2423" spans="1:6" x14ac:dyDescent="0.3">
      <c r="A2423" s="38">
        <v>45610</v>
      </c>
      <c r="B2423">
        <v>5949.169921875</v>
      </c>
      <c r="C2423">
        <f t="shared" si="74"/>
        <v>-6.0497347948590408E-3</v>
      </c>
      <c r="D2423" s="39">
        <v>45610</v>
      </c>
      <c r="E2423">
        <v>582.81842041015602</v>
      </c>
      <c r="F2423" s="40">
        <f t="shared" si="75"/>
        <v>-9.4408596930297684E-3</v>
      </c>
    </row>
    <row r="2424" spans="1:6" x14ac:dyDescent="0.3">
      <c r="A2424" s="38">
        <v>45611</v>
      </c>
      <c r="B2424">
        <v>5870.6201171875</v>
      </c>
      <c r="C2424">
        <f t="shared" si="74"/>
        <v>-1.3203489851361216E-2</v>
      </c>
      <c r="D2424" s="39">
        <v>45611</v>
      </c>
      <c r="E2424">
        <v>587.69982910156205</v>
      </c>
      <c r="F2424" s="40">
        <f t="shared" si="75"/>
        <v>8.3755223247246047E-3</v>
      </c>
    </row>
    <row r="2425" spans="1:6" x14ac:dyDescent="0.3">
      <c r="A2425" s="38">
        <v>45614</v>
      </c>
      <c r="B2425">
        <v>5893.6201171875</v>
      </c>
      <c r="C2425">
        <f t="shared" si="74"/>
        <v>3.9178143945410859E-3</v>
      </c>
      <c r="D2425" s="39">
        <v>45614</v>
      </c>
      <c r="E2425">
        <v>582.20446777343705</v>
      </c>
      <c r="F2425" s="40">
        <f t="shared" si="75"/>
        <v>-9.3506260441251765E-3</v>
      </c>
    </row>
    <row r="2426" spans="1:6" x14ac:dyDescent="0.3">
      <c r="A2426" s="38">
        <v>45615</v>
      </c>
      <c r="B2426">
        <v>5916.97998046875</v>
      </c>
      <c r="C2426">
        <f t="shared" si="74"/>
        <v>3.9635848284700348E-3</v>
      </c>
      <c r="D2426" s="39">
        <v>45615</v>
      </c>
      <c r="E2426">
        <v>575.65954589843705</v>
      </c>
      <c r="F2426" s="40">
        <f t="shared" si="75"/>
        <v>-1.1241620834739008E-2</v>
      </c>
    </row>
    <row r="2427" spans="1:6" x14ac:dyDescent="0.3">
      <c r="A2427" s="38">
        <v>45616</v>
      </c>
      <c r="B2427">
        <v>5917.10986328125</v>
      </c>
      <c r="C2427">
        <f t="shared" si="74"/>
        <v>2.195086225209586E-5</v>
      </c>
      <c r="D2427" s="39">
        <v>45616</v>
      </c>
      <c r="E2427">
        <v>576.2041015625</v>
      </c>
      <c r="F2427" s="40">
        <f t="shared" si="75"/>
        <v>9.4596826881954144E-4</v>
      </c>
    </row>
    <row r="2428" spans="1:6" x14ac:dyDescent="0.3">
      <c r="A2428" s="38">
        <v>45617</v>
      </c>
      <c r="B2428">
        <v>5948.7099609375</v>
      </c>
      <c r="C2428">
        <f t="shared" si="74"/>
        <v>5.3404615405816536E-3</v>
      </c>
      <c r="D2428" s="39">
        <v>45617</v>
      </c>
      <c r="E2428">
        <v>590.24456787109295</v>
      </c>
      <c r="F2428" s="40">
        <f t="shared" si="75"/>
        <v>2.4367175225791016E-2</v>
      </c>
    </row>
    <row r="2429" spans="1:6" x14ac:dyDescent="0.3">
      <c r="A2429" s="38">
        <v>45618</v>
      </c>
      <c r="B2429">
        <v>5969.33984375</v>
      </c>
      <c r="C2429">
        <f t="shared" si="74"/>
        <v>3.4679590949915351E-3</v>
      </c>
      <c r="D2429" s="39">
        <v>45618</v>
      </c>
      <c r="E2429">
        <v>596.84899902343705</v>
      </c>
      <c r="F2429" s="40">
        <f t="shared" si="75"/>
        <v>1.1189312891374925E-2</v>
      </c>
    </row>
    <row r="2430" spans="1:6" x14ac:dyDescent="0.3">
      <c r="A2430" s="38">
        <v>45621</v>
      </c>
      <c r="B2430">
        <v>5987.3701171875</v>
      </c>
      <c r="C2430">
        <f t="shared" si="74"/>
        <v>3.0204803059383778E-3</v>
      </c>
      <c r="D2430" s="39">
        <v>45621</v>
      </c>
      <c r="E2430">
        <v>597.09655761718705</v>
      </c>
      <c r="F2430" s="40">
        <f t="shared" si="75"/>
        <v>4.1477592180783063E-4</v>
      </c>
    </row>
    <row r="2431" spans="1:6" x14ac:dyDescent="0.3">
      <c r="A2431" s="38">
        <v>45622</v>
      </c>
      <c r="B2431">
        <v>6021.6298828125</v>
      </c>
      <c r="C2431">
        <f t="shared" si="74"/>
        <v>5.7220056476303682E-3</v>
      </c>
      <c r="D2431" s="39">
        <v>45622</v>
      </c>
      <c r="E2431">
        <v>599.54217529296795</v>
      </c>
      <c r="F2431" s="40">
        <f t="shared" si="75"/>
        <v>4.0958495650025295E-3</v>
      </c>
    </row>
    <row r="2432" spans="1:6" x14ac:dyDescent="0.3">
      <c r="A2432" s="38">
        <v>45623</v>
      </c>
      <c r="B2432">
        <v>5998.740234375</v>
      </c>
      <c r="C2432">
        <f t="shared" si="74"/>
        <v>-3.801238017440034E-3</v>
      </c>
      <c r="D2432" s="39">
        <v>45623</v>
      </c>
      <c r="E2432">
        <v>599.472900390625</v>
      </c>
      <c r="F2432" s="40">
        <f t="shared" si="75"/>
        <v>-1.1554633718491303E-4</v>
      </c>
    </row>
    <row r="2433" spans="1:6" x14ac:dyDescent="0.3">
      <c r="A2433" s="38">
        <v>45625</v>
      </c>
      <c r="B2433">
        <v>6032.3798828125</v>
      </c>
      <c r="C2433">
        <f t="shared" si="74"/>
        <v>5.6077854888152423E-3</v>
      </c>
      <c r="D2433" s="39">
        <v>45625</v>
      </c>
      <c r="E2433">
        <v>602.58197021484295</v>
      </c>
      <c r="F2433" s="40">
        <f t="shared" si="75"/>
        <v>5.1863392360056437E-3</v>
      </c>
    </row>
    <row r="2434" spans="1:6" x14ac:dyDescent="0.3">
      <c r="A2434" s="38">
        <v>45628</v>
      </c>
      <c r="B2434">
        <v>6047.14990234375</v>
      </c>
      <c r="C2434">
        <f t="shared" si="74"/>
        <v>2.4484564662998753E-3</v>
      </c>
      <c r="D2434" s="39">
        <v>45628</v>
      </c>
      <c r="E2434">
        <v>598.74108886718705</v>
      </c>
      <c r="F2434" s="40">
        <f t="shared" si="75"/>
        <v>-6.3740396120489651E-3</v>
      </c>
    </row>
    <row r="2435" spans="1:6" x14ac:dyDescent="0.3">
      <c r="A2435" s="38">
        <v>45629</v>
      </c>
      <c r="B2435">
        <v>6049.8798828125</v>
      </c>
      <c r="C2435">
        <f t="shared" ref="C2435:C2498" si="76">(B2435/B2434)-1</f>
        <v>4.5144911451466818E-4</v>
      </c>
      <c r="D2435" s="39">
        <v>45629</v>
      </c>
      <c r="E2435">
        <v>599.10925292968705</v>
      </c>
      <c r="F2435" s="40">
        <f t="shared" ref="F2435:F2498" si="77">(E2435/E2434)-1</f>
        <v>6.148969385022518E-4</v>
      </c>
    </row>
    <row r="2436" spans="1:6" x14ac:dyDescent="0.3">
      <c r="A2436" s="38">
        <v>45630</v>
      </c>
      <c r="B2436">
        <v>6086.490234375</v>
      </c>
      <c r="C2436">
        <f t="shared" si="76"/>
        <v>6.0514179242647792E-3</v>
      </c>
      <c r="D2436" s="39">
        <v>45630</v>
      </c>
      <c r="E2436">
        <v>595.755859375</v>
      </c>
      <c r="F2436" s="40">
        <f t="shared" si="77"/>
        <v>-5.597298887120683E-3</v>
      </c>
    </row>
    <row r="2437" spans="1:6" x14ac:dyDescent="0.3">
      <c r="A2437" s="38">
        <v>45631</v>
      </c>
      <c r="B2437">
        <v>6075.10986328125</v>
      </c>
      <c r="C2437">
        <f t="shared" si="76"/>
        <v>-1.8697756269248078E-3</v>
      </c>
      <c r="D2437" s="39">
        <v>45631</v>
      </c>
      <c r="E2437">
        <v>593.85528564453102</v>
      </c>
      <c r="F2437" s="40">
        <f t="shared" si="77"/>
        <v>-3.190188901310731E-3</v>
      </c>
    </row>
    <row r="2438" spans="1:6" x14ac:dyDescent="0.3">
      <c r="A2438" s="38">
        <v>45632</v>
      </c>
      <c r="B2438">
        <v>6090.27001953125</v>
      </c>
      <c r="C2438">
        <f t="shared" si="76"/>
        <v>2.4954538421815275E-3</v>
      </c>
      <c r="D2438" s="39">
        <v>45632</v>
      </c>
      <c r="E2438">
        <v>596.72106933593705</v>
      </c>
      <c r="F2438" s="40">
        <f t="shared" si="77"/>
        <v>4.8257273458391925E-3</v>
      </c>
    </row>
    <row r="2439" spans="1:6" x14ac:dyDescent="0.3">
      <c r="A2439" s="38">
        <v>45635</v>
      </c>
      <c r="B2439">
        <v>6052.85009765625</v>
      </c>
      <c r="C2439">
        <f t="shared" si="76"/>
        <v>-6.1442139272964713E-3</v>
      </c>
      <c r="D2439" s="39">
        <v>45635</v>
      </c>
      <c r="E2439">
        <v>591.1884765625</v>
      </c>
      <c r="F2439" s="40">
        <f t="shared" si="77"/>
        <v>-9.2716564869982365E-3</v>
      </c>
    </row>
    <row r="2440" spans="1:6" x14ac:dyDescent="0.3">
      <c r="A2440" s="38">
        <v>45636</v>
      </c>
      <c r="B2440">
        <v>6034.91015625</v>
      </c>
      <c r="C2440">
        <f t="shared" si="76"/>
        <v>-2.963883313944371E-3</v>
      </c>
      <c r="D2440" s="39">
        <v>45636</v>
      </c>
      <c r="E2440">
        <v>582.14337158203102</v>
      </c>
      <c r="F2440" s="40">
        <f t="shared" si="77"/>
        <v>-1.5299866859824873E-2</v>
      </c>
    </row>
    <row r="2441" spans="1:6" x14ac:dyDescent="0.3">
      <c r="A2441" s="38">
        <v>45637</v>
      </c>
      <c r="B2441">
        <v>6084.18994140625</v>
      </c>
      <c r="C2441">
        <f t="shared" si="76"/>
        <v>8.165786048233592E-3</v>
      </c>
      <c r="D2441" s="39">
        <v>45637</v>
      </c>
      <c r="E2441">
        <v>589.63616943359295</v>
      </c>
      <c r="F2441" s="40">
        <f t="shared" si="77"/>
        <v>1.2871052419955564E-2</v>
      </c>
    </row>
    <row r="2442" spans="1:6" x14ac:dyDescent="0.3">
      <c r="A2442" s="38">
        <v>45638</v>
      </c>
      <c r="B2442">
        <v>6051.25</v>
      </c>
      <c r="C2442">
        <f t="shared" si="76"/>
        <v>-5.4140225278102028E-3</v>
      </c>
      <c r="D2442" s="39">
        <v>45638</v>
      </c>
      <c r="E2442">
        <v>588.69085693359295</v>
      </c>
      <c r="F2442" s="40">
        <f t="shared" si="77"/>
        <v>-1.6032132169030433E-3</v>
      </c>
    </row>
    <row r="2443" spans="1:6" x14ac:dyDescent="0.3">
      <c r="A2443" s="38">
        <v>45639</v>
      </c>
      <c r="B2443">
        <v>6051.08984375</v>
      </c>
      <c r="C2443">
        <f t="shared" si="76"/>
        <v>-2.6466639124200775E-5</v>
      </c>
      <c r="D2443" s="39">
        <v>45639</v>
      </c>
      <c r="E2443">
        <v>582.59112548828102</v>
      </c>
      <c r="F2443" s="40">
        <f t="shared" si="77"/>
        <v>-1.0361518908386991E-2</v>
      </c>
    </row>
    <row r="2444" spans="1:6" x14ac:dyDescent="0.3">
      <c r="A2444" s="38">
        <v>45642</v>
      </c>
      <c r="B2444">
        <v>6074.080078125</v>
      </c>
      <c r="C2444">
        <f t="shared" si="76"/>
        <v>3.7993543260221863E-3</v>
      </c>
      <c r="D2444" s="39">
        <v>45642</v>
      </c>
      <c r="E2444">
        <v>583.43695068359295</v>
      </c>
      <c r="F2444" s="40">
        <f t="shared" si="77"/>
        <v>1.451833298358407E-3</v>
      </c>
    </row>
    <row r="2445" spans="1:6" x14ac:dyDescent="0.3">
      <c r="A2445" s="38">
        <v>45643</v>
      </c>
      <c r="B2445">
        <v>6050.60986328125</v>
      </c>
      <c r="C2445">
        <f t="shared" si="76"/>
        <v>-3.8639949658014761E-3</v>
      </c>
      <c r="D2445" s="39">
        <v>45643</v>
      </c>
      <c r="E2445">
        <v>571.84442138671795</v>
      </c>
      <c r="F2445" s="40">
        <f t="shared" si="77"/>
        <v>-1.9869377973562363E-2</v>
      </c>
    </row>
    <row r="2446" spans="1:6" x14ac:dyDescent="0.3">
      <c r="A2446" s="38">
        <v>45644</v>
      </c>
      <c r="B2446">
        <v>5872.16015625</v>
      </c>
      <c r="C2446">
        <f t="shared" si="76"/>
        <v>-2.949284635160343E-2</v>
      </c>
      <c r="D2446" s="39">
        <v>45644</v>
      </c>
      <c r="E2446">
        <v>547.53497314453102</v>
      </c>
      <c r="F2446" s="40">
        <f t="shared" si="77"/>
        <v>-4.2510597870722866E-2</v>
      </c>
    </row>
    <row r="2447" spans="1:6" x14ac:dyDescent="0.3">
      <c r="A2447" s="38">
        <v>45645</v>
      </c>
      <c r="B2447">
        <v>5867.080078125</v>
      </c>
      <c r="C2447">
        <f t="shared" si="76"/>
        <v>-8.6511232490704693E-4</v>
      </c>
      <c r="D2447" s="39">
        <v>45645</v>
      </c>
      <c r="E2447">
        <v>551.25646972656205</v>
      </c>
      <c r="F2447" s="40">
        <f t="shared" si="77"/>
        <v>6.7968198645982358E-3</v>
      </c>
    </row>
    <row r="2448" spans="1:6" x14ac:dyDescent="0.3">
      <c r="A2448" s="38">
        <v>45646</v>
      </c>
      <c r="B2448">
        <v>5930.85009765625</v>
      </c>
      <c r="C2448">
        <f t="shared" si="76"/>
        <v>1.0869123768910471E-2</v>
      </c>
      <c r="D2448" s="39">
        <v>45646</v>
      </c>
      <c r="E2448">
        <v>563.30670166015602</v>
      </c>
      <c r="F2448" s="40">
        <f t="shared" si="77"/>
        <v>2.1859574617911104E-2</v>
      </c>
    </row>
    <row r="2449" spans="1:6" x14ac:dyDescent="0.3">
      <c r="A2449" s="38">
        <v>45649</v>
      </c>
      <c r="B2449">
        <v>5974.06982421875</v>
      </c>
      <c r="C2449">
        <f t="shared" si="76"/>
        <v>7.2872734685336393E-3</v>
      </c>
      <c r="D2449" s="39">
        <v>45649</v>
      </c>
      <c r="E2449">
        <v>567.96368408203102</v>
      </c>
      <c r="F2449" s="40">
        <f t="shared" si="77"/>
        <v>8.2672235358645096E-3</v>
      </c>
    </row>
    <row r="2450" spans="1:6" x14ac:dyDescent="0.3">
      <c r="A2450" s="38">
        <v>45650</v>
      </c>
      <c r="B2450">
        <v>6040.0400390625</v>
      </c>
      <c r="C2450">
        <f t="shared" si="76"/>
        <v>1.1042759255392109E-2</v>
      </c>
      <c r="D2450" s="39">
        <v>45650</v>
      </c>
      <c r="E2450">
        <v>579.91436767578102</v>
      </c>
      <c r="F2450" s="40">
        <f t="shared" si="77"/>
        <v>2.1041281209845719E-2</v>
      </c>
    </row>
    <row r="2451" spans="1:6" x14ac:dyDescent="0.3">
      <c r="A2451" s="38">
        <v>45652</v>
      </c>
      <c r="B2451">
        <v>6037.58984375</v>
      </c>
      <c r="C2451">
        <f t="shared" si="76"/>
        <v>-4.0565878647391695E-4</v>
      </c>
      <c r="D2451" s="39">
        <v>45652</v>
      </c>
      <c r="E2451">
        <v>578.362060546875</v>
      </c>
      <c r="F2451" s="40">
        <f t="shared" si="77"/>
        <v>-2.6767868075547874E-3</v>
      </c>
    </row>
    <row r="2452" spans="1:6" x14ac:dyDescent="0.3">
      <c r="A2452" s="38">
        <v>45653</v>
      </c>
      <c r="B2452">
        <v>5970.83984375</v>
      </c>
      <c r="C2452">
        <f t="shared" si="76"/>
        <v>-1.1055736101235558E-2</v>
      </c>
      <c r="D2452" s="39">
        <v>45653</v>
      </c>
      <c r="E2452">
        <v>573.33703613281205</v>
      </c>
      <c r="F2452" s="40">
        <f t="shared" si="77"/>
        <v>-8.6883714490392228E-3</v>
      </c>
    </row>
    <row r="2453" spans="1:6" x14ac:dyDescent="0.3">
      <c r="A2453" s="38">
        <v>45656</v>
      </c>
      <c r="B2453">
        <v>5906.93994140625</v>
      </c>
      <c r="C2453">
        <f t="shared" si="76"/>
        <v>-1.0701995701766776E-2</v>
      </c>
      <c r="D2453" s="39">
        <v>45656</v>
      </c>
      <c r="E2453">
        <v>570.719970703125</v>
      </c>
      <c r="F2453" s="40">
        <f t="shared" si="77"/>
        <v>-4.5646195252608823E-3</v>
      </c>
    </row>
    <row r="2454" spans="1:6" x14ac:dyDescent="0.3">
      <c r="A2454" s="38">
        <v>45657</v>
      </c>
      <c r="B2454">
        <v>5881.6298828125</v>
      </c>
      <c r="C2454">
        <f t="shared" si="76"/>
        <v>-4.2848003949274016E-3</v>
      </c>
      <c r="D2454" s="39">
        <v>45657</v>
      </c>
      <c r="E2454">
        <v>569.79455566406205</v>
      </c>
      <c r="F2454" s="40">
        <f t="shared" si="77"/>
        <v>-1.621487045429415E-3</v>
      </c>
    </row>
    <row r="2455" spans="1:6" x14ac:dyDescent="0.3">
      <c r="A2455" s="38">
        <v>45659</v>
      </c>
      <c r="B2455">
        <v>5868.5498046875</v>
      </c>
      <c r="C2455">
        <f t="shared" si="76"/>
        <v>-2.2238866412221947E-3</v>
      </c>
      <c r="D2455" s="39">
        <v>45659</v>
      </c>
      <c r="E2455">
        <v>572.13293457031205</v>
      </c>
      <c r="F2455" s="40">
        <f t="shared" si="77"/>
        <v>4.10389829633373E-3</v>
      </c>
    </row>
    <row r="2456" spans="1:6" x14ac:dyDescent="0.3">
      <c r="A2456" s="38">
        <v>45660</v>
      </c>
      <c r="B2456">
        <v>5942.47021484375</v>
      </c>
      <c r="C2456">
        <f t="shared" si="76"/>
        <v>1.259602672149196E-2</v>
      </c>
      <c r="D2456" s="39">
        <v>45660</v>
      </c>
      <c r="E2456">
        <v>577.26751708984295</v>
      </c>
      <c r="F2456" s="40">
        <f t="shared" si="77"/>
        <v>8.9744571746899204E-3</v>
      </c>
    </row>
    <row r="2457" spans="1:6" x14ac:dyDescent="0.3">
      <c r="A2457" s="38">
        <v>45663</v>
      </c>
      <c r="B2457">
        <v>5975.3798828125</v>
      </c>
      <c r="C2457">
        <f t="shared" si="76"/>
        <v>5.5380450854503049E-3</v>
      </c>
      <c r="D2457" s="39">
        <v>45663</v>
      </c>
      <c r="E2457">
        <v>580.511474609375</v>
      </c>
      <c r="F2457" s="40">
        <f t="shared" si="77"/>
        <v>5.6195046897591361E-3</v>
      </c>
    </row>
    <row r="2458" spans="1:6" x14ac:dyDescent="0.3">
      <c r="A2458" s="38">
        <v>45664</v>
      </c>
      <c r="B2458">
        <v>5909.02978515625</v>
      </c>
      <c r="C2458">
        <f t="shared" si="76"/>
        <v>-1.110391288210788E-2</v>
      </c>
      <c r="D2458" s="39">
        <v>45664</v>
      </c>
      <c r="E2458">
        <v>577.257568359375</v>
      </c>
      <c r="F2458" s="40">
        <f t="shared" si="77"/>
        <v>-5.6052401930376528E-3</v>
      </c>
    </row>
    <row r="2459" spans="1:6" x14ac:dyDescent="0.3">
      <c r="A2459" s="38">
        <v>45665</v>
      </c>
      <c r="B2459">
        <v>5918.25</v>
      </c>
      <c r="C2459">
        <f t="shared" si="76"/>
        <v>1.560360190925314E-3</v>
      </c>
      <c r="D2459" s="39">
        <v>45665</v>
      </c>
      <c r="E2459">
        <v>577.15808105468705</v>
      </c>
      <c r="F2459" s="40">
        <f t="shared" si="77"/>
        <v>-1.7234473853799948E-4</v>
      </c>
    </row>
    <row r="2460" spans="1:6" x14ac:dyDescent="0.3">
      <c r="A2460" s="38">
        <v>45667</v>
      </c>
      <c r="B2460">
        <v>5827.0400390625</v>
      </c>
      <c r="C2460">
        <f t="shared" si="76"/>
        <v>-1.541164380306681E-2</v>
      </c>
      <c r="D2460" s="39">
        <v>45667</v>
      </c>
      <c r="E2460">
        <v>557.23687744140602</v>
      </c>
      <c r="F2460" s="40">
        <f t="shared" si="77"/>
        <v>-3.4516026487712681E-2</v>
      </c>
    </row>
    <row r="2461" spans="1:6" x14ac:dyDescent="0.3">
      <c r="A2461" s="38">
        <v>45670</v>
      </c>
      <c r="B2461">
        <v>5836.22021484375</v>
      </c>
      <c r="C2461">
        <f t="shared" si="76"/>
        <v>1.5754440882007614E-3</v>
      </c>
      <c r="D2461" s="39">
        <v>45670</v>
      </c>
      <c r="E2461">
        <v>560.17230224609295</v>
      </c>
      <c r="F2461" s="40">
        <f t="shared" si="77"/>
        <v>5.2678222198163649E-3</v>
      </c>
    </row>
    <row r="2462" spans="1:6" x14ac:dyDescent="0.3">
      <c r="A2462" s="38">
        <v>45671</v>
      </c>
      <c r="B2462">
        <v>5842.91015625</v>
      </c>
      <c r="C2462">
        <f t="shared" si="76"/>
        <v>1.1462798112440442E-3</v>
      </c>
      <c r="D2462" s="39">
        <v>45671</v>
      </c>
      <c r="E2462">
        <v>568.7099609375</v>
      </c>
      <c r="F2462" s="40">
        <f t="shared" si="77"/>
        <v>1.5241129661666797E-2</v>
      </c>
    </row>
    <row r="2463" spans="1:6" x14ac:dyDescent="0.3">
      <c r="A2463" s="38">
        <v>45672</v>
      </c>
      <c r="B2463">
        <v>5949.91015625</v>
      </c>
      <c r="C2463">
        <f t="shared" si="76"/>
        <v>1.8312792279639112E-2</v>
      </c>
      <c r="D2463" s="39">
        <v>45672</v>
      </c>
      <c r="E2463">
        <v>602.93023681640602</v>
      </c>
      <c r="F2463" s="40">
        <f t="shared" si="77"/>
        <v>6.0171754021144608E-2</v>
      </c>
    </row>
    <row r="2464" spans="1:6" x14ac:dyDescent="0.3">
      <c r="A2464" s="38">
        <v>45673</v>
      </c>
      <c r="B2464">
        <v>5937.33984375</v>
      </c>
      <c r="C2464">
        <f t="shared" si="76"/>
        <v>-2.1126894641922966E-3</v>
      </c>
      <c r="D2464" s="39">
        <v>45673</v>
      </c>
      <c r="E2464">
        <v>609.96539306640602</v>
      </c>
      <c r="F2464" s="40">
        <f t="shared" si="77"/>
        <v>1.1668275731446132E-2</v>
      </c>
    </row>
    <row r="2465" spans="1:6" x14ac:dyDescent="0.3">
      <c r="A2465" s="38">
        <v>45674</v>
      </c>
      <c r="B2465">
        <v>5996.66015625</v>
      </c>
      <c r="C2465">
        <f t="shared" si="76"/>
        <v>9.9910589693537055E-3</v>
      </c>
      <c r="D2465" s="39">
        <v>45674</v>
      </c>
      <c r="E2465">
        <v>622.85150146484295</v>
      </c>
      <c r="F2465" s="40">
        <f t="shared" si="77"/>
        <v>2.11259663989396E-2</v>
      </c>
    </row>
    <row r="2466" spans="1:6" x14ac:dyDescent="0.3">
      <c r="A2466" s="38">
        <v>45678</v>
      </c>
      <c r="B2466">
        <v>6049.240234375</v>
      </c>
      <c r="C2466">
        <f t="shared" si="76"/>
        <v>8.7682271055828931E-3</v>
      </c>
      <c r="D2466" s="39">
        <v>45678</v>
      </c>
      <c r="E2466">
        <v>631.60803222656205</v>
      </c>
      <c r="F2466" s="40">
        <f t="shared" si="77"/>
        <v>1.405877763981489E-2</v>
      </c>
    </row>
    <row r="2467" spans="1:6" x14ac:dyDescent="0.3">
      <c r="A2467" s="38">
        <v>45679</v>
      </c>
      <c r="B2467">
        <v>6086.3701171875</v>
      </c>
      <c r="C2467">
        <f t="shared" si="76"/>
        <v>6.1379415222275746E-3</v>
      </c>
      <c r="D2467" s="39">
        <v>45679</v>
      </c>
      <c r="E2467">
        <v>629.60797119140602</v>
      </c>
      <c r="F2467" s="40">
        <f t="shared" si="77"/>
        <v>-3.1666174796817215E-3</v>
      </c>
    </row>
    <row r="2468" spans="1:6" x14ac:dyDescent="0.3">
      <c r="A2468" s="38">
        <v>45680</v>
      </c>
      <c r="B2468">
        <v>6118.7099609375</v>
      </c>
      <c r="C2468">
        <f t="shared" si="76"/>
        <v>5.3134862204113897E-3</v>
      </c>
      <c r="D2468" s="39">
        <v>45680</v>
      </c>
      <c r="E2468">
        <v>636.34460449218705</v>
      </c>
      <c r="F2468" s="40">
        <f t="shared" si="77"/>
        <v>1.0699726828479195E-2</v>
      </c>
    </row>
    <row r="2469" spans="1:6" x14ac:dyDescent="0.3">
      <c r="A2469" s="38">
        <v>45681</v>
      </c>
      <c r="B2469">
        <v>6101.240234375</v>
      </c>
      <c r="C2469">
        <f t="shared" si="76"/>
        <v>-2.8551323193988232E-3</v>
      </c>
      <c r="D2469" s="39">
        <v>45681</v>
      </c>
      <c r="E2469">
        <v>633.75744628906205</v>
      </c>
      <c r="F2469" s="40">
        <f t="shared" si="77"/>
        <v>-4.0656559116889479E-3</v>
      </c>
    </row>
    <row r="2470" spans="1:6" x14ac:dyDescent="0.3">
      <c r="A2470" s="38">
        <v>45684</v>
      </c>
      <c r="B2470">
        <v>6012.27978515625</v>
      </c>
      <c r="C2470">
        <f t="shared" si="76"/>
        <v>-1.4580715690809543E-2</v>
      </c>
      <c r="D2470" s="39">
        <v>45684</v>
      </c>
      <c r="E2470">
        <v>630.15533447265602</v>
      </c>
      <c r="F2470" s="40">
        <f t="shared" si="77"/>
        <v>-5.6837388459859417E-3</v>
      </c>
    </row>
    <row r="2471" spans="1:6" x14ac:dyDescent="0.3">
      <c r="A2471" s="38">
        <v>45685</v>
      </c>
      <c r="B2471">
        <v>6067.7001953125</v>
      </c>
      <c r="C2471">
        <f t="shared" si="76"/>
        <v>9.2178694499676084E-3</v>
      </c>
      <c r="D2471" s="39">
        <v>45685</v>
      </c>
      <c r="E2471">
        <v>634.65295410156205</v>
      </c>
      <c r="F2471" s="40">
        <f t="shared" si="77"/>
        <v>7.1373189797239167E-3</v>
      </c>
    </row>
    <row r="2472" spans="1:6" x14ac:dyDescent="0.3">
      <c r="A2472" s="38">
        <v>45686</v>
      </c>
      <c r="B2472">
        <v>6039.31005859375</v>
      </c>
      <c r="C2472">
        <f t="shared" si="76"/>
        <v>-4.6788957603215442E-3</v>
      </c>
      <c r="D2472" s="39">
        <v>45686</v>
      </c>
      <c r="E2472">
        <v>634.23504638671795</v>
      </c>
      <c r="F2472" s="40">
        <f t="shared" si="77"/>
        <v>-6.5848226521802999E-4</v>
      </c>
    </row>
    <row r="2473" spans="1:6" x14ac:dyDescent="0.3">
      <c r="A2473" s="38">
        <v>45687</v>
      </c>
      <c r="B2473">
        <v>6071.169921875</v>
      </c>
      <c r="C2473">
        <f t="shared" si="76"/>
        <v>5.2754144053117624E-3</v>
      </c>
      <c r="D2473" s="39">
        <v>45687</v>
      </c>
      <c r="E2473">
        <v>642.51397705078102</v>
      </c>
      <c r="F2473" s="40">
        <f t="shared" si="77"/>
        <v>1.3053410894318551E-2</v>
      </c>
    </row>
    <row r="2474" spans="1:6" x14ac:dyDescent="0.3">
      <c r="A2474" s="38">
        <v>45688</v>
      </c>
      <c r="B2474">
        <v>6040.52978515625</v>
      </c>
      <c r="C2474">
        <f t="shared" si="76"/>
        <v>-5.0468257540199346E-3</v>
      </c>
      <c r="D2474" s="39">
        <v>45688</v>
      </c>
      <c r="E2474">
        <v>637.24017333984295</v>
      </c>
      <c r="F2474" s="40">
        <f t="shared" si="77"/>
        <v>-8.2080762431744336E-3</v>
      </c>
    </row>
    <row r="2475" spans="1:6" x14ac:dyDescent="0.3">
      <c r="A2475" s="38">
        <v>45691</v>
      </c>
      <c r="B2475">
        <v>5994.56982421875</v>
      </c>
      <c r="C2475">
        <f t="shared" si="76"/>
        <v>-7.6085976846667069E-3</v>
      </c>
      <c r="D2475" s="39">
        <v>45691</v>
      </c>
      <c r="E2475">
        <v>629.249755859375</v>
      </c>
      <c r="F2475" s="40">
        <f t="shared" si="77"/>
        <v>-1.2539098780589009E-2</v>
      </c>
    </row>
    <row r="2476" spans="1:6" x14ac:dyDescent="0.3">
      <c r="A2476" s="38">
        <v>45692</v>
      </c>
      <c r="B2476">
        <v>6037.8798828125</v>
      </c>
      <c r="C2476">
        <f t="shared" si="76"/>
        <v>7.2248818286797523E-3</v>
      </c>
      <c r="D2476" s="39">
        <v>45692</v>
      </c>
      <c r="E2476">
        <v>631.05084228515602</v>
      </c>
      <c r="F2476" s="40">
        <f t="shared" si="77"/>
        <v>2.8622759230494399E-3</v>
      </c>
    </row>
    <row r="2477" spans="1:6" x14ac:dyDescent="0.3">
      <c r="A2477" s="38">
        <v>45693</v>
      </c>
      <c r="B2477">
        <v>6061.47998046875</v>
      </c>
      <c r="C2477">
        <f t="shared" si="76"/>
        <v>3.9086729306143653E-3</v>
      </c>
      <c r="D2477" s="39">
        <v>45693</v>
      </c>
      <c r="E2477">
        <v>642.26525878906205</v>
      </c>
      <c r="F2477" s="40">
        <f t="shared" si="77"/>
        <v>1.7771018993171017E-2</v>
      </c>
    </row>
    <row r="2478" spans="1:6" x14ac:dyDescent="0.3">
      <c r="A2478" s="38">
        <v>45694</v>
      </c>
      <c r="B2478">
        <v>6083.56982421875</v>
      </c>
      <c r="C2478">
        <f t="shared" si="76"/>
        <v>3.6442987226186219E-3</v>
      </c>
      <c r="D2478" s="39">
        <v>45694</v>
      </c>
      <c r="E2478">
        <v>654.97216796875</v>
      </c>
      <c r="F2478" s="40">
        <f t="shared" si="77"/>
        <v>1.978451894415989E-2</v>
      </c>
    </row>
    <row r="2479" spans="1:6" x14ac:dyDescent="0.3">
      <c r="A2479" s="38">
        <v>45695</v>
      </c>
      <c r="B2479">
        <v>6025.990234375</v>
      </c>
      <c r="C2479">
        <f t="shared" si="76"/>
        <v>-9.4647701115428973E-3</v>
      </c>
      <c r="D2479" s="39">
        <v>45695</v>
      </c>
      <c r="E2479">
        <v>652.66369628906205</v>
      </c>
      <c r="F2479" s="40">
        <f t="shared" si="77"/>
        <v>-3.5245340070665376E-3</v>
      </c>
    </row>
    <row r="2480" spans="1:6" x14ac:dyDescent="0.3">
      <c r="A2480" s="38">
        <v>45698</v>
      </c>
      <c r="B2480">
        <v>6066.43994140625</v>
      </c>
      <c r="C2480">
        <f t="shared" si="76"/>
        <v>6.7125410858628332E-3</v>
      </c>
      <c r="D2480" s="39">
        <v>45698</v>
      </c>
      <c r="E2480">
        <v>647.32019042968705</v>
      </c>
      <c r="F2480" s="40">
        <f t="shared" si="77"/>
        <v>-8.1872270355426435E-3</v>
      </c>
    </row>
    <row r="2481" spans="1:6" x14ac:dyDescent="0.3">
      <c r="A2481" s="38">
        <v>45699</v>
      </c>
      <c r="B2481">
        <v>6068.5</v>
      </c>
      <c r="C2481">
        <f t="shared" si="76"/>
        <v>3.3958278885926063E-4</v>
      </c>
      <c r="D2481" s="39">
        <v>45699</v>
      </c>
      <c r="E2481">
        <v>644.04638671875</v>
      </c>
      <c r="F2481" s="40">
        <f t="shared" si="77"/>
        <v>-5.0574719579871141E-3</v>
      </c>
    </row>
    <row r="2482" spans="1:6" x14ac:dyDescent="0.3">
      <c r="A2482" s="38">
        <v>45700</v>
      </c>
      <c r="B2482">
        <v>6051.97021484375</v>
      </c>
      <c r="C2482">
        <f t="shared" si="76"/>
        <v>-2.7238667143857365E-3</v>
      </c>
      <c r="D2482" s="39">
        <v>45700</v>
      </c>
      <c r="E2482">
        <v>645.79772949218705</v>
      </c>
      <c r="F2482" s="40">
        <f t="shared" si="77"/>
        <v>2.7192804890339151E-3</v>
      </c>
    </row>
    <row r="2483" spans="1:6" x14ac:dyDescent="0.3">
      <c r="A2483" s="38">
        <v>45701</v>
      </c>
      <c r="B2483">
        <v>6115.06982421875</v>
      </c>
      <c r="C2483">
        <f t="shared" si="76"/>
        <v>1.0426292122230674E-2</v>
      </c>
      <c r="D2483" s="39">
        <v>45701</v>
      </c>
      <c r="E2483">
        <v>645.74798583984295</v>
      </c>
      <c r="F2483" s="40">
        <f t="shared" si="77"/>
        <v>-7.7026675803337774E-5</v>
      </c>
    </row>
    <row r="2484" spans="1:6" x14ac:dyDescent="0.3">
      <c r="A2484" s="38">
        <v>45702</v>
      </c>
      <c r="B2484">
        <v>6114.6298828125</v>
      </c>
      <c r="C2484">
        <f t="shared" si="76"/>
        <v>-7.1943807494645462E-5</v>
      </c>
      <c r="D2484" s="39">
        <v>45702</v>
      </c>
      <c r="E2484">
        <v>657.29071044921795</v>
      </c>
      <c r="F2484" s="40">
        <f t="shared" si="77"/>
        <v>1.7874968040918926E-2</v>
      </c>
    </row>
    <row r="2485" spans="1:6" x14ac:dyDescent="0.3">
      <c r="A2485" s="38">
        <v>45706</v>
      </c>
      <c r="B2485">
        <v>6129.580078125</v>
      </c>
      <c r="C2485">
        <f t="shared" si="76"/>
        <v>2.4449877750611915E-3</v>
      </c>
      <c r="D2485" s="39">
        <v>45706</v>
      </c>
      <c r="E2485">
        <v>668.873291015625</v>
      </c>
      <c r="F2485" s="40">
        <f t="shared" si="77"/>
        <v>1.7621701299400883E-2</v>
      </c>
    </row>
    <row r="2486" spans="1:6" x14ac:dyDescent="0.3">
      <c r="A2486" s="38">
        <v>45707</v>
      </c>
      <c r="B2486">
        <v>6144.14990234375</v>
      </c>
      <c r="C2486">
        <f t="shared" si="76"/>
        <v>2.3769693899173827E-3</v>
      </c>
      <c r="D2486" s="39">
        <v>45707</v>
      </c>
      <c r="E2486">
        <v>664.853271484375</v>
      </c>
      <c r="F2486" s="40">
        <f t="shared" si="77"/>
        <v>-6.010136127794774E-3</v>
      </c>
    </row>
    <row r="2487" spans="1:6" x14ac:dyDescent="0.3">
      <c r="A2487" s="38">
        <v>45708</v>
      </c>
      <c r="B2487">
        <v>6117.52001953125</v>
      </c>
      <c r="C2487">
        <f t="shared" si="76"/>
        <v>-4.3341850761716705E-3</v>
      </c>
      <c r="D2487" s="39">
        <v>45708</v>
      </c>
      <c r="E2487">
        <v>639.09100341796795</v>
      </c>
      <c r="F2487" s="40">
        <f t="shared" si="77"/>
        <v>-3.8748802437099106E-2</v>
      </c>
    </row>
    <row r="2488" spans="1:6" x14ac:dyDescent="0.3">
      <c r="A2488" s="38">
        <v>45709</v>
      </c>
      <c r="B2488">
        <v>6013.1298828125</v>
      </c>
      <c r="C2488">
        <f t="shared" si="76"/>
        <v>-1.706412670256352E-2</v>
      </c>
      <c r="D2488" s="39">
        <v>45709</v>
      </c>
      <c r="E2488">
        <v>622.51312255859295</v>
      </c>
      <c r="F2488" s="40">
        <f t="shared" si="77"/>
        <v>-2.5939781299867515E-2</v>
      </c>
    </row>
    <row r="2489" spans="1:6" x14ac:dyDescent="0.3">
      <c r="A2489" s="38">
        <v>45712</v>
      </c>
      <c r="B2489">
        <v>5983.25</v>
      </c>
      <c r="C2489">
        <f t="shared" si="76"/>
        <v>-4.9691065044024096E-3</v>
      </c>
      <c r="D2489" s="39">
        <v>45712</v>
      </c>
      <c r="E2489">
        <v>623.050537109375</v>
      </c>
      <c r="F2489" s="40">
        <f t="shared" si="77"/>
        <v>8.6329834875331635E-4</v>
      </c>
    </row>
    <row r="2490" spans="1:6" x14ac:dyDescent="0.3">
      <c r="A2490" s="38">
        <v>45713</v>
      </c>
      <c r="B2490">
        <v>5955.25</v>
      </c>
      <c r="C2490">
        <f t="shared" si="76"/>
        <v>-4.6797309154723576E-3</v>
      </c>
      <c r="D2490" s="39">
        <v>45713</v>
      </c>
      <c r="E2490">
        <v>611.87591552734295</v>
      </c>
      <c r="F2490" s="40">
        <f t="shared" si="77"/>
        <v>-1.7935337370667215E-2</v>
      </c>
    </row>
    <row r="2491" spans="1:6" x14ac:dyDescent="0.3">
      <c r="A2491" s="38">
        <v>45714</v>
      </c>
      <c r="B2491">
        <v>5956.06005859375</v>
      </c>
      <c r="C2491">
        <f t="shared" si="76"/>
        <v>1.3602428004699796E-4</v>
      </c>
      <c r="D2491" s="39">
        <v>45714</v>
      </c>
      <c r="E2491">
        <v>614.72180175781205</v>
      </c>
      <c r="F2491" s="40">
        <f t="shared" si="77"/>
        <v>4.6510839179154662E-3</v>
      </c>
    </row>
    <row r="2492" spans="1:6" x14ac:dyDescent="0.3">
      <c r="A2492" s="38">
        <v>45715</v>
      </c>
      <c r="B2492">
        <v>5861.56982421875</v>
      </c>
      <c r="C2492">
        <f t="shared" si="76"/>
        <v>-1.5864553655509872E-2</v>
      </c>
      <c r="D2492" s="39">
        <v>45715</v>
      </c>
      <c r="E2492">
        <v>605</v>
      </c>
      <c r="F2492" s="40">
        <f t="shared" si="77"/>
        <v>-1.581496171115504E-2</v>
      </c>
    </row>
    <row r="2493" spans="1:6" x14ac:dyDescent="0.3">
      <c r="A2493" s="38">
        <v>45716</v>
      </c>
      <c r="B2493">
        <v>5954.5</v>
      </c>
      <c r="C2493">
        <f t="shared" si="76"/>
        <v>1.5854144634988909E-2</v>
      </c>
      <c r="D2493" s="39">
        <v>45716</v>
      </c>
      <c r="E2493">
        <v>622.28997802734295</v>
      </c>
      <c r="F2493" s="40">
        <f t="shared" si="77"/>
        <v>2.8578476078252812E-2</v>
      </c>
    </row>
    <row r="2494" spans="1:6" x14ac:dyDescent="0.3">
      <c r="A2494" s="38">
        <v>45719</v>
      </c>
      <c r="B2494">
        <v>5849.72021484375</v>
      </c>
      <c r="C2494">
        <f t="shared" si="76"/>
        <v>-1.75967394669998E-2</v>
      </c>
      <c r="D2494" s="39">
        <v>45719</v>
      </c>
      <c r="E2494">
        <v>605.260009765625</v>
      </c>
      <c r="F2494" s="40">
        <f t="shared" si="77"/>
        <v>-2.7366611809662933E-2</v>
      </c>
    </row>
    <row r="2495" spans="1:6" x14ac:dyDescent="0.3">
      <c r="A2495" s="38">
        <v>45720</v>
      </c>
      <c r="B2495">
        <v>5778.14990234375</v>
      </c>
      <c r="C2495">
        <f t="shared" si="76"/>
        <v>-1.2234826602200433E-2</v>
      </c>
      <c r="D2495" s="39">
        <v>45720</v>
      </c>
      <c r="E2495">
        <v>581.14001464843705</v>
      </c>
      <c r="F2495" s="40">
        <f t="shared" si="77"/>
        <v>-3.9850633988734785E-2</v>
      </c>
    </row>
    <row r="2496" spans="1:6" x14ac:dyDescent="0.3">
      <c r="A2496" s="38">
        <v>45721</v>
      </c>
      <c r="B2496">
        <v>5842.6298828125</v>
      </c>
      <c r="C2496">
        <f t="shared" si="76"/>
        <v>1.1159277893187936E-2</v>
      </c>
      <c r="D2496" s="39">
        <v>45721</v>
      </c>
      <c r="E2496">
        <v>593.07000732421795</v>
      </c>
      <c r="F2496" s="40">
        <f t="shared" si="77"/>
        <v>2.0528603047577088E-2</v>
      </c>
    </row>
    <row r="2497" spans="1:6" x14ac:dyDescent="0.3">
      <c r="A2497" s="38">
        <v>45722</v>
      </c>
      <c r="B2497">
        <v>5738.52001953125</v>
      </c>
      <c r="C2497">
        <f t="shared" si="76"/>
        <v>-1.7819007085749905E-2</v>
      </c>
      <c r="D2497" s="39">
        <v>45722</v>
      </c>
      <c r="E2497">
        <v>567.66998291015602</v>
      </c>
      <c r="F2497" s="40">
        <f t="shared" si="77"/>
        <v>-4.2828037331815838E-2</v>
      </c>
    </row>
    <row r="2498" spans="1:6" x14ac:dyDescent="0.3">
      <c r="A2498" s="38">
        <v>45723</v>
      </c>
      <c r="B2498">
        <v>5770.2001953125</v>
      </c>
      <c r="C2498">
        <f t="shared" si="76"/>
        <v>5.5206178027480401E-3</v>
      </c>
      <c r="D2498" s="39">
        <v>45723</v>
      </c>
      <c r="E2498">
        <v>559.66998291015602</v>
      </c>
      <c r="F2498" s="40">
        <f t="shared" si="77"/>
        <v>-1.409269512364919E-2</v>
      </c>
    </row>
    <row r="2499" spans="1:6" x14ac:dyDescent="0.3">
      <c r="A2499" s="38">
        <v>45726</v>
      </c>
      <c r="B2499">
        <v>5614.56005859375</v>
      </c>
      <c r="C2499">
        <f t="shared" ref="C2499:C2517" si="78">(B2499/B2498)-1</f>
        <v>-2.69730913054258E-2</v>
      </c>
      <c r="D2499" s="39">
        <v>45726</v>
      </c>
      <c r="E2499">
        <v>531.65997314453102</v>
      </c>
      <c r="F2499" s="40">
        <f t="shared" ref="F2499:F2517" si="79">(E2499/E2498)-1</f>
        <v>-5.0047368307979179E-2</v>
      </c>
    </row>
    <row r="2500" spans="1:6" x14ac:dyDescent="0.3">
      <c r="A2500" s="38">
        <v>45727</v>
      </c>
      <c r="B2500">
        <v>5572.06982421875</v>
      </c>
      <c r="C2500">
        <f t="shared" si="78"/>
        <v>-7.5678653236531668E-3</v>
      </c>
      <c r="D2500" s="39">
        <v>45727</v>
      </c>
      <c r="E2500">
        <v>531.42999267578102</v>
      </c>
      <c r="F2500" s="40">
        <f t="shared" si="79"/>
        <v>-4.3257059091694749E-4</v>
      </c>
    </row>
    <row r="2501" spans="1:6" x14ac:dyDescent="0.3">
      <c r="A2501" s="38">
        <v>45728</v>
      </c>
      <c r="B2501">
        <v>5599.2998046875</v>
      </c>
      <c r="C2501">
        <f t="shared" si="78"/>
        <v>4.8868699294464246E-3</v>
      </c>
      <c r="D2501" s="39">
        <v>45728</v>
      </c>
      <c r="E2501">
        <v>535.71002197265602</v>
      </c>
      <c r="F2501" s="40">
        <f t="shared" si="79"/>
        <v>8.0537970303948825E-3</v>
      </c>
    </row>
    <row r="2502" spans="1:6" x14ac:dyDescent="0.3">
      <c r="A2502" s="38">
        <v>45729</v>
      </c>
      <c r="B2502">
        <v>5521.52001953125</v>
      </c>
      <c r="C2502">
        <f t="shared" si="78"/>
        <v>-1.3890984206835322E-2</v>
      </c>
      <c r="D2502" s="39">
        <v>45729</v>
      </c>
      <c r="E2502">
        <v>524.80999755859295</v>
      </c>
      <c r="F2502" s="40">
        <f t="shared" si="79"/>
        <v>-2.034687418003811E-2</v>
      </c>
    </row>
    <row r="2503" spans="1:6" x14ac:dyDescent="0.3">
      <c r="A2503" s="38">
        <v>45730</v>
      </c>
      <c r="B2503">
        <v>5638.93994140625</v>
      </c>
      <c r="C2503">
        <f t="shared" si="78"/>
        <v>2.1265869083087807E-2</v>
      </c>
      <c r="D2503" s="39">
        <v>45730</v>
      </c>
      <c r="E2503">
        <v>541.40997314453102</v>
      </c>
      <c r="F2503" s="40">
        <f t="shared" si="79"/>
        <v>3.1630448473087158E-2</v>
      </c>
    </row>
    <row r="2504" spans="1:6" x14ac:dyDescent="0.3">
      <c r="A2504" s="38">
        <v>45733</v>
      </c>
      <c r="B2504">
        <v>5675.1201171875</v>
      </c>
      <c r="C2504">
        <f t="shared" si="78"/>
        <v>6.4161307191059613E-3</v>
      </c>
      <c r="D2504" s="39">
        <v>45733</v>
      </c>
      <c r="E2504">
        <v>551.34002685546795</v>
      </c>
      <c r="F2504" s="40">
        <f t="shared" si="79"/>
        <v>1.834109861933797E-2</v>
      </c>
    </row>
    <row r="2505" spans="1:6" x14ac:dyDescent="0.3">
      <c r="A2505" s="38">
        <v>45734</v>
      </c>
      <c r="B2505">
        <v>5614.66015625</v>
      </c>
      <c r="C2505">
        <f t="shared" si="78"/>
        <v>-1.0653512117636543E-2</v>
      </c>
      <c r="D2505" s="39">
        <v>45734</v>
      </c>
      <c r="E2505">
        <v>551.780029296875</v>
      </c>
      <c r="F2505" s="40">
        <f t="shared" si="79"/>
        <v>7.9806003550397797E-4</v>
      </c>
    </row>
    <row r="2506" spans="1:6" x14ac:dyDescent="0.3">
      <c r="A2506" s="38">
        <v>45735</v>
      </c>
      <c r="B2506">
        <v>5675.2900390625</v>
      </c>
      <c r="C2506">
        <f t="shared" si="78"/>
        <v>1.0798495567894584E-2</v>
      </c>
      <c r="D2506" s="39">
        <v>45735</v>
      </c>
      <c r="E2506">
        <v>557.34002685546795</v>
      </c>
      <c r="F2506" s="40">
        <f t="shared" si="79"/>
        <v>1.0076474796809842E-2</v>
      </c>
    </row>
    <row r="2507" spans="1:6" x14ac:dyDescent="0.3">
      <c r="A2507" s="38">
        <v>45736</v>
      </c>
      <c r="B2507">
        <v>5662.89013671875</v>
      </c>
      <c r="C2507">
        <f t="shared" si="78"/>
        <v>-2.1848931523151816E-3</v>
      </c>
      <c r="D2507" s="39">
        <v>45736</v>
      </c>
      <c r="E2507">
        <v>562.67999267578102</v>
      </c>
      <c r="F2507" s="40">
        <f t="shared" si="79"/>
        <v>9.5811633168378929E-3</v>
      </c>
    </row>
    <row r="2508" spans="1:6" x14ac:dyDescent="0.3">
      <c r="A2508" s="38">
        <v>45737</v>
      </c>
      <c r="B2508">
        <v>5667.56005859375</v>
      </c>
      <c r="C2508">
        <f t="shared" si="78"/>
        <v>8.2465344766613491E-4</v>
      </c>
      <c r="D2508" s="39">
        <v>45737</v>
      </c>
      <c r="E2508">
        <v>565.14001464843705</v>
      </c>
      <c r="F2508" s="40">
        <f t="shared" si="79"/>
        <v>4.3719734212648298E-3</v>
      </c>
    </row>
    <row r="2509" spans="1:6" x14ac:dyDescent="0.3">
      <c r="A2509" s="38">
        <v>45740</v>
      </c>
      <c r="B2509">
        <v>5767.56982421875</v>
      </c>
      <c r="C2509">
        <f t="shared" si="78"/>
        <v>1.7646000146633645E-2</v>
      </c>
      <c r="D2509" s="39">
        <v>45740</v>
      </c>
      <c r="E2509">
        <v>580.09997558593705</v>
      </c>
      <c r="F2509" s="40">
        <f t="shared" si="79"/>
        <v>2.6471247035668277E-2</v>
      </c>
    </row>
    <row r="2510" spans="1:6" x14ac:dyDescent="0.3">
      <c r="A2510" s="38">
        <v>45741</v>
      </c>
      <c r="B2510">
        <v>5776.64990234375</v>
      </c>
      <c r="C2510">
        <f t="shared" si="78"/>
        <v>1.5743334544251475E-3</v>
      </c>
      <c r="D2510" s="39">
        <v>45741</v>
      </c>
      <c r="E2510">
        <v>585.94000244140602</v>
      </c>
      <c r="F2510" s="40">
        <f t="shared" si="79"/>
        <v>1.0067276506209533E-2</v>
      </c>
    </row>
    <row r="2511" spans="1:6" x14ac:dyDescent="0.3">
      <c r="A2511" s="38">
        <v>45742</v>
      </c>
      <c r="B2511">
        <v>5712.2001953125</v>
      </c>
      <c r="C2511">
        <f t="shared" si="78"/>
        <v>-1.1156934922627149E-2</v>
      </c>
      <c r="D2511" s="39">
        <v>45742</v>
      </c>
      <c r="E2511">
        <v>573.91998291015602</v>
      </c>
      <c r="F2511" s="40">
        <f t="shared" si="79"/>
        <v>-2.0514079054454015E-2</v>
      </c>
    </row>
    <row r="2512" spans="1:6" x14ac:dyDescent="0.3">
      <c r="A2512" s="38">
        <v>45743</v>
      </c>
      <c r="B2512">
        <v>5693.31005859375</v>
      </c>
      <c r="C2512">
        <f t="shared" si="78"/>
        <v>-3.306980860763864E-3</v>
      </c>
      <c r="D2512" s="39">
        <v>45743</v>
      </c>
      <c r="E2512">
        <v>558.91998291015602</v>
      </c>
      <c r="F2512" s="40">
        <f t="shared" si="79"/>
        <v>-2.613604761405941E-2</v>
      </c>
    </row>
    <row r="2513" spans="1:6" x14ac:dyDescent="0.3">
      <c r="A2513" s="38">
        <v>45744</v>
      </c>
      <c r="B2513">
        <v>5580.93994140625</v>
      </c>
      <c r="C2513">
        <f t="shared" si="78"/>
        <v>-1.973722070834405E-2</v>
      </c>
      <c r="D2513" s="39">
        <v>45744</v>
      </c>
      <c r="E2513">
        <v>543.11999511718705</v>
      </c>
      <c r="F2513" s="40">
        <f t="shared" si="79"/>
        <v>-2.8268783146207066E-2</v>
      </c>
    </row>
    <row r="2514" spans="1:6" x14ac:dyDescent="0.3">
      <c r="A2514" s="38">
        <v>45747</v>
      </c>
      <c r="B2514">
        <v>5611.85009765625</v>
      </c>
      <c r="C2514">
        <f t="shared" si="78"/>
        <v>5.5385215706533764E-3</v>
      </c>
      <c r="D2514" s="39">
        <v>45747</v>
      </c>
      <c r="E2514">
        <v>546.28997802734295</v>
      </c>
      <c r="F2514" s="40">
        <f t="shared" si="79"/>
        <v>5.8366161044611786E-3</v>
      </c>
    </row>
    <row r="2515" spans="1:6" x14ac:dyDescent="0.3">
      <c r="A2515" s="38">
        <v>45748</v>
      </c>
      <c r="B2515">
        <v>5633.06982421875</v>
      </c>
      <c r="C2515">
        <f t="shared" si="78"/>
        <v>3.7812354559083605E-3</v>
      </c>
      <c r="D2515" s="39">
        <v>45748</v>
      </c>
      <c r="E2515">
        <v>548.45001220703102</v>
      </c>
      <c r="F2515" s="40">
        <f t="shared" si="79"/>
        <v>3.9540066019294606E-3</v>
      </c>
    </row>
    <row r="2516" spans="1:6" x14ac:dyDescent="0.3">
      <c r="A2516" s="38">
        <v>45749</v>
      </c>
      <c r="B2516">
        <v>5670.97021484375</v>
      </c>
      <c r="C2516">
        <f t="shared" si="78"/>
        <v>6.728194715792668E-3</v>
      </c>
      <c r="D2516" s="39">
        <v>45749</v>
      </c>
      <c r="E2516">
        <v>563.09997558593705</v>
      </c>
      <c r="F2516" s="40">
        <f t="shared" si="79"/>
        <v>2.6711574533388571E-2</v>
      </c>
    </row>
    <row r="2517" spans="1:6" x14ac:dyDescent="0.3">
      <c r="A2517" s="41">
        <v>45750</v>
      </c>
      <c r="B2517" s="42">
        <v>5396.52001953125</v>
      </c>
      <c r="C2517" s="42">
        <f t="shared" si="78"/>
        <v>-4.8395633359901491E-2</v>
      </c>
      <c r="D2517" s="43">
        <v>45750</v>
      </c>
      <c r="E2517" s="42">
        <v>511.23001098632801</v>
      </c>
      <c r="F2517" s="44">
        <f t="shared" si="79"/>
        <v>-9.2115018377749713E-2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DAAA1C-BB68-4D26-B07E-6B39C8D5516B}">
  <dimension ref="A1:K22"/>
  <sheetViews>
    <sheetView workbookViewId="0">
      <selection activeCell="I15" sqref="I15"/>
    </sheetView>
  </sheetViews>
  <sheetFormatPr defaultColWidth="8.77734375" defaultRowHeight="14.4" x14ac:dyDescent="0.3"/>
  <cols>
    <col min="1" max="1" width="15.44140625" customWidth="1"/>
    <col min="2" max="2" width="19.44140625" customWidth="1"/>
    <col min="8" max="8" width="16" customWidth="1"/>
    <col min="9" max="10" width="13.77734375" bestFit="1" customWidth="1"/>
    <col min="11" max="11" width="12" bestFit="1" customWidth="1"/>
  </cols>
  <sheetData>
    <row r="1" spans="1:11" x14ac:dyDescent="0.3">
      <c r="A1" s="27" t="s">
        <v>72</v>
      </c>
      <c r="B1" s="28">
        <v>175010000000</v>
      </c>
      <c r="C1" s="27" t="s">
        <v>74</v>
      </c>
      <c r="D1" s="27" t="s">
        <v>66</v>
      </c>
      <c r="E1" s="27">
        <v>0.10020696601138401</v>
      </c>
      <c r="F1" s="25"/>
      <c r="G1" s="25"/>
      <c r="H1" s="27" t="s">
        <v>81</v>
      </c>
      <c r="I1" s="28">
        <v>73341000</v>
      </c>
      <c r="J1" s="27"/>
      <c r="K1" s="25"/>
    </row>
    <row r="2" spans="1:11" x14ac:dyDescent="0.3">
      <c r="A2" s="31" t="s">
        <v>1</v>
      </c>
      <c r="B2" s="32">
        <v>342555000</v>
      </c>
      <c r="C2" s="27" t="s">
        <v>75</v>
      </c>
      <c r="D2" s="27" t="s">
        <v>65</v>
      </c>
      <c r="E2" s="27">
        <v>1.1939320035793648</v>
      </c>
      <c r="F2" s="25"/>
      <c r="G2" s="25"/>
      <c r="H2" s="27"/>
      <c r="I2" s="27"/>
      <c r="J2" s="27"/>
      <c r="K2" s="25"/>
    </row>
    <row r="3" spans="1:11" x14ac:dyDescent="0.3">
      <c r="A3" s="27"/>
      <c r="B3" s="27"/>
      <c r="C3" s="27"/>
      <c r="D3" s="27" t="s">
        <v>64</v>
      </c>
      <c r="E3" s="27">
        <v>4.0550000000000003E-2</v>
      </c>
      <c r="F3" s="25"/>
      <c r="G3" s="25"/>
      <c r="H3" s="27" t="s">
        <v>83</v>
      </c>
      <c r="I3" s="35">
        <v>344089000</v>
      </c>
      <c r="J3" s="28">
        <v>325832000</v>
      </c>
      <c r="K3" s="26"/>
    </row>
    <row r="4" spans="1:11" x14ac:dyDescent="0.3">
      <c r="A4" s="33" t="s">
        <v>73</v>
      </c>
      <c r="B4" s="37">
        <f>B1+B2</f>
        <v>175352555000</v>
      </c>
      <c r="C4" s="27"/>
      <c r="D4" s="27"/>
      <c r="E4" s="27"/>
      <c r="F4" s="25"/>
      <c r="G4" s="25"/>
      <c r="H4" s="27" t="s">
        <v>82</v>
      </c>
      <c r="I4" s="28">
        <v>473339000</v>
      </c>
      <c r="J4" s="28">
        <v>455426000</v>
      </c>
      <c r="K4" s="25"/>
    </row>
    <row r="5" spans="1:11" x14ac:dyDescent="0.3">
      <c r="A5" s="27"/>
      <c r="B5" s="27"/>
      <c r="C5" s="27"/>
      <c r="D5" s="27"/>
      <c r="E5" s="27"/>
      <c r="F5" s="25"/>
      <c r="G5" s="25"/>
      <c r="H5" s="27"/>
      <c r="I5" s="27"/>
      <c r="J5" s="27"/>
      <c r="K5" s="25"/>
    </row>
    <row r="6" spans="1:11" x14ac:dyDescent="0.3">
      <c r="A6" s="33" t="s">
        <v>76</v>
      </c>
      <c r="B6" s="33"/>
      <c r="C6" s="33"/>
      <c r="D6" s="34">
        <f>E3 + E2 * (E1 - E3)</f>
        <v>0.11177636095743779</v>
      </c>
      <c r="E6" s="27"/>
      <c r="F6" s="25"/>
      <c r="G6" s="25"/>
      <c r="H6" s="31" t="s">
        <v>84</v>
      </c>
      <c r="I6" s="36">
        <f>I3+I4</f>
        <v>817428000</v>
      </c>
      <c r="J6" s="27"/>
      <c r="K6" s="26"/>
    </row>
    <row r="7" spans="1:11" x14ac:dyDescent="0.3">
      <c r="A7" s="27" t="s">
        <v>77</v>
      </c>
      <c r="B7" s="29">
        <v>18397000</v>
      </c>
      <c r="C7" s="27"/>
      <c r="D7" s="27"/>
      <c r="E7" s="27"/>
      <c r="F7" s="25"/>
      <c r="G7" s="25"/>
      <c r="H7" s="31" t="s">
        <v>85</v>
      </c>
      <c r="I7" s="36">
        <f>J3+J4</f>
        <v>781258000</v>
      </c>
      <c r="J7" s="27"/>
      <c r="K7" s="25"/>
    </row>
    <row r="8" spans="1:11" x14ac:dyDescent="0.3">
      <c r="A8" s="27" t="s">
        <v>78</v>
      </c>
      <c r="B8" s="29">
        <v>4121000</v>
      </c>
      <c r="C8" s="27"/>
      <c r="D8" s="27"/>
      <c r="E8" s="27"/>
      <c r="F8" s="25"/>
      <c r="G8" s="25"/>
      <c r="H8" s="31" t="s">
        <v>86</v>
      </c>
      <c r="I8" s="31">
        <f>(I6+I7)/2</f>
        <v>799343000</v>
      </c>
      <c r="J8" s="27"/>
      <c r="K8" s="25"/>
    </row>
    <row r="9" spans="1:11" x14ac:dyDescent="0.3">
      <c r="A9" s="27"/>
      <c r="B9" s="27"/>
      <c r="C9" s="27"/>
      <c r="D9" s="27"/>
      <c r="E9" s="27"/>
      <c r="F9" s="25"/>
      <c r="G9" s="25"/>
      <c r="H9" s="27"/>
      <c r="I9" s="27"/>
      <c r="J9" s="27"/>
      <c r="K9" s="25"/>
    </row>
    <row r="10" spans="1:11" x14ac:dyDescent="0.3">
      <c r="A10" s="27" t="s">
        <v>79</v>
      </c>
      <c r="B10" s="30">
        <f>B8/B7</f>
        <v>0.22400391368157851</v>
      </c>
      <c r="C10" s="27"/>
      <c r="D10" s="27"/>
      <c r="E10" s="27"/>
      <c r="F10" s="25"/>
      <c r="G10" s="25"/>
      <c r="H10" s="33" t="s">
        <v>87</v>
      </c>
      <c r="I10" s="34">
        <f>I1/I8</f>
        <v>9.1751601002323158E-2</v>
      </c>
      <c r="J10" s="27"/>
      <c r="K10" s="25"/>
    </row>
    <row r="11" spans="1:11" x14ac:dyDescent="0.3">
      <c r="A11" s="27" t="s">
        <v>80</v>
      </c>
      <c r="B11" s="30">
        <v>9.1800000000000007E-2</v>
      </c>
      <c r="C11" s="27"/>
      <c r="D11" s="27"/>
      <c r="E11" s="27"/>
      <c r="F11" s="25"/>
      <c r="G11" s="25"/>
      <c r="H11" s="25"/>
      <c r="I11" s="25"/>
      <c r="J11" s="25"/>
      <c r="K11" s="25"/>
    </row>
    <row r="12" spans="1:11" x14ac:dyDescent="0.3">
      <c r="A12" s="27" t="s">
        <v>88</v>
      </c>
      <c r="B12" s="30">
        <v>0.16019030370258103</v>
      </c>
      <c r="C12" s="27"/>
      <c r="D12" s="27"/>
      <c r="E12" s="27"/>
      <c r="F12" s="25"/>
      <c r="G12" s="25"/>
      <c r="H12" s="25"/>
      <c r="I12" s="25"/>
      <c r="J12" s="25"/>
      <c r="K12" s="25"/>
    </row>
    <row r="13" spans="1:11" x14ac:dyDescent="0.3">
      <c r="A13" s="27"/>
      <c r="B13" s="27"/>
      <c r="C13" s="27"/>
      <c r="D13" s="27"/>
      <c r="E13" s="27"/>
      <c r="F13" s="25"/>
      <c r="G13" s="25"/>
      <c r="H13" s="25"/>
      <c r="I13" s="25"/>
      <c r="J13" s="25"/>
      <c r="K13" s="25"/>
    </row>
    <row r="14" spans="1:11" x14ac:dyDescent="0.3">
      <c r="A14" s="27"/>
      <c r="B14" s="27"/>
      <c r="C14" s="27"/>
      <c r="D14" s="27"/>
      <c r="E14" s="27"/>
      <c r="F14" s="25"/>
      <c r="G14" s="25"/>
      <c r="H14" s="25"/>
      <c r="I14" s="25"/>
      <c r="J14" s="25"/>
      <c r="K14" s="25"/>
    </row>
    <row r="15" spans="1:11" x14ac:dyDescent="0.3">
      <c r="A15" s="33" t="s">
        <v>90</v>
      </c>
      <c r="B15" s="33">
        <f>B1/B4</f>
        <v>0.99804647842171446</v>
      </c>
      <c r="C15" s="31"/>
      <c r="D15" s="33" t="s">
        <v>91</v>
      </c>
      <c r="E15" s="33">
        <f>B2/B4</f>
        <v>1.953521578285529E-3</v>
      </c>
      <c r="F15" s="25"/>
      <c r="G15" s="25"/>
      <c r="H15" s="25"/>
      <c r="I15" s="25"/>
      <c r="J15" s="25"/>
      <c r="K15" s="25"/>
    </row>
    <row r="16" spans="1:11" x14ac:dyDescent="0.3">
      <c r="A16" s="27"/>
      <c r="B16" s="27"/>
      <c r="C16" s="27"/>
      <c r="D16" s="27"/>
      <c r="E16" s="27"/>
      <c r="F16" s="25"/>
      <c r="G16" s="25"/>
      <c r="H16" s="25"/>
      <c r="I16" s="25"/>
      <c r="J16" s="25"/>
      <c r="K16" s="25"/>
    </row>
    <row r="17" spans="1:11" x14ac:dyDescent="0.3">
      <c r="A17" s="33" t="s">
        <v>89</v>
      </c>
      <c r="B17" s="34">
        <f>(B15*B12)+((E15*B11)*(1-B10))</f>
        <v>0.16001653041178057</v>
      </c>
      <c r="C17" s="27"/>
      <c r="D17" s="27"/>
      <c r="E17" s="27"/>
      <c r="F17" s="25"/>
      <c r="G17" s="25"/>
      <c r="H17" s="25"/>
      <c r="I17" s="25"/>
      <c r="J17" s="25"/>
      <c r="K17" s="25"/>
    </row>
    <row r="18" spans="1:11" x14ac:dyDescent="0.3">
      <c r="A18" s="25"/>
      <c r="B18" s="25"/>
      <c r="C18" s="25"/>
      <c r="D18" s="25"/>
      <c r="E18" s="25"/>
      <c r="F18" s="25"/>
      <c r="G18" s="25"/>
      <c r="H18" s="25"/>
      <c r="I18" s="25"/>
      <c r="J18" s="25"/>
      <c r="K18" s="25"/>
    </row>
    <row r="19" spans="1:11" x14ac:dyDescent="0.3">
      <c r="A19" s="25"/>
      <c r="B19" s="25"/>
      <c r="C19" s="25"/>
      <c r="D19" s="25"/>
      <c r="E19" s="25"/>
      <c r="F19" s="25"/>
      <c r="G19" s="25"/>
      <c r="H19" s="25"/>
      <c r="I19" s="25"/>
      <c r="J19" s="25"/>
      <c r="K19" s="25"/>
    </row>
    <row r="20" spans="1:11" x14ac:dyDescent="0.3">
      <c r="A20" s="25"/>
      <c r="B20" s="25"/>
      <c r="C20" s="25"/>
      <c r="D20" s="25"/>
      <c r="E20" s="25"/>
      <c r="F20" s="25"/>
      <c r="G20" s="25"/>
      <c r="H20" s="25"/>
      <c r="I20" s="25"/>
      <c r="J20" s="25"/>
      <c r="K20" s="25"/>
    </row>
    <row r="21" spans="1:11" x14ac:dyDescent="0.3">
      <c r="A21" s="25"/>
      <c r="B21" s="25"/>
      <c r="C21" s="25"/>
      <c r="D21" s="25"/>
      <c r="E21" s="25"/>
      <c r="F21" s="25"/>
      <c r="G21" s="25"/>
      <c r="H21" s="25"/>
      <c r="I21" s="25"/>
      <c r="J21" s="25"/>
      <c r="K21" s="25"/>
    </row>
    <row r="22" spans="1:11" x14ac:dyDescent="0.3">
      <c r="A22" s="25"/>
      <c r="B22" s="25"/>
      <c r="C22" s="25"/>
      <c r="D22" s="25"/>
      <c r="E22" s="25"/>
      <c r="F22" s="25"/>
      <c r="G22" s="25"/>
      <c r="H22" s="25"/>
      <c r="I22" s="25"/>
      <c r="J22" s="25"/>
      <c r="K22" s="2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Ratio Analysis</vt:lpstr>
      <vt:lpstr>CAPM</vt:lpstr>
      <vt:lpstr>WACC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Shreya Thakkar</dc:creator>
  <cp:lastModifiedBy>sarath krishna marath</cp:lastModifiedBy>
  <dcterms:created xsi:type="dcterms:W3CDTF">2025-04-03T04:14:22Z</dcterms:created>
  <dcterms:modified xsi:type="dcterms:W3CDTF">2025-04-09T01:05:46Z</dcterms:modified>
</cp:coreProperties>
</file>