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henry/Documents/GitHub/CSIA_lab_work/data/Environmental/"/>
    </mc:Choice>
  </mc:AlternateContent>
  <xr:revisionPtr revIDLastSave="0" documentId="13_ncr:1_{85112461-F8F7-9B4D-B2C0-A8134494A3D0}" xr6:coauthVersionLast="47" xr6:coauthVersionMax="47" xr10:uidLastSave="{00000000-0000-0000-0000-000000000000}"/>
  <bookViews>
    <workbookView xWindow="1920" yWindow="1420" windowWidth="23260" windowHeight="14020" activeTab="1" xr2:uid="{20C0DC70-BB3E-1145-B5ED-56A1D4888114}"/>
  </bookViews>
  <sheets>
    <sheet name="BB catch and esc (newValues (2)" sheetId="3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9" i="3" l="1"/>
  <c r="AI6" i="3"/>
  <c r="AK60" i="3"/>
  <c r="AI60" i="3"/>
  <c r="AJ60" i="3" s="1"/>
  <c r="AK59" i="3"/>
  <c r="AJ59" i="3"/>
  <c r="AI59" i="3"/>
  <c r="AK58" i="3"/>
  <c r="AI58" i="3"/>
  <c r="AJ58" i="3" s="1"/>
  <c r="AK57" i="3"/>
  <c r="AI57" i="3"/>
  <c r="AJ57" i="3" s="1"/>
  <c r="AK56" i="3"/>
  <c r="AI56" i="3"/>
  <c r="AJ56" i="3" s="1"/>
  <c r="AK55" i="3"/>
  <c r="AI55" i="3"/>
  <c r="AJ55" i="3" s="1"/>
  <c r="AK54" i="3"/>
  <c r="AI54" i="3"/>
  <c r="AJ54" i="3" s="1"/>
  <c r="AK53" i="3"/>
  <c r="AJ53" i="3"/>
  <c r="AI53" i="3"/>
  <c r="AK52" i="3"/>
  <c r="AJ52" i="3"/>
  <c r="AI52" i="3"/>
  <c r="AK51" i="3"/>
  <c r="AI51" i="3"/>
  <c r="AJ51" i="3" s="1"/>
  <c r="AK50" i="3"/>
  <c r="AI50" i="3"/>
  <c r="AJ50" i="3" s="1"/>
  <c r="AK49" i="3"/>
  <c r="AJ49" i="3"/>
  <c r="AI49" i="3"/>
  <c r="AK48" i="3"/>
  <c r="AJ48" i="3"/>
  <c r="AI48" i="3"/>
  <c r="AK47" i="3"/>
  <c r="AI47" i="3"/>
  <c r="AJ47" i="3" s="1"/>
  <c r="AK46" i="3"/>
  <c r="AI46" i="3"/>
  <c r="AJ46" i="3" s="1"/>
  <c r="AK45" i="3"/>
  <c r="AJ45" i="3"/>
  <c r="AI45" i="3"/>
  <c r="AK44" i="3"/>
  <c r="AJ44" i="3"/>
  <c r="AI44" i="3"/>
  <c r="AK43" i="3"/>
  <c r="AI43" i="3"/>
  <c r="AJ43" i="3" s="1"/>
  <c r="AK42" i="3"/>
  <c r="AI42" i="3"/>
  <c r="AJ42" i="3" s="1"/>
  <c r="AK41" i="3"/>
  <c r="AI41" i="3"/>
  <c r="AJ41" i="3" s="1"/>
  <c r="AK40" i="3"/>
  <c r="AJ40" i="3"/>
  <c r="AI40" i="3"/>
  <c r="AK39" i="3"/>
  <c r="AI39" i="3"/>
  <c r="AJ39" i="3" s="1"/>
  <c r="AK38" i="3"/>
  <c r="AI38" i="3"/>
  <c r="AJ38" i="3" s="1"/>
  <c r="AK37" i="3"/>
  <c r="AI37" i="3"/>
  <c r="AJ37" i="3" s="1"/>
  <c r="AK36" i="3"/>
  <c r="AJ36" i="3"/>
  <c r="AI36" i="3"/>
  <c r="AK35" i="3"/>
  <c r="AI35" i="3"/>
  <c r="AJ35" i="3" s="1"/>
  <c r="AK34" i="3"/>
  <c r="AI34" i="3"/>
  <c r="AJ34" i="3" s="1"/>
  <c r="AK33" i="3"/>
  <c r="AJ33" i="3"/>
  <c r="AI33" i="3"/>
  <c r="AK32" i="3"/>
  <c r="AJ32" i="3"/>
  <c r="AI32" i="3"/>
  <c r="AK31" i="3"/>
  <c r="AI31" i="3"/>
  <c r="AJ31" i="3" s="1"/>
  <c r="AK30" i="3"/>
  <c r="AI30" i="3"/>
  <c r="AJ30" i="3" s="1"/>
  <c r="AK29" i="3"/>
  <c r="AI29" i="3"/>
  <c r="AJ29" i="3" s="1"/>
  <c r="AK28" i="3"/>
  <c r="AJ28" i="3"/>
  <c r="AI28" i="3"/>
  <c r="AK27" i="3"/>
  <c r="AI27" i="3"/>
  <c r="AJ27" i="3" s="1"/>
  <c r="AK26" i="3"/>
  <c r="AI26" i="3"/>
  <c r="AJ26" i="3" s="1"/>
  <c r="AK25" i="3"/>
  <c r="AI25" i="3"/>
  <c r="AJ25" i="3" s="1"/>
  <c r="AK24" i="3"/>
  <c r="AJ24" i="3"/>
  <c r="AI24" i="3"/>
  <c r="AK23" i="3"/>
  <c r="AI23" i="3"/>
  <c r="AJ23" i="3" s="1"/>
  <c r="AK22" i="3"/>
  <c r="AI22" i="3"/>
  <c r="AJ22" i="3" s="1"/>
  <c r="AK21" i="3"/>
  <c r="AJ21" i="3"/>
  <c r="AI21" i="3"/>
  <c r="AK20" i="3"/>
  <c r="AJ20" i="3"/>
  <c r="AI20" i="3"/>
  <c r="AK19" i="3"/>
  <c r="AI19" i="3"/>
  <c r="AJ19" i="3" s="1"/>
  <c r="AK18" i="3"/>
  <c r="AI18" i="3"/>
  <c r="AJ18" i="3" s="1"/>
  <c r="AK17" i="3"/>
  <c r="AI17" i="3"/>
  <c r="AJ17" i="3" s="1"/>
  <c r="AK16" i="3"/>
  <c r="AJ16" i="3"/>
  <c r="AI16" i="3"/>
  <c r="AK15" i="3"/>
  <c r="AI15" i="3"/>
  <c r="AJ15" i="3" s="1"/>
  <c r="AK14" i="3"/>
  <c r="AI14" i="3"/>
  <c r="AJ14" i="3" s="1"/>
  <c r="AK13" i="3"/>
  <c r="AI13" i="3"/>
  <c r="AJ13" i="3" s="1"/>
  <c r="AK12" i="3"/>
  <c r="AJ12" i="3"/>
  <c r="AI12" i="3"/>
  <c r="AK11" i="3"/>
  <c r="AI11" i="3"/>
  <c r="AJ11" i="3" s="1"/>
  <c r="AK10" i="3"/>
  <c r="AI10" i="3"/>
  <c r="AJ10" i="3" s="1"/>
  <c r="AK9" i="3"/>
  <c r="AI9" i="3"/>
  <c r="AK8" i="3"/>
  <c r="AJ8" i="3"/>
  <c r="AI8" i="3"/>
  <c r="J6" i="3"/>
  <c r="T6" i="3"/>
  <c r="Y6" i="3"/>
  <c r="AJ6" i="3" s="1"/>
  <c r="J7" i="3"/>
  <c r="T7" i="3"/>
  <c r="Y7" i="3"/>
  <c r="AI7" i="3" s="1"/>
  <c r="AJ7" i="3" s="1"/>
  <c r="AL7" i="3" s="1"/>
  <c r="J8" i="3"/>
  <c r="T8" i="3"/>
  <c r="Y8" i="3"/>
  <c r="J9" i="3"/>
  <c r="T9" i="3"/>
  <c r="Y9" i="3"/>
  <c r="J10" i="3"/>
  <c r="T10" i="3"/>
  <c r="Y10" i="3"/>
  <c r="J11" i="3"/>
  <c r="T11" i="3"/>
  <c r="Y11" i="3"/>
  <c r="J12" i="3"/>
  <c r="T12" i="3"/>
  <c r="Y12" i="3"/>
  <c r="J13" i="3"/>
  <c r="T13" i="3"/>
  <c r="Y13" i="3"/>
  <c r="J14" i="3"/>
  <c r="T14" i="3"/>
  <c r="Y14" i="3"/>
  <c r="J15" i="3"/>
  <c r="T15" i="3"/>
  <c r="Y15" i="3"/>
  <c r="J16" i="3"/>
  <c r="T16" i="3"/>
  <c r="Y16" i="3"/>
  <c r="J17" i="3"/>
  <c r="T17" i="3"/>
  <c r="Y17" i="3"/>
  <c r="J18" i="3"/>
  <c r="T18" i="3"/>
  <c r="Y18" i="3"/>
  <c r="J19" i="3"/>
  <c r="T19" i="3"/>
  <c r="Y19" i="3"/>
  <c r="J20" i="3"/>
  <c r="T20" i="3"/>
  <c r="Y20" i="3"/>
  <c r="J21" i="3"/>
  <c r="T21" i="3"/>
  <c r="Y21" i="3"/>
  <c r="J22" i="3"/>
  <c r="T22" i="3"/>
  <c r="Y22" i="3"/>
  <c r="J23" i="3"/>
  <c r="T23" i="3"/>
  <c r="Y23" i="3"/>
  <c r="J24" i="3"/>
  <c r="T24" i="3"/>
  <c r="Y24" i="3"/>
  <c r="J25" i="3"/>
  <c r="T25" i="3"/>
  <c r="Y25" i="3"/>
  <c r="J26" i="3"/>
  <c r="T26" i="3"/>
  <c r="Y26" i="3"/>
  <c r="J27" i="3"/>
  <c r="T27" i="3"/>
  <c r="Y27" i="3"/>
  <c r="J28" i="3"/>
  <c r="T28" i="3"/>
  <c r="Y28" i="3"/>
  <c r="J29" i="3"/>
  <c r="T29" i="3"/>
  <c r="Y29" i="3"/>
  <c r="J30" i="3"/>
  <c r="T30" i="3"/>
  <c r="Y30" i="3"/>
  <c r="J31" i="3"/>
  <c r="T31" i="3"/>
  <c r="Y31" i="3"/>
  <c r="J32" i="3"/>
  <c r="T32" i="3"/>
  <c r="Y32" i="3"/>
  <c r="J33" i="3"/>
  <c r="T33" i="3"/>
  <c r="Y33" i="3"/>
  <c r="J34" i="3"/>
  <c r="T34" i="3"/>
  <c r="Y34" i="3"/>
  <c r="J35" i="3"/>
  <c r="T35" i="3"/>
  <c r="Y35" i="3"/>
  <c r="J36" i="3"/>
  <c r="T36" i="3"/>
  <c r="Y36" i="3"/>
  <c r="J37" i="3"/>
  <c r="T37" i="3"/>
  <c r="Y37" i="3"/>
  <c r="J38" i="3"/>
  <c r="T38" i="3"/>
  <c r="Y38" i="3"/>
  <c r="J39" i="3"/>
  <c r="T39" i="3"/>
  <c r="Y39" i="3"/>
  <c r="J40" i="3"/>
  <c r="T40" i="3"/>
  <c r="Y40" i="3"/>
  <c r="J41" i="3"/>
  <c r="T41" i="3"/>
  <c r="Y41" i="3"/>
  <c r="J42" i="3"/>
  <c r="T42" i="3"/>
  <c r="Y42" i="3"/>
  <c r="J43" i="3"/>
  <c r="T43" i="3"/>
  <c r="Y43" i="3"/>
  <c r="J44" i="3"/>
  <c r="T44" i="3"/>
  <c r="Y44" i="3"/>
  <c r="J45" i="3"/>
  <c r="T45" i="3"/>
  <c r="Y45" i="3"/>
  <c r="J46" i="3"/>
  <c r="T46" i="3"/>
  <c r="Y46" i="3"/>
  <c r="J47" i="3"/>
  <c r="T47" i="3"/>
  <c r="Y47" i="3"/>
  <c r="J48" i="3"/>
  <c r="T48" i="3"/>
  <c r="Y48" i="3"/>
  <c r="J49" i="3"/>
  <c r="T49" i="3"/>
  <c r="Y49" i="3"/>
  <c r="J50" i="3"/>
  <c r="T50" i="3"/>
  <c r="Y50" i="3"/>
  <c r="J51" i="3"/>
  <c r="T51" i="3"/>
  <c r="Y51" i="3"/>
  <c r="J52" i="3"/>
  <c r="T52" i="3"/>
  <c r="Y52" i="3"/>
  <c r="J53" i="3"/>
  <c r="T53" i="3"/>
  <c r="Y53" i="3"/>
  <c r="J54" i="3"/>
  <c r="T54" i="3"/>
  <c r="Y54" i="3"/>
  <c r="J55" i="3"/>
  <c r="T55" i="3"/>
  <c r="Y55" i="3"/>
  <c r="J56" i="3"/>
  <c r="T56" i="3"/>
  <c r="Y56" i="3"/>
  <c r="J57" i="3"/>
  <c r="T57" i="3"/>
  <c r="Y57" i="3"/>
  <c r="J58" i="3"/>
  <c r="T58" i="3"/>
  <c r="Y58" i="3"/>
  <c r="J59" i="3"/>
  <c r="T59" i="3"/>
  <c r="Y59" i="3"/>
  <c r="J60" i="3"/>
  <c r="T60" i="3"/>
  <c r="Y60" i="3"/>
  <c r="AK7" i="3"/>
  <c r="AK6" i="3"/>
  <c r="AL29" i="3" l="1"/>
  <c r="AL17" i="3"/>
  <c r="AL53" i="3"/>
  <c r="AL55" i="3"/>
  <c r="AL39" i="3"/>
  <c r="AL41" i="3"/>
  <c r="AL56" i="3"/>
  <c r="AL15" i="3"/>
  <c r="AL27" i="3"/>
  <c r="AL51" i="3"/>
  <c r="AL10" i="3"/>
  <c r="AL14" i="3"/>
  <c r="AL22" i="3"/>
  <c r="AL24" i="3"/>
  <c r="AL34" i="3"/>
  <c r="AL36" i="3"/>
  <c r="AL46" i="3"/>
  <c r="AL48" i="3"/>
  <c r="AL11" i="3"/>
  <c r="AL12" i="3"/>
  <c r="AL57" i="3"/>
  <c r="AL26" i="3"/>
  <c r="AL38" i="3"/>
  <c r="AL50" i="3"/>
  <c r="AL20" i="3"/>
  <c r="AL59" i="3"/>
  <c r="AL19" i="3"/>
  <c r="AL31" i="3"/>
  <c r="AL37" i="3"/>
  <c r="AL43" i="3"/>
  <c r="AL58" i="3"/>
  <c r="AL45" i="3"/>
  <c r="AL54" i="3"/>
  <c r="AL9" i="3"/>
  <c r="AL18" i="3"/>
  <c r="AL35" i="3"/>
  <c r="AL52" i="3"/>
  <c r="AL16" i="3"/>
  <c r="AL25" i="3"/>
  <c r="AL44" i="3"/>
  <c r="AL8" i="3"/>
  <c r="AL33" i="3"/>
  <c r="AL23" i="3"/>
  <c r="AL40" i="3"/>
  <c r="AL42" i="3"/>
  <c r="AL6" i="3"/>
  <c r="AL32" i="3"/>
  <c r="AL49" i="3"/>
  <c r="AL13" i="3"/>
  <c r="AL60" i="3"/>
  <c r="AL21" i="3"/>
  <c r="AL28" i="3"/>
  <c r="AL30" i="3"/>
  <c r="AL4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Schindler</author>
  </authors>
  <commentList>
    <comment ref="AL5" authorId="0" shapeId="0" xr:uid="{951D0334-2C49-0244-9690-766ABB9A92DF}">
      <text>
        <r>
          <rPr>
            <b/>
            <sz val="9"/>
            <color indexed="81"/>
            <rFont val="Tahoma"/>
            <family val="2"/>
          </rPr>
          <t>Schindler:</t>
        </r>
        <r>
          <rPr>
            <sz val="9"/>
            <color indexed="81"/>
            <rFont val="Tahoma"/>
            <family val="2"/>
          </rPr>
          <t xml:space="preserve">
average from 1963-2012 is 35%</t>
        </r>
      </text>
    </comment>
  </commentList>
</comments>
</file>

<file path=xl/sharedStrings.xml><?xml version="1.0" encoding="utf-8"?>
<sst xmlns="http://schemas.openxmlformats.org/spreadsheetml/2006/main" count="62" uniqueCount="22">
  <si>
    <t>ESCAPEMENT</t>
  </si>
  <si>
    <t>CATCH</t>
  </si>
  <si>
    <t>Togiak</t>
  </si>
  <si>
    <t>TOTAL RETURN</t>
  </si>
  <si>
    <t>TOTAL RETURN WITH OFFSHORE CATCH</t>
  </si>
  <si>
    <t>Year</t>
  </si>
  <si>
    <t>Igushik</t>
  </si>
  <si>
    <t>Wood</t>
  </si>
  <si>
    <t>Nushagak</t>
  </si>
  <si>
    <t>Kvichak</t>
  </si>
  <si>
    <t>Alagnak</t>
  </si>
  <si>
    <t>Naknek</t>
  </si>
  <si>
    <t>Egegik</t>
  </si>
  <si>
    <t>Ugashik</t>
  </si>
  <si>
    <t>TOTAL</t>
  </si>
  <si>
    <t>year</t>
  </si>
  <si>
    <t>Inshore</t>
  </si>
  <si>
    <t>Offshore</t>
  </si>
  <si>
    <t>Togiak Total</t>
  </si>
  <si>
    <t>Kvi+Nush</t>
  </si>
  <si>
    <t>proportion K+N</t>
  </si>
  <si>
    <t>Total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</si>
</sst>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20">
    <xf numFmtId="0" fontId="0" fillId="0" borderId="0" xfId="0"/>
    <xf numFmtId="43" fontId="0" fillId="0" borderId="0" xfId="0" applyNumberFormat="1"/>
    <xf numFmtId="0" fontId="0" fillId="3" borderId="0" xfId="0" applyFill="1"/>
    <xf numFmtId="0" fontId="2" fillId="2" borderId="1" xfId="2" applyFont="1"/>
    <xf numFmtId="0" fontId="0" fillId="2" borderId="1" xfId="2" applyFont="1"/>
    <xf numFmtId="0" fontId="0" fillId="0" borderId="1" xfId="2" applyFont="1" applyFill="1"/>
    <xf numFmtId="11" fontId="0" fillId="0" borderId="0" xfId="0" applyNumberFormat="1"/>
    <xf numFmtId="11" fontId="0" fillId="2" borderId="1" xfId="2" applyNumberFormat="1" applyFont="1"/>
    <xf numFmtId="11" fontId="3" fillId="2" borderId="1" xfId="2" applyNumberFormat="1" applyFont="1" applyAlignment="1">
      <alignment horizontal="right"/>
    </xf>
    <xf numFmtId="11" fontId="0" fillId="0" borderId="0" xfId="1" applyNumberFormat="1" applyFont="1"/>
    <xf numFmtId="3" fontId="0" fillId="0" borderId="0" xfId="0" applyNumberFormat="1"/>
    <xf numFmtId="3" fontId="0" fillId="0" borderId="1" xfId="2" applyNumberFormat="1" applyFont="1" applyFill="1"/>
    <xf numFmtId="0" fontId="0" fillId="4" borderId="0" xfId="0" applyFill="1"/>
    <xf numFmtId="11" fontId="0" fillId="4" borderId="0" xfId="0" applyNumberFormat="1" applyFill="1"/>
    <xf numFmtId="0" fontId="2" fillId="4" borderId="1" xfId="2" applyFont="1" applyFill="1"/>
    <xf numFmtId="0" fontId="0" fillId="4" borderId="1" xfId="2" applyFont="1" applyFill="1"/>
    <xf numFmtId="2" fontId="0" fillId="0" borderId="0" xfId="0" applyNumberFormat="1"/>
    <xf numFmtId="2" fontId="0" fillId="0" borderId="1" xfId="2" applyNumberFormat="1" applyFont="1" applyFill="1"/>
    <xf numFmtId="2" fontId="1" fillId="0" borderId="0" xfId="0" applyNumberFormat="1" applyFont="1"/>
    <xf numFmtId="1" fontId="0" fillId="0" borderId="0" xfId="0" applyNumberFormat="1"/>
  </cellXfs>
  <cellStyles count="3">
    <cellStyle name="Comma" xfId="1" builtinId="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FD31F-E20C-674B-981E-A637078F2D02}">
  <dimension ref="A2:AX71"/>
  <sheetViews>
    <sheetView zoomScale="85" zoomScaleNormal="70" workbookViewId="0">
      <pane ySplit="1480" topLeftCell="A33" activePane="bottomLeft"/>
      <selection activeCell="U1" sqref="U1"/>
      <selection pane="bottomLeft" activeCell="H40" sqref="H40"/>
    </sheetView>
  </sheetViews>
  <sheetFormatPr baseColWidth="10" defaultColWidth="8.83203125" defaultRowHeight="15" x14ac:dyDescent="0.2"/>
  <cols>
    <col min="22" max="22" width="8.83203125" style="12"/>
    <col min="25" max="25" width="10.5" bestFit="1" customWidth="1"/>
    <col min="35" max="35" width="9.33203125" bestFit="1" customWidth="1"/>
    <col min="36" max="36" width="8.83203125" style="12"/>
    <col min="41" max="41" width="14.1640625" customWidth="1"/>
    <col min="42" max="50" width="11.33203125" customWidth="1"/>
  </cols>
  <sheetData>
    <row r="2" spans="1:50" x14ac:dyDescent="0.2">
      <c r="AL2" s="1"/>
    </row>
    <row r="4" spans="1:50" x14ac:dyDescent="0.2">
      <c r="B4" s="2" t="s">
        <v>0</v>
      </c>
      <c r="L4" s="2" t="s">
        <v>1</v>
      </c>
      <c r="V4" s="14" t="s">
        <v>2</v>
      </c>
      <c r="W4" s="4"/>
      <c r="X4" s="4"/>
      <c r="Y4" s="4"/>
      <c r="AA4" s="2" t="s">
        <v>3</v>
      </c>
      <c r="AP4" s="2" t="s">
        <v>4</v>
      </c>
    </row>
    <row r="5" spans="1:50" x14ac:dyDescent="0.2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L5" t="s">
        <v>6</v>
      </c>
      <c r="M5" t="s">
        <v>7</v>
      </c>
      <c r="N5" t="s">
        <v>8</v>
      </c>
      <c r="O5" t="s">
        <v>9</v>
      </c>
      <c r="P5" t="s">
        <v>10</v>
      </c>
      <c r="Q5" t="s">
        <v>11</v>
      </c>
      <c r="R5" t="s">
        <v>12</v>
      </c>
      <c r="S5" t="s">
        <v>13</v>
      </c>
      <c r="T5" t="s">
        <v>14</v>
      </c>
      <c r="V5" s="15" t="s">
        <v>15</v>
      </c>
      <c r="W5" s="4" t="s">
        <v>16</v>
      </c>
      <c r="X5" s="4" t="s">
        <v>17</v>
      </c>
      <c r="Y5" s="3" t="s">
        <v>18</v>
      </c>
      <c r="AA5" t="s">
        <v>6</v>
      </c>
      <c r="AB5" t="s">
        <v>7</v>
      </c>
      <c r="AC5" t="s">
        <v>8</v>
      </c>
      <c r="AD5" t="s">
        <v>9</v>
      </c>
      <c r="AE5" t="s">
        <v>10</v>
      </c>
      <c r="AF5" t="s">
        <v>11</v>
      </c>
      <c r="AG5" t="s">
        <v>12</v>
      </c>
      <c r="AH5" t="s">
        <v>13</v>
      </c>
      <c r="AI5" s="4" t="s">
        <v>2</v>
      </c>
      <c r="AJ5" s="12" t="s">
        <v>14</v>
      </c>
      <c r="AK5" t="s">
        <v>19</v>
      </c>
      <c r="AL5" t="s">
        <v>20</v>
      </c>
      <c r="AN5" t="s">
        <v>5</v>
      </c>
      <c r="AO5" t="s">
        <v>21</v>
      </c>
      <c r="AP5" t="s">
        <v>6</v>
      </c>
      <c r="AQ5" t="s">
        <v>7</v>
      </c>
      <c r="AR5" t="s">
        <v>8</v>
      </c>
      <c r="AS5" t="s">
        <v>9</v>
      </c>
      <c r="AT5" t="s">
        <v>10</v>
      </c>
      <c r="AU5" t="s">
        <v>11</v>
      </c>
      <c r="AV5" t="s">
        <v>12</v>
      </c>
      <c r="AW5" t="s">
        <v>13</v>
      </c>
      <c r="AX5" s="5" t="s">
        <v>2</v>
      </c>
    </row>
    <row r="6" spans="1:50" ht="16" x14ac:dyDescent="0.2">
      <c r="A6">
        <v>1963</v>
      </c>
      <c r="B6" s="6">
        <v>92142.372248001586</v>
      </c>
      <c r="C6" s="6">
        <v>719151.6747880039</v>
      </c>
      <c r="D6" s="6">
        <v>235703.40202041523</v>
      </c>
      <c r="E6" s="6">
        <v>338656.0889350017</v>
      </c>
      <c r="F6" s="6">
        <v>208310.52824700152</v>
      </c>
      <c r="G6" s="6">
        <v>881830.08798404911</v>
      </c>
      <c r="H6" s="6">
        <v>996839.99843299994</v>
      </c>
      <c r="I6" s="6">
        <v>392850.69242980104</v>
      </c>
      <c r="J6" s="6">
        <f>SUM(B6:I6)</f>
        <v>3865484.845085274</v>
      </c>
      <c r="K6" s="6"/>
      <c r="L6" s="6">
        <v>44166.697328419541</v>
      </c>
      <c r="M6" s="6">
        <v>876593.26562670374</v>
      </c>
      <c r="N6" s="6">
        <v>217576.87235228508</v>
      </c>
      <c r="O6" s="6">
        <v>276578.5523736435</v>
      </c>
      <c r="P6" s="6">
        <v>174834.28102599643</v>
      </c>
      <c r="Q6" s="6">
        <v>891173.00833161804</v>
      </c>
      <c r="R6" s="6">
        <v>994257.77317030111</v>
      </c>
      <c r="S6" s="6">
        <v>291395.32325767534</v>
      </c>
      <c r="T6" s="6">
        <f>SUM(L6:S6)</f>
        <v>3766575.7734666429</v>
      </c>
      <c r="U6" s="6"/>
      <c r="V6" s="15">
        <v>1963</v>
      </c>
      <c r="W6" s="7">
        <v>287902</v>
      </c>
      <c r="X6" s="7">
        <v>48557.064494056198</v>
      </c>
      <c r="Y6" s="7">
        <f>SUM(W6:X6)</f>
        <v>336459.06449405622</v>
      </c>
      <c r="Z6" s="6"/>
      <c r="AA6" s="6">
        <v>136350.69732642113</v>
      </c>
      <c r="AB6" s="6">
        <v>1597997.2656147075</v>
      </c>
      <c r="AC6" s="6">
        <v>452397.6723727003</v>
      </c>
      <c r="AD6" s="6">
        <v>615338.55230864522</v>
      </c>
      <c r="AE6" s="6">
        <v>378138.28097299795</v>
      </c>
      <c r="AF6" s="6">
        <v>1796531.008315667</v>
      </c>
      <c r="AG6" s="6">
        <v>1991859.7731033009</v>
      </c>
      <c r="AH6" s="6">
        <v>679649.32328747644</v>
      </c>
      <c r="AI6" s="8">
        <f>Y6</f>
        <v>336459.06449405622</v>
      </c>
      <c r="AJ6" s="13">
        <f>SUM(AA6:AI6)</f>
        <v>7984721.6377959726</v>
      </c>
      <c r="AK6" s="6">
        <f>SUM(AC6,AD6)</f>
        <v>1067736.2246813455</v>
      </c>
      <c r="AL6" s="9">
        <f>AK6/AJ6</f>
        <v>0.13372241051299483</v>
      </c>
      <c r="AM6" s="6"/>
      <c r="AN6">
        <v>1963</v>
      </c>
      <c r="AO6" s="10">
        <v>8000980.5732283723</v>
      </c>
      <c r="AP6" s="10">
        <v>136350.69733242318</v>
      </c>
      <c r="AQ6" s="10">
        <v>1597997.2654902888</v>
      </c>
      <c r="AR6" s="10">
        <v>452397.67236674286</v>
      </c>
      <c r="AS6" s="10">
        <v>615338.55230708909</v>
      </c>
      <c r="AT6" s="10">
        <v>378138.28099703789</v>
      </c>
      <c r="AU6" s="10">
        <v>1796531.0083256206</v>
      </c>
      <c r="AV6" s="10">
        <v>1991859.7731253328</v>
      </c>
      <c r="AW6" s="10">
        <v>679649.32328383741</v>
      </c>
      <c r="AX6" s="11">
        <v>352718</v>
      </c>
    </row>
    <row r="7" spans="1:50" ht="16" x14ac:dyDescent="0.2">
      <c r="A7">
        <v>1964</v>
      </c>
      <c r="B7" s="6">
        <v>128599.66586120092</v>
      </c>
      <c r="C7" s="6">
        <v>1068090.6809912066</v>
      </c>
      <c r="D7" s="6">
        <v>135894.78020171699</v>
      </c>
      <c r="E7" s="6">
        <v>957214.6654245028</v>
      </c>
      <c r="F7" s="6">
        <v>248788.75925822876</v>
      </c>
      <c r="G7" s="6">
        <v>1349677.5579180119</v>
      </c>
      <c r="H7" s="6">
        <v>849827.24414324213</v>
      </c>
      <c r="I7" s="6">
        <v>471905.24884134956</v>
      </c>
      <c r="J7" s="6">
        <f t="shared" ref="J7:J60" si="0">SUM(B7:I7)</f>
        <v>5209998.60263946</v>
      </c>
      <c r="K7" s="6"/>
      <c r="L7" s="6">
        <v>62522.08973176984</v>
      </c>
      <c r="M7" s="6">
        <v>1337692.4789685244</v>
      </c>
      <c r="N7" s="6">
        <v>131502.2792723788</v>
      </c>
      <c r="O7" s="6">
        <v>1224565.0606525198</v>
      </c>
      <c r="P7" s="6">
        <v>510683.05031486257</v>
      </c>
      <c r="Q7" s="6">
        <v>593791.17697557947</v>
      </c>
      <c r="R7" s="6">
        <v>1163025.3979435838</v>
      </c>
      <c r="S7" s="6">
        <v>833048.31609608431</v>
      </c>
      <c r="T7" s="6">
        <f t="shared" ref="T7:T60" si="1">SUM(L7:S7)</f>
        <v>5856829.8499553036</v>
      </c>
      <c r="U7" s="6"/>
      <c r="V7" s="15">
        <v>1964</v>
      </c>
      <c r="W7" s="7">
        <v>338063</v>
      </c>
      <c r="X7" s="7">
        <v>17363.285247432501</v>
      </c>
      <c r="Y7" s="7">
        <f t="shared" ref="Y7:Y60" si="2">SUM(W7:X7)</f>
        <v>355426.28524743248</v>
      </c>
      <c r="Z7" s="6"/>
      <c r="AA7" s="6">
        <v>191054.08969297074</v>
      </c>
      <c r="AB7" s="6">
        <v>2413804.4789597308</v>
      </c>
      <c r="AC7" s="6">
        <v>266354.87927409576</v>
      </c>
      <c r="AD7" s="6">
        <v>2181685.0606770227</v>
      </c>
      <c r="AE7" s="6">
        <v>759383.05037309136</v>
      </c>
      <c r="AF7" s="6">
        <v>1943395.1768935914</v>
      </c>
      <c r="AG7" s="6">
        <v>2012601.3979868258</v>
      </c>
      <c r="AH7" s="6">
        <v>1305818.316137434</v>
      </c>
      <c r="AI7" s="8">
        <f t="shared" ref="AI7:AI37" si="3">Y7</f>
        <v>355426.28524743248</v>
      </c>
      <c r="AJ7" s="13">
        <f t="shared" ref="AJ7:AJ60" si="4">SUM(AA7:AI7)</f>
        <v>11429522.735242194</v>
      </c>
      <c r="AK7" s="6">
        <f t="shared" ref="AK7:AK60" si="5">SUM(AC7,AD7)</f>
        <v>2448039.9399511185</v>
      </c>
      <c r="AL7" s="9">
        <f t="shared" ref="AL7:AL60" si="6">AK7/AJ7</f>
        <v>0.21418566607359255</v>
      </c>
      <c r="AM7" s="6"/>
      <c r="AN7">
        <v>1964</v>
      </c>
      <c r="AO7" s="10">
        <v>11440438.449193001</v>
      </c>
      <c r="AP7" s="10">
        <v>191054.08968296894</v>
      </c>
      <c r="AQ7" s="10">
        <v>2413804.4784538839</v>
      </c>
      <c r="AR7" s="10">
        <v>266354.87931409403</v>
      </c>
      <c r="AS7" s="10">
        <v>2181685.0606460981</v>
      </c>
      <c r="AT7" s="10">
        <v>759383.05031197239</v>
      </c>
      <c r="AU7" s="10">
        <v>1943395.1768786847</v>
      </c>
      <c r="AV7" s="10">
        <v>2012601.3978424701</v>
      </c>
      <c r="AW7" s="10">
        <v>1305818.3160628295</v>
      </c>
      <c r="AX7" s="11">
        <v>366342</v>
      </c>
    </row>
    <row r="8" spans="1:50" ht="16" x14ac:dyDescent="0.2">
      <c r="A8">
        <v>1965</v>
      </c>
      <c r="B8" s="6">
        <v>180891.83543704002</v>
      </c>
      <c r="C8" s="6">
        <v>675658.15307739994</v>
      </c>
      <c r="D8" s="6">
        <v>255396.71805339999</v>
      </c>
      <c r="E8" s="6">
        <v>24322176.027801022</v>
      </c>
      <c r="F8" s="6">
        <v>175018.90455310963</v>
      </c>
      <c r="G8" s="6">
        <v>717804.44660631113</v>
      </c>
      <c r="H8" s="6">
        <v>1475157.6186580097</v>
      </c>
      <c r="I8" s="6">
        <v>978312.05138320359</v>
      </c>
      <c r="J8" s="6">
        <f t="shared" si="0"/>
        <v>28780415.755569495</v>
      </c>
      <c r="K8" s="6"/>
      <c r="L8" s="6">
        <v>116413.09470726918</v>
      </c>
      <c r="M8" s="6">
        <v>627351.09244465304</v>
      </c>
      <c r="N8" s="6">
        <v>326392.88174778473</v>
      </c>
      <c r="O8" s="6">
        <v>24301378.919532746</v>
      </c>
      <c r="P8" s="6">
        <v>222840.6082495556</v>
      </c>
      <c r="Q8" s="6">
        <v>504269.36448360002</v>
      </c>
      <c r="R8" s="6">
        <v>3726341.6698057796</v>
      </c>
      <c r="S8" s="6">
        <v>1887642.3508724938</v>
      </c>
      <c r="T8" s="6">
        <f t="shared" si="1"/>
        <v>31712629.981843881</v>
      </c>
      <c r="U8" s="6"/>
      <c r="V8" s="15">
        <v>1965</v>
      </c>
      <c r="W8" s="7">
        <v>299439</v>
      </c>
      <c r="X8" s="7">
        <v>43508.236519855804</v>
      </c>
      <c r="Y8" s="7">
        <f t="shared" si="2"/>
        <v>342947.2365198558</v>
      </c>
      <c r="Z8" s="6"/>
      <c r="AA8" s="6">
        <v>297253.0947443092</v>
      </c>
      <c r="AB8" s="6">
        <v>1302507.0925220528</v>
      </c>
      <c r="AC8" s="6">
        <v>582186.38170118467</v>
      </c>
      <c r="AD8" s="6">
        <v>48627304.917333767</v>
      </c>
      <c r="AE8" s="6">
        <v>397860.60830266523</v>
      </c>
      <c r="AF8" s="6">
        <v>1222067.3645899112</v>
      </c>
      <c r="AG8" s="6">
        <v>5170949.6694637891</v>
      </c>
      <c r="AH8" s="6">
        <v>2884254.3508556974</v>
      </c>
      <c r="AI8" s="8">
        <f t="shared" si="3"/>
        <v>342947.2365198558</v>
      </c>
      <c r="AJ8" s="13">
        <f t="shared" si="4"/>
        <v>60827330.716033243</v>
      </c>
      <c r="AK8" s="6">
        <f t="shared" si="5"/>
        <v>49209491.299034953</v>
      </c>
      <c r="AL8" s="9">
        <f t="shared" si="6"/>
        <v>0.80900297152220768</v>
      </c>
      <c r="AM8" s="6"/>
      <c r="AN8">
        <v>1965</v>
      </c>
      <c r="AO8" s="10">
        <v>60874599.484800451</v>
      </c>
      <c r="AP8" s="10">
        <v>297253.0947683024</v>
      </c>
      <c r="AQ8" s="10">
        <v>1302507.0925119042</v>
      </c>
      <c r="AR8" s="10">
        <v>582186.38179102144</v>
      </c>
      <c r="AS8" s="10">
        <v>48627304.922253482</v>
      </c>
      <c r="AT8" s="10">
        <v>397860.60825636447</v>
      </c>
      <c r="AU8" s="10">
        <v>1222067.3645475046</v>
      </c>
      <c r="AV8" s="10">
        <v>5170949.6698973104</v>
      </c>
      <c r="AW8" s="10">
        <v>2884254.3507745671</v>
      </c>
      <c r="AX8" s="11">
        <v>390216</v>
      </c>
    </row>
    <row r="9" spans="1:50" ht="16" x14ac:dyDescent="0.2">
      <c r="A9">
        <v>1966</v>
      </c>
      <c r="B9" s="6">
        <v>206359.9999776014</v>
      </c>
      <c r="C9" s="6">
        <v>1208681.9995464885</v>
      </c>
      <c r="D9" s="6">
        <v>233577.60031300786</v>
      </c>
      <c r="E9" s="6">
        <v>3868468.8128790064</v>
      </c>
      <c r="F9" s="6">
        <v>173118.11275000352</v>
      </c>
      <c r="G9" s="6">
        <v>995488.15732700319</v>
      </c>
      <c r="H9" s="6">
        <v>811064.22810860118</v>
      </c>
      <c r="I9" s="6">
        <v>694919.72855790111</v>
      </c>
      <c r="J9" s="6">
        <f t="shared" si="0"/>
        <v>8191678.6394596118</v>
      </c>
      <c r="K9" s="6"/>
      <c r="L9" s="6">
        <v>103718.42214090159</v>
      </c>
      <c r="M9" s="6">
        <v>1291938.8885032332</v>
      </c>
      <c r="N9" s="6">
        <v>178007.24191276118</v>
      </c>
      <c r="O9" s="6">
        <v>5160347.9828850878</v>
      </c>
      <c r="P9" s="6">
        <v>219741.15900345345</v>
      </c>
      <c r="Q9" s="6">
        <v>1868341.4951439572</v>
      </c>
      <c r="R9" s="6">
        <v>2099605.0502668987</v>
      </c>
      <c r="S9" s="6">
        <v>669303.27723321505</v>
      </c>
      <c r="T9" s="6">
        <f t="shared" si="1"/>
        <v>11591003.517089508</v>
      </c>
      <c r="U9" s="6"/>
      <c r="V9" s="15">
        <v>1966</v>
      </c>
      <c r="W9" s="7">
        <v>282577</v>
      </c>
      <c r="X9" s="7">
        <v>40437.692178551901</v>
      </c>
      <c r="Y9" s="7">
        <f t="shared" si="2"/>
        <v>323014.69217855192</v>
      </c>
      <c r="Z9" s="6"/>
      <c r="AA9" s="6">
        <v>310078.42211850302</v>
      </c>
      <c r="AB9" s="6">
        <v>2500620.8890497219</v>
      </c>
      <c r="AC9" s="6">
        <v>411584.84192576905</v>
      </c>
      <c r="AD9" s="6">
        <v>8915532.9827640951</v>
      </c>
      <c r="AE9" s="6">
        <v>394077.15895345696</v>
      </c>
      <c r="AF9" s="6">
        <v>2884786.4950709604</v>
      </c>
      <c r="AG9" s="6">
        <v>2903851.0501755001</v>
      </c>
      <c r="AH9" s="6">
        <v>1373739.2772911163</v>
      </c>
      <c r="AI9" s="8">
        <f t="shared" si="3"/>
        <v>323014.69217855192</v>
      </c>
      <c r="AJ9" s="13">
        <f>SUM(AA9:AI9)</f>
        <v>20017285.809527673</v>
      </c>
      <c r="AK9" s="6">
        <f t="shared" si="5"/>
        <v>9327117.8246898632</v>
      </c>
      <c r="AL9" s="9">
        <f t="shared" si="6"/>
        <v>0.46595317234519446</v>
      </c>
      <c r="AM9" s="6"/>
      <c r="AN9">
        <v>1966</v>
      </c>
      <c r="AO9" s="10">
        <v>20033138.117576521</v>
      </c>
      <c r="AP9" s="10">
        <v>310078.42211250262</v>
      </c>
      <c r="AQ9" s="10">
        <v>2500620.8891508156</v>
      </c>
      <c r="AR9" s="10">
        <v>411584.84189086594</v>
      </c>
      <c r="AS9" s="10">
        <v>8915532.982400367</v>
      </c>
      <c r="AT9" s="10">
        <v>394077.15901544888</v>
      </c>
      <c r="AU9" s="10">
        <v>2884786.4946616003</v>
      </c>
      <c r="AV9" s="10">
        <v>2903851.0510047209</v>
      </c>
      <c r="AW9" s="10">
        <v>1373739.2773401975</v>
      </c>
      <c r="AX9" s="11">
        <v>338867</v>
      </c>
    </row>
    <row r="10" spans="1:50" ht="16" x14ac:dyDescent="0.2">
      <c r="A10">
        <v>1967</v>
      </c>
      <c r="B10" s="6">
        <v>281453.66553613188</v>
      </c>
      <c r="C10" s="6">
        <v>514152.74976610701</v>
      </c>
      <c r="D10" s="6">
        <v>74329.48850930178</v>
      </c>
      <c r="E10" s="6">
        <v>3328766.3082454028</v>
      </c>
      <c r="F10" s="6">
        <v>199775.93605320257</v>
      </c>
      <c r="G10" s="6">
        <v>734839.64082410338</v>
      </c>
      <c r="H10" s="6">
        <v>640981.41228860011</v>
      </c>
      <c r="I10" s="6">
        <v>239255.03094332173</v>
      </c>
      <c r="J10" s="6">
        <f t="shared" si="0"/>
        <v>6013554.232166172</v>
      </c>
      <c r="K10" s="6"/>
      <c r="L10" s="6">
        <v>130601.60320210576</v>
      </c>
      <c r="M10" s="6">
        <v>634638.2061503178</v>
      </c>
      <c r="N10" s="6">
        <v>65626.172513015146</v>
      </c>
      <c r="O10" s="6">
        <v>2329214.5273320395</v>
      </c>
      <c r="P10" s="6">
        <v>141679.58552387761</v>
      </c>
      <c r="Q10" s="6">
        <v>799410.9135407696</v>
      </c>
      <c r="R10" s="6">
        <v>1088198.7950200038</v>
      </c>
      <c r="S10" s="6">
        <v>201262.79618130531</v>
      </c>
      <c r="T10" s="6">
        <f t="shared" si="1"/>
        <v>5390632.5994634349</v>
      </c>
      <c r="U10" s="6"/>
      <c r="V10" s="15">
        <v>1967</v>
      </c>
      <c r="W10" s="7">
        <v>140842</v>
      </c>
      <c r="X10" s="7">
        <v>15964.093503693801</v>
      </c>
      <c r="Y10" s="7">
        <f t="shared" si="2"/>
        <v>156806.09350369379</v>
      </c>
      <c r="Z10" s="6"/>
      <c r="AA10" s="6">
        <v>412373.60313823761</v>
      </c>
      <c r="AB10" s="6">
        <v>1150410.2062164247</v>
      </c>
      <c r="AC10" s="6">
        <v>139628.99250231692</v>
      </c>
      <c r="AD10" s="6">
        <v>5545422.5275774421</v>
      </c>
      <c r="AE10" s="6">
        <v>344305.5854770802</v>
      </c>
      <c r="AF10" s="6">
        <v>1555050.9135648729</v>
      </c>
      <c r="AG10" s="6">
        <v>1725062.7950086039</v>
      </c>
      <c r="AH10" s="6">
        <v>440092.796224627</v>
      </c>
      <c r="AI10" s="8">
        <f t="shared" si="3"/>
        <v>156806.09350369379</v>
      </c>
      <c r="AJ10" s="13">
        <f t="shared" si="4"/>
        <v>11469153.513213297</v>
      </c>
      <c r="AK10" s="6">
        <f t="shared" si="5"/>
        <v>5685051.5200797589</v>
      </c>
      <c r="AL10" s="9">
        <f t="shared" si="6"/>
        <v>0.49568187517327822</v>
      </c>
      <c r="AM10" s="6"/>
      <c r="AN10">
        <v>1967</v>
      </c>
      <c r="AO10" s="10">
        <v>11483751.419802997</v>
      </c>
      <c r="AP10" s="10">
        <v>412373.60309748858</v>
      </c>
      <c r="AQ10" s="10">
        <v>1150410.2062263526</v>
      </c>
      <c r="AR10" s="10">
        <v>139628.99251433852</v>
      </c>
      <c r="AS10" s="10">
        <v>5545422.5275684744</v>
      </c>
      <c r="AT10" s="10">
        <v>344305.58557739743</v>
      </c>
      <c r="AU10" s="10">
        <v>1555050.9136540752</v>
      </c>
      <c r="AV10" s="10">
        <v>1725062.7950024188</v>
      </c>
      <c r="AW10" s="10">
        <v>440092.79616245127</v>
      </c>
      <c r="AX10" s="11">
        <v>171404</v>
      </c>
    </row>
    <row r="11" spans="1:50" ht="16" x14ac:dyDescent="0.2">
      <c r="A11">
        <v>1968</v>
      </c>
      <c r="B11" s="6">
        <v>194507.73253190337</v>
      </c>
      <c r="C11" s="6">
        <v>649322.3224519036</v>
      </c>
      <c r="D11" s="6">
        <v>142365.50406116032</v>
      </c>
      <c r="E11" s="6">
        <v>2391127.8502160092</v>
      </c>
      <c r="F11" s="6">
        <v>194276.88040570208</v>
      </c>
      <c r="G11" s="6">
        <v>1065525.2001310026</v>
      </c>
      <c r="H11" s="6">
        <v>341568.00502600207</v>
      </c>
      <c r="I11" s="6">
        <v>71985.605107831041</v>
      </c>
      <c r="J11" s="6">
        <f t="shared" si="0"/>
        <v>5050679.0999315148</v>
      </c>
      <c r="K11" s="6"/>
      <c r="L11" s="6">
        <v>96177.716334139157</v>
      </c>
      <c r="M11" s="6">
        <v>898620.89038016798</v>
      </c>
      <c r="N11" s="6">
        <v>76097.953528313781</v>
      </c>
      <c r="O11" s="6">
        <v>1418524.0959449089</v>
      </c>
      <c r="P11" s="6">
        <v>120161.55735341425</v>
      </c>
      <c r="Q11" s="6">
        <v>798861.2541481778</v>
      </c>
      <c r="R11" s="6">
        <v>673322.91406882973</v>
      </c>
      <c r="S11" s="6">
        <v>78460.41899662705</v>
      </c>
      <c r="T11" s="6">
        <f t="shared" si="1"/>
        <v>4160226.8007545783</v>
      </c>
      <c r="U11" s="6"/>
      <c r="V11" s="15">
        <v>1968</v>
      </c>
      <c r="W11" s="7">
        <v>107507</v>
      </c>
      <c r="X11" s="7">
        <v>19923.0169471421</v>
      </c>
      <c r="Y11" s="7">
        <f t="shared" si="2"/>
        <v>127430.0169471421</v>
      </c>
      <c r="Z11" s="6"/>
      <c r="AA11" s="6">
        <v>290685.7163660425</v>
      </c>
      <c r="AB11" s="6">
        <v>1547964.8903320716</v>
      </c>
      <c r="AC11" s="6">
        <v>218458.3534894741</v>
      </c>
      <c r="AD11" s="6">
        <v>3975964.096160918</v>
      </c>
      <c r="AE11" s="6">
        <v>314033.55735911633</v>
      </c>
      <c r="AF11" s="6">
        <v>1822083.2542791804</v>
      </c>
      <c r="AG11" s="6">
        <v>1011976.9139948317</v>
      </c>
      <c r="AH11" s="6">
        <v>149356.41900445809</v>
      </c>
      <c r="AI11" s="8">
        <f t="shared" si="3"/>
        <v>127430.0169471421</v>
      </c>
      <c r="AJ11" s="13">
        <f t="shared" si="4"/>
        <v>9457953.2179332357</v>
      </c>
      <c r="AK11" s="6">
        <f t="shared" si="5"/>
        <v>4194422.4496503919</v>
      </c>
      <c r="AL11" s="9">
        <f t="shared" si="6"/>
        <v>0.44348098927972524</v>
      </c>
      <c r="AM11" s="6"/>
      <c r="AN11">
        <v>1968</v>
      </c>
      <c r="AO11" s="10">
        <v>9466385.2008684408</v>
      </c>
      <c r="AP11" s="10">
        <v>290685.71634915867</v>
      </c>
      <c r="AQ11" s="10">
        <v>1547964.8903326232</v>
      </c>
      <c r="AR11" s="10">
        <v>218458.35344657383</v>
      </c>
      <c r="AS11" s="10">
        <v>3975964.0960902837</v>
      </c>
      <c r="AT11" s="10">
        <v>314033.55737485824</v>
      </c>
      <c r="AU11" s="10">
        <v>1822083.2542468635</v>
      </c>
      <c r="AV11" s="10">
        <v>1011976.9140238469</v>
      </c>
      <c r="AW11" s="10">
        <v>149356.41900423219</v>
      </c>
      <c r="AX11" s="11">
        <v>135862</v>
      </c>
    </row>
    <row r="12" spans="1:50" ht="16" x14ac:dyDescent="0.2">
      <c r="A12">
        <v>1969</v>
      </c>
      <c r="B12" s="6">
        <v>513721.88858901476</v>
      </c>
      <c r="C12" s="6">
        <v>600741.95672830229</v>
      </c>
      <c r="D12" s="6">
        <v>96196.383882001086</v>
      </c>
      <c r="E12" s="6">
        <v>7761603.9840200162</v>
      </c>
      <c r="F12" s="6">
        <v>182415.93514120538</v>
      </c>
      <c r="G12" s="6">
        <v>1334705.9540750037</v>
      </c>
      <c r="H12" s="6">
        <v>1105948.409512003</v>
      </c>
      <c r="I12" s="6">
        <v>160722.43931565213</v>
      </c>
      <c r="J12" s="6">
        <f t="shared" si="0"/>
        <v>11756056.951263199</v>
      </c>
      <c r="K12" s="6"/>
      <c r="L12" s="6">
        <v>247666.23046322053</v>
      </c>
      <c r="M12" s="6">
        <v>746947.17330141924</v>
      </c>
      <c r="N12" s="6">
        <v>88586.515124150959</v>
      </c>
      <c r="O12" s="6">
        <v>5660544.9669511393</v>
      </c>
      <c r="P12" s="6">
        <v>141798.95512611349</v>
      </c>
      <c r="Q12" s="6">
        <v>1309899.3191932528</v>
      </c>
      <c r="R12" s="6">
        <v>1001161.5009624269</v>
      </c>
      <c r="S12" s="6">
        <v>141514.30162154627</v>
      </c>
      <c r="T12" s="6">
        <f t="shared" si="1"/>
        <v>9338118.9627432693</v>
      </c>
      <c r="U12" s="6"/>
      <c r="V12" s="15">
        <v>1969</v>
      </c>
      <c r="W12" s="7">
        <v>238881</v>
      </c>
      <c r="X12" s="7">
        <v>37326.804729161602</v>
      </c>
      <c r="Y12" s="7">
        <f t="shared" si="2"/>
        <v>276207.80472916161</v>
      </c>
      <c r="Z12" s="6"/>
      <c r="AA12" s="6">
        <v>759994.23045223532</v>
      </c>
      <c r="AB12" s="6">
        <v>1351285.1734297215</v>
      </c>
      <c r="AC12" s="6">
        <v>184391.56512615204</v>
      </c>
      <c r="AD12" s="6">
        <v>14054748.965971155</v>
      </c>
      <c r="AE12" s="6">
        <v>324288.95516731887</v>
      </c>
      <c r="AF12" s="6">
        <v>2641101.3192682569</v>
      </c>
      <c r="AG12" s="6">
        <v>2016715.5004744299</v>
      </c>
      <c r="AH12" s="6">
        <v>301894.30163719837</v>
      </c>
      <c r="AI12" s="8">
        <f t="shared" si="3"/>
        <v>276207.80472916161</v>
      </c>
      <c r="AJ12" s="13">
        <f t="shared" si="4"/>
        <v>21910627.816255629</v>
      </c>
      <c r="AK12" s="6">
        <f t="shared" si="5"/>
        <v>14239140.531097308</v>
      </c>
      <c r="AL12" s="9">
        <f t="shared" si="6"/>
        <v>0.64987368917531441</v>
      </c>
      <c r="AM12" s="6"/>
      <c r="AN12">
        <v>1969</v>
      </c>
      <c r="AO12" s="10">
        <v>21940558.011542935</v>
      </c>
      <c r="AP12" s="10">
        <v>759994.23044126283</v>
      </c>
      <c r="AQ12" s="10">
        <v>1351285.1733298146</v>
      </c>
      <c r="AR12" s="10">
        <v>184391.56512249215</v>
      </c>
      <c r="AS12" s="10">
        <v>14054748.965883151</v>
      </c>
      <c r="AT12" s="10">
        <v>324288.95516926405</v>
      </c>
      <c r="AU12" s="10">
        <v>2641101.3196530957</v>
      </c>
      <c r="AV12" s="10">
        <v>2016715.5002629745</v>
      </c>
      <c r="AW12" s="10">
        <v>301894.30168088165</v>
      </c>
      <c r="AX12" s="11">
        <v>306138</v>
      </c>
    </row>
    <row r="13" spans="1:50" ht="16" x14ac:dyDescent="0.2">
      <c r="A13">
        <v>1970</v>
      </c>
      <c r="B13" s="6">
        <v>375829.40367610258</v>
      </c>
      <c r="C13" s="6">
        <v>1152268.9021100046</v>
      </c>
      <c r="D13" s="6">
        <v>451297.53386560216</v>
      </c>
      <c r="E13" s="6">
        <v>14156706.899070002</v>
      </c>
      <c r="F13" s="6">
        <v>176781.73644200381</v>
      </c>
      <c r="G13" s="6">
        <v>727279.9182410012</v>
      </c>
      <c r="H13" s="6">
        <v>925592.11577904993</v>
      </c>
      <c r="I13" s="6">
        <v>728824.43536220584</v>
      </c>
      <c r="J13" s="6">
        <f t="shared" si="0"/>
        <v>18694580.944545969</v>
      </c>
      <c r="K13" s="6"/>
      <c r="L13" s="6">
        <v>151085.61442151517</v>
      </c>
      <c r="M13" s="6">
        <v>1076572.8508053096</v>
      </c>
      <c r="N13" s="6">
        <v>412867.71456832066</v>
      </c>
      <c r="O13" s="6">
        <v>20904378.719686583</v>
      </c>
      <c r="P13" s="6">
        <v>323719.51142436737</v>
      </c>
      <c r="Q13" s="6">
        <v>1957017.0940430034</v>
      </c>
      <c r="R13" s="6">
        <v>1025634.9127657983</v>
      </c>
      <c r="S13" s="6">
        <v>317910.46113159647</v>
      </c>
      <c r="T13" s="6">
        <f t="shared" si="1"/>
        <v>26169186.878846493</v>
      </c>
      <c r="U13" s="6"/>
      <c r="V13" s="15">
        <v>1970</v>
      </c>
      <c r="W13" s="7">
        <v>344844</v>
      </c>
      <c r="X13" s="7">
        <v>49201.470205632897</v>
      </c>
      <c r="Y13" s="7">
        <f t="shared" si="2"/>
        <v>394045.47020563291</v>
      </c>
      <c r="Z13" s="6"/>
      <c r="AA13" s="6">
        <v>522005.61439761776</v>
      </c>
      <c r="AB13" s="6">
        <v>2238536.8509153142</v>
      </c>
      <c r="AC13" s="6">
        <v>865759.51453392277</v>
      </c>
      <c r="AD13" s="6">
        <v>34839684.718756586</v>
      </c>
      <c r="AE13" s="6">
        <v>500779.51146637119</v>
      </c>
      <c r="AF13" s="6">
        <v>2689519.0940840044</v>
      </c>
      <c r="AG13" s="6">
        <v>1945368.9128448484</v>
      </c>
      <c r="AH13" s="6">
        <v>1052934.4610938025</v>
      </c>
      <c r="AI13" s="8">
        <f t="shared" si="3"/>
        <v>394045.47020563291</v>
      </c>
      <c r="AJ13" s="13">
        <f t="shared" si="4"/>
        <v>45048634.148298107</v>
      </c>
      <c r="AK13" s="6">
        <f t="shared" si="5"/>
        <v>35705444.233290508</v>
      </c>
      <c r="AL13" s="9">
        <f t="shared" si="6"/>
        <v>0.79259770930567552</v>
      </c>
      <c r="AM13" s="6"/>
      <c r="AN13">
        <v>1970</v>
      </c>
      <c r="AO13" s="10">
        <v>45079058.673923694</v>
      </c>
      <c r="AP13" s="10">
        <v>522005.61433307367</v>
      </c>
      <c r="AQ13" s="10">
        <v>2238536.8509950731</v>
      </c>
      <c r="AR13" s="10">
        <v>865759.5145332861</v>
      </c>
      <c r="AS13" s="10">
        <v>34839684.714753568</v>
      </c>
      <c r="AT13" s="10">
        <v>500779.5114211085</v>
      </c>
      <c r="AU13" s="10">
        <v>2689519.0939404629</v>
      </c>
      <c r="AV13" s="10">
        <v>1945368.912833361</v>
      </c>
      <c r="AW13" s="10">
        <v>1052934.4611137609</v>
      </c>
      <c r="AX13" s="11">
        <v>424470</v>
      </c>
    </row>
    <row r="14" spans="1:50" ht="16" x14ac:dyDescent="0.2">
      <c r="A14">
        <v>1971</v>
      </c>
      <c r="B14" s="6">
        <v>210870.65515240227</v>
      </c>
      <c r="C14" s="6">
        <v>849319.38075940346</v>
      </c>
      <c r="D14" s="6">
        <v>313570.10932237649</v>
      </c>
      <c r="E14" s="6">
        <v>2429123.1317116017</v>
      </c>
      <c r="F14" s="6">
        <v>187363.27480930131</v>
      </c>
      <c r="G14" s="6">
        <v>922586.07228300755</v>
      </c>
      <c r="H14" s="6">
        <v>642403.24421200051</v>
      </c>
      <c r="I14" s="6">
        <v>520534.75320641423</v>
      </c>
      <c r="J14" s="6">
        <f t="shared" si="0"/>
        <v>6075770.6214565076</v>
      </c>
      <c r="K14" s="6"/>
      <c r="L14" s="6">
        <v>124271.21322673981</v>
      </c>
      <c r="M14" s="6">
        <v>1212460.4613418053</v>
      </c>
      <c r="N14" s="6">
        <v>361592.10568096407</v>
      </c>
      <c r="O14" s="6">
        <v>4590714.7832026752</v>
      </c>
      <c r="P14" s="6">
        <v>349991.52447597147</v>
      </c>
      <c r="Q14" s="6">
        <v>2722279.572693164</v>
      </c>
      <c r="R14" s="6">
        <v>1362086.3010424133</v>
      </c>
      <c r="S14" s="6">
        <v>1244844.3922326008</v>
      </c>
      <c r="T14" s="6">
        <f t="shared" si="1"/>
        <v>11968240.353896333</v>
      </c>
      <c r="U14" s="6"/>
      <c r="V14" s="15">
        <v>1971</v>
      </c>
      <c r="W14" s="7">
        <v>391349</v>
      </c>
      <c r="X14" s="7">
        <v>65685.771120784906</v>
      </c>
      <c r="Y14" s="7">
        <f t="shared" si="2"/>
        <v>457034.77112078492</v>
      </c>
      <c r="Z14" s="6"/>
      <c r="AA14" s="6">
        <v>335231.2132791421</v>
      </c>
      <c r="AB14" s="6">
        <v>2063662.4613012087</v>
      </c>
      <c r="AC14" s="6">
        <v>674291.30570334056</v>
      </c>
      <c r="AD14" s="6">
        <v>6978106.7839142773</v>
      </c>
      <c r="AE14" s="6">
        <v>537293.52448527282</v>
      </c>
      <c r="AF14" s="6">
        <v>3658033.5727761714</v>
      </c>
      <c r="AG14" s="6">
        <v>1996100.3010544139</v>
      </c>
      <c r="AH14" s="6">
        <v>1774596.3922390151</v>
      </c>
      <c r="AI14" s="8">
        <f t="shared" si="3"/>
        <v>457034.77112078492</v>
      </c>
      <c r="AJ14" s="13">
        <f t="shared" si="4"/>
        <v>18474350.325873628</v>
      </c>
      <c r="AK14" s="6">
        <f t="shared" si="5"/>
        <v>7652398.0896176174</v>
      </c>
      <c r="AL14" s="9">
        <f t="shared" si="6"/>
        <v>0.41421743956540164</v>
      </c>
      <c r="AM14" s="6"/>
      <c r="AN14">
        <v>1971</v>
      </c>
      <c r="AO14" s="10">
        <v>18502412.554936342</v>
      </c>
      <c r="AP14" s="10">
        <v>335231.21329444431</v>
      </c>
      <c r="AQ14" s="10">
        <v>2063662.4615215722</v>
      </c>
      <c r="AR14" s="10">
        <v>674291.30567381869</v>
      </c>
      <c r="AS14" s="10">
        <v>6978106.7841524454</v>
      </c>
      <c r="AT14" s="10">
        <v>537293.52445327619</v>
      </c>
      <c r="AU14" s="10">
        <v>3658033.5728238644</v>
      </c>
      <c r="AV14" s="10">
        <v>1996100.3011288636</v>
      </c>
      <c r="AW14" s="10">
        <v>1774596.3918880553</v>
      </c>
      <c r="AX14" s="11">
        <v>485097</v>
      </c>
    </row>
    <row r="15" spans="1:50" ht="16" x14ac:dyDescent="0.2">
      <c r="A15">
        <v>1972</v>
      </c>
      <c r="B15" s="6">
        <v>60028.881373001452</v>
      </c>
      <c r="C15" s="6">
        <v>430929.66304814996</v>
      </c>
      <c r="D15" s="6">
        <v>39808.574764001416</v>
      </c>
      <c r="E15" s="6">
        <v>1014490.2586154082</v>
      </c>
      <c r="F15" s="6">
        <v>148968.0243750019</v>
      </c>
      <c r="G15" s="6">
        <v>590733.99979683664</v>
      </c>
      <c r="H15" s="6">
        <v>541049.43449660018</v>
      </c>
      <c r="I15" s="6">
        <v>81043.151238701816</v>
      </c>
      <c r="J15" s="6">
        <f t="shared" si="0"/>
        <v>2907051.9877077015</v>
      </c>
      <c r="K15" s="6"/>
      <c r="L15" s="6">
        <v>67946.89380932755</v>
      </c>
      <c r="M15" s="6">
        <v>567947.90879692137</v>
      </c>
      <c r="N15" s="6">
        <v>47323.511289257629</v>
      </c>
      <c r="O15" s="6">
        <v>1122324.5786989429</v>
      </c>
      <c r="P15" s="6">
        <v>151401.30716864247</v>
      </c>
      <c r="Q15" s="6">
        <v>881866.33686917904</v>
      </c>
      <c r="R15" s="6">
        <v>1228132.947403247</v>
      </c>
      <c r="S15" s="6">
        <v>52320.183568938926</v>
      </c>
      <c r="T15" s="6">
        <f t="shared" si="1"/>
        <v>4119263.6676044571</v>
      </c>
      <c r="U15" s="6"/>
      <c r="V15" s="15">
        <v>1972</v>
      </c>
      <c r="W15" s="7">
        <v>125424</v>
      </c>
      <c r="X15" s="7">
        <v>42708.124500158498</v>
      </c>
      <c r="Y15" s="7">
        <f t="shared" si="2"/>
        <v>168132.1245001585</v>
      </c>
      <c r="Z15" s="6"/>
      <c r="AA15" s="6">
        <v>127964.893812329</v>
      </c>
      <c r="AB15" s="6">
        <v>998549.90874507139</v>
      </c>
      <c r="AC15" s="6">
        <v>87174.071283259051</v>
      </c>
      <c r="AD15" s="6">
        <v>2132286.5783143514</v>
      </c>
      <c r="AE15" s="6">
        <v>302589.30714364437</v>
      </c>
      <c r="AF15" s="6">
        <v>1468384.3368660156</v>
      </c>
      <c r="AG15" s="6">
        <v>1774534.9472998471</v>
      </c>
      <c r="AH15" s="6">
        <v>131748.18363764076</v>
      </c>
      <c r="AI15" s="8">
        <f t="shared" si="3"/>
        <v>168132.1245001585</v>
      </c>
      <c r="AJ15" s="13">
        <f t="shared" si="4"/>
        <v>7191364.3516023168</v>
      </c>
      <c r="AK15" s="6">
        <f t="shared" si="5"/>
        <v>2219460.6495976103</v>
      </c>
      <c r="AL15" s="9">
        <f t="shared" si="6"/>
        <v>0.30862859133303261</v>
      </c>
      <c r="AM15" s="6"/>
      <c r="AN15">
        <v>1972</v>
      </c>
      <c r="AO15" s="10">
        <v>7199966.227248976</v>
      </c>
      <c r="AP15" s="10">
        <v>127964.89381752907</v>
      </c>
      <c r="AQ15" s="10">
        <v>998549.90872512467</v>
      </c>
      <c r="AR15" s="10">
        <v>87174.071285159051</v>
      </c>
      <c r="AS15" s="10">
        <v>2132286.578422538</v>
      </c>
      <c r="AT15" s="10">
        <v>302589.30717202049</v>
      </c>
      <c r="AU15" s="10">
        <v>1468384.3368653802</v>
      </c>
      <c r="AV15" s="10">
        <v>1774534.9473906413</v>
      </c>
      <c r="AW15" s="10">
        <v>131748.18357058289</v>
      </c>
      <c r="AX15" s="11">
        <v>176734</v>
      </c>
    </row>
    <row r="16" spans="1:50" ht="16" x14ac:dyDescent="0.2">
      <c r="A16">
        <v>1973</v>
      </c>
      <c r="B16" s="6">
        <v>59543.942907804179</v>
      </c>
      <c r="C16" s="6">
        <v>340127.79141591693</v>
      </c>
      <c r="D16" s="6">
        <v>204201.22630201181</v>
      </c>
      <c r="E16" s="6">
        <v>224059.94329791254</v>
      </c>
      <c r="F16" s="6">
        <v>35236.617782301335</v>
      </c>
      <c r="G16" s="6">
        <v>358760.05645481346</v>
      </c>
      <c r="H16" s="6">
        <v>330628.00017260609</v>
      </c>
      <c r="I16" s="6">
        <v>38986.109481441228</v>
      </c>
      <c r="J16" s="6">
        <f t="shared" si="0"/>
        <v>1591543.6878148075</v>
      </c>
      <c r="K16" s="6"/>
      <c r="L16" s="6">
        <v>54457.847482514873</v>
      </c>
      <c r="M16" s="6">
        <v>404586.42093423143</v>
      </c>
      <c r="N16" s="6">
        <v>206524.20626188995</v>
      </c>
      <c r="O16" s="6">
        <v>183932.6293840881</v>
      </c>
      <c r="P16" s="6">
        <v>28272.96937217157</v>
      </c>
      <c r="Q16" s="6">
        <v>327582.61729333934</v>
      </c>
      <c r="R16" s="6">
        <v>458699.5745070721</v>
      </c>
      <c r="S16" s="6">
        <v>24423.41371828107</v>
      </c>
      <c r="T16" s="6">
        <f t="shared" si="1"/>
        <v>1688479.6789535885</v>
      </c>
      <c r="U16" s="6"/>
      <c r="V16" s="15">
        <v>1973</v>
      </c>
      <c r="W16" s="7">
        <v>171424</v>
      </c>
      <c r="X16" s="7">
        <v>78118.290010094395</v>
      </c>
      <c r="Y16" s="7">
        <f t="shared" si="2"/>
        <v>249542.29001009441</v>
      </c>
      <c r="Z16" s="6"/>
      <c r="AA16" s="6">
        <v>113965.84748031905</v>
      </c>
      <c r="AB16" s="6">
        <v>735060.42095014837</v>
      </c>
      <c r="AC16" s="6">
        <v>417125.00626390171</v>
      </c>
      <c r="AD16" s="6">
        <v>410486.62938200065</v>
      </c>
      <c r="AE16" s="6">
        <v>63552.969374472901</v>
      </c>
      <c r="AF16" s="6">
        <v>684258.61734815279</v>
      </c>
      <c r="AG16" s="6">
        <v>787541.57447967818</v>
      </c>
      <c r="AH16" s="6">
        <v>63411.413719722303</v>
      </c>
      <c r="AI16" s="8">
        <f t="shared" si="3"/>
        <v>249542.29001009441</v>
      </c>
      <c r="AJ16" s="13">
        <f t="shared" si="4"/>
        <v>3524944.7690084912</v>
      </c>
      <c r="AK16" s="6">
        <f t="shared" si="5"/>
        <v>827611.63564590237</v>
      </c>
      <c r="AL16" s="9">
        <f t="shared" si="6"/>
        <v>0.23478712146706793</v>
      </c>
      <c r="AM16" s="6"/>
      <c r="AN16">
        <v>1973</v>
      </c>
      <c r="AO16" s="10">
        <v>3546713.4789518546</v>
      </c>
      <c r="AP16" s="10">
        <v>113965.84747882817</v>
      </c>
      <c r="AQ16" s="10">
        <v>735060.42095543665</v>
      </c>
      <c r="AR16" s="10">
        <v>417125.00631485268</v>
      </c>
      <c r="AS16" s="10">
        <v>410486.62937762553</v>
      </c>
      <c r="AT16" s="10">
        <v>63552.969370713909</v>
      </c>
      <c r="AU16" s="10">
        <v>684258.61726495589</v>
      </c>
      <c r="AV16" s="10">
        <v>787541.57446953061</v>
      </c>
      <c r="AW16" s="10">
        <v>63411.413719911005</v>
      </c>
      <c r="AX16" s="11">
        <v>271311</v>
      </c>
    </row>
    <row r="17" spans="1:50" ht="16" x14ac:dyDescent="0.2">
      <c r="A17">
        <v>1974</v>
      </c>
      <c r="B17" s="6">
        <v>361289.46843700128</v>
      </c>
      <c r="C17" s="6">
        <v>1699007.2855430075</v>
      </c>
      <c r="D17" s="6">
        <v>204025.1220337</v>
      </c>
      <c r="E17" s="6">
        <v>4346083.9857510049</v>
      </c>
      <c r="F17" s="6">
        <v>215278.69680400169</v>
      </c>
      <c r="G17" s="6">
        <v>1259198.4019087001</v>
      </c>
      <c r="H17" s="6">
        <v>1279997.9485620048</v>
      </c>
      <c r="I17" s="6">
        <v>61853.492665902624</v>
      </c>
      <c r="J17" s="6">
        <f t="shared" si="0"/>
        <v>9426734.4017053228</v>
      </c>
      <c r="K17" s="6"/>
      <c r="L17" s="6">
        <v>71845.397534631149</v>
      </c>
      <c r="M17" s="6">
        <v>535743.1680592359</v>
      </c>
      <c r="N17" s="6">
        <v>48004.613194392099</v>
      </c>
      <c r="O17" s="6">
        <v>627509.08776144427</v>
      </c>
      <c r="P17" s="6">
        <v>32731.730430267977</v>
      </c>
      <c r="Q17" s="6">
        <v>233585.47712593674</v>
      </c>
      <c r="R17" s="6">
        <v>228607.2318119132</v>
      </c>
      <c r="S17" s="6">
        <v>4897.5754367365553</v>
      </c>
      <c r="T17" s="6">
        <f t="shared" si="1"/>
        <v>1782924.2813545577</v>
      </c>
      <c r="U17" s="6"/>
      <c r="V17" s="15">
        <v>1974</v>
      </c>
      <c r="W17" s="7">
        <v>193924</v>
      </c>
      <c r="X17" s="7">
        <v>10213.7047784932</v>
      </c>
      <c r="Y17" s="7">
        <f t="shared" si="2"/>
        <v>204137.70477849321</v>
      </c>
      <c r="Z17" s="6"/>
      <c r="AA17" s="6">
        <v>430597.39757163241</v>
      </c>
      <c r="AB17" s="6">
        <v>2244579.1676022434</v>
      </c>
      <c r="AC17" s="6">
        <v>252194.8132280921</v>
      </c>
      <c r="AD17" s="6">
        <v>5061353.0875124494</v>
      </c>
      <c r="AE17" s="6">
        <v>247579.73043426967</v>
      </c>
      <c r="AF17" s="6">
        <v>1474643.4770346368</v>
      </c>
      <c r="AG17" s="6">
        <v>1504237.231373918</v>
      </c>
      <c r="AH17" s="6">
        <v>66751.575432639176</v>
      </c>
      <c r="AI17" s="8">
        <f t="shared" si="3"/>
        <v>204137.70477849321</v>
      </c>
      <c r="AJ17" s="13">
        <f t="shared" si="4"/>
        <v>11486074.184968373</v>
      </c>
      <c r="AK17" s="6">
        <f t="shared" si="5"/>
        <v>5313547.9007405415</v>
      </c>
      <c r="AL17" s="9">
        <f t="shared" si="6"/>
        <v>0.46260783407565748</v>
      </c>
      <c r="AM17" s="6"/>
      <c r="AN17">
        <v>1974</v>
      </c>
      <c r="AO17" s="10">
        <v>11520053.481016649</v>
      </c>
      <c r="AP17" s="10">
        <v>430597.39755932364</v>
      </c>
      <c r="AQ17" s="10">
        <v>2244579.1681841877</v>
      </c>
      <c r="AR17" s="10">
        <v>252194.81315336659</v>
      </c>
      <c r="AS17" s="10">
        <v>5061353.0878230603</v>
      </c>
      <c r="AT17" s="10">
        <v>247579.73044687934</v>
      </c>
      <c r="AU17" s="10">
        <v>1474643.4770341814</v>
      </c>
      <c r="AV17" s="10">
        <v>1504237.2313867868</v>
      </c>
      <c r="AW17" s="10">
        <v>66751.575428862299</v>
      </c>
      <c r="AX17" s="11">
        <v>238117</v>
      </c>
    </row>
    <row r="18" spans="1:50" ht="16" x14ac:dyDescent="0.2">
      <c r="A18">
        <v>1975</v>
      </c>
      <c r="B18" s="6">
        <v>241085.99995150045</v>
      </c>
      <c r="C18" s="6">
        <v>1270115.9980840001</v>
      </c>
      <c r="D18" s="6">
        <v>832092.59751585312</v>
      </c>
      <c r="E18" s="6">
        <v>12601902.312636005</v>
      </c>
      <c r="F18" s="6">
        <v>100535.32603800669</v>
      </c>
      <c r="G18" s="6">
        <v>2022267.1619450049</v>
      </c>
      <c r="H18" s="6">
        <v>1216871.8418010022</v>
      </c>
      <c r="I18" s="6">
        <v>429204.95789740427</v>
      </c>
      <c r="J18" s="6">
        <f t="shared" si="0"/>
        <v>18714076.195868779</v>
      </c>
      <c r="K18" s="6"/>
      <c r="L18" s="6">
        <v>116350.71924217475</v>
      </c>
      <c r="M18" s="6">
        <v>503730.77245157846</v>
      </c>
      <c r="N18" s="6">
        <v>221705.20248364966</v>
      </c>
      <c r="O18" s="6">
        <v>3079180.7068904978</v>
      </c>
      <c r="P18" s="6">
        <v>12176.701588187534</v>
      </c>
      <c r="Q18" s="6">
        <v>1184463.762192446</v>
      </c>
      <c r="R18" s="6">
        <v>1064830.984384343</v>
      </c>
      <c r="S18" s="6">
        <v>96228.694140365638</v>
      </c>
      <c r="T18" s="6">
        <f t="shared" si="1"/>
        <v>6278667.543373242</v>
      </c>
      <c r="U18" s="6"/>
      <c r="V18" s="15">
        <v>1975</v>
      </c>
      <c r="W18" s="7">
        <v>345818</v>
      </c>
      <c r="X18" s="7">
        <v>23233.314027746801</v>
      </c>
      <c r="Y18" s="7">
        <f t="shared" si="2"/>
        <v>369051.31402774679</v>
      </c>
      <c r="Z18" s="6"/>
      <c r="AA18" s="6">
        <v>357436.71919367521</v>
      </c>
      <c r="AB18" s="6">
        <v>1773846.7725355786</v>
      </c>
      <c r="AC18" s="6">
        <v>1053797.8024995027</v>
      </c>
      <c r="AD18" s="6">
        <v>16219630.709526502</v>
      </c>
      <c r="AE18" s="6">
        <v>112656.70162619422</v>
      </c>
      <c r="AF18" s="6">
        <v>3211149.7621374507</v>
      </c>
      <c r="AG18" s="6">
        <v>2238670.984185345</v>
      </c>
      <c r="AH18" s="6">
        <v>525564.69413776998</v>
      </c>
      <c r="AI18" s="8">
        <f t="shared" si="3"/>
        <v>369051.31402774679</v>
      </c>
      <c r="AJ18" s="13">
        <f t="shared" si="4"/>
        <v>25861805.459869761</v>
      </c>
      <c r="AK18" s="6">
        <f t="shared" si="5"/>
        <v>17273428.512026004</v>
      </c>
      <c r="AL18" s="9">
        <f t="shared" si="6"/>
        <v>0.66791270775079881</v>
      </c>
      <c r="AM18" s="6"/>
      <c r="AN18">
        <v>1975</v>
      </c>
      <c r="AO18" s="10">
        <v>25901012.140064526</v>
      </c>
      <c r="AP18" s="10">
        <v>357436.71919219481</v>
      </c>
      <c r="AQ18" s="10">
        <v>1773846.7725395607</v>
      </c>
      <c r="AR18" s="10">
        <v>1053797.8024605024</v>
      </c>
      <c r="AS18" s="10">
        <v>16219630.70343041</v>
      </c>
      <c r="AT18" s="10">
        <v>112656.70161976626</v>
      </c>
      <c r="AU18" s="10">
        <v>3211149.7628003834</v>
      </c>
      <c r="AV18" s="10">
        <v>2238670.9838634939</v>
      </c>
      <c r="AW18" s="10">
        <v>525564.69415821217</v>
      </c>
      <c r="AX18" s="11">
        <v>408258</v>
      </c>
    </row>
    <row r="19" spans="1:50" ht="16" x14ac:dyDescent="0.2">
      <c r="A19">
        <v>1976</v>
      </c>
      <c r="B19" s="6">
        <v>186766.07119360135</v>
      </c>
      <c r="C19" s="6">
        <v>815497.41855060321</v>
      </c>
      <c r="D19" s="6">
        <v>519791.91317900002</v>
      </c>
      <c r="E19" s="6">
        <v>1766934.288300015</v>
      </c>
      <c r="F19" s="6">
        <v>81445.704162302645</v>
      </c>
      <c r="G19" s="6">
        <v>1451652.1170850026</v>
      </c>
      <c r="H19" s="6">
        <v>511078.07330043119</v>
      </c>
      <c r="I19" s="6">
        <v>356593.42317240883</v>
      </c>
      <c r="J19" s="6">
        <f t="shared" si="0"/>
        <v>5689759.008943365</v>
      </c>
      <c r="K19" s="6"/>
      <c r="L19" s="6">
        <v>121877.32376701231</v>
      </c>
      <c r="M19" s="6">
        <v>894898.97252175515</v>
      </c>
      <c r="N19" s="6">
        <v>563284.64996736322</v>
      </c>
      <c r="O19" s="6">
        <v>1580050.4576881747</v>
      </c>
      <c r="P19" s="6">
        <v>75627.670680509706</v>
      </c>
      <c r="Q19" s="6">
        <v>1879850.0852533292</v>
      </c>
      <c r="R19" s="6">
        <v>1195735.4478146562</v>
      </c>
      <c r="S19" s="6">
        <v>262392.61882948026</v>
      </c>
      <c r="T19" s="6">
        <f t="shared" si="1"/>
        <v>6573717.2265222808</v>
      </c>
      <c r="U19" s="6"/>
      <c r="V19" s="15">
        <v>1976</v>
      </c>
      <c r="W19" s="7">
        <v>451206</v>
      </c>
      <c r="X19" s="7">
        <v>51691.364380656203</v>
      </c>
      <c r="Y19" s="7">
        <f t="shared" si="2"/>
        <v>502897.36438065622</v>
      </c>
      <c r="Z19" s="6"/>
      <c r="AA19" s="6">
        <v>307997.32376061368</v>
      </c>
      <c r="AB19" s="6">
        <v>1711906.9724723585</v>
      </c>
      <c r="AC19" s="6">
        <v>1083587.2499463633</v>
      </c>
      <c r="AD19" s="6">
        <v>3545332.45798819</v>
      </c>
      <c r="AE19" s="6">
        <v>157449.67069281233</v>
      </c>
      <c r="AF19" s="6">
        <v>3200600.0853383318</v>
      </c>
      <c r="AG19" s="6">
        <v>1704895.4477150873</v>
      </c>
      <c r="AH19" s="6">
        <v>618700.61880188901</v>
      </c>
      <c r="AI19" s="8">
        <f t="shared" si="3"/>
        <v>502897.36438065622</v>
      </c>
      <c r="AJ19" s="13">
        <f t="shared" si="4"/>
        <v>12833367.1910963</v>
      </c>
      <c r="AK19" s="6">
        <f t="shared" si="5"/>
        <v>4628919.7079345528</v>
      </c>
      <c r="AL19" s="9">
        <f t="shared" si="6"/>
        <v>0.36069409056931406</v>
      </c>
      <c r="AM19" s="6"/>
      <c r="AN19">
        <v>1976</v>
      </c>
      <c r="AO19" s="10">
        <v>12876302.827066028</v>
      </c>
      <c r="AP19" s="10">
        <v>307997.32376966142</v>
      </c>
      <c r="AQ19" s="10">
        <v>1711906.9724785106</v>
      </c>
      <c r="AR19" s="10">
        <v>1083587.2499538821</v>
      </c>
      <c r="AS19" s="10">
        <v>3545332.4578460278</v>
      </c>
      <c r="AT19" s="10">
        <v>157449.67068392411</v>
      </c>
      <c r="AU19" s="10">
        <v>3200600.0853222352</v>
      </c>
      <c r="AV19" s="10">
        <v>1704895.4481850825</v>
      </c>
      <c r="AW19" s="10">
        <v>618700.6188267048</v>
      </c>
      <c r="AX19" s="11">
        <v>545833</v>
      </c>
    </row>
    <row r="20" spans="1:50" ht="16" x14ac:dyDescent="0.2">
      <c r="A20">
        <v>1977</v>
      </c>
      <c r="B20" s="6">
        <v>95969.999938002191</v>
      </c>
      <c r="C20" s="6">
        <v>561828.00022770895</v>
      </c>
      <c r="D20" s="6">
        <v>611588.39989916096</v>
      </c>
      <c r="E20" s="6">
        <v>1335518.4648580018</v>
      </c>
      <c r="F20" s="6">
        <v>108939.76350003897</v>
      </c>
      <c r="G20" s="6">
        <v>1082677.538973701</v>
      </c>
      <c r="H20" s="6">
        <v>702111.70581070043</v>
      </c>
      <c r="I20" s="6">
        <v>202047.38694257048</v>
      </c>
      <c r="J20" s="6">
        <f t="shared" si="0"/>
        <v>4700681.260149884</v>
      </c>
      <c r="K20" s="6"/>
      <c r="L20" s="6">
        <v>74065.147845373605</v>
      </c>
      <c r="M20" s="6">
        <v>251063.66823039227</v>
      </c>
      <c r="N20" s="6">
        <v>485194.60500868841</v>
      </c>
      <c r="O20" s="6">
        <v>334328.25248723617</v>
      </c>
      <c r="P20" s="6">
        <v>126004.83421088137</v>
      </c>
      <c r="Q20" s="6">
        <v>1826964.4219054475</v>
      </c>
      <c r="R20" s="6">
        <v>2305653.009529578</v>
      </c>
      <c r="S20" s="6">
        <v>228177.41247879888</v>
      </c>
      <c r="T20" s="6">
        <f t="shared" si="1"/>
        <v>5631451.3516963962</v>
      </c>
      <c r="U20" s="6"/>
      <c r="V20" s="15">
        <v>1977</v>
      </c>
      <c r="W20" s="7">
        <v>334738</v>
      </c>
      <c r="X20" s="7">
        <v>34977.075499000799</v>
      </c>
      <c r="Y20" s="7">
        <f t="shared" si="2"/>
        <v>369715.07549900078</v>
      </c>
      <c r="Z20" s="6"/>
      <c r="AA20" s="6">
        <v>170035.1478433758</v>
      </c>
      <c r="AB20" s="6">
        <v>812891.66825810121</v>
      </c>
      <c r="AC20" s="6">
        <v>1096783.0050078495</v>
      </c>
      <c r="AD20" s="6">
        <v>1675472.2523452379</v>
      </c>
      <c r="AE20" s="6">
        <v>234915.33421092035</v>
      </c>
      <c r="AF20" s="6">
        <v>2912820.4218791486</v>
      </c>
      <c r="AG20" s="6">
        <v>2998167.0095402785</v>
      </c>
      <c r="AH20" s="6">
        <v>429697.41252136935</v>
      </c>
      <c r="AI20" s="8">
        <f t="shared" si="3"/>
        <v>369715.07549900078</v>
      </c>
      <c r="AJ20" s="13">
        <f t="shared" si="4"/>
        <v>10700497.327105282</v>
      </c>
      <c r="AK20" s="6">
        <f t="shared" si="5"/>
        <v>2772255.2573530874</v>
      </c>
      <c r="AL20" s="9">
        <f t="shared" si="6"/>
        <v>0.25907723469363669</v>
      </c>
      <c r="AM20" s="6"/>
      <c r="AN20">
        <v>1977</v>
      </c>
      <c r="AO20" s="10">
        <v>10732805.251764724</v>
      </c>
      <c r="AP20" s="10">
        <v>170035.14784187544</v>
      </c>
      <c r="AQ20" s="10">
        <v>812891.66828358045</v>
      </c>
      <c r="AR20" s="10">
        <v>1096783.0050740498</v>
      </c>
      <c r="AS20" s="10">
        <v>1675472.2522378238</v>
      </c>
      <c r="AT20" s="10">
        <v>234915.33416411051</v>
      </c>
      <c r="AU20" s="10">
        <v>2912820.4223966151</v>
      </c>
      <c r="AV20" s="10">
        <v>2998167.0091723516</v>
      </c>
      <c r="AW20" s="10">
        <v>429697.41259431955</v>
      </c>
      <c r="AX20" s="11">
        <v>402023</v>
      </c>
    </row>
    <row r="21" spans="1:50" ht="16" x14ac:dyDescent="0.2">
      <c r="A21">
        <v>1978</v>
      </c>
      <c r="B21" s="6">
        <v>536165.62285090249</v>
      </c>
      <c r="C21" s="6">
        <v>2266319.3429490109</v>
      </c>
      <c r="D21" s="6">
        <v>734352.88174011</v>
      </c>
      <c r="E21" s="6">
        <v>3913397.7088860143</v>
      </c>
      <c r="F21" s="6">
        <v>581252.28246415022</v>
      </c>
      <c r="G21" s="6">
        <v>796413.80779180105</v>
      </c>
      <c r="H21" s="6">
        <v>970406.54092735157</v>
      </c>
      <c r="I21" s="6">
        <v>86137.952818903359</v>
      </c>
      <c r="J21" s="6">
        <f t="shared" si="0"/>
        <v>9884446.1404282451</v>
      </c>
      <c r="K21" s="6"/>
      <c r="L21" s="6">
        <v>309051.12060092553</v>
      </c>
      <c r="M21" s="6">
        <v>2439282.4878529184</v>
      </c>
      <c r="N21" s="6">
        <v>697791.5696572843</v>
      </c>
      <c r="O21" s="6">
        <v>3769806.2168958546</v>
      </c>
      <c r="P21" s="6">
        <v>525732.15458730143</v>
      </c>
      <c r="Q21" s="6">
        <v>1443431.7993830361</v>
      </c>
      <c r="R21" s="6">
        <v>1182594.4735698141</v>
      </c>
      <c r="S21" s="6">
        <v>14680.015035069124</v>
      </c>
      <c r="T21" s="6">
        <f t="shared" si="1"/>
        <v>10382369.837582203</v>
      </c>
      <c r="U21" s="6"/>
      <c r="V21" s="15">
        <v>1978</v>
      </c>
      <c r="W21" s="7">
        <v>695676</v>
      </c>
      <c r="X21" s="7">
        <v>32752.679292040299</v>
      </c>
      <c r="Y21" s="7">
        <f t="shared" si="2"/>
        <v>728428.67929204029</v>
      </c>
      <c r="Z21" s="6"/>
      <c r="AA21" s="6">
        <v>845205.12055182806</v>
      </c>
      <c r="AB21" s="6">
        <v>4706520.4878019299</v>
      </c>
      <c r="AC21" s="6">
        <v>1431831.6696973944</v>
      </c>
      <c r="AD21" s="6">
        <v>7919094.2167818686</v>
      </c>
      <c r="AE21" s="6">
        <v>1110702.1545514518</v>
      </c>
      <c r="AF21" s="6">
        <v>2256809.7993748374</v>
      </c>
      <c r="AG21" s="6">
        <v>2078292.4734971658</v>
      </c>
      <c r="AH21" s="6">
        <v>97115.015033972479</v>
      </c>
      <c r="AI21" s="8">
        <f t="shared" si="3"/>
        <v>728428.67929204029</v>
      </c>
      <c r="AJ21" s="13">
        <f t="shared" si="4"/>
        <v>21173999.616582491</v>
      </c>
      <c r="AK21" s="6">
        <f t="shared" si="5"/>
        <v>9350925.8864792623</v>
      </c>
      <c r="AL21" s="9">
        <f t="shared" si="6"/>
        <v>0.44162303087773991</v>
      </c>
      <c r="AM21" s="6"/>
      <c r="AN21">
        <v>1978</v>
      </c>
      <c r="AO21" s="10">
        <v>21216371.937481135</v>
      </c>
      <c r="AP21" s="10">
        <v>845205.12051774422</v>
      </c>
      <c r="AQ21" s="10">
        <v>4706520.4882137831</v>
      </c>
      <c r="AR21" s="10">
        <v>1431831.6693948058</v>
      </c>
      <c r="AS21" s="10">
        <v>7919094.2165168831</v>
      </c>
      <c r="AT21" s="10">
        <v>1110702.1544836808</v>
      </c>
      <c r="AU21" s="10">
        <v>2256809.7992713037</v>
      </c>
      <c r="AV21" s="10">
        <v>2078292.4740535098</v>
      </c>
      <c r="AW21" s="10">
        <v>97115.015029426999</v>
      </c>
      <c r="AX21" s="11">
        <v>770801</v>
      </c>
    </row>
    <row r="22" spans="1:50" ht="16" x14ac:dyDescent="0.2">
      <c r="A22">
        <v>1979</v>
      </c>
      <c r="B22" s="6">
        <v>859559.99963000545</v>
      </c>
      <c r="C22" s="6">
        <v>1706351.9991250115</v>
      </c>
      <c r="D22" s="6">
        <v>551271.70126513671</v>
      </c>
      <c r="E22" s="6">
        <v>11166150.137499008</v>
      </c>
      <c r="F22" s="6">
        <v>752077.250854827</v>
      </c>
      <c r="G22" s="6">
        <v>917359.72050910501</v>
      </c>
      <c r="H22" s="6">
        <v>1076651.2877382552</v>
      </c>
      <c r="I22" s="6">
        <v>1646743.0348586033</v>
      </c>
      <c r="J22" s="6">
        <f t="shared" si="0"/>
        <v>18676165.131479952</v>
      </c>
      <c r="K22" s="6"/>
      <c r="L22" s="6">
        <v>532905.72049939225</v>
      </c>
      <c r="M22" s="6">
        <v>2479275.6896431912</v>
      </c>
      <c r="N22" s="6">
        <v>497527.9256483221</v>
      </c>
      <c r="O22" s="6">
        <v>13708608.461378453</v>
      </c>
      <c r="P22" s="6">
        <v>869976.93883184355</v>
      </c>
      <c r="Q22" s="6">
        <v>1901243.6331769163</v>
      </c>
      <c r="R22" s="6">
        <v>1547811.1704940915</v>
      </c>
      <c r="S22" s="6">
        <v>579827.62101304112</v>
      </c>
      <c r="T22" s="6">
        <f t="shared" si="1"/>
        <v>22117177.160685249</v>
      </c>
      <c r="U22" s="6"/>
      <c r="V22" s="15">
        <v>1979</v>
      </c>
      <c r="W22" s="7">
        <v>564475</v>
      </c>
      <c r="X22" s="7">
        <v>16444.830087752001</v>
      </c>
      <c r="Y22" s="7">
        <f t="shared" si="2"/>
        <v>580919.83008775197</v>
      </c>
      <c r="Z22" s="6"/>
      <c r="AA22" s="6">
        <v>1392465.7205293977</v>
      </c>
      <c r="AB22" s="6">
        <v>4185627.6897682026</v>
      </c>
      <c r="AC22" s="6">
        <v>1048799.6256134587</v>
      </c>
      <c r="AD22" s="6">
        <v>24927042.458877459</v>
      </c>
      <c r="AE22" s="6">
        <v>1620186.9387866706</v>
      </c>
      <c r="AF22" s="6">
        <v>2826605.6331860214</v>
      </c>
      <c r="AG22" s="6">
        <v>2579853.1702323467</v>
      </c>
      <c r="AH22" s="6">
        <v>2286731.6208716445</v>
      </c>
      <c r="AI22" s="8">
        <f t="shared" si="3"/>
        <v>580919.83008775197</v>
      </c>
      <c r="AJ22" s="13">
        <f t="shared" si="4"/>
        <v>41448232.687952951</v>
      </c>
      <c r="AK22" s="6">
        <f t="shared" si="5"/>
        <v>25975842.084490918</v>
      </c>
      <c r="AL22" s="9">
        <f t="shared" si="6"/>
        <v>0.62670566149472695</v>
      </c>
      <c r="AM22" s="6"/>
      <c r="AN22">
        <v>1979</v>
      </c>
      <c r="AO22" s="10">
        <v>41482875.851815499</v>
      </c>
      <c r="AP22" s="10">
        <v>1392465.7202525253</v>
      </c>
      <c r="AQ22" s="10">
        <v>4185627.6891684737</v>
      </c>
      <c r="AR22" s="10">
        <v>1048799.6256134687</v>
      </c>
      <c r="AS22" s="10">
        <v>24927042.454004545</v>
      </c>
      <c r="AT22" s="10">
        <v>1620186.9391850217</v>
      </c>
      <c r="AU22" s="10">
        <v>2826605.633216077</v>
      </c>
      <c r="AV22" s="10">
        <v>2579853.1698369891</v>
      </c>
      <c r="AW22" s="10">
        <v>2286731.6205383977</v>
      </c>
      <c r="AX22" s="11">
        <v>615563</v>
      </c>
    </row>
    <row r="23" spans="1:50" ht="16" x14ac:dyDescent="0.2">
      <c r="A23">
        <v>1980</v>
      </c>
      <c r="B23" s="6">
        <v>1987530.5094470035</v>
      </c>
      <c r="C23" s="6">
        <v>2968705.4344570017</v>
      </c>
      <c r="D23" s="6">
        <v>3669371.8932990106</v>
      </c>
      <c r="E23" s="6">
        <v>22411040.659893092</v>
      </c>
      <c r="F23" s="6">
        <v>759522.03537715448</v>
      </c>
      <c r="G23" s="6">
        <v>2644158.9785593995</v>
      </c>
      <c r="H23" s="6">
        <v>1060741.9964637563</v>
      </c>
      <c r="I23" s="6">
        <v>3357809.6437775139</v>
      </c>
      <c r="J23" s="6">
        <f t="shared" si="0"/>
        <v>38858881.151273929</v>
      </c>
      <c r="K23" s="6"/>
      <c r="L23" s="6">
        <v>405950.99580817239</v>
      </c>
      <c r="M23" s="6">
        <v>3174301.6073036012</v>
      </c>
      <c r="N23" s="6">
        <v>1720803.1685337913</v>
      </c>
      <c r="O23" s="6">
        <v>15426412.058230577</v>
      </c>
      <c r="P23" s="6">
        <v>96015.862333759549</v>
      </c>
      <c r="Q23" s="6">
        <v>2435352.2984598046</v>
      </c>
      <c r="R23" s="6">
        <v>2388859.4064170253</v>
      </c>
      <c r="S23" s="6">
        <v>1307289.2393273839</v>
      </c>
      <c r="T23" s="6">
        <f t="shared" si="1"/>
        <v>26954984.636414114</v>
      </c>
      <c r="U23" s="6"/>
      <c r="V23" s="15">
        <v>1980</v>
      </c>
      <c r="W23" s="7">
        <v>1053320</v>
      </c>
      <c r="X23" s="7">
        <v>65199.056699512701</v>
      </c>
      <c r="Y23" s="7">
        <f t="shared" si="2"/>
        <v>1118519.0566995128</v>
      </c>
      <c r="Z23" s="6"/>
      <c r="AA23" s="6">
        <v>2393480.9962551757</v>
      </c>
      <c r="AB23" s="6">
        <v>6143341.6067606024</v>
      </c>
      <c r="AC23" s="6">
        <v>5389939.167832802</v>
      </c>
      <c r="AD23" s="6">
        <v>37931680.058123671</v>
      </c>
      <c r="AE23" s="6">
        <v>855660.86241091404</v>
      </c>
      <c r="AF23" s="6">
        <v>5080050.2980192043</v>
      </c>
      <c r="AG23" s="6">
        <v>3449719.4068807815</v>
      </c>
      <c r="AH23" s="6">
        <v>4642573.2401048979</v>
      </c>
      <c r="AI23" s="8">
        <f t="shared" si="3"/>
        <v>1118519.0566995128</v>
      </c>
      <c r="AJ23" s="13">
        <f t="shared" si="4"/>
        <v>67004964.693087563</v>
      </c>
      <c r="AK23" s="6">
        <f t="shared" si="5"/>
        <v>43321619.22595647</v>
      </c>
      <c r="AL23" s="9">
        <f t="shared" si="6"/>
        <v>0.64654342292975886</v>
      </c>
      <c r="AM23" s="6"/>
      <c r="AN23">
        <v>1980</v>
      </c>
      <c r="AO23" s="10">
        <v>67059577.637850098</v>
      </c>
      <c r="AP23" s="10">
        <v>2393480.9959997083</v>
      </c>
      <c r="AQ23" s="10">
        <v>6143341.6077518091</v>
      </c>
      <c r="AR23" s="10">
        <v>5389939.1688737972</v>
      </c>
      <c r="AS23" s="10">
        <v>37931680.058737181</v>
      </c>
      <c r="AT23" s="10">
        <v>855660.86236964935</v>
      </c>
      <c r="AU23" s="10">
        <v>5080050.297889309</v>
      </c>
      <c r="AV23" s="10">
        <v>3449719.4065029612</v>
      </c>
      <c r="AW23" s="10">
        <v>4642573.2397256838</v>
      </c>
      <c r="AX23" s="11">
        <v>1173132</v>
      </c>
    </row>
    <row r="24" spans="1:50" ht="16" x14ac:dyDescent="0.2">
      <c r="A24">
        <v>1981</v>
      </c>
      <c r="B24" s="6">
        <v>591144.00011660077</v>
      </c>
      <c r="C24" s="6">
        <v>1233318.0002555025</v>
      </c>
      <c r="D24" s="6">
        <v>1118873.0010190057</v>
      </c>
      <c r="E24" s="6">
        <v>1749149.3411203008</v>
      </c>
      <c r="F24" s="6">
        <v>209690.65774656847</v>
      </c>
      <c r="G24" s="6">
        <v>1794924.1995829009</v>
      </c>
      <c r="H24" s="6">
        <v>699113.6505359005</v>
      </c>
      <c r="I24" s="6">
        <v>1323775.5080539011</v>
      </c>
      <c r="J24" s="6">
        <f t="shared" si="0"/>
        <v>8719988.3584306799</v>
      </c>
      <c r="K24" s="6"/>
      <c r="L24" s="6">
        <v>747010.40690046048</v>
      </c>
      <c r="M24" s="6">
        <v>4775715.2823315989</v>
      </c>
      <c r="N24" s="6">
        <v>2756920.5671136291</v>
      </c>
      <c r="O24" s="6">
        <v>5146995.4872001139</v>
      </c>
      <c r="P24" s="6">
        <v>457599.19758079801</v>
      </c>
      <c r="Q24" s="6">
        <v>6960611.2371738451</v>
      </c>
      <c r="R24" s="6">
        <v>3947105.1628626231</v>
      </c>
      <c r="S24" s="6">
        <v>2750538.47693667</v>
      </c>
      <c r="T24" s="6">
        <f t="shared" si="1"/>
        <v>27542495.818099737</v>
      </c>
      <c r="U24" s="6"/>
      <c r="V24" s="15">
        <v>1981</v>
      </c>
      <c r="W24" s="7">
        <v>828368</v>
      </c>
      <c r="X24" s="7">
        <v>63875.464646195302</v>
      </c>
      <c r="Y24" s="7">
        <f t="shared" si="2"/>
        <v>892243.46464619529</v>
      </c>
      <c r="Z24" s="6"/>
      <c r="AA24" s="6">
        <v>1338154.4069170612</v>
      </c>
      <c r="AB24" s="6">
        <v>6009033.2825871017</v>
      </c>
      <c r="AC24" s="6">
        <v>3875793.567132635</v>
      </c>
      <c r="AD24" s="6">
        <v>6901353.4873204147</v>
      </c>
      <c r="AE24" s="6">
        <v>667234.69752736646</v>
      </c>
      <c r="AF24" s="6">
        <v>8756831.2367567457</v>
      </c>
      <c r="AG24" s="6">
        <v>4641785.1629985236</v>
      </c>
      <c r="AH24" s="6">
        <v>4078237.4769905712</v>
      </c>
      <c r="AI24" s="8">
        <f t="shared" si="3"/>
        <v>892243.46464619529</v>
      </c>
      <c r="AJ24" s="13">
        <f t="shared" si="4"/>
        <v>37160666.782876618</v>
      </c>
      <c r="AK24" s="6">
        <f t="shared" si="5"/>
        <v>10777147.054453049</v>
      </c>
      <c r="AL24" s="9">
        <f t="shared" si="6"/>
        <v>0.29001489982464695</v>
      </c>
      <c r="AM24" s="6"/>
      <c r="AN24">
        <v>1981</v>
      </c>
      <c r="AO24" s="10">
        <v>37267035.717496291</v>
      </c>
      <c r="AP24" s="10">
        <v>1338130.8047269615</v>
      </c>
      <c r="AQ24" s="10">
        <v>6009033.2819866007</v>
      </c>
      <c r="AR24" s="10">
        <v>3875793.5670956345</v>
      </c>
      <c r="AS24" s="10">
        <v>6901353.4879370015</v>
      </c>
      <c r="AT24" s="10">
        <v>667234.69757733017</v>
      </c>
      <c r="AU24" s="10">
        <v>8756831.2378845531</v>
      </c>
      <c r="AV24" s="10">
        <v>4641785.1632384406</v>
      </c>
      <c r="AW24" s="10">
        <v>4078237.477049767</v>
      </c>
      <c r="AX24" s="11">
        <v>998636</v>
      </c>
    </row>
    <row r="25" spans="1:50" ht="16" x14ac:dyDescent="0.2">
      <c r="A25">
        <v>1982</v>
      </c>
      <c r="B25" s="6">
        <v>423768.25527000369</v>
      </c>
      <c r="C25" s="6">
        <v>977621.41836200398</v>
      </c>
      <c r="D25" s="6">
        <v>663771.35431716766</v>
      </c>
      <c r="E25" s="6">
        <v>1134156.0509172017</v>
      </c>
      <c r="F25" s="6">
        <v>610046.86001003638</v>
      </c>
      <c r="G25" s="6">
        <v>1155163.7872460007</v>
      </c>
      <c r="H25" s="6">
        <v>1035259.1993148027</v>
      </c>
      <c r="I25" s="6">
        <v>1186377.4911612</v>
      </c>
      <c r="J25" s="6">
        <f t="shared" si="0"/>
        <v>7186164.4165984169</v>
      </c>
      <c r="K25" s="6"/>
      <c r="L25" s="6">
        <v>292969.27931962267</v>
      </c>
      <c r="M25" s="6">
        <v>3117199.8092250274</v>
      </c>
      <c r="N25" s="6">
        <v>3402597.794172985</v>
      </c>
      <c r="O25" s="6">
        <v>1677035.1393432005</v>
      </c>
      <c r="P25" s="6">
        <v>735360.81982849003</v>
      </c>
      <c r="Q25" s="6">
        <v>3505253.7866677148</v>
      </c>
      <c r="R25" s="6">
        <v>2750401.6759803477</v>
      </c>
      <c r="S25" s="6">
        <v>1497098.7255613329</v>
      </c>
      <c r="T25" s="6">
        <f t="shared" si="1"/>
        <v>16977917.030098721</v>
      </c>
      <c r="U25" s="6"/>
      <c r="V25" s="15">
        <v>1982</v>
      </c>
      <c r="W25" s="7">
        <v>826452</v>
      </c>
      <c r="X25" s="7">
        <v>94776.212724504207</v>
      </c>
      <c r="Y25" s="7">
        <f t="shared" si="2"/>
        <v>921228.21272450418</v>
      </c>
      <c r="Z25" s="6"/>
      <c r="AA25" s="6">
        <v>716737.27938962635</v>
      </c>
      <c r="AB25" s="6">
        <v>4093669.8091870314</v>
      </c>
      <c r="AC25" s="6">
        <v>4067177.5941901528</v>
      </c>
      <c r="AD25" s="6">
        <v>2811875.1392604019</v>
      </c>
      <c r="AE25" s="6">
        <v>1345575.8198385264</v>
      </c>
      <c r="AF25" s="6">
        <v>4660805.7869137153</v>
      </c>
      <c r="AG25" s="6">
        <v>3785029.6762951505</v>
      </c>
      <c r="AH25" s="6">
        <v>2682649.7257225327</v>
      </c>
      <c r="AI25" s="8">
        <f t="shared" si="3"/>
        <v>921228.21272450418</v>
      </c>
      <c r="AJ25" s="13">
        <f t="shared" si="4"/>
        <v>25084749.043521639</v>
      </c>
      <c r="AK25" s="6">
        <f t="shared" si="5"/>
        <v>6879052.7334505543</v>
      </c>
      <c r="AL25" s="9">
        <f t="shared" si="6"/>
        <v>0.27423247175068438</v>
      </c>
      <c r="AM25" s="6"/>
      <c r="AN25">
        <v>1982</v>
      </c>
      <c r="AO25" s="10">
        <v>25135158.829736296</v>
      </c>
      <c r="AP25" s="10">
        <v>716737.27936722594</v>
      </c>
      <c r="AQ25" s="10">
        <v>4093669.809647853</v>
      </c>
      <c r="AR25" s="10">
        <v>4067177.5932999556</v>
      </c>
      <c r="AS25" s="10">
        <v>2811875.1388541921</v>
      </c>
      <c r="AT25" s="10">
        <v>1345575.8198595266</v>
      </c>
      <c r="AU25" s="10">
        <v>4660805.7865117472</v>
      </c>
      <c r="AV25" s="10">
        <v>3785029.676628259</v>
      </c>
      <c r="AW25" s="10">
        <v>2682649.7255675346</v>
      </c>
      <c r="AX25" s="11">
        <v>971638</v>
      </c>
    </row>
    <row r="26" spans="1:50" ht="16" x14ac:dyDescent="0.2">
      <c r="A26">
        <v>1983</v>
      </c>
      <c r="B26" s="6">
        <v>180266.88518870162</v>
      </c>
      <c r="C26" s="6">
        <v>1360066.3131265091</v>
      </c>
      <c r="D26" s="6">
        <v>447594.82642500271</v>
      </c>
      <c r="E26" s="6">
        <v>3570129.7309770044</v>
      </c>
      <c r="F26" s="6">
        <v>245359.92814202415</v>
      </c>
      <c r="G26" s="6">
        <v>888284.75877340243</v>
      </c>
      <c r="H26" s="6">
        <v>793866.31155450095</v>
      </c>
      <c r="I26" s="6">
        <v>999964.66907190299</v>
      </c>
      <c r="J26" s="6">
        <f t="shared" si="0"/>
        <v>8485533.4232590478</v>
      </c>
      <c r="K26" s="6"/>
      <c r="L26" s="6">
        <v>1006918.7877821013</v>
      </c>
      <c r="M26" s="6">
        <v>2745663.4803714762</v>
      </c>
      <c r="N26" s="6">
        <v>1713078.6035009027</v>
      </c>
      <c r="O26" s="6">
        <v>17926889.559704773</v>
      </c>
      <c r="P26" s="6">
        <v>2419214.1776667484</v>
      </c>
      <c r="Q26" s="6">
        <v>2419970.2485651481</v>
      </c>
      <c r="R26" s="6">
        <v>7654025.4604133489</v>
      </c>
      <c r="S26" s="6">
        <v>3147084.4171960675</v>
      </c>
      <c r="T26" s="6">
        <f t="shared" si="1"/>
        <v>39032844.735200569</v>
      </c>
      <c r="U26" s="6"/>
      <c r="V26" s="15">
        <v>1983</v>
      </c>
      <c r="W26" s="7">
        <v>721296</v>
      </c>
      <c r="X26" s="7">
        <v>35970.829556797697</v>
      </c>
      <c r="Y26" s="7">
        <f t="shared" si="2"/>
        <v>757266.82955679775</v>
      </c>
      <c r="Z26" s="6"/>
      <c r="AA26" s="6">
        <v>1187356.7877708031</v>
      </c>
      <c r="AB26" s="6">
        <v>4106631.4804979851</v>
      </c>
      <c r="AC26" s="6">
        <v>2159923.6035259054</v>
      </c>
      <c r="AD26" s="6">
        <v>21496871.559681777</v>
      </c>
      <c r="AE26" s="6">
        <v>2664575.1777087729</v>
      </c>
      <c r="AF26" s="6">
        <v>3308264.2485385505</v>
      </c>
      <c r="AG26" s="6">
        <v>8446307.4604678508</v>
      </c>
      <c r="AH26" s="6">
        <v>4148448.4171679704</v>
      </c>
      <c r="AI26" s="8">
        <f t="shared" si="3"/>
        <v>757266.82955679775</v>
      </c>
      <c r="AJ26" s="13">
        <f t="shared" si="4"/>
        <v>48275645.564916417</v>
      </c>
      <c r="AK26" s="6">
        <f t="shared" si="5"/>
        <v>23656795.163207684</v>
      </c>
      <c r="AL26" s="9">
        <f t="shared" si="6"/>
        <v>0.49003581177172068</v>
      </c>
      <c r="AM26" s="6"/>
      <c r="AN26">
        <v>1983</v>
      </c>
      <c r="AO26" s="10">
        <v>48301096.742507398</v>
      </c>
      <c r="AP26" s="10">
        <v>1187356.7878021041</v>
      </c>
      <c r="AQ26" s="10">
        <v>4106631.4810955236</v>
      </c>
      <c r="AR26" s="10">
        <v>2159923.6034609503</v>
      </c>
      <c r="AS26" s="10">
        <v>21496871.565700512</v>
      </c>
      <c r="AT26" s="10">
        <v>2664575.1775689563</v>
      </c>
      <c r="AU26" s="10">
        <v>3308264.248419431</v>
      </c>
      <c r="AV26" s="10">
        <v>8446307.4607615545</v>
      </c>
      <c r="AW26" s="10">
        <v>4148448.4176983638</v>
      </c>
      <c r="AX26" s="11">
        <v>782718</v>
      </c>
    </row>
    <row r="27" spans="1:50" ht="16" x14ac:dyDescent="0.2">
      <c r="A27">
        <v>1984</v>
      </c>
      <c r="B27" s="6">
        <v>184874.19277300197</v>
      </c>
      <c r="C27" s="6">
        <v>1008906.1374230149</v>
      </c>
      <c r="D27" s="6">
        <v>651463.68744000839</v>
      </c>
      <c r="E27" s="6">
        <v>10685484.220380012</v>
      </c>
      <c r="F27" s="6">
        <v>550866.53409326577</v>
      </c>
      <c r="G27" s="6">
        <v>1223426.8083003019</v>
      </c>
      <c r="H27" s="6">
        <v>1163257.12369139</v>
      </c>
      <c r="I27" s="6">
        <v>1269959.2720778226</v>
      </c>
      <c r="J27" s="6">
        <f t="shared" si="0"/>
        <v>16738237.976178817</v>
      </c>
      <c r="K27" s="6"/>
      <c r="L27" s="6">
        <v>114920.02142174252</v>
      </c>
      <c r="M27" s="6">
        <v>1346919.6504757772</v>
      </c>
      <c r="N27" s="6">
        <v>685081.23463599849</v>
      </c>
      <c r="O27" s="6">
        <v>13440247.95959636</v>
      </c>
      <c r="P27" s="6">
        <v>644055.94310798927</v>
      </c>
      <c r="Q27" s="6">
        <v>2633879.2652103743</v>
      </c>
      <c r="R27" s="6">
        <v>4293080.1593360808</v>
      </c>
      <c r="S27" s="6">
        <v>2896673.7224023649</v>
      </c>
      <c r="T27" s="6">
        <f t="shared" si="1"/>
        <v>26054857.956186689</v>
      </c>
      <c r="U27" s="6"/>
      <c r="V27" s="15">
        <v>1984</v>
      </c>
      <c r="W27" s="7">
        <v>308661</v>
      </c>
      <c r="X27" s="7">
        <v>12519.4507628672</v>
      </c>
      <c r="Y27" s="7">
        <f t="shared" si="2"/>
        <v>321180.45076286723</v>
      </c>
      <c r="Z27" s="6"/>
      <c r="AA27" s="6">
        <v>299792.02139474452</v>
      </c>
      <c r="AB27" s="6">
        <v>2349711.6508987918</v>
      </c>
      <c r="AC27" s="6">
        <v>1340820.4345760068</v>
      </c>
      <c r="AD27" s="6">
        <v>23930917.959976371</v>
      </c>
      <c r="AE27" s="6">
        <v>1193249.443101255</v>
      </c>
      <c r="AF27" s="6">
        <v>3876353.2655106764</v>
      </c>
      <c r="AG27" s="6">
        <v>5458425.1590274703</v>
      </c>
      <c r="AH27" s="6">
        <v>4166991.7224801872</v>
      </c>
      <c r="AI27" s="8">
        <f t="shared" si="3"/>
        <v>321180.45076286723</v>
      </c>
      <c r="AJ27" s="13">
        <f t="shared" si="4"/>
        <v>42937442.10772837</v>
      </c>
      <c r="AK27" s="6">
        <f t="shared" si="5"/>
        <v>25271738.39455238</v>
      </c>
      <c r="AL27" s="9">
        <f t="shared" si="6"/>
        <v>0.58857112007619306</v>
      </c>
      <c r="AM27" s="6"/>
      <c r="AN27">
        <v>1984</v>
      </c>
      <c r="AO27" s="10">
        <v>42997945.655810215</v>
      </c>
      <c r="AP27" s="10">
        <v>299792.02140474459</v>
      </c>
      <c r="AQ27" s="10">
        <v>2349711.650348031</v>
      </c>
      <c r="AR27" s="10">
        <v>1340820.4346709638</v>
      </c>
      <c r="AS27" s="10">
        <v>23930917.959444489</v>
      </c>
      <c r="AT27" s="10">
        <v>1193249.4434218891</v>
      </c>
      <c r="AU27" s="10">
        <v>3876353.2650853125</v>
      </c>
      <c r="AV27" s="10">
        <v>5458425.1592640411</v>
      </c>
      <c r="AW27" s="10">
        <v>4166991.722170745</v>
      </c>
      <c r="AX27" s="11">
        <v>381684</v>
      </c>
    </row>
    <row r="28" spans="1:50" ht="16" x14ac:dyDescent="0.2">
      <c r="A28">
        <v>1985</v>
      </c>
      <c r="B28" s="6">
        <v>212473.14439744269</v>
      </c>
      <c r="C28" s="6">
        <v>939077.46433470864</v>
      </c>
      <c r="D28" s="6">
        <v>551225.08225800272</v>
      </c>
      <c r="E28" s="6">
        <v>7212181.7364741145</v>
      </c>
      <c r="F28" s="6">
        <v>300984.52412975149</v>
      </c>
      <c r="G28" s="6">
        <v>1849917.9031220058</v>
      </c>
      <c r="H28" s="6">
        <v>1099230.2429389039</v>
      </c>
      <c r="I28" s="6">
        <v>1003218.8597089022</v>
      </c>
      <c r="J28" s="6">
        <f t="shared" si="0"/>
        <v>13168308.957363833</v>
      </c>
      <c r="K28" s="6"/>
      <c r="L28" s="6">
        <v>430682.28298700874</v>
      </c>
      <c r="M28" s="6">
        <v>588764.22415035032</v>
      </c>
      <c r="N28" s="6">
        <v>444324.11323284282</v>
      </c>
      <c r="O28" s="6">
        <v>6882451.2882355154</v>
      </c>
      <c r="P28" s="6">
        <v>542603.60881308746</v>
      </c>
      <c r="Q28" s="6">
        <v>2387371.7452243017</v>
      </c>
      <c r="R28" s="6">
        <v>7236474.1551216282</v>
      </c>
      <c r="S28" s="6">
        <v>6934391.1988680931</v>
      </c>
      <c r="T28" s="6">
        <f t="shared" si="1"/>
        <v>25447062.616632827</v>
      </c>
      <c r="U28" s="6"/>
      <c r="V28" s="15">
        <v>1985</v>
      </c>
      <c r="W28" s="7">
        <v>269805</v>
      </c>
      <c r="X28" s="7">
        <v>14456.627146622301</v>
      </c>
      <c r="Y28" s="7">
        <f t="shared" si="2"/>
        <v>284261.62714662228</v>
      </c>
      <c r="Z28" s="6"/>
      <c r="AA28" s="6">
        <v>643136.28298445139</v>
      </c>
      <c r="AB28" s="6">
        <v>1527764.224085059</v>
      </c>
      <c r="AC28" s="6">
        <v>995643.31329084549</v>
      </c>
      <c r="AD28" s="6">
        <v>14093497.287709629</v>
      </c>
      <c r="AE28" s="6">
        <v>843580.10884283902</v>
      </c>
      <c r="AF28" s="6">
        <v>4237309.7453463078</v>
      </c>
      <c r="AG28" s="6">
        <v>8331666.1550605316</v>
      </c>
      <c r="AH28" s="6">
        <v>7940798.1985769952</v>
      </c>
      <c r="AI28" s="8">
        <f t="shared" si="3"/>
        <v>284261.62714662228</v>
      </c>
      <c r="AJ28" s="13">
        <f t="shared" si="4"/>
        <v>38897656.943043284</v>
      </c>
      <c r="AK28" s="6">
        <f t="shared" si="5"/>
        <v>15089140.601000475</v>
      </c>
      <c r="AL28" s="9">
        <f t="shared" si="6"/>
        <v>0.38791901072846285</v>
      </c>
      <c r="AM28" s="6"/>
      <c r="AN28">
        <v>1985</v>
      </c>
      <c r="AO28" s="10">
        <v>38920751.460572526</v>
      </c>
      <c r="AP28" s="10">
        <v>643146.42663446232</v>
      </c>
      <c r="AQ28" s="10">
        <v>1527764.2240861321</v>
      </c>
      <c r="AR28" s="10">
        <v>995643.31309076608</v>
      </c>
      <c r="AS28" s="10">
        <v>14093497.288607793</v>
      </c>
      <c r="AT28" s="10">
        <v>843580.10872609506</v>
      </c>
      <c r="AU28" s="10">
        <v>4237309.7456493378</v>
      </c>
      <c r="AV28" s="10">
        <v>8331666.155781826</v>
      </c>
      <c r="AW28" s="10">
        <v>7940798.1979961181</v>
      </c>
      <c r="AX28" s="11">
        <v>307346</v>
      </c>
    </row>
    <row r="29" spans="1:50" ht="16" x14ac:dyDescent="0.2">
      <c r="A29">
        <v>1986</v>
      </c>
      <c r="B29" s="6">
        <v>307748.15409140324</v>
      </c>
      <c r="C29" s="6">
        <v>823330.11571640323</v>
      </c>
      <c r="D29" s="6">
        <v>1088509.9292697702</v>
      </c>
      <c r="E29" s="6">
        <v>1155523.5382080039</v>
      </c>
      <c r="F29" s="6">
        <v>593953.31154797762</v>
      </c>
      <c r="G29" s="6">
        <v>2015870.5114480052</v>
      </c>
      <c r="H29" s="6">
        <v>1139908.3434822001</v>
      </c>
      <c r="I29" s="6">
        <v>1021341.7085500947</v>
      </c>
      <c r="J29" s="6">
        <f t="shared" si="0"/>
        <v>8146185.6123138582</v>
      </c>
      <c r="K29" s="6"/>
      <c r="L29" s="6">
        <v>301412.88772059383</v>
      </c>
      <c r="M29" s="6">
        <v>1287407.9512244163</v>
      </c>
      <c r="N29" s="6">
        <v>1284096.9268862654</v>
      </c>
      <c r="O29" s="6">
        <v>833126.61126666609</v>
      </c>
      <c r="P29" s="6">
        <v>433979.70828393934</v>
      </c>
      <c r="Q29" s="6">
        <v>2013670.6483618913</v>
      </c>
      <c r="R29" s="6">
        <v>4354320.1323360372</v>
      </c>
      <c r="S29" s="6">
        <v>5711691.6967582861</v>
      </c>
      <c r="T29" s="6">
        <f t="shared" si="1"/>
        <v>16219706.562838096</v>
      </c>
      <c r="U29" s="6"/>
      <c r="V29" s="15">
        <v>1986</v>
      </c>
      <c r="W29" s="7">
        <v>359542</v>
      </c>
      <c r="X29" s="7">
        <v>11542.042488153</v>
      </c>
      <c r="Y29" s="7">
        <f t="shared" si="2"/>
        <v>371084.04248815298</v>
      </c>
      <c r="Z29" s="6"/>
      <c r="AA29" s="6">
        <v>609140.88771199714</v>
      </c>
      <c r="AB29" s="6">
        <v>2106059.9512408194</v>
      </c>
      <c r="AC29" s="6">
        <v>2379337.9271560358</v>
      </c>
      <c r="AD29" s="6">
        <v>2012448.61147467</v>
      </c>
      <c r="AE29" s="6">
        <v>1020938.7083319169</v>
      </c>
      <c r="AF29" s="6">
        <v>3991315.6478098966</v>
      </c>
      <c r="AG29" s="6">
        <v>5506500.1318182377</v>
      </c>
      <c r="AH29" s="6">
        <v>6727273.6963083809</v>
      </c>
      <c r="AI29" s="8">
        <f t="shared" si="3"/>
        <v>371084.04248815298</v>
      </c>
      <c r="AJ29" s="13">
        <f t="shared" si="4"/>
        <v>24724099.60434011</v>
      </c>
      <c r="AK29" s="6">
        <f t="shared" si="5"/>
        <v>4391786.5386307053</v>
      </c>
      <c r="AL29" s="9">
        <f t="shared" si="6"/>
        <v>0.17763180900063044</v>
      </c>
      <c r="AM29" s="6"/>
      <c r="AN29">
        <v>1986</v>
      </c>
      <c r="AO29" s="10">
        <v>24759169.562532581</v>
      </c>
      <c r="AP29" s="10">
        <v>609140.88772109733</v>
      </c>
      <c r="AQ29" s="10">
        <v>2106059.9512210735</v>
      </c>
      <c r="AR29" s="10">
        <v>2379337.9275061651</v>
      </c>
      <c r="AS29" s="10">
        <v>2012448.6116403597</v>
      </c>
      <c r="AT29" s="10">
        <v>1020938.7083222481</v>
      </c>
      <c r="AU29" s="10">
        <v>3991315.6484711166</v>
      </c>
      <c r="AV29" s="10">
        <v>5506500.1313733235</v>
      </c>
      <c r="AW29" s="10">
        <v>6727273.6962771947</v>
      </c>
      <c r="AX29" s="11">
        <v>406154</v>
      </c>
    </row>
    <row r="30" spans="1:50" ht="16" x14ac:dyDescent="0.2">
      <c r="A30">
        <v>1987</v>
      </c>
      <c r="B30" s="6">
        <v>169232.32659390123</v>
      </c>
      <c r="C30" s="6">
        <v>1336737.1867852206</v>
      </c>
      <c r="D30" s="6">
        <v>429347.03848099196</v>
      </c>
      <c r="E30" s="6">
        <v>5909074.7642445164</v>
      </c>
      <c r="F30" s="6">
        <v>396850.27356314921</v>
      </c>
      <c r="G30" s="6">
        <v>1074031.8120093069</v>
      </c>
      <c r="H30" s="6">
        <v>1283937.2930452032</v>
      </c>
      <c r="I30" s="6">
        <v>685630.20784787007</v>
      </c>
      <c r="J30" s="6">
        <f t="shared" si="0"/>
        <v>11284840.902570162</v>
      </c>
      <c r="K30" s="6"/>
      <c r="L30" s="6">
        <v>302208.66454047197</v>
      </c>
      <c r="M30" s="6">
        <v>2180612.9182263189</v>
      </c>
      <c r="N30" s="6">
        <v>951018.33067816484</v>
      </c>
      <c r="O30" s="6">
        <v>4252233.2552664056</v>
      </c>
      <c r="P30" s="6">
        <v>387501.81898451439</v>
      </c>
      <c r="Q30" s="6">
        <v>1257204.0769438902</v>
      </c>
      <c r="R30" s="6">
        <v>5111676.4437117903</v>
      </c>
      <c r="S30" s="6">
        <v>2223118.7074547522</v>
      </c>
      <c r="T30" s="6">
        <f t="shared" si="1"/>
        <v>16665574.215806309</v>
      </c>
      <c r="U30" s="6"/>
      <c r="V30" s="15">
        <v>1987</v>
      </c>
      <c r="W30" s="7">
        <v>524289</v>
      </c>
      <c r="X30" s="7">
        <v>18568.073105965501</v>
      </c>
      <c r="Y30" s="7">
        <f t="shared" si="2"/>
        <v>542857.07310596551</v>
      </c>
      <c r="Z30" s="6"/>
      <c r="AA30" s="6">
        <v>471444.66453437321</v>
      </c>
      <c r="AB30" s="6">
        <v>3517784.9180115396</v>
      </c>
      <c r="AC30" s="6">
        <v>1380199.9306591568</v>
      </c>
      <c r="AD30" s="6">
        <v>10318113.255510923</v>
      </c>
      <c r="AE30" s="6">
        <v>780737.31904766359</v>
      </c>
      <c r="AF30" s="6">
        <v>2319010.0769531969</v>
      </c>
      <c r="AG30" s="6">
        <v>6385229.4437569929</v>
      </c>
      <c r="AH30" s="6">
        <v>2910012.7074026219</v>
      </c>
      <c r="AI30" s="8">
        <f t="shared" si="3"/>
        <v>542857.07310596551</v>
      </c>
      <c r="AJ30" s="13">
        <f t="shared" si="4"/>
        <v>28625389.388982434</v>
      </c>
      <c r="AK30" s="6">
        <f t="shared" si="5"/>
        <v>11698313.186170079</v>
      </c>
      <c r="AL30" s="9">
        <f t="shared" si="6"/>
        <v>0.40866913728945181</v>
      </c>
      <c r="AM30" s="6"/>
      <c r="AN30">
        <v>1987</v>
      </c>
      <c r="AO30" s="10">
        <v>28655769.315921538</v>
      </c>
      <c r="AP30" s="10">
        <v>471444.66451447277</v>
      </c>
      <c r="AQ30" s="10">
        <v>3517784.9187519024</v>
      </c>
      <c r="AR30" s="10">
        <v>1380199.9306593766</v>
      </c>
      <c r="AS30" s="10">
        <v>10318113.255130306</v>
      </c>
      <c r="AT30" s="10">
        <v>780737.31908047292</v>
      </c>
      <c r="AU30" s="10">
        <v>2319010.0767258028</v>
      </c>
      <c r="AV30" s="10">
        <v>6385229.4437274048</v>
      </c>
      <c r="AW30" s="10">
        <v>2910012.707331798</v>
      </c>
      <c r="AX30" s="11">
        <v>573237</v>
      </c>
    </row>
    <row r="31" spans="1:50" ht="16" x14ac:dyDescent="0.2">
      <c r="A31">
        <v>1988</v>
      </c>
      <c r="B31" s="6">
        <v>170433.47432560168</v>
      </c>
      <c r="C31" s="6">
        <v>867123.8813290057</v>
      </c>
      <c r="D31" s="6">
        <v>534409.61641410005</v>
      </c>
      <c r="E31" s="6">
        <v>4088138.6753315045</v>
      </c>
      <c r="F31" s="6">
        <v>497197.81353417871</v>
      </c>
      <c r="G31" s="6">
        <v>1030290.3175850057</v>
      </c>
      <c r="H31" s="6">
        <v>1614566.558454599</v>
      </c>
      <c r="I31" s="6">
        <v>654943.79552960128</v>
      </c>
      <c r="J31" s="6">
        <f t="shared" si="0"/>
        <v>9457104.1325035971</v>
      </c>
      <c r="K31" s="6"/>
      <c r="L31" s="6">
        <v>122797.48618362479</v>
      </c>
      <c r="M31" s="6">
        <v>1133223.5172974295</v>
      </c>
      <c r="N31" s="6">
        <v>555616.32719921705</v>
      </c>
      <c r="O31" s="6">
        <v>2794832.6127031692</v>
      </c>
      <c r="P31" s="6">
        <v>354828.0985742042</v>
      </c>
      <c r="Q31" s="6">
        <v>925110.63447363523</v>
      </c>
      <c r="R31" s="6">
        <v>6504819.3779604444</v>
      </c>
      <c r="S31" s="6">
        <v>1500731.2117024884</v>
      </c>
      <c r="T31" s="6">
        <f t="shared" si="1"/>
        <v>13891959.266094211</v>
      </c>
      <c r="U31" s="6"/>
      <c r="V31" s="15">
        <v>1988</v>
      </c>
      <c r="W31" s="7">
        <v>950020</v>
      </c>
      <c r="X31" s="7">
        <v>30897.456972782002</v>
      </c>
      <c r="Y31" s="7">
        <f t="shared" si="2"/>
        <v>980917.45697278203</v>
      </c>
      <c r="Z31" s="6"/>
      <c r="AA31" s="6">
        <v>293251.48620922648</v>
      </c>
      <c r="AB31" s="6">
        <v>2000001.5173264351</v>
      </c>
      <c r="AC31" s="6">
        <v>1090076.2272133171</v>
      </c>
      <c r="AD31" s="6">
        <v>6860048.613034674</v>
      </c>
      <c r="AE31" s="6">
        <v>851134.59850838291</v>
      </c>
      <c r="AF31" s="6">
        <v>1962972.6340586408</v>
      </c>
      <c r="AG31" s="6">
        <v>8117564.3784150435</v>
      </c>
      <c r="AH31" s="6">
        <v>2155143.2117320895</v>
      </c>
      <c r="AI31" s="8">
        <f t="shared" si="3"/>
        <v>980917.45697278203</v>
      </c>
      <c r="AJ31" s="13">
        <f t="shared" si="4"/>
        <v>24311110.12347059</v>
      </c>
      <c r="AK31" s="6">
        <f t="shared" si="5"/>
        <v>7950124.8402479906</v>
      </c>
      <c r="AL31" s="9">
        <f t="shared" si="6"/>
        <v>0.32701611731719027</v>
      </c>
      <c r="AM31" s="6"/>
      <c r="AN31">
        <v>1988</v>
      </c>
      <c r="AO31" s="10">
        <v>24331733.665897224</v>
      </c>
      <c r="AP31" s="10">
        <v>293251.48618322611</v>
      </c>
      <c r="AQ31" s="10">
        <v>2000001.5173192101</v>
      </c>
      <c r="AR31" s="10">
        <v>1090076.2272223192</v>
      </c>
      <c r="AS31" s="10">
        <v>6860048.6123650866</v>
      </c>
      <c r="AT31" s="10">
        <v>851134.59856892936</v>
      </c>
      <c r="AU31" s="10">
        <v>1962972.6339079791</v>
      </c>
      <c r="AV31" s="10">
        <v>8117564.3786909468</v>
      </c>
      <c r="AW31" s="10">
        <v>2155143.2116395263</v>
      </c>
      <c r="AX31" s="11">
        <v>1001541</v>
      </c>
    </row>
    <row r="32" spans="1:50" ht="16" x14ac:dyDescent="0.2">
      <c r="A32">
        <v>1989</v>
      </c>
      <c r="B32" s="6">
        <v>462176.58457300183</v>
      </c>
      <c r="C32" s="6">
        <v>1193546.2748736001</v>
      </c>
      <c r="D32" s="6">
        <v>563523.18736500002</v>
      </c>
      <c r="E32" s="6">
        <v>8205312.5276349168</v>
      </c>
      <c r="F32" s="6">
        <v>504717.57701210596</v>
      </c>
      <c r="G32" s="6">
        <v>1171924.1025057093</v>
      </c>
      <c r="H32" s="6">
        <v>1610076.2757985811</v>
      </c>
      <c r="I32" s="6">
        <v>1711158.3350315059</v>
      </c>
      <c r="J32" s="6">
        <f t="shared" si="0"/>
        <v>15422434.864794422</v>
      </c>
      <c r="K32" s="6"/>
      <c r="L32" s="6">
        <v>444984.83330458717</v>
      </c>
      <c r="M32" s="6">
        <v>1913331.6350593404</v>
      </c>
      <c r="N32" s="6">
        <v>622874.7608292239</v>
      </c>
      <c r="O32" s="6">
        <v>12166907.999439992</v>
      </c>
      <c r="P32" s="6">
        <v>877631.7664270536</v>
      </c>
      <c r="Q32" s="6">
        <v>2507847.2951986762</v>
      </c>
      <c r="R32" s="6">
        <v>8195893.9931505742</v>
      </c>
      <c r="S32" s="6">
        <v>3650053.0717442073</v>
      </c>
      <c r="T32" s="6">
        <f t="shared" si="1"/>
        <v>30379525.355153654</v>
      </c>
      <c r="U32" s="6"/>
      <c r="V32" s="15">
        <v>1989</v>
      </c>
      <c r="W32" s="7">
        <v>152855</v>
      </c>
      <c r="X32" s="7">
        <v>6186.7887224927299</v>
      </c>
      <c r="Y32" s="7">
        <f t="shared" si="2"/>
        <v>159041.78872249273</v>
      </c>
      <c r="Z32" s="6"/>
      <c r="AA32" s="6">
        <v>906594.83327758906</v>
      </c>
      <c r="AB32" s="6">
        <v>3099741.6349329408</v>
      </c>
      <c r="AC32" s="6">
        <v>1190738.0608942239</v>
      </c>
      <c r="AD32" s="6">
        <v>20484407.99907491</v>
      </c>
      <c r="AE32" s="6">
        <v>1379369.7664391596</v>
      </c>
      <c r="AF32" s="6">
        <v>3669831.2957043853</v>
      </c>
      <c r="AG32" s="6">
        <v>9807459.9929491561</v>
      </c>
      <c r="AH32" s="6">
        <v>5363340.071775713</v>
      </c>
      <c r="AI32" s="8">
        <f t="shared" si="3"/>
        <v>159041.78872249273</v>
      </c>
      <c r="AJ32" s="13">
        <f t="shared" si="4"/>
        <v>46060525.443770573</v>
      </c>
      <c r="AK32" s="6">
        <f t="shared" si="5"/>
        <v>21675146.059969135</v>
      </c>
      <c r="AL32" s="9">
        <f t="shared" si="6"/>
        <v>0.47057965255801432</v>
      </c>
      <c r="AM32" s="6"/>
      <c r="AN32">
        <v>1989</v>
      </c>
      <c r="AO32" s="10">
        <v>46080378.654823937</v>
      </c>
      <c r="AP32" s="10">
        <v>906594.83333645738</v>
      </c>
      <c r="AQ32" s="10">
        <v>3099741.63442238</v>
      </c>
      <c r="AR32" s="10">
        <v>1190738.0607803101</v>
      </c>
      <c r="AS32" s="10">
        <v>20484408.000472847</v>
      </c>
      <c r="AT32" s="10">
        <v>1379369.7665329513</v>
      </c>
      <c r="AU32" s="10">
        <v>3669831.2953557991</v>
      </c>
      <c r="AV32" s="10">
        <v>9807459.9923259951</v>
      </c>
      <c r="AW32" s="10">
        <v>5363340.0715971999</v>
      </c>
      <c r="AX32" s="11">
        <v>178895</v>
      </c>
    </row>
    <row r="33" spans="1:50" ht="16" x14ac:dyDescent="0.2">
      <c r="A33">
        <v>1990</v>
      </c>
      <c r="B33" s="6">
        <v>366227.19485900138</v>
      </c>
      <c r="C33" s="6">
        <v>1066236.7006138999</v>
      </c>
      <c r="D33" s="6">
        <v>754398.39583140006</v>
      </c>
      <c r="E33" s="6">
        <v>6857432.2894280087</v>
      </c>
      <c r="F33" s="6">
        <v>431397.26296530163</v>
      </c>
      <c r="G33" s="6">
        <v>2112957.1425158069</v>
      </c>
      <c r="H33" s="6">
        <v>2202992.9293930936</v>
      </c>
      <c r="I33" s="6">
        <v>749182.37633166311</v>
      </c>
      <c r="J33" s="6">
        <f t="shared" si="0"/>
        <v>14540824.291938175</v>
      </c>
      <c r="K33" s="6"/>
      <c r="L33" s="6">
        <v>510370.31417112792</v>
      </c>
      <c r="M33" s="6">
        <v>2125682.8675260125</v>
      </c>
      <c r="N33" s="6">
        <v>1052013.1549563284</v>
      </c>
      <c r="O33" s="6">
        <v>11222968.961581504</v>
      </c>
      <c r="P33" s="6">
        <v>1161087.1864886724</v>
      </c>
      <c r="Q33" s="6">
        <v>6207753.6004993049</v>
      </c>
      <c r="R33" s="6">
        <v>10413845.226131672</v>
      </c>
      <c r="S33" s="6">
        <v>1963139.4381449211</v>
      </c>
      <c r="T33" s="6">
        <f t="shared" si="1"/>
        <v>34656860.749499545</v>
      </c>
      <c r="U33" s="6"/>
      <c r="V33" s="15">
        <v>1990</v>
      </c>
      <c r="W33" s="7">
        <v>309989</v>
      </c>
      <c r="X33" s="7">
        <v>8911.2505523993404</v>
      </c>
      <c r="Y33" s="7">
        <f t="shared" si="2"/>
        <v>318900.25055239932</v>
      </c>
      <c r="Z33" s="6"/>
      <c r="AA33" s="6">
        <v>876172.31413012929</v>
      </c>
      <c r="AB33" s="6">
        <v>3195122.8671399122</v>
      </c>
      <c r="AC33" s="6">
        <v>1804526.2549877285</v>
      </c>
      <c r="AD33" s="6">
        <v>18192988.961009514</v>
      </c>
      <c r="AE33" s="6">
        <v>1591425.1865539742</v>
      </c>
      <c r="AF33" s="6">
        <v>8300331.6000151122</v>
      </c>
      <c r="AG33" s="6">
        <v>12605427.226524765</v>
      </c>
      <c r="AH33" s="6">
        <v>2712617.438176584</v>
      </c>
      <c r="AI33" s="8">
        <f t="shared" si="3"/>
        <v>318900.25055239932</v>
      </c>
      <c r="AJ33" s="13">
        <f t="shared" si="4"/>
        <v>49597512.099090122</v>
      </c>
      <c r="AK33" s="6">
        <f t="shared" si="5"/>
        <v>19997515.215997241</v>
      </c>
      <c r="AL33" s="9">
        <f t="shared" si="6"/>
        <v>0.40319593402274911</v>
      </c>
      <c r="AM33" s="6"/>
      <c r="AN33">
        <v>1990</v>
      </c>
      <c r="AO33" s="10">
        <v>49622333.846599177</v>
      </c>
      <c r="AP33" s="10">
        <v>876172.31409093656</v>
      </c>
      <c r="AQ33" s="10">
        <v>3195122.8662257069</v>
      </c>
      <c r="AR33" s="10">
        <v>1804526.2550314947</v>
      </c>
      <c r="AS33" s="10">
        <v>18192988.959654085</v>
      </c>
      <c r="AT33" s="10">
        <v>1591425.18648978</v>
      </c>
      <c r="AU33" s="10">
        <v>8300331.6006911239</v>
      </c>
      <c r="AV33" s="10">
        <v>12605427.226271007</v>
      </c>
      <c r="AW33" s="10">
        <v>2712617.4381450387</v>
      </c>
      <c r="AX33" s="11">
        <v>343722</v>
      </c>
    </row>
    <row r="34" spans="1:50" ht="16" x14ac:dyDescent="0.2">
      <c r="A34">
        <v>1991</v>
      </c>
      <c r="B34" s="6">
        <v>749910.36169180123</v>
      </c>
      <c r="C34" s="6">
        <v>1117844.3882362</v>
      </c>
      <c r="D34" s="6">
        <v>572063.81855200091</v>
      </c>
      <c r="E34" s="6">
        <v>4185729.2893318036</v>
      </c>
      <c r="F34" s="6">
        <v>708695.93947913812</v>
      </c>
      <c r="G34" s="6">
        <v>3599605.6096800063</v>
      </c>
      <c r="H34" s="6">
        <v>2794570.8767155022</v>
      </c>
      <c r="I34" s="6">
        <v>2479991.9395994935</v>
      </c>
      <c r="J34" s="6">
        <f t="shared" si="0"/>
        <v>16208412.223285945</v>
      </c>
      <c r="K34" s="6"/>
      <c r="L34" s="6">
        <v>889712.46729963971</v>
      </c>
      <c r="M34" s="6">
        <v>3346350.8088785475</v>
      </c>
      <c r="N34" s="6">
        <v>1084218.4272438958</v>
      </c>
      <c r="O34" s="6">
        <v>4390338.7933992362</v>
      </c>
      <c r="P34" s="6">
        <v>976802.97065121017</v>
      </c>
      <c r="Q34" s="6">
        <v>6175916.6322579579</v>
      </c>
      <c r="R34" s="6">
        <v>6448545.3282545153</v>
      </c>
      <c r="S34" s="6">
        <v>3477020.3958114516</v>
      </c>
      <c r="T34" s="6">
        <f t="shared" si="1"/>
        <v>26788905.823796451</v>
      </c>
      <c r="U34" s="6"/>
      <c r="V34" s="15">
        <v>1991</v>
      </c>
      <c r="W34" s="7">
        <v>776773</v>
      </c>
      <c r="X34" s="7">
        <v>29072.094120510199</v>
      </c>
      <c r="Y34" s="7">
        <f t="shared" si="2"/>
        <v>805845.09412051016</v>
      </c>
      <c r="Z34" s="6"/>
      <c r="AA34" s="6">
        <v>1645838.4672914408</v>
      </c>
      <c r="AB34" s="6">
        <v>4506270.8091147477</v>
      </c>
      <c r="AC34" s="6">
        <v>1628966.6271958966</v>
      </c>
      <c r="AD34" s="6">
        <v>8613126.7937310394</v>
      </c>
      <c r="AE34" s="6">
        <v>1684654.8707303482</v>
      </c>
      <c r="AF34" s="6">
        <v>9754424.6319379639</v>
      </c>
      <c r="AG34" s="6">
        <v>9235470.3279700167</v>
      </c>
      <c r="AH34" s="6">
        <v>5959036.3954109456</v>
      </c>
      <c r="AI34" s="8">
        <f t="shared" si="3"/>
        <v>805845.09412051016</v>
      </c>
      <c r="AJ34" s="13">
        <f t="shared" si="4"/>
        <v>43833634.017502904</v>
      </c>
      <c r="AK34" s="6">
        <f t="shared" si="5"/>
        <v>10242093.420926936</v>
      </c>
      <c r="AL34" s="9">
        <f t="shared" si="6"/>
        <v>0.23365832312322626</v>
      </c>
      <c r="AM34" s="6"/>
      <c r="AN34">
        <v>1991</v>
      </c>
      <c r="AO34" s="10">
        <v>43832742.921870939</v>
      </c>
      <c r="AP34" s="10">
        <v>1645838.4675834267</v>
      </c>
      <c r="AQ34" s="10">
        <v>4506270.8090181667</v>
      </c>
      <c r="AR34" s="10">
        <v>1628966.6272107321</v>
      </c>
      <c r="AS34" s="10">
        <v>8613126.7931583412</v>
      </c>
      <c r="AT34" s="10">
        <v>1684654.8706050809</v>
      </c>
      <c r="AU34" s="10">
        <v>9754424.6324957702</v>
      </c>
      <c r="AV34" s="10">
        <v>9235470.3275266942</v>
      </c>
      <c r="AW34" s="10">
        <v>5959036.3942727298</v>
      </c>
      <c r="AX34" s="11">
        <v>804954</v>
      </c>
    </row>
    <row r="35" spans="1:50" ht="16" x14ac:dyDescent="0.2">
      <c r="A35">
        <v>1992</v>
      </c>
      <c r="B35" s="6">
        <v>303996.72867570125</v>
      </c>
      <c r="C35" s="6">
        <v>1273507.0398710999</v>
      </c>
      <c r="D35" s="6">
        <v>779620.75323400239</v>
      </c>
      <c r="E35" s="6">
        <v>4513002.0072478019</v>
      </c>
      <c r="F35" s="6">
        <v>585130.54330198828</v>
      </c>
      <c r="G35" s="6">
        <v>1650069.5672600048</v>
      </c>
      <c r="H35" s="6">
        <v>1986669.1313411007</v>
      </c>
      <c r="I35" s="6">
        <v>2193096.6110710027</v>
      </c>
      <c r="J35" s="6">
        <f t="shared" si="0"/>
        <v>13285092.3820027</v>
      </c>
      <c r="K35" s="6"/>
      <c r="L35" s="6">
        <v>165427.57944869326</v>
      </c>
      <c r="M35" s="6">
        <v>1785439.7791288099</v>
      </c>
      <c r="N35" s="6">
        <v>1120058.0738693357</v>
      </c>
      <c r="O35" s="6">
        <v>5902775.8085621642</v>
      </c>
      <c r="P35" s="6">
        <v>883698.88582967978</v>
      </c>
      <c r="Q35" s="6">
        <v>3616256.7840797505</v>
      </c>
      <c r="R35" s="6">
        <v>15945360.667711219</v>
      </c>
      <c r="S35" s="6">
        <v>4146311.5720256525</v>
      </c>
      <c r="T35" s="6">
        <f t="shared" si="1"/>
        <v>33565329.150655299</v>
      </c>
      <c r="U35" s="6"/>
      <c r="V35" s="15">
        <v>1992</v>
      </c>
      <c r="W35" s="7">
        <v>809709</v>
      </c>
      <c r="X35" s="7">
        <v>44236.171471927402</v>
      </c>
      <c r="Y35" s="7">
        <f t="shared" si="2"/>
        <v>853945.17147192743</v>
      </c>
      <c r="Z35" s="6"/>
      <c r="AA35" s="6">
        <v>470347.57952439453</v>
      </c>
      <c r="AB35" s="6">
        <v>3071689.7789999098</v>
      </c>
      <c r="AC35" s="6">
        <v>1888874.1739033381</v>
      </c>
      <c r="AD35" s="6">
        <v>10628639.807809966</v>
      </c>
      <c r="AE35" s="6">
        <v>1461638.585831668</v>
      </c>
      <c r="AF35" s="6">
        <v>5222906.7843397548</v>
      </c>
      <c r="AG35" s="6">
        <v>17890992.667052317</v>
      </c>
      <c r="AH35" s="6">
        <v>6341238.5720966551</v>
      </c>
      <c r="AI35" s="8">
        <f t="shared" si="3"/>
        <v>853945.17147192743</v>
      </c>
      <c r="AJ35" s="13">
        <f t="shared" si="4"/>
        <v>47830273.121029928</v>
      </c>
      <c r="AK35" s="6">
        <f t="shared" si="5"/>
        <v>12517513.981713304</v>
      </c>
      <c r="AL35" s="9">
        <f t="shared" si="6"/>
        <v>0.26170693088117924</v>
      </c>
      <c r="AM35" s="6"/>
      <c r="AN35">
        <v>1992</v>
      </c>
      <c r="AO35" s="10">
        <v>47838585.950193971</v>
      </c>
      <c r="AP35" s="10">
        <v>470347.57955026836</v>
      </c>
      <c r="AQ35" s="10">
        <v>3071689.7790001296</v>
      </c>
      <c r="AR35" s="10">
        <v>1888874.17384669</v>
      </c>
      <c r="AS35" s="10">
        <v>10628639.806564605</v>
      </c>
      <c r="AT35" s="10">
        <v>1461638.5858146991</v>
      </c>
      <c r="AU35" s="10">
        <v>5222906.7850653362</v>
      </c>
      <c r="AV35" s="10">
        <v>17890992.66778025</v>
      </c>
      <c r="AW35" s="10">
        <v>6341238.5725719947</v>
      </c>
      <c r="AX35" s="11">
        <v>862258</v>
      </c>
    </row>
    <row r="36" spans="1:50" ht="16" x14ac:dyDescent="0.2">
      <c r="A36">
        <v>1993</v>
      </c>
      <c r="B36" s="6">
        <v>405566.05603300111</v>
      </c>
      <c r="C36" s="6">
        <v>1176504.141026</v>
      </c>
      <c r="D36" s="6">
        <v>790679.5692112</v>
      </c>
      <c r="E36" s="6">
        <v>4024882.7163651078</v>
      </c>
      <c r="F36" s="6">
        <v>887335.0953199768</v>
      </c>
      <c r="G36" s="6">
        <v>1535520.1725731089</v>
      </c>
      <c r="H36" s="6">
        <v>1517388.2557040048</v>
      </c>
      <c r="I36" s="6">
        <v>1413668.0177427051</v>
      </c>
      <c r="J36" s="6">
        <f t="shared" si="0"/>
        <v>11751544.023975104</v>
      </c>
      <c r="K36" s="6"/>
      <c r="L36" s="6">
        <v>311509.20875668264</v>
      </c>
      <c r="M36" s="6">
        <v>3572005.8771972395</v>
      </c>
      <c r="N36" s="6">
        <v>1789122.1324032322</v>
      </c>
      <c r="O36" s="6">
        <v>4039704.9299366069</v>
      </c>
      <c r="P36" s="6">
        <v>1564398.7146825625</v>
      </c>
      <c r="Q36" s="6">
        <v>4041526.7627321817</v>
      </c>
      <c r="R36" s="6">
        <v>22733547.866398234</v>
      </c>
      <c r="S36" s="6">
        <v>4803243.5910297763</v>
      </c>
      <c r="T36" s="6">
        <f t="shared" si="1"/>
        <v>42855059.083136514</v>
      </c>
      <c r="U36" s="6"/>
      <c r="V36" s="15">
        <v>1993</v>
      </c>
      <c r="W36" s="7">
        <v>652984</v>
      </c>
      <c r="X36" s="7">
        <v>37534.085954995797</v>
      </c>
      <c r="Y36" s="7">
        <f t="shared" si="2"/>
        <v>690518.08595499583</v>
      </c>
      <c r="Z36" s="6"/>
      <c r="AA36" s="6">
        <v>717073.20878968376</v>
      </c>
      <c r="AB36" s="6">
        <v>4748131.8772232393</v>
      </c>
      <c r="AC36" s="6">
        <v>2580049.1324144322</v>
      </c>
      <c r="AD36" s="6">
        <v>8064870.9293017145</v>
      </c>
      <c r="AE36" s="6">
        <v>2451734.914602539</v>
      </c>
      <c r="AF36" s="6">
        <v>5577184.7623052904</v>
      </c>
      <c r="AG36" s="6">
        <v>24250547.866102237</v>
      </c>
      <c r="AH36" s="6">
        <v>6216697.5907724816</v>
      </c>
      <c r="AI36" s="8">
        <f t="shared" si="3"/>
        <v>690518.08595499583</v>
      </c>
      <c r="AJ36" s="13">
        <f t="shared" si="4"/>
        <v>55296808.367466614</v>
      </c>
      <c r="AK36" s="6">
        <f t="shared" si="5"/>
        <v>10644920.061716147</v>
      </c>
      <c r="AL36" s="9">
        <f t="shared" si="6"/>
        <v>0.19250514407589192</v>
      </c>
      <c r="AM36" s="6"/>
      <c r="AN36">
        <v>1993</v>
      </c>
      <c r="AO36" s="10">
        <v>55303686.554932088</v>
      </c>
      <c r="AP36" s="10">
        <v>717075.48643064825</v>
      </c>
      <c r="AQ36" s="10">
        <v>4748131.8770794449</v>
      </c>
      <c r="AR36" s="10">
        <v>2580049.132069435</v>
      </c>
      <c r="AS36" s="10">
        <v>8064870.9302083431</v>
      </c>
      <c r="AT36" s="10">
        <v>2451734.9146045884</v>
      </c>
      <c r="AU36" s="10">
        <v>5577184.7624205267</v>
      </c>
      <c r="AV36" s="10">
        <v>24250547.860873338</v>
      </c>
      <c r="AW36" s="10">
        <v>6216697.5912457686</v>
      </c>
      <c r="AX36" s="11">
        <v>697394</v>
      </c>
    </row>
    <row r="37" spans="1:50" ht="16" x14ac:dyDescent="0.2">
      <c r="A37">
        <v>1994</v>
      </c>
      <c r="B37" s="6">
        <v>446159.20305450249</v>
      </c>
      <c r="C37" s="6">
        <v>1433520.6235950331</v>
      </c>
      <c r="D37" s="6">
        <v>579939.15036959993</v>
      </c>
      <c r="E37" s="6">
        <v>8668486.108117206</v>
      </c>
      <c r="F37" s="6">
        <v>621126.95441639493</v>
      </c>
      <c r="G37" s="6">
        <v>976923.00105650455</v>
      </c>
      <c r="H37" s="6">
        <v>1911934.5724996009</v>
      </c>
      <c r="I37" s="6">
        <v>1067690.5869479005</v>
      </c>
      <c r="J37" s="6">
        <f t="shared" si="0"/>
        <v>15705780.200056743</v>
      </c>
      <c r="K37" s="6"/>
      <c r="L37" s="6">
        <v>460884.04359613184</v>
      </c>
      <c r="M37" s="6">
        <v>2224704.401314476</v>
      </c>
      <c r="N37" s="6">
        <v>873129.20126018557</v>
      </c>
      <c r="O37" s="6">
        <v>13236400.780992914</v>
      </c>
      <c r="P37" s="6">
        <v>1443559.1996616451</v>
      </c>
      <c r="Q37" s="6">
        <v>2709998.2410408105</v>
      </c>
      <c r="R37" s="6">
        <v>10840335.481690351</v>
      </c>
      <c r="S37" s="6">
        <v>4474903.2447945205</v>
      </c>
      <c r="T37" s="6">
        <f t="shared" si="1"/>
        <v>36263914.594351031</v>
      </c>
      <c r="U37" s="6"/>
      <c r="V37" s="15">
        <v>1994</v>
      </c>
      <c r="W37" s="7">
        <v>475873</v>
      </c>
      <c r="X37" s="7">
        <v>14043.798190920599</v>
      </c>
      <c r="Y37" s="7">
        <f t="shared" si="2"/>
        <v>489916.79819092061</v>
      </c>
      <c r="Z37" s="6"/>
      <c r="AA37" s="6">
        <v>906804.04365063435</v>
      </c>
      <c r="AB37" s="6">
        <v>3696594.400909509</v>
      </c>
      <c r="AC37" s="6">
        <v>1436463.3012297854</v>
      </c>
      <c r="AD37" s="6">
        <v>21592336.781110123</v>
      </c>
      <c r="AE37" s="6">
        <v>2062023.39957804</v>
      </c>
      <c r="AF37" s="6">
        <v>3700808.2409973149</v>
      </c>
      <c r="AG37" s="6">
        <v>12738312.481189951</v>
      </c>
      <c r="AH37" s="6">
        <v>5569971.2447424205</v>
      </c>
      <c r="AI37" s="8">
        <f t="shared" si="3"/>
        <v>489916.79819092061</v>
      </c>
      <c r="AJ37" s="13">
        <f t="shared" si="4"/>
        <v>52193230.691598698</v>
      </c>
      <c r="AK37" s="6">
        <f t="shared" si="5"/>
        <v>23028800.082339909</v>
      </c>
      <c r="AL37" s="9">
        <f t="shared" si="6"/>
        <v>0.44122197030517885</v>
      </c>
      <c r="AM37" s="6"/>
      <c r="AN37">
        <v>1994</v>
      </c>
      <c r="AO37" s="10">
        <v>52225378.12183743</v>
      </c>
      <c r="AP37" s="10">
        <v>906828.27085871238</v>
      </c>
      <c r="AQ37" s="10">
        <v>3696594.4000166482</v>
      </c>
      <c r="AR37" s="10">
        <v>1436463.3012235884</v>
      </c>
      <c r="AS37" s="10">
        <v>21592336.783369124</v>
      </c>
      <c r="AT37" s="10">
        <v>2062023.3994319669</v>
      </c>
      <c r="AU37" s="10">
        <v>3700808.2410730603</v>
      </c>
      <c r="AV37" s="10">
        <v>12738312.480990591</v>
      </c>
      <c r="AW37" s="10">
        <v>5569971.2448737361</v>
      </c>
      <c r="AX37" s="11">
        <v>522040</v>
      </c>
    </row>
    <row r="38" spans="1:50" ht="16" x14ac:dyDescent="0.2">
      <c r="A38">
        <v>1995</v>
      </c>
      <c r="B38" s="6">
        <v>473405.5826030022</v>
      </c>
      <c r="C38" s="6">
        <v>1482696.4938820999</v>
      </c>
      <c r="D38" s="6">
        <v>311009.56782980001</v>
      </c>
      <c r="E38" s="6">
        <v>10034971.757268308</v>
      </c>
      <c r="F38" s="6">
        <v>550068.09562760906</v>
      </c>
      <c r="G38" s="6">
        <v>1111119.2645739089</v>
      </c>
      <c r="H38" s="6">
        <v>1274353.37334881</v>
      </c>
      <c r="I38" s="6">
        <v>1315099.5640399421</v>
      </c>
      <c r="J38" s="6">
        <f t="shared" si="0"/>
        <v>16552723.69917348</v>
      </c>
      <c r="K38" s="6"/>
      <c r="L38" s="6">
        <v>711092.09759430191</v>
      </c>
      <c r="M38" s="6">
        <v>3456451.2231499087</v>
      </c>
      <c r="N38" s="6">
        <v>499858.5880553131</v>
      </c>
      <c r="O38" s="6">
        <v>18387943.094747227</v>
      </c>
      <c r="P38" s="6">
        <v>1648709.7409283225</v>
      </c>
      <c r="Q38" s="6">
        <v>2329001.6440940779</v>
      </c>
      <c r="R38" s="6">
        <v>14108237.536175132</v>
      </c>
      <c r="S38" s="6">
        <v>4591849.998158616</v>
      </c>
      <c r="T38" s="6">
        <f t="shared" si="1"/>
        <v>45733143.922902904</v>
      </c>
      <c r="U38" s="6"/>
      <c r="V38" s="15">
        <v>1995</v>
      </c>
      <c r="W38" s="7">
        <v>712860</v>
      </c>
      <c r="X38" s="7">
        <v>25385.538697558</v>
      </c>
      <c r="Y38" s="7">
        <f t="shared" si="2"/>
        <v>738245.53869755799</v>
      </c>
      <c r="Z38" s="6"/>
      <c r="AA38" s="6">
        <v>1184474.097597304</v>
      </c>
      <c r="AB38" s="6">
        <v>4938613.2230320089</v>
      </c>
      <c r="AC38" s="6">
        <v>810994.88798511308</v>
      </c>
      <c r="AD38" s="6">
        <v>28426663.092015535</v>
      </c>
      <c r="AE38" s="6">
        <v>2198777.9409559318</v>
      </c>
      <c r="AF38" s="6">
        <v>3440141.6436679871</v>
      </c>
      <c r="AG38" s="6">
        <v>15374929.536523942</v>
      </c>
      <c r="AH38" s="6">
        <v>5912957.9981985576</v>
      </c>
      <c r="AI38" s="8">
        <f t="shared" ref="AI38:AI60" si="7">Y38</f>
        <v>738245.53869755799</v>
      </c>
      <c r="AJ38" s="13">
        <f t="shared" si="4"/>
        <v>63025797.958673924</v>
      </c>
      <c r="AK38" s="6">
        <f t="shared" si="5"/>
        <v>29237657.980000649</v>
      </c>
      <c r="AL38" s="9">
        <f t="shared" si="6"/>
        <v>0.46389984620538732</v>
      </c>
      <c r="AM38" s="6"/>
      <c r="AN38">
        <v>1995</v>
      </c>
      <c r="AO38" s="10">
        <v>63058795.131224811</v>
      </c>
      <c r="AP38" s="10">
        <v>1184424.8037883053</v>
      </c>
      <c r="AQ38" s="10">
        <v>4938613.2222320922</v>
      </c>
      <c r="AR38" s="10">
        <v>810994.88802611129</v>
      </c>
      <c r="AS38" s="10">
        <v>28426663.097102206</v>
      </c>
      <c r="AT38" s="10">
        <v>2198777.9406835772</v>
      </c>
      <c r="AU38" s="10">
        <v>3440141.6441054246</v>
      </c>
      <c r="AV38" s="10">
        <v>15374929.53591398</v>
      </c>
      <c r="AW38" s="10">
        <v>5912957.9993731249</v>
      </c>
      <c r="AX38" s="11">
        <v>771292</v>
      </c>
    </row>
    <row r="39" spans="1:50" ht="16" x14ac:dyDescent="0.2">
      <c r="A39">
        <v>1996</v>
      </c>
      <c r="B39" s="6">
        <v>400171.42686230171</v>
      </c>
      <c r="C39" s="6">
        <v>1633292.3823860027</v>
      </c>
      <c r="D39" s="6">
        <v>564125.21144400002</v>
      </c>
      <c r="E39" s="6">
        <v>1398358.0179162053</v>
      </c>
      <c r="F39" s="6">
        <v>799382.28816176322</v>
      </c>
      <c r="G39" s="6">
        <v>1102441.2496086031</v>
      </c>
      <c r="H39" s="6">
        <v>1081536.1594670827</v>
      </c>
      <c r="I39" s="6">
        <v>685396.7825550416</v>
      </c>
      <c r="J39" s="6">
        <f t="shared" si="0"/>
        <v>7664703.5184010006</v>
      </c>
      <c r="K39" s="6"/>
      <c r="L39" s="6">
        <v>541924.0095399135</v>
      </c>
      <c r="M39" s="6">
        <v>4310245.7346257446</v>
      </c>
      <c r="N39" s="6">
        <v>1066111.3564262369</v>
      </c>
      <c r="O39" s="6">
        <v>3024092.1871804162</v>
      </c>
      <c r="P39" s="6">
        <v>1601329.2347907294</v>
      </c>
      <c r="Q39" s="6">
        <v>3584362.9272694467</v>
      </c>
      <c r="R39" s="6">
        <v>11339737.407966077</v>
      </c>
      <c r="S39" s="6">
        <v>4678485.6804553038</v>
      </c>
      <c r="T39" s="6">
        <f t="shared" si="1"/>
        <v>30146288.53825387</v>
      </c>
      <c r="U39" s="6"/>
      <c r="V39" s="15">
        <v>1996</v>
      </c>
      <c r="W39" s="7">
        <v>541557</v>
      </c>
      <c r="X39" s="7">
        <v>15284.5929620672</v>
      </c>
      <c r="Y39" s="7">
        <f t="shared" si="2"/>
        <v>556841.59296206723</v>
      </c>
      <c r="Z39" s="6"/>
      <c r="AA39" s="6">
        <v>942670.00950221519</v>
      </c>
      <c r="AB39" s="6">
        <v>5959843.735011748</v>
      </c>
      <c r="AC39" s="6">
        <v>1623168.6564702368</v>
      </c>
      <c r="AD39" s="6">
        <v>4474670.1870966218</v>
      </c>
      <c r="AE39" s="6">
        <v>2383541.7348524928</v>
      </c>
      <c r="AF39" s="6">
        <v>4662460.92687805</v>
      </c>
      <c r="AG39" s="6">
        <v>12416197.40843316</v>
      </c>
      <c r="AH39" s="6">
        <v>5370652.680410346</v>
      </c>
      <c r="AI39" s="8">
        <f t="shared" si="7"/>
        <v>556841.59296206723</v>
      </c>
      <c r="AJ39" s="13">
        <f t="shared" si="4"/>
        <v>38390046.93161694</v>
      </c>
      <c r="AK39" s="6">
        <f t="shared" si="5"/>
        <v>6097838.8435668591</v>
      </c>
      <c r="AL39" s="9">
        <f t="shared" si="6"/>
        <v>0.15883905675939286</v>
      </c>
      <c r="AM39" s="6"/>
      <c r="AN39">
        <v>1996</v>
      </c>
      <c r="AO39" s="10">
        <v>38419130.23029498</v>
      </c>
      <c r="AP39" s="10">
        <v>942695.89980842278</v>
      </c>
      <c r="AQ39" s="10">
        <v>5959843.7347738585</v>
      </c>
      <c r="AR39" s="10">
        <v>1623168.6568484455</v>
      </c>
      <c r="AS39" s="10">
        <v>4474670.1871750969</v>
      </c>
      <c r="AT39" s="10">
        <v>2383541.7351381229</v>
      </c>
      <c r="AU39" s="10">
        <v>4662460.9270438524</v>
      </c>
      <c r="AV39" s="10">
        <v>12416197.408317542</v>
      </c>
      <c r="AW39" s="10">
        <v>5370652.6811896442</v>
      </c>
      <c r="AX39" s="11">
        <v>585899</v>
      </c>
    </row>
    <row r="40" spans="1:50" ht="16" x14ac:dyDescent="0.2">
      <c r="A40">
        <v>1997</v>
      </c>
      <c r="B40" s="6">
        <v>127743.94996200163</v>
      </c>
      <c r="C40" s="6">
        <v>1514707.1049289024</v>
      </c>
      <c r="D40" s="6">
        <v>411785.08018270216</v>
      </c>
      <c r="E40" s="6">
        <v>1502634.2432526094</v>
      </c>
      <c r="F40" s="6">
        <v>556338.38225423789</v>
      </c>
      <c r="G40" s="6">
        <v>1026523.6566716926</v>
      </c>
      <c r="H40" s="6">
        <v>1107096.2230171016</v>
      </c>
      <c r="I40" s="6">
        <v>651907.12848371081</v>
      </c>
      <c r="J40" s="6">
        <f t="shared" si="0"/>
        <v>6898735.7687529586</v>
      </c>
      <c r="K40" s="6"/>
      <c r="L40" s="6">
        <v>81054.545329303961</v>
      </c>
      <c r="M40" s="6">
        <v>2366637.8950447454</v>
      </c>
      <c r="N40" s="6">
        <v>405055.87303272315</v>
      </c>
      <c r="O40" s="6">
        <v>888485.58352410432</v>
      </c>
      <c r="P40" s="6">
        <v>258142.99782412505</v>
      </c>
      <c r="Q40" s="6">
        <v>885146.19587181881</v>
      </c>
      <c r="R40" s="6">
        <v>6828118.5109712975</v>
      </c>
      <c r="S40" s="6">
        <v>1852110.3480897609</v>
      </c>
      <c r="T40" s="6">
        <f t="shared" si="1"/>
        <v>13564751.949687878</v>
      </c>
      <c r="U40" s="6"/>
      <c r="V40" s="15">
        <v>1997</v>
      </c>
      <c r="W40" s="7">
        <v>223321</v>
      </c>
      <c r="X40" s="7">
        <v>19022.4144377911</v>
      </c>
      <c r="Y40" s="7">
        <f t="shared" si="2"/>
        <v>242343.4144377911</v>
      </c>
      <c r="Z40" s="6"/>
      <c r="AA40" s="6">
        <v>208758.54529130561</v>
      </c>
      <c r="AB40" s="6">
        <v>3879033.8949736478</v>
      </c>
      <c r="AC40" s="6">
        <v>817646.87301542528</v>
      </c>
      <c r="AD40" s="6">
        <v>2392217.5837767138</v>
      </c>
      <c r="AE40" s="6">
        <v>814336.19787836284</v>
      </c>
      <c r="AF40" s="6">
        <v>1910810.1955435115</v>
      </c>
      <c r="AG40" s="6">
        <v>7932122.5109883994</v>
      </c>
      <c r="AH40" s="6">
        <v>2508751.3481734716</v>
      </c>
      <c r="AI40" s="8">
        <f t="shared" si="7"/>
        <v>242343.4144377911</v>
      </c>
      <c r="AJ40" s="13">
        <f t="shared" si="4"/>
        <v>20706020.564078629</v>
      </c>
      <c r="AK40" s="6">
        <f t="shared" si="5"/>
        <v>3209864.456792139</v>
      </c>
      <c r="AL40" s="9">
        <f t="shared" si="6"/>
        <v>0.1550208282107427</v>
      </c>
      <c r="AM40" s="6"/>
      <c r="AN40">
        <v>1997</v>
      </c>
      <c r="AO40" s="10">
        <v>20727917.148680586</v>
      </c>
      <c r="AP40" s="10">
        <v>208758.5452808711</v>
      </c>
      <c r="AQ40" s="10">
        <v>3879033.8951872312</v>
      </c>
      <c r="AR40" s="10">
        <v>817646.87297492777</v>
      </c>
      <c r="AS40" s="10">
        <v>2392217.5837859306</v>
      </c>
      <c r="AT40" s="10">
        <v>814336.19779917644</v>
      </c>
      <c r="AU40" s="10">
        <v>1910810.1955949173</v>
      </c>
      <c r="AV40" s="10">
        <v>7932122.5097897155</v>
      </c>
      <c r="AW40" s="10">
        <v>2508751.3482678165</v>
      </c>
      <c r="AX40" s="11">
        <v>264240</v>
      </c>
    </row>
    <row r="41" spans="1:50" ht="16" x14ac:dyDescent="0.2">
      <c r="A41">
        <v>1998</v>
      </c>
      <c r="B41" s="6">
        <v>215901.66624690316</v>
      </c>
      <c r="C41" s="6">
        <v>1756732.3737421914</v>
      </c>
      <c r="D41" s="6">
        <v>507243.27346370491</v>
      </c>
      <c r="E41" s="6">
        <v>2285598.577054006</v>
      </c>
      <c r="F41" s="6">
        <v>654565.24836332677</v>
      </c>
      <c r="G41" s="6">
        <v>1210551.7129288018</v>
      </c>
      <c r="H41" s="6">
        <v>1110381.6843373203</v>
      </c>
      <c r="I41" s="6">
        <v>920095.77350600157</v>
      </c>
      <c r="J41" s="6">
        <f t="shared" si="0"/>
        <v>8661070.3096422553</v>
      </c>
      <c r="K41" s="6"/>
      <c r="L41" s="6">
        <v>210129.70757550999</v>
      </c>
      <c r="M41" s="6">
        <v>2665249.6577236434</v>
      </c>
      <c r="N41" s="6">
        <v>484027.61842767597</v>
      </c>
      <c r="O41" s="6">
        <v>1514946.5502817878</v>
      </c>
      <c r="P41" s="6">
        <v>542481.30322446895</v>
      </c>
      <c r="Q41" s="6">
        <v>1162944.3180439521</v>
      </c>
      <c r="R41" s="6">
        <v>3578659.3504296723</v>
      </c>
      <c r="S41" s="6">
        <v>967421.61801563064</v>
      </c>
      <c r="T41" s="6">
        <f t="shared" si="1"/>
        <v>11125860.123722339</v>
      </c>
      <c r="U41" s="6"/>
      <c r="V41" s="15">
        <v>1998</v>
      </c>
      <c r="W41" s="7">
        <v>266588</v>
      </c>
      <c r="X41" s="7">
        <v>18995.4170888433</v>
      </c>
      <c r="Y41" s="7">
        <f t="shared" si="2"/>
        <v>285583.4170888433</v>
      </c>
      <c r="Z41" s="6"/>
      <c r="AA41" s="6">
        <v>426033.70752241311</v>
      </c>
      <c r="AB41" s="6">
        <v>4421017.6574658351</v>
      </c>
      <c r="AC41" s="6">
        <v>991559.91839138092</v>
      </c>
      <c r="AD41" s="6">
        <v>3811020.5493357936</v>
      </c>
      <c r="AE41" s="6">
        <v>1185591.3032877957</v>
      </c>
      <c r="AF41" s="6">
        <v>2365116.3179727537</v>
      </c>
      <c r="AG41" s="6">
        <v>4689597.3507669922</v>
      </c>
      <c r="AH41" s="6">
        <v>1892274.6180216321</v>
      </c>
      <c r="AI41" s="8">
        <f t="shared" si="7"/>
        <v>285583.4170888433</v>
      </c>
      <c r="AJ41" s="13">
        <f t="shared" si="4"/>
        <v>20067794.839853439</v>
      </c>
      <c r="AK41" s="6">
        <f t="shared" si="5"/>
        <v>4802580.467727175</v>
      </c>
      <c r="AL41" s="9">
        <f t="shared" si="6"/>
        <v>0.23931779779757054</v>
      </c>
      <c r="AM41" s="6"/>
      <c r="AN41">
        <v>1998</v>
      </c>
      <c r="AO41" s="10">
        <v>20095352.423984833</v>
      </c>
      <c r="AP41" s="10">
        <v>426033.70753343316</v>
      </c>
      <c r="AQ41" s="10">
        <v>4421017.6577807274</v>
      </c>
      <c r="AR41" s="10">
        <v>991559.91839066846</v>
      </c>
      <c r="AS41" s="10">
        <v>3811020.5499279462</v>
      </c>
      <c r="AT41" s="10">
        <v>1185591.3031894441</v>
      </c>
      <c r="AU41" s="10">
        <v>2365116.3177929297</v>
      </c>
      <c r="AV41" s="10">
        <v>4689597.3514016364</v>
      </c>
      <c r="AW41" s="10">
        <v>1892274.617968048</v>
      </c>
      <c r="AX41" s="11">
        <v>313141</v>
      </c>
    </row>
    <row r="42" spans="1:50" ht="16" x14ac:dyDescent="0.2">
      <c r="A42">
        <v>1999</v>
      </c>
      <c r="B42" s="6">
        <v>445544.07802600111</v>
      </c>
      <c r="C42" s="6">
        <v>1512328.4942405405</v>
      </c>
      <c r="D42" s="6">
        <v>344974.93783900066</v>
      </c>
      <c r="E42" s="6">
        <v>6194933.0618350115</v>
      </c>
      <c r="F42" s="6">
        <v>1181658.1759000099</v>
      </c>
      <c r="G42" s="6">
        <v>1623315.4360091037</v>
      </c>
      <c r="H42" s="6">
        <v>1728440.7142132008</v>
      </c>
      <c r="I42" s="6">
        <v>1666464.9787465043</v>
      </c>
      <c r="J42" s="6">
        <f t="shared" si="0"/>
        <v>14697659.876809373</v>
      </c>
      <c r="K42" s="6"/>
      <c r="L42" s="6">
        <v>413781.74524579808</v>
      </c>
      <c r="M42" s="6">
        <v>5890655.0167009383</v>
      </c>
      <c r="N42" s="6">
        <v>106834.74576952179</v>
      </c>
      <c r="O42" s="6">
        <v>7006237.6074749921</v>
      </c>
      <c r="P42" s="6">
        <v>1846756.65028382</v>
      </c>
      <c r="Q42" s="6">
        <v>3076119.5907515604</v>
      </c>
      <c r="R42" s="6">
        <v>4752677.1883617826</v>
      </c>
      <c r="S42" s="6">
        <v>3561838.8072347254</v>
      </c>
      <c r="T42" s="6">
        <f t="shared" si="1"/>
        <v>26654901.35182314</v>
      </c>
      <c r="U42" s="6"/>
      <c r="V42" s="15">
        <v>1999</v>
      </c>
      <c r="W42" s="7">
        <v>502647</v>
      </c>
      <c r="X42" s="7">
        <v>18837.715588040501</v>
      </c>
      <c r="Y42" s="7">
        <f t="shared" si="2"/>
        <v>521484.71558804048</v>
      </c>
      <c r="Z42" s="6"/>
      <c r="AA42" s="6">
        <v>859317.74537179922</v>
      </c>
      <c r="AB42" s="6">
        <v>7403081.0159414783</v>
      </c>
      <c r="AC42" s="6">
        <v>451807.04580852244</v>
      </c>
      <c r="AD42" s="6">
        <v>13203151.607310005</v>
      </c>
      <c r="AE42" s="6">
        <v>3028936.6501838299</v>
      </c>
      <c r="AF42" s="6">
        <v>4701483.5907606641</v>
      </c>
      <c r="AG42" s="6">
        <v>6481074.1885749828</v>
      </c>
      <c r="AH42" s="6">
        <v>5223880.8069812292</v>
      </c>
      <c r="AI42" s="8">
        <f t="shared" si="7"/>
        <v>521484.71558804048</v>
      </c>
      <c r="AJ42" s="13">
        <f t="shared" si="4"/>
        <v>41874217.366520546</v>
      </c>
      <c r="AK42" s="6">
        <f t="shared" si="5"/>
        <v>13654958.653118527</v>
      </c>
      <c r="AL42" s="9">
        <f t="shared" si="6"/>
        <v>0.32609465947979716</v>
      </c>
      <c r="AM42" s="6"/>
      <c r="AN42">
        <v>1999</v>
      </c>
      <c r="AO42" s="10">
        <v>41917966.648955017</v>
      </c>
      <c r="AP42" s="10">
        <v>859317.7453407998</v>
      </c>
      <c r="AQ42" s="10">
        <v>7403081.0156409331</v>
      </c>
      <c r="AR42" s="10">
        <v>451807.04580622254</v>
      </c>
      <c r="AS42" s="10">
        <v>13203151.607404865</v>
      </c>
      <c r="AT42" s="10">
        <v>3028936.6496273205</v>
      </c>
      <c r="AU42" s="10">
        <v>4701483.590427137</v>
      </c>
      <c r="AV42" s="10">
        <v>6481074.1881397739</v>
      </c>
      <c r="AW42" s="10">
        <v>5223880.8065679641</v>
      </c>
      <c r="AX42" s="11">
        <v>565234</v>
      </c>
    </row>
    <row r="43" spans="1:50" ht="16" x14ac:dyDescent="0.2">
      <c r="A43">
        <v>2000</v>
      </c>
      <c r="B43" s="6">
        <v>412985.3155349007</v>
      </c>
      <c r="C43" s="6">
        <v>1299972.2859660001</v>
      </c>
      <c r="D43" s="6">
        <v>446585.78372599999</v>
      </c>
      <c r="E43" s="6">
        <v>1827901.7762000032</v>
      </c>
      <c r="F43" s="6">
        <v>1150814.8880082937</v>
      </c>
      <c r="G43" s="6">
        <v>1375255.8648400027</v>
      </c>
      <c r="H43" s="6">
        <v>1037596.2769765002</v>
      </c>
      <c r="I43" s="6">
        <v>633247.16991570068</v>
      </c>
      <c r="J43" s="6">
        <f t="shared" si="0"/>
        <v>8184359.3611674011</v>
      </c>
      <c r="K43" s="6"/>
      <c r="L43" s="6">
        <v>569424.22799109761</v>
      </c>
      <c r="M43" s="6">
        <v>5240967.8395418599</v>
      </c>
      <c r="N43" s="6">
        <v>898331.79636977077</v>
      </c>
      <c r="O43" s="6">
        <v>1742174.4216921618</v>
      </c>
      <c r="P43" s="6">
        <v>1038351.1817919629</v>
      </c>
      <c r="Q43" s="6">
        <v>2591907.1975361374</v>
      </c>
      <c r="R43" s="6">
        <v>7136560.9110741494</v>
      </c>
      <c r="S43" s="6">
        <v>1661678.2559506209</v>
      </c>
      <c r="T43" s="6">
        <f t="shared" si="1"/>
        <v>20879395.831947763</v>
      </c>
      <c r="U43" s="6"/>
      <c r="V43" s="15">
        <v>2000</v>
      </c>
      <c r="W43" s="7">
        <v>1039354</v>
      </c>
      <c r="X43" s="7">
        <v>50470.408392985802</v>
      </c>
      <c r="Y43" s="7">
        <f t="shared" si="2"/>
        <v>1089824.4083929858</v>
      </c>
      <c r="Z43" s="6"/>
      <c r="AA43" s="6">
        <v>982740.22802599822</v>
      </c>
      <c r="AB43" s="6">
        <v>6540993.8395078592</v>
      </c>
      <c r="AC43" s="6">
        <v>1344618.2963957707</v>
      </c>
      <c r="AD43" s="6">
        <v>3569954.4218921652</v>
      </c>
      <c r="AE43" s="6">
        <v>2189166.1818002565</v>
      </c>
      <c r="AF43" s="6">
        <v>3967395.1973761404</v>
      </c>
      <c r="AG43" s="6">
        <v>8168698.9110506494</v>
      </c>
      <c r="AH43" s="6">
        <v>2300098.2558663213</v>
      </c>
      <c r="AI43" s="8">
        <f t="shared" si="7"/>
        <v>1089824.4083929858</v>
      </c>
      <c r="AJ43" s="13">
        <f t="shared" si="4"/>
        <v>30153489.740308143</v>
      </c>
      <c r="AK43" s="6">
        <f t="shared" si="5"/>
        <v>4914572.7182879355</v>
      </c>
      <c r="AL43" s="9">
        <f t="shared" si="6"/>
        <v>0.16298520538132952</v>
      </c>
      <c r="AM43" s="6"/>
      <c r="AN43">
        <v>2000</v>
      </c>
      <c r="AO43" s="10">
        <v>30190732.786165286</v>
      </c>
      <c r="AP43" s="10">
        <v>982740.22802559857</v>
      </c>
      <c r="AQ43" s="10">
        <v>6541118.4443876632</v>
      </c>
      <c r="AR43" s="10">
        <v>1344618.2963997698</v>
      </c>
      <c r="AS43" s="10">
        <v>3569959.4210411096</v>
      </c>
      <c r="AT43" s="10">
        <v>2189169.9536476769</v>
      </c>
      <c r="AU43" s="10">
        <v>3967486.1082984773</v>
      </c>
      <c r="AV43" s="10">
        <v>8168699.0460164901</v>
      </c>
      <c r="AW43" s="10">
        <v>2300098.2883485002</v>
      </c>
      <c r="AX43" s="11">
        <v>1126843</v>
      </c>
    </row>
    <row r="44" spans="1:50" ht="16" x14ac:dyDescent="0.2">
      <c r="A44">
        <v>2001</v>
      </c>
      <c r="B44" s="6">
        <v>409593.00385700061</v>
      </c>
      <c r="C44" s="6">
        <v>1459772.6800903</v>
      </c>
      <c r="D44" s="6">
        <v>896386.36052100128</v>
      </c>
      <c r="E44" s="6">
        <v>1085635.483007005</v>
      </c>
      <c r="F44" s="6">
        <v>684392.02725055139</v>
      </c>
      <c r="G44" s="6">
        <v>1845960.2108829033</v>
      </c>
      <c r="H44" s="6">
        <v>973980.84250600112</v>
      </c>
      <c r="I44" s="6">
        <v>859038.39103190077</v>
      </c>
      <c r="J44" s="6">
        <f t="shared" si="0"/>
        <v>8214758.9991466627</v>
      </c>
      <c r="K44" s="6"/>
      <c r="L44" s="6">
        <v>409137.37206007069</v>
      </c>
      <c r="M44" s="6">
        <v>3185366.5786363292</v>
      </c>
      <c r="N44" s="6">
        <v>1196672.7071485082</v>
      </c>
      <c r="O44" s="6">
        <v>844876.70789100835</v>
      </c>
      <c r="P44" s="6">
        <v>506062.55495399033</v>
      </c>
      <c r="Q44" s="6">
        <v>4160824.9402334532</v>
      </c>
      <c r="R44" s="6">
        <v>2597572.1786322268</v>
      </c>
      <c r="S44" s="6">
        <v>601206.96243047283</v>
      </c>
      <c r="T44" s="6">
        <f t="shared" si="1"/>
        <v>13501720.00198606</v>
      </c>
      <c r="U44" s="6"/>
      <c r="V44" s="15">
        <v>2001</v>
      </c>
      <c r="W44" s="7">
        <v>1095102</v>
      </c>
      <c r="X44" s="7">
        <v>8455.1520021088108</v>
      </c>
      <c r="Y44" s="7">
        <f t="shared" si="2"/>
        <v>1103557.1520021087</v>
      </c>
      <c r="Z44" s="6"/>
      <c r="AA44" s="6">
        <v>818733.37201707135</v>
      </c>
      <c r="AB44" s="6">
        <v>4644098.5787266297</v>
      </c>
      <c r="AC44" s="6">
        <v>2093784.9070695094</v>
      </c>
      <c r="AD44" s="6">
        <v>1940224.7078980133</v>
      </c>
      <c r="AE44" s="6">
        <v>1186912.5550045418</v>
      </c>
      <c r="AF44" s="6">
        <v>5991184.9401163571</v>
      </c>
      <c r="AG44" s="6">
        <v>3566444.1786382277</v>
      </c>
      <c r="AH44" s="6">
        <v>1467574.9623623735</v>
      </c>
      <c r="AI44" s="8">
        <f t="shared" si="7"/>
        <v>1103557.1520021087</v>
      </c>
      <c r="AJ44" s="13">
        <f t="shared" si="4"/>
        <v>22812515.353834834</v>
      </c>
      <c r="AK44" s="6">
        <f t="shared" si="5"/>
        <v>4034009.6149675227</v>
      </c>
      <c r="AL44" s="9">
        <f t="shared" si="6"/>
        <v>0.17683317917370286</v>
      </c>
      <c r="AM44" s="6"/>
      <c r="AN44">
        <v>2001</v>
      </c>
      <c r="AO44" s="10">
        <v>22818098.20187011</v>
      </c>
      <c r="AP44" s="10">
        <v>818733.37201747124</v>
      </c>
      <c r="AQ44" s="10">
        <v>4644098.5776573112</v>
      </c>
      <c r="AR44" s="10">
        <v>2093784.906940555</v>
      </c>
      <c r="AS44" s="10">
        <v>1940224.7083412486</v>
      </c>
      <c r="AT44" s="10">
        <v>1186912.554952061</v>
      </c>
      <c r="AU44" s="10">
        <v>5991184.94059195</v>
      </c>
      <c r="AV44" s="10">
        <v>3566444.178967467</v>
      </c>
      <c r="AW44" s="10">
        <v>1467574.9624020467</v>
      </c>
      <c r="AX44" s="11">
        <v>1109140</v>
      </c>
    </row>
    <row r="45" spans="1:50" ht="16" x14ac:dyDescent="0.2">
      <c r="A45">
        <v>2002</v>
      </c>
      <c r="B45" s="6">
        <v>123165.60813500044</v>
      </c>
      <c r="C45" s="6">
        <v>1283780.7612631</v>
      </c>
      <c r="D45" s="6">
        <v>349102.44521200086</v>
      </c>
      <c r="E45" s="6">
        <v>703894.00386550336</v>
      </c>
      <c r="F45" s="6">
        <v>766959.11474271805</v>
      </c>
      <c r="G45" s="6">
        <v>1264170.5724010032</v>
      </c>
      <c r="H45" s="6">
        <v>1033506.2200569999</v>
      </c>
      <c r="I45" s="6">
        <v>907115.39878317248</v>
      </c>
      <c r="J45" s="6">
        <f t="shared" si="0"/>
        <v>6431694.1244594986</v>
      </c>
      <c r="K45" s="6"/>
      <c r="L45" s="6">
        <v>76525.400364313798</v>
      </c>
      <c r="M45" s="6">
        <v>2576151.0935322433</v>
      </c>
      <c r="N45" s="6">
        <v>342629.74485041207</v>
      </c>
      <c r="O45" s="6">
        <v>193989.61102955122</v>
      </c>
      <c r="P45" s="6">
        <v>174338.53284088362</v>
      </c>
      <c r="Q45" s="6">
        <v>1549679.6569900988</v>
      </c>
      <c r="R45" s="6">
        <v>4508229.6734823687</v>
      </c>
      <c r="S45" s="6">
        <v>1593464.6120773102</v>
      </c>
      <c r="T45" s="6">
        <f t="shared" si="1"/>
        <v>11015008.325167183</v>
      </c>
      <c r="U45" s="6"/>
      <c r="V45" s="15">
        <v>2002</v>
      </c>
      <c r="W45" s="7">
        <v>376642</v>
      </c>
      <c r="X45" s="7">
        <v>14564.178517012801</v>
      </c>
      <c r="Y45" s="7">
        <f t="shared" si="2"/>
        <v>391206.1785170128</v>
      </c>
      <c r="Z45" s="6"/>
      <c r="AA45" s="6">
        <v>199681.40039931424</v>
      </c>
      <c r="AB45" s="6">
        <v>3859833.0937953433</v>
      </c>
      <c r="AC45" s="6">
        <v>691785.04486241296</v>
      </c>
      <c r="AD45" s="6">
        <v>897873.61099505459</v>
      </c>
      <c r="AE45" s="6">
        <v>941300.53288360161</v>
      </c>
      <c r="AF45" s="6">
        <v>2813597.6573911021</v>
      </c>
      <c r="AG45" s="6">
        <v>5544321.6735393694</v>
      </c>
      <c r="AH45" s="6">
        <v>2499048.6120604826</v>
      </c>
      <c r="AI45" s="8">
        <f t="shared" si="7"/>
        <v>391206.1785170128</v>
      </c>
      <c r="AJ45" s="13">
        <f t="shared" si="4"/>
        <v>17838647.804443695</v>
      </c>
      <c r="AK45" s="6">
        <f t="shared" si="5"/>
        <v>1589658.6558574676</v>
      </c>
      <c r="AL45" s="9">
        <f t="shared" si="6"/>
        <v>8.9113181295135818E-2</v>
      </c>
      <c r="AM45" s="6"/>
      <c r="AN45">
        <v>2002</v>
      </c>
      <c r="AO45" s="10">
        <v>17853622.355191987</v>
      </c>
      <c r="AP45" s="10">
        <v>199683.67901151432</v>
      </c>
      <c r="AQ45" s="10">
        <v>3859721.5449044663</v>
      </c>
      <c r="AR45" s="10">
        <v>691785.04488041322</v>
      </c>
      <c r="AS45" s="10">
        <v>897873.61103912571</v>
      </c>
      <c r="AT45" s="10">
        <v>941300.53276682727</v>
      </c>
      <c r="AU45" s="10">
        <v>2813597.657477363</v>
      </c>
      <c r="AV45" s="10">
        <v>5544321.6731135575</v>
      </c>
      <c r="AW45" s="10">
        <v>2499048.611998721</v>
      </c>
      <c r="AX45" s="11">
        <v>406290</v>
      </c>
    </row>
    <row r="46" spans="1:50" ht="16" x14ac:dyDescent="0.2">
      <c r="A46">
        <v>2003</v>
      </c>
      <c r="B46" s="6">
        <v>194072.16486584191</v>
      </c>
      <c r="C46" s="6">
        <v>1463133.9462538001</v>
      </c>
      <c r="D46" s="6">
        <v>640393.83393700188</v>
      </c>
      <c r="E46" s="6">
        <v>1655959.024540008</v>
      </c>
      <c r="F46" s="6">
        <v>3547433.0118790134</v>
      </c>
      <c r="G46" s="6">
        <v>1870689.8587160041</v>
      </c>
      <c r="H46" s="6">
        <v>1200334.927336351</v>
      </c>
      <c r="I46" s="6">
        <v>772691.55609284178</v>
      </c>
      <c r="J46" s="6">
        <f t="shared" si="0"/>
        <v>11344708.323620861</v>
      </c>
      <c r="K46" s="6"/>
      <c r="L46" s="6">
        <v>298096.31273891003</v>
      </c>
      <c r="M46" s="6">
        <v>4773589.9189146236</v>
      </c>
      <c r="N46" s="6">
        <v>1767566.7680509328</v>
      </c>
      <c r="O46" s="6">
        <v>314970.82388507843</v>
      </c>
      <c r="P46" s="6">
        <v>481639.64522768214</v>
      </c>
      <c r="Q46" s="6">
        <v>3030405.069842007</v>
      </c>
      <c r="R46" s="6">
        <v>2065235.099250694</v>
      </c>
      <c r="S46" s="6">
        <v>1750037.5830476019</v>
      </c>
      <c r="T46" s="6">
        <f t="shared" si="1"/>
        <v>14481541.220957531</v>
      </c>
      <c r="U46" s="6"/>
      <c r="V46" s="15">
        <v>2003</v>
      </c>
      <c r="W46" s="7">
        <v>882368</v>
      </c>
      <c r="X46" s="7">
        <v>17318.235046749502</v>
      </c>
      <c r="Y46" s="7">
        <f t="shared" si="2"/>
        <v>899686.23504674947</v>
      </c>
      <c r="Z46" s="6"/>
      <c r="AA46" s="6">
        <v>492184.31270475197</v>
      </c>
      <c r="AB46" s="6">
        <v>6233371.9191684229</v>
      </c>
      <c r="AC46" s="6">
        <v>2409659.6680879346</v>
      </c>
      <c r="AD46" s="6">
        <v>2001774.8234250864</v>
      </c>
      <c r="AE46" s="6">
        <v>4157785.6451066956</v>
      </c>
      <c r="AF46" s="6">
        <v>4861575.0695580114</v>
      </c>
      <c r="AG46" s="6">
        <v>3217355.0995870451</v>
      </c>
      <c r="AH46" s="6">
        <v>2540239.5830404437</v>
      </c>
      <c r="AI46" s="8">
        <f t="shared" si="7"/>
        <v>899686.23504674947</v>
      </c>
      <c r="AJ46" s="13">
        <f t="shared" si="4"/>
        <v>26813632.355725139</v>
      </c>
      <c r="AK46" s="6">
        <f t="shared" si="5"/>
        <v>4411434.4915130213</v>
      </c>
      <c r="AL46" s="9">
        <f t="shared" si="6"/>
        <v>0.16452207716539044</v>
      </c>
      <c r="AM46" s="6"/>
      <c r="AN46">
        <v>2003</v>
      </c>
      <c r="AO46" s="10">
        <v>26811817.40737348</v>
      </c>
      <c r="AP46" s="10">
        <v>492184.3127045529</v>
      </c>
      <c r="AQ46" s="10">
        <v>6233371.91952415</v>
      </c>
      <c r="AR46" s="10">
        <v>2409659.6682980005</v>
      </c>
      <c r="AS46" s="10">
        <v>2001790.1087256607</v>
      </c>
      <c r="AT46" s="10">
        <v>4157797.178887459</v>
      </c>
      <c r="AU46" s="10">
        <v>4861853.0256390143</v>
      </c>
      <c r="AV46" s="10">
        <v>3217355.511775271</v>
      </c>
      <c r="AW46" s="10">
        <v>2540239.6818193728</v>
      </c>
      <c r="AX46" s="11">
        <v>897566</v>
      </c>
    </row>
    <row r="47" spans="1:50" ht="16" x14ac:dyDescent="0.2">
      <c r="A47">
        <v>2004</v>
      </c>
      <c r="B47" s="6">
        <v>109771.85014100156</v>
      </c>
      <c r="C47" s="6">
        <v>1543576.3008756898</v>
      </c>
      <c r="D47" s="6">
        <v>543293.95894070156</v>
      </c>
      <c r="E47" s="6">
        <v>5524952.2978603803</v>
      </c>
      <c r="F47" s="6">
        <v>5290409.1653839117</v>
      </c>
      <c r="G47" s="6">
        <v>1959483.4098930128</v>
      </c>
      <c r="H47" s="6">
        <v>1293792.6763768403</v>
      </c>
      <c r="I47" s="6">
        <v>815434.99138190085</v>
      </c>
      <c r="J47" s="6">
        <f t="shared" si="0"/>
        <v>17080714.65085344</v>
      </c>
      <c r="K47" s="6"/>
      <c r="L47" s="6">
        <v>158703.8221693568</v>
      </c>
      <c r="M47" s="6">
        <v>4887025.4620833192</v>
      </c>
      <c r="N47" s="6">
        <v>1518596.3822466021</v>
      </c>
      <c r="O47" s="6">
        <v>2591074.1657568207</v>
      </c>
      <c r="P47" s="6">
        <v>2129291.7855428327</v>
      </c>
      <c r="Q47" s="6">
        <v>2127008.059901407</v>
      </c>
      <c r="R47" s="6">
        <v>10352421.168305695</v>
      </c>
      <c r="S47" s="6">
        <v>3387686.6725865644</v>
      </c>
      <c r="T47" s="6">
        <f t="shared" si="1"/>
        <v>27151807.5185926</v>
      </c>
      <c r="U47" s="6"/>
      <c r="V47" s="15">
        <v>2004</v>
      </c>
      <c r="W47" s="7">
        <v>486209</v>
      </c>
      <c r="X47" s="7">
        <v>15633.3273655475</v>
      </c>
      <c r="Y47" s="7">
        <f t="shared" si="2"/>
        <v>501842.32736554748</v>
      </c>
      <c r="Z47" s="6"/>
      <c r="AA47" s="6">
        <v>268353.82221035834</v>
      </c>
      <c r="AB47" s="6">
        <v>6430417.4619590091</v>
      </c>
      <c r="AC47" s="6">
        <v>2062468.6822873037</v>
      </c>
      <c r="AD47" s="6">
        <v>8091208.1666172007</v>
      </c>
      <c r="AE47" s="6">
        <v>7525883.7859267443</v>
      </c>
      <c r="AF47" s="6">
        <v>4066682.0597944199</v>
      </c>
      <c r="AG47" s="6">
        <v>11642565.168682534</v>
      </c>
      <c r="AH47" s="6">
        <v>4202790.6724684648</v>
      </c>
      <c r="AI47" s="8">
        <f t="shared" si="7"/>
        <v>501842.32736554748</v>
      </c>
      <c r="AJ47" s="13">
        <f t="shared" si="4"/>
        <v>44792212.147311583</v>
      </c>
      <c r="AK47" s="6">
        <f t="shared" si="5"/>
        <v>10153676.848904505</v>
      </c>
      <c r="AL47" s="9">
        <f t="shared" si="6"/>
        <v>0.22668397835568668</v>
      </c>
      <c r="AM47" s="6"/>
      <c r="AN47">
        <v>2004</v>
      </c>
      <c r="AO47" s="10">
        <v>44798046.81833186</v>
      </c>
      <c r="AP47" s="10">
        <v>268353.82227293908</v>
      </c>
      <c r="AQ47" s="10">
        <v>6430417.4616080439</v>
      </c>
      <c r="AR47" s="10">
        <v>2062468.6831826151</v>
      </c>
      <c r="AS47" s="10">
        <v>8091208.1660909653</v>
      </c>
      <c r="AT47" s="10">
        <v>7525883.7856868953</v>
      </c>
      <c r="AU47" s="10">
        <v>4066682.0592561662</v>
      </c>
      <c r="AV47" s="10">
        <v>11642565.167695941</v>
      </c>
      <c r="AW47" s="10">
        <v>4202790.6725382963</v>
      </c>
      <c r="AX47" s="11">
        <v>507677</v>
      </c>
    </row>
    <row r="48" spans="1:50" ht="16" x14ac:dyDescent="0.2">
      <c r="A48">
        <v>2005</v>
      </c>
      <c r="B48" s="6">
        <v>366240.39485600241</v>
      </c>
      <c r="C48" s="6">
        <v>1504858.3198958</v>
      </c>
      <c r="D48" s="6">
        <v>1098321.7965250034</v>
      </c>
      <c r="E48" s="6">
        <v>2314993.8750560051</v>
      </c>
      <c r="F48" s="6">
        <v>4216621.9860360157</v>
      </c>
      <c r="G48" s="6">
        <v>2739908.4167800047</v>
      </c>
      <c r="H48" s="6">
        <v>1613763.4230075791</v>
      </c>
      <c r="I48" s="6">
        <v>811673.04528500256</v>
      </c>
      <c r="J48" s="6">
        <f t="shared" si="0"/>
        <v>14666381.257441415</v>
      </c>
      <c r="K48" s="6"/>
      <c r="L48" s="6">
        <v>435375.32939120498</v>
      </c>
      <c r="M48" s="6">
        <v>4384984.4255921729</v>
      </c>
      <c r="N48" s="6">
        <v>2566273.3027682826</v>
      </c>
      <c r="O48" s="6">
        <v>547346.88828305597</v>
      </c>
      <c r="P48" s="6">
        <v>1005725.5793902723</v>
      </c>
      <c r="Q48" s="6">
        <v>6020749.0023119058</v>
      </c>
      <c r="R48" s="6">
        <v>7780470.3931606431</v>
      </c>
      <c r="S48" s="6">
        <v>2290389.95047015</v>
      </c>
      <c r="T48" s="6">
        <f t="shared" si="1"/>
        <v>25031314.871367685</v>
      </c>
      <c r="U48" s="6"/>
      <c r="V48" s="15">
        <v>2005</v>
      </c>
      <c r="W48" s="7">
        <v>560220</v>
      </c>
      <c r="X48" s="7">
        <v>16387.488642784399</v>
      </c>
      <c r="Y48" s="7">
        <f t="shared" si="2"/>
        <v>576607.48864278442</v>
      </c>
      <c r="Z48" s="6"/>
      <c r="AA48" s="6">
        <v>801087.32944720739</v>
      </c>
      <c r="AB48" s="6">
        <v>5881534.4254879728</v>
      </c>
      <c r="AC48" s="6">
        <v>3672976.3022932862</v>
      </c>
      <c r="AD48" s="6">
        <v>2867678.8883390613</v>
      </c>
      <c r="AE48" s="6">
        <v>5224715.5794262886</v>
      </c>
      <c r="AF48" s="6">
        <v>8765371.0020919107</v>
      </c>
      <c r="AG48" s="6">
        <v>9402204.3931682222</v>
      </c>
      <c r="AH48" s="6">
        <v>3090001.9504551524</v>
      </c>
      <c r="AI48" s="8">
        <f t="shared" si="7"/>
        <v>576607.48864278442</v>
      </c>
      <c r="AJ48" s="13">
        <f t="shared" si="4"/>
        <v>40282177.359351881</v>
      </c>
      <c r="AK48" s="6">
        <f t="shared" si="5"/>
        <v>6540655.190632347</v>
      </c>
      <c r="AL48" s="9">
        <f t="shared" si="6"/>
        <v>0.16237094465584725</v>
      </c>
      <c r="AM48" s="6"/>
      <c r="AN48">
        <v>2005</v>
      </c>
      <c r="AO48" s="10">
        <v>40286897.873540796</v>
      </c>
      <c r="AP48" s="10">
        <v>801087.32919925079</v>
      </c>
      <c r="AQ48" s="10">
        <v>5881534.4257071419</v>
      </c>
      <c r="AR48" s="10">
        <v>3672976.3020962868</v>
      </c>
      <c r="AS48" s="10">
        <v>2867678.8885957263</v>
      </c>
      <c r="AT48" s="10">
        <v>5224715.5792458653</v>
      </c>
      <c r="AU48" s="10">
        <v>8765371.0062913168</v>
      </c>
      <c r="AV48" s="10">
        <v>9402204.3922494669</v>
      </c>
      <c r="AW48" s="10">
        <v>3090001.9501557467</v>
      </c>
      <c r="AX48" s="11">
        <v>581328</v>
      </c>
    </row>
    <row r="49" spans="1:50" ht="16" x14ac:dyDescent="0.2">
      <c r="A49">
        <v>2006</v>
      </c>
      <c r="B49" s="6">
        <v>305265.44116930483</v>
      </c>
      <c r="C49" s="6">
        <v>4008552.9633530038</v>
      </c>
      <c r="D49" s="6">
        <v>548359.96416530211</v>
      </c>
      <c r="E49" s="6">
        <v>3062878.9642425068</v>
      </c>
      <c r="F49" s="6">
        <v>1769731.1004210105</v>
      </c>
      <c r="G49" s="6">
        <v>1951332.1653300074</v>
      </c>
      <c r="H49" s="6">
        <v>1470117.6898934699</v>
      </c>
      <c r="I49" s="6">
        <v>1011467.3228593213</v>
      </c>
      <c r="J49" s="6">
        <f t="shared" si="0"/>
        <v>14127705.611433927</v>
      </c>
      <c r="K49" s="6"/>
      <c r="L49" s="6">
        <v>422476.1724001306</v>
      </c>
      <c r="M49" s="6">
        <v>8632113.1918104421</v>
      </c>
      <c r="N49" s="6">
        <v>2183416.2703282121</v>
      </c>
      <c r="O49" s="6">
        <v>2647163.796160813</v>
      </c>
      <c r="P49" s="6">
        <v>1568912.9175765179</v>
      </c>
      <c r="Q49" s="6">
        <v>3389013.0848452649</v>
      </c>
      <c r="R49" s="6">
        <v>7148683.9372504335</v>
      </c>
      <c r="S49" s="6">
        <v>2776018.1275368701</v>
      </c>
      <c r="T49" s="6">
        <f t="shared" si="1"/>
        <v>28767797.497908682</v>
      </c>
      <c r="U49" s="6"/>
      <c r="V49" s="15">
        <v>2006</v>
      </c>
      <c r="W49" s="7">
        <v>886755</v>
      </c>
      <c r="X49" s="7">
        <v>20609.836368276901</v>
      </c>
      <c r="Y49" s="7">
        <f t="shared" si="2"/>
        <v>907364.83636827685</v>
      </c>
      <c r="Z49" s="6"/>
      <c r="AA49" s="6">
        <v>727744.17236943543</v>
      </c>
      <c r="AB49" s="6">
        <v>12640215.192163447</v>
      </c>
      <c r="AC49" s="6">
        <v>2731826.2703935141</v>
      </c>
      <c r="AD49" s="6">
        <v>5715389.7954033194</v>
      </c>
      <c r="AE49" s="6">
        <v>3342878.9169975282</v>
      </c>
      <c r="AF49" s="6">
        <v>5342241.0851752721</v>
      </c>
      <c r="AG49" s="6">
        <v>8613841.9371439032</v>
      </c>
      <c r="AH49" s="6">
        <v>3779176.1273961915</v>
      </c>
      <c r="AI49" s="8">
        <f t="shared" si="7"/>
        <v>907364.83636827685</v>
      </c>
      <c r="AJ49" s="13">
        <f t="shared" si="4"/>
        <v>43800678.333410889</v>
      </c>
      <c r="AK49" s="6">
        <f t="shared" si="5"/>
        <v>8447216.0657968335</v>
      </c>
      <c r="AL49" s="9">
        <f t="shared" si="6"/>
        <v>0.19285582751702154</v>
      </c>
      <c r="AM49" s="6"/>
      <c r="AN49">
        <v>2006</v>
      </c>
      <c r="AO49" s="10">
        <v>43799349.498048298</v>
      </c>
      <c r="AP49" s="10">
        <v>727744.17240243533</v>
      </c>
      <c r="AQ49" s="10">
        <v>12640215.191230638</v>
      </c>
      <c r="AR49" s="10">
        <v>2731826.2707312158</v>
      </c>
      <c r="AS49" s="10">
        <v>5715389.7961070649</v>
      </c>
      <c r="AT49" s="10">
        <v>3342878.9177765865</v>
      </c>
      <c r="AU49" s="10">
        <v>5342241.0853943238</v>
      </c>
      <c r="AV49" s="10">
        <v>8613841.9371849336</v>
      </c>
      <c r="AW49" s="10">
        <v>3779176.1272211075</v>
      </c>
      <c r="AX49" s="11">
        <v>906036</v>
      </c>
    </row>
    <row r="50" spans="1:50" ht="16" x14ac:dyDescent="0.2">
      <c r="A50">
        <v>2007</v>
      </c>
      <c r="B50" s="6">
        <v>415452.57131000241</v>
      </c>
      <c r="C50" s="6">
        <v>1528020.3314361556</v>
      </c>
      <c r="D50" s="6">
        <v>518061.79900002491</v>
      </c>
      <c r="E50" s="6">
        <v>2799256.0718580079</v>
      </c>
      <c r="F50" s="6">
        <v>2461050.9682480083</v>
      </c>
      <c r="G50" s="6">
        <v>2936764.357350009</v>
      </c>
      <c r="H50" s="6">
        <v>1483817.7371464006</v>
      </c>
      <c r="I50" s="6">
        <v>2564274.4214900057</v>
      </c>
      <c r="J50" s="6">
        <f t="shared" si="0"/>
        <v>14706698.257838614</v>
      </c>
      <c r="K50" s="6"/>
      <c r="L50" s="6">
        <v>607222.96216454206</v>
      </c>
      <c r="M50" s="6">
        <v>6266157.4660382979</v>
      </c>
      <c r="N50" s="6">
        <v>1951422.1050717842</v>
      </c>
      <c r="O50" s="6">
        <v>3107283.964125813</v>
      </c>
      <c r="P50" s="6">
        <v>2304818.683051839</v>
      </c>
      <c r="Q50" s="6">
        <v>5493187.6774647087</v>
      </c>
      <c r="R50" s="6">
        <v>5962532.416369006</v>
      </c>
      <c r="S50" s="6">
        <v>4800517.2458261531</v>
      </c>
      <c r="T50" s="6">
        <f t="shared" si="1"/>
        <v>30493142.520112142</v>
      </c>
      <c r="U50" s="6"/>
      <c r="V50" s="15">
        <v>2007</v>
      </c>
      <c r="W50" s="7">
        <v>1028382</v>
      </c>
      <c r="X50" s="7">
        <v>40723.139380007698</v>
      </c>
      <c r="Y50" s="7">
        <f t="shared" si="2"/>
        <v>1069105.1393800077</v>
      </c>
      <c r="Z50" s="6"/>
      <c r="AA50" s="6">
        <v>1022674.9621745443</v>
      </c>
      <c r="AB50" s="6">
        <v>7794243.466474453</v>
      </c>
      <c r="AC50" s="6">
        <v>2469463.1050718091</v>
      </c>
      <c r="AD50" s="6">
        <v>5917491.9639838208</v>
      </c>
      <c r="AE50" s="6">
        <v>4771232.6832998479</v>
      </c>
      <c r="AF50" s="6">
        <v>8438491.6768147182</v>
      </c>
      <c r="AG50" s="6">
        <v>7395032.4165154062</v>
      </c>
      <c r="AH50" s="6">
        <v>7399703.2463161591</v>
      </c>
      <c r="AI50" s="8">
        <f t="shared" si="7"/>
        <v>1069105.1393800077</v>
      </c>
      <c r="AJ50" s="13">
        <f t="shared" si="4"/>
        <v>46277438.66003076</v>
      </c>
      <c r="AK50" s="6">
        <f t="shared" si="5"/>
        <v>8386955.0690556299</v>
      </c>
      <c r="AL50" s="9">
        <f t="shared" si="6"/>
        <v>0.18123204982602759</v>
      </c>
      <c r="AM50" s="6"/>
      <c r="AN50">
        <v>2007</v>
      </c>
      <c r="AO50" s="10">
        <v>46275305.514841378</v>
      </c>
      <c r="AP50" s="10">
        <v>1022674.9622015465</v>
      </c>
      <c r="AQ50" s="10">
        <v>7794243.4667124599</v>
      </c>
      <c r="AR50" s="10">
        <v>2469463.1055957838</v>
      </c>
      <c r="AS50" s="10">
        <v>5917491.9633896733</v>
      </c>
      <c r="AT50" s="10">
        <v>4771232.6823479496</v>
      </c>
      <c r="AU50" s="10">
        <v>8438491.6733139418</v>
      </c>
      <c r="AV50" s="10">
        <v>7395032.4161607698</v>
      </c>
      <c r="AW50" s="10">
        <v>7399703.2451192578</v>
      </c>
      <c r="AX50" s="11">
        <v>1066972</v>
      </c>
    </row>
    <row r="51" spans="1:50" ht="16" x14ac:dyDescent="0.2">
      <c r="A51">
        <v>2008</v>
      </c>
      <c r="B51" s="6">
        <v>1054702.3241770042</v>
      </c>
      <c r="C51" s="6">
        <v>1724609.6607710095</v>
      </c>
      <c r="D51" s="6">
        <v>492565.54424540047</v>
      </c>
      <c r="E51" s="6">
        <v>2756425.8236620128</v>
      </c>
      <c r="F51" s="6">
        <v>2180065.7161360155</v>
      </c>
      <c r="G51" s="6">
        <v>2473517.7306220038</v>
      </c>
      <c r="H51" s="6">
        <v>1254724.7242148714</v>
      </c>
      <c r="I51" s="6">
        <v>598953.7768387926</v>
      </c>
      <c r="J51" s="6">
        <f t="shared" si="0"/>
        <v>12535565.300667109</v>
      </c>
      <c r="K51" s="6"/>
      <c r="L51" s="6">
        <v>834194.49264792411</v>
      </c>
      <c r="M51" s="6">
        <v>5078094.1373607842</v>
      </c>
      <c r="N51" s="6">
        <v>1416354.7729700252</v>
      </c>
      <c r="O51" s="6">
        <v>3272707.5986842001</v>
      </c>
      <c r="P51" s="6">
        <v>2524158.3114301334</v>
      </c>
      <c r="Q51" s="6">
        <v>6654497.8108359436</v>
      </c>
      <c r="R51" s="6">
        <v>6565684.2514631432</v>
      </c>
      <c r="S51" s="6">
        <v>2333562.7102748626</v>
      </c>
      <c r="T51" s="6">
        <f t="shared" si="1"/>
        <v>28679254.085667018</v>
      </c>
      <c r="U51" s="6"/>
      <c r="V51" s="15">
        <v>2008</v>
      </c>
      <c r="W51" s="7">
        <v>832472</v>
      </c>
      <c r="X51" s="7">
        <v>35999.641776892902</v>
      </c>
      <c r="Y51" s="7">
        <f t="shared" si="2"/>
        <v>868471.64177689294</v>
      </c>
      <c r="Z51" s="6"/>
      <c r="AA51" s="6">
        <v>1888898.4928249281</v>
      </c>
      <c r="AB51" s="6">
        <v>6802770.1371317944</v>
      </c>
      <c r="AC51" s="6">
        <v>1908900.7730154255</v>
      </c>
      <c r="AD51" s="6">
        <v>6030619.599346213</v>
      </c>
      <c r="AE51" s="6">
        <v>4704660.3115661489</v>
      </c>
      <c r="AF51" s="6">
        <v>9127187.8114579469</v>
      </c>
      <c r="AG51" s="6">
        <v>7825252.2516780151</v>
      </c>
      <c r="AH51" s="6">
        <v>2929894.7102136551</v>
      </c>
      <c r="AI51" s="8">
        <f t="shared" si="7"/>
        <v>868471.64177689294</v>
      </c>
      <c r="AJ51" s="13">
        <f t="shared" si="4"/>
        <v>42086655.729011014</v>
      </c>
      <c r="AK51" s="6">
        <f t="shared" si="5"/>
        <v>7939520.3723616386</v>
      </c>
      <c r="AL51" s="9">
        <f t="shared" si="6"/>
        <v>0.18864697692976348</v>
      </c>
      <c r="AM51" s="6"/>
      <c r="AN51">
        <v>2008</v>
      </c>
      <c r="AO51" s="10">
        <v>42086724.087672949</v>
      </c>
      <c r="AP51" s="10">
        <v>1888898.492914408</v>
      </c>
      <c r="AQ51" s="10">
        <v>6802770.1380307879</v>
      </c>
      <c r="AR51" s="10">
        <v>1908900.7728585186</v>
      </c>
      <c r="AS51" s="10">
        <v>6030619.5991111062</v>
      </c>
      <c r="AT51" s="10">
        <v>4704660.3112117937</v>
      </c>
      <c r="AU51" s="10">
        <v>9127187.8108681347</v>
      </c>
      <c r="AV51" s="10">
        <v>7825252.2518323911</v>
      </c>
      <c r="AW51" s="10">
        <v>2929894.7108458043</v>
      </c>
      <c r="AX51" s="11">
        <v>868540</v>
      </c>
    </row>
    <row r="52" spans="1:50" ht="16" x14ac:dyDescent="0.2">
      <c r="A52">
        <v>2009</v>
      </c>
      <c r="B52" s="6">
        <v>514187.80194800108</v>
      </c>
      <c r="C52" s="6">
        <v>1319282.8178610001</v>
      </c>
      <c r="D52" s="6">
        <v>484131.52461200109</v>
      </c>
      <c r="E52" s="6">
        <v>2257623.0798240053</v>
      </c>
      <c r="F52" s="6">
        <v>970227.57290900592</v>
      </c>
      <c r="G52" s="6">
        <v>1162978.8386792</v>
      </c>
      <c r="H52" s="6">
        <v>1155490.2974947011</v>
      </c>
      <c r="I52" s="6">
        <v>1369548.928774002</v>
      </c>
      <c r="J52" s="6">
        <f t="shared" si="0"/>
        <v>9233470.8621019162</v>
      </c>
      <c r="K52" s="6"/>
      <c r="L52" s="6">
        <v>1071159.993387006</v>
      </c>
      <c r="M52" s="6">
        <v>5354446.5113134468</v>
      </c>
      <c r="N52" s="6">
        <v>1593596.7672925745</v>
      </c>
      <c r="O52" s="6">
        <v>4695644.094494489</v>
      </c>
      <c r="P52" s="6">
        <v>1398341.9290289679</v>
      </c>
      <c r="Q52" s="6">
        <v>3743453.8618377433</v>
      </c>
      <c r="R52" s="6">
        <v>11123394.949056335</v>
      </c>
      <c r="S52" s="6">
        <v>2486916.2227897295</v>
      </c>
      <c r="T52" s="6">
        <f t="shared" si="1"/>
        <v>31466954.329200294</v>
      </c>
      <c r="U52" s="6"/>
      <c r="V52" s="15">
        <v>2009</v>
      </c>
      <c r="W52" s="7">
        <v>830884</v>
      </c>
      <c r="X52" s="7">
        <v>24673.566394807502</v>
      </c>
      <c r="Y52" s="7">
        <f t="shared" si="2"/>
        <v>855557.56639480754</v>
      </c>
      <c r="Z52" s="6"/>
      <c r="AA52" s="6">
        <v>1585347.9934350071</v>
      </c>
      <c r="AB52" s="6">
        <v>6673678.5111744469</v>
      </c>
      <c r="AC52" s="6">
        <v>2077745.7673045755</v>
      </c>
      <c r="AD52" s="6">
        <v>6961784.0943184951</v>
      </c>
      <c r="AE52" s="6">
        <v>2369159.9290379738</v>
      </c>
      <c r="AF52" s="6">
        <v>4912919.8615169432</v>
      </c>
      <c r="AG52" s="6">
        <v>12269670.949551037</v>
      </c>
      <c r="AH52" s="6">
        <v>3851254.2225637315</v>
      </c>
      <c r="AI52" s="8">
        <f t="shared" si="7"/>
        <v>855557.56639480754</v>
      </c>
      <c r="AJ52" s="13">
        <f t="shared" si="4"/>
        <v>41557118.895297013</v>
      </c>
      <c r="AK52" s="6">
        <f t="shared" si="5"/>
        <v>9039529.8616230711</v>
      </c>
      <c r="AL52" s="9">
        <f t="shared" si="6"/>
        <v>0.21752061023282507</v>
      </c>
      <c r="AM52" s="6"/>
      <c r="AN52">
        <v>2009</v>
      </c>
      <c r="AO52" s="10">
        <v>41557670.328962639</v>
      </c>
      <c r="AP52" s="10">
        <v>1585347.9934337013</v>
      </c>
      <c r="AQ52" s="10">
        <v>6673678.5113654369</v>
      </c>
      <c r="AR52" s="10">
        <v>2077745.7672555735</v>
      </c>
      <c r="AS52" s="10">
        <v>6961784.0942446534</v>
      </c>
      <c r="AT52" s="10">
        <v>2369159.9284568848</v>
      </c>
      <c r="AU52" s="10">
        <v>4912919.8614532854</v>
      </c>
      <c r="AV52" s="10">
        <v>12269670.950218571</v>
      </c>
      <c r="AW52" s="10">
        <v>3851254.2225345336</v>
      </c>
      <c r="AX52" s="11">
        <v>856109</v>
      </c>
    </row>
    <row r="53" spans="1:50" ht="16" x14ac:dyDescent="0.2">
      <c r="A53">
        <v>2010</v>
      </c>
      <c r="B53" s="6">
        <v>518053.81747080124</v>
      </c>
      <c r="C53" s="6">
        <v>1804032.7766495098</v>
      </c>
      <c r="D53" s="6">
        <v>468742.35053599998</v>
      </c>
      <c r="E53" s="6">
        <v>4203205.4600000158</v>
      </c>
      <c r="F53" s="6">
        <v>1187206.6977790084</v>
      </c>
      <c r="G53" s="6">
        <v>1459941.7885984022</v>
      </c>
      <c r="H53" s="6">
        <v>940335.41899930069</v>
      </c>
      <c r="I53" s="6">
        <v>825126.88085337088</v>
      </c>
      <c r="J53" s="6">
        <f t="shared" si="0"/>
        <v>11406645.19088641</v>
      </c>
      <c r="K53" s="6"/>
      <c r="L53" s="6">
        <v>889831.09000242339</v>
      </c>
      <c r="M53" s="6">
        <v>7005322.8743569944</v>
      </c>
      <c r="N53" s="6">
        <v>737554.66003181669</v>
      </c>
      <c r="O53" s="6">
        <v>6571919.0668282211</v>
      </c>
      <c r="P53" s="6">
        <v>1627824.2570797422</v>
      </c>
      <c r="Q53" s="6">
        <v>3972969.8995566703</v>
      </c>
      <c r="R53" s="6">
        <v>4218596.2357517462</v>
      </c>
      <c r="S53" s="6">
        <v>4157857.5001997421</v>
      </c>
      <c r="T53" s="6">
        <f t="shared" si="1"/>
        <v>29181875.583807357</v>
      </c>
      <c r="U53" s="6"/>
      <c r="V53" s="15">
        <v>2010</v>
      </c>
      <c r="W53" s="7">
        <v>723756</v>
      </c>
      <c r="X53" s="7">
        <v>15596.076613564401</v>
      </c>
      <c r="Y53" s="7">
        <f t="shared" si="2"/>
        <v>739352.07661356439</v>
      </c>
      <c r="Z53" s="6"/>
      <c r="AA53" s="6">
        <v>1407871.0899732246</v>
      </c>
      <c r="AB53" s="6">
        <v>8809666.8740065042</v>
      </c>
      <c r="AC53" s="6">
        <v>1206250.6599678167</v>
      </c>
      <c r="AD53" s="6">
        <v>10779329.065828236</v>
      </c>
      <c r="AE53" s="6">
        <v>2815554.2568587507</v>
      </c>
      <c r="AF53" s="6">
        <v>5436897.8991550719</v>
      </c>
      <c r="AG53" s="6">
        <v>5145650.2357510468</v>
      </c>
      <c r="AH53" s="6">
        <v>4988743.5001531132</v>
      </c>
      <c r="AI53" s="8">
        <f t="shared" si="7"/>
        <v>739352.07661356439</v>
      </c>
      <c r="AJ53" s="13">
        <f t="shared" si="4"/>
        <v>41329315.658307336</v>
      </c>
      <c r="AK53" s="6">
        <f t="shared" si="5"/>
        <v>11985579.725796053</v>
      </c>
      <c r="AL53" s="9">
        <f t="shared" si="6"/>
        <v>0.29000189175372687</v>
      </c>
      <c r="AM53" s="6"/>
      <c r="AN53">
        <v>2010</v>
      </c>
      <c r="AO53" s="10">
        <v>41230967.582201436</v>
      </c>
      <c r="AP53" s="10">
        <v>1407871.090007185</v>
      </c>
      <c r="AQ53" s="10">
        <v>8809666.8734829798</v>
      </c>
      <c r="AR53" s="10">
        <v>1206250.6600049837</v>
      </c>
      <c r="AS53" s="10">
        <v>10779329.06665319</v>
      </c>
      <c r="AT53" s="10">
        <v>2815554.2563738255</v>
      </c>
      <c r="AU53" s="10">
        <v>5436897.8995730774</v>
      </c>
      <c r="AV53" s="10">
        <v>5145650.236255439</v>
      </c>
      <c r="AW53" s="10">
        <v>4988743.4998507518</v>
      </c>
      <c r="AX53" s="11">
        <v>641004</v>
      </c>
    </row>
    <row r="54" spans="1:50" ht="16" x14ac:dyDescent="0.2">
      <c r="A54">
        <v>2011</v>
      </c>
      <c r="B54" s="6">
        <v>421379.81823830155</v>
      </c>
      <c r="C54" s="6">
        <v>1098004.8087439009</v>
      </c>
      <c r="D54" s="6">
        <v>428191.68796873133</v>
      </c>
      <c r="E54" s="6">
        <v>2257387.5673250128</v>
      </c>
      <c r="F54" s="6">
        <v>883237.02478250733</v>
      </c>
      <c r="G54" s="6">
        <v>1168881.7705639019</v>
      </c>
      <c r="H54" s="6">
        <v>965100.02254692116</v>
      </c>
      <c r="I54" s="6">
        <v>1037832.9046591613</v>
      </c>
      <c r="J54" s="6">
        <f t="shared" si="0"/>
        <v>8260015.6048284378</v>
      </c>
      <c r="K54" s="6"/>
      <c r="L54" s="6">
        <v>594478.0737276125</v>
      </c>
      <c r="M54" s="6">
        <v>3851199.8917960152</v>
      </c>
      <c r="N54" s="6">
        <v>739552.47545135126</v>
      </c>
      <c r="O54" s="6">
        <v>4964012.438029713</v>
      </c>
      <c r="P54" s="6">
        <v>1365507.6712360289</v>
      </c>
      <c r="Q54" s="6">
        <v>4343039.2309660725</v>
      </c>
      <c r="R54" s="6">
        <v>3642985.0172247346</v>
      </c>
      <c r="S54" s="6">
        <v>3173534.327851207</v>
      </c>
      <c r="T54" s="6">
        <f t="shared" si="1"/>
        <v>22674309.126282733</v>
      </c>
      <c r="U54" s="6"/>
      <c r="V54" s="15">
        <v>2011</v>
      </c>
      <c r="W54" s="7">
        <v>816932</v>
      </c>
      <c r="X54" s="7">
        <v>37733.631799100898</v>
      </c>
      <c r="Y54" s="7">
        <f t="shared" si="2"/>
        <v>854665.6317991009</v>
      </c>
      <c r="Z54" s="6"/>
      <c r="AA54" s="6">
        <v>1015858.0737659141</v>
      </c>
      <c r="AB54" s="6">
        <v>4949205.8915399164</v>
      </c>
      <c r="AC54" s="6">
        <v>1167743.4754200825</v>
      </c>
      <c r="AD54" s="6">
        <v>7228364.438354725</v>
      </c>
      <c r="AE54" s="6">
        <v>2249301.6713185362</v>
      </c>
      <c r="AF54" s="6">
        <v>5520113.2305299742</v>
      </c>
      <c r="AG54" s="6">
        <v>4604185.0171716558</v>
      </c>
      <c r="AH54" s="6">
        <v>4203387.327510369</v>
      </c>
      <c r="AI54" s="8">
        <f t="shared" si="7"/>
        <v>854665.6317991009</v>
      </c>
      <c r="AJ54" s="13">
        <f t="shared" si="4"/>
        <v>31792824.757410273</v>
      </c>
      <c r="AK54" s="6">
        <f t="shared" si="5"/>
        <v>8396107.913774807</v>
      </c>
      <c r="AL54" s="9">
        <f t="shared" si="6"/>
        <v>0.26408813868663372</v>
      </c>
      <c r="AM54" s="6"/>
      <c r="AN54">
        <v>2011</v>
      </c>
      <c r="AO54" s="10">
        <v>31796716.125880465</v>
      </c>
      <c r="AP54" s="10">
        <v>1015858.0737329132</v>
      </c>
      <c r="AQ54" s="10">
        <v>4949205.8916695118</v>
      </c>
      <c r="AR54" s="10">
        <v>1167743.475429052</v>
      </c>
      <c r="AS54" s="10">
        <v>7228364.4381130366</v>
      </c>
      <c r="AT54" s="10">
        <v>2249301.671423099</v>
      </c>
      <c r="AU54" s="10">
        <v>5520113.2306093536</v>
      </c>
      <c r="AV54" s="10">
        <v>4604185.0167821674</v>
      </c>
      <c r="AW54" s="10">
        <v>4203387.3281213315</v>
      </c>
      <c r="AX54" s="11">
        <v>858557</v>
      </c>
    </row>
    <row r="55" spans="1:50" ht="16" x14ac:dyDescent="0.2">
      <c r="A55">
        <v>2012</v>
      </c>
      <c r="B55" s="6">
        <v>193329.71892800234</v>
      </c>
      <c r="C55" s="6">
        <v>764288.85918566165</v>
      </c>
      <c r="D55" s="6">
        <v>432389.316181003</v>
      </c>
      <c r="E55" s="6">
        <v>4142260.1961583118</v>
      </c>
      <c r="F55" s="6">
        <v>861096.80026000901</v>
      </c>
      <c r="G55" s="6">
        <v>898066.72999130259</v>
      </c>
      <c r="H55" s="6">
        <v>1243543.8351113002</v>
      </c>
      <c r="I55" s="6">
        <v>697168.42214270169</v>
      </c>
      <c r="J55" s="6">
        <f t="shared" si="0"/>
        <v>9232143.8779582921</v>
      </c>
      <c r="K55" s="6"/>
      <c r="L55" s="6">
        <v>313720.12947489851</v>
      </c>
      <c r="M55" s="6">
        <v>1933849.3077149733</v>
      </c>
      <c r="N55" s="6">
        <v>605319.05622063729</v>
      </c>
      <c r="O55" s="6">
        <v>8099474.5893194806</v>
      </c>
      <c r="P55" s="6">
        <v>1364780.1481868168</v>
      </c>
      <c r="Q55" s="6">
        <v>2421224.1436331966</v>
      </c>
      <c r="R55" s="6">
        <v>4689146.4043366211</v>
      </c>
      <c r="S55" s="6">
        <v>2225800.0197035749</v>
      </c>
      <c r="T55" s="6">
        <f t="shared" si="1"/>
        <v>21653313.798590198</v>
      </c>
      <c r="U55" s="6"/>
      <c r="V55" s="15">
        <v>2012</v>
      </c>
      <c r="W55" s="7">
        <v>826050</v>
      </c>
      <c r="X55" s="7">
        <v>43563.064348846703</v>
      </c>
      <c r="Y55" s="7">
        <f t="shared" si="2"/>
        <v>869613.06434884667</v>
      </c>
      <c r="Z55" s="6"/>
      <c r="AA55" s="6">
        <v>507046.12950290082</v>
      </c>
      <c r="AB55" s="6">
        <v>2698060.3077006349</v>
      </c>
      <c r="AC55" s="6">
        <v>1037757.0562016403</v>
      </c>
      <c r="AD55" s="6">
        <v>12263918.588477792</v>
      </c>
      <c r="AE55" s="6">
        <v>2226527.1482468257</v>
      </c>
      <c r="AF55" s="6">
        <v>3321536.1437244988</v>
      </c>
      <c r="AG55" s="6">
        <v>5923046.4044479216</v>
      </c>
      <c r="AH55" s="6">
        <v>2920818.0197462765</v>
      </c>
      <c r="AI55" s="8">
        <f t="shared" si="7"/>
        <v>869613.06434884667</v>
      </c>
      <c r="AJ55" s="13">
        <f t="shared" si="4"/>
        <v>31768322.862397335</v>
      </c>
      <c r="AK55" s="6">
        <f t="shared" si="5"/>
        <v>13301675.644679433</v>
      </c>
      <c r="AL55" s="9">
        <f t="shared" si="6"/>
        <v>0.41870877799545403</v>
      </c>
      <c r="AM55" s="6"/>
      <c r="AN55">
        <v>2012</v>
      </c>
      <c r="AO55" s="10">
        <v>31731647.797623608</v>
      </c>
      <c r="AP55" s="10">
        <v>507046.12932366162</v>
      </c>
      <c r="AQ55" s="10">
        <v>2698060.3072247133</v>
      </c>
      <c r="AR55" s="10">
        <v>1037757.0561976568</v>
      </c>
      <c r="AS55" s="10">
        <v>12263918.588363383</v>
      </c>
      <c r="AT55" s="10">
        <v>2226527.1483331015</v>
      </c>
      <c r="AU55" s="10">
        <v>3321536.1436134288</v>
      </c>
      <c r="AV55" s="10">
        <v>5923046.4048542576</v>
      </c>
      <c r="AW55" s="10">
        <v>2920818.0197134069</v>
      </c>
      <c r="AX55" s="11">
        <v>832938</v>
      </c>
    </row>
    <row r="56" spans="1:50" ht="16" x14ac:dyDescent="0.2">
      <c r="A56">
        <v>2013</v>
      </c>
      <c r="B56" s="6">
        <v>387055.6846735013</v>
      </c>
      <c r="C56" s="6">
        <v>1183158.9601086008</v>
      </c>
      <c r="D56" s="6">
        <v>894173.50866100146</v>
      </c>
      <c r="E56" s="6">
        <v>2113991.9850742649</v>
      </c>
      <c r="F56" s="6">
        <v>1090762.4444900451</v>
      </c>
      <c r="G56" s="6">
        <v>933483.31382928684</v>
      </c>
      <c r="H56" s="6">
        <v>1126004.2889524321</v>
      </c>
      <c r="I56" s="6">
        <v>888697.70403220446</v>
      </c>
      <c r="J56" s="6">
        <f t="shared" si="0"/>
        <v>8617327.8898213375</v>
      </c>
      <c r="L56" s="6">
        <v>305449.0738260845</v>
      </c>
      <c r="M56" s="6">
        <v>2102694.5270945705</v>
      </c>
      <c r="N56" s="6">
        <v>1115555.6790054224</v>
      </c>
      <c r="O56" s="6">
        <v>4235719.1224210206</v>
      </c>
      <c r="P56" s="6">
        <v>833816.9278969341</v>
      </c>
      <c r="Q56" s="6">
        <v>2135968.0688782698</v>
      </c>
      <c r="R56" s="6">
        <v>4010835.5122969118</v>
      </c>
      <c r="S56" s="6">
        <v>1735590.2318346747</v>
      </c>
      <c r="T56" s="6">
        <f t="shared" si="1"/>
        <v>16475629.143253887</v>
      </c>
      <c r="U56" s="6"/>
      <c r="V56" s="15">
        <v>2013</v>
      </c>
      <c r="W56" s="7">
        <v>595444</v>
      </c>
      <c r="X56" s="7">
        <v>39211.440133835204</v>
      </c>
      <c r="Y56" s="7">
        <f t="shared" si="2"/>
        <v>634655.44013383519</v>
      </c>
      <c r="AA56" s="6">
        <v>692485.07379958581</v>
      </c>
      <c r="AB56" s="6">
        <v>3286042.5272031715</v>
      </c>
      <c r="AC56" s="6">
        <v>2009703.6789664237</v>
      </c>
      <c r="AD56" s="6">
        <v>6324295.1224952852</v>
      </c>
      <c r="AE56" s="6">
        <v>1929766.9273869791</v>
      </c>
      <c r="AF56" s="6">
        <v>3074128.0689075566</v>
      </c>
      <c r="AG56" s="6">
        <v>5124465.512249344</v>
      </c>
      <c r="AH56" s="6">
        <v>2633700.2317668796</v>
      </c>
      <c r="AI56" s="8">
        <f t="shared" si="7"/>
        <v>634655.44013383519</v>
      </c>
      <c r="AJ56" s="13">
        <f t="shared" si="4"/>
        <v>25709242.582909059</v>
      </c>
      <c r="AK56" s="6">
        <f t="shared" si="5"/>
        <v>8333998.8014617087</v>
      </c>
      <c r="AL56" s="9">
        <f t="shared" si="6"/>
        <v>0.32416352891710504</v>
      </c>
      <c r="AN56">
        <v>2013</v>
      </c>
      <c r="AO56" s="10">
        <v>25667350.141394984</v>
      </c>
      <c r="AP56" s="10">
        <v>692485.07366390934</v>
      </c>
      <c r="AQ56" s="10">
        <v>3286042.527301305</v>
      </c>
      <c r="AR56" s="10">
        <v>2009703.6786604244</v>
      </c>
      <c r="AS56" s="10">
        <v>6324295.1216673674</v>
      </c>
      <c r="AT56" s="10">
        <v>1929766.9277610492</v>
      </c>
      <c r="AU56" s="10">
        <v>3074128.0685298359</v>
      </c>
      <c r="AV56" s="10">
        <v>5124465.5118557476</v>
      </c>
      <c r="AW56" s="10">
        <v>2633700.2319553443</v>
      </c>
      <c r="AX56" s="11">
        <v>592763</v>
      </c>
    </row>
    <row r="57" spans="1:50" ht="16" x14ac:dyDescent="0.2">
      <c r="A57">
        <v>2014</v>
      </c>
      <c r="B57" s="6">
        <v>340598.45795050223</v>
      </c>
      <c r="C57" s="6">
        <v>2764655.3148190025</v>
      </c>
      <c r="D57" s="6">
        <v>618456.0809020017</v>
      </c>
      <c r="E57" s="6">
        <v>4463572.5539072007</v>
      </c>
      <c r="F57" s="6">
        <v>200349.08948160813</v>
      </c>
      <c r="G57" s="6">
        <v>1470713.2213420032</v>
      </c>
      <c r="H57" s="6">
        <v>1383609.5467483008</v>
      </c>
      <c r="I57" s="6">
        <v>640554.41163450526</v>
      </c>
      <c r="J57" s="6">
        <f t="shared" si="0"/>
        <v>11882508.676785124</v>
      </c>
      <c r="L57" s="6">
        <v>1095586.0479982109</v>
      </c>
      <c r="M57" s="6">
        <v>4401447.0875539491</v>
      </c>
      <c r="N57" s="6">
        <v>891535.20990508061</v>
      </c>
      <c r="O57" s="6">
        <v>13141528.186797086</v>
      </c>
      <c r="P57" s="6">
        <v>1419774.2510476338</v>
      </c>
      <c r="Q57" s="6">
        <v>3845872.432723742</v>
      </c>
      <c r="R57" s="6">
        <v>3696037.2146824687</v>
      </c>
      <c r="S57" s="6">
        <v>513858.58068414021</v>
      </c>
      <c r="T57" s="6">
        <f t="shared" si="1"/>
        <v>29005639.01139231</v>
      </c>
      <c r="U57" s="6"/>
      <c r="V57" s="15">
        <v>2014</v>
      </c>
      <c r="W57" s="7">
        <v>577857</v>
      </c>
      <c r="X57" s="7">
        <v>9418.5516269060208</v>
      </c>
      <c r="Y57" s="7">
        <f t="shared" si="2"/>
        <v>587275.55162690603</v>
      </c>
      <c r="AA57" s="6">
        <v>1436176.0480487132</v>
      </c>
      <c r="AB57" s="6">
        <v>7166061.0873729512</v>
      </c>
      <c r="AC57" s="6">
        <v>1510012.2100070822</v>
      </c>
      <c r="AD57" s="6">
        <v>17600068.186704289</v>
      </c>
      <c r="AE57" s="6">
        <v>1620274.2510292418</v>
      </c>
      <c r="AF57" s="6">
        <v>5320300.433065745</v>
      </c>
      <c r="AG57" s="6">
        <v>5078503.2144307699</v>
      </c>
      <c r="AH57" s="6">
        <v>1154016.5807186454</v>
      </c>
      <c r="AI57" s="8">
        <f t="shared" si="7"/>
        <v>587275.55162690603</v>
      </c>
      <c r="AJ57" s="13">
        <f t="shared" si="4"/>
        <v>41472687.563004345</v>
      </c>
      <c r="AK57" s="6">
        <f t="shared" si="5"/>
        <v>19110080.396711372</v>
      </c>
      <c r="AL57" s="9">
        <f t="shared" si="6"/>
        <v>0.46078712327672955</v>
      </c>
      <c r="AN57">
        <v>2014</v>
      </c>
      <c r="AO57" s="10">
        <v>41418700.010035619</v>
      </c>
      <c r="AP57" s="10">
        <v>1436176.0474854857</v>
      </c>
      <c r="AQ57" s="10">
        <v>7166061.0865669185</v>
      </c>
      <c r="AR57" s="10">
        <v>1510012.2098330874</v>
      </c>
      <c r="AS57" s="10">
        <v>17600068.18678391</v>
      </c>
      <c r="AT57" s="10">
        <v>1620274.2513368665</v>
      </c>
      <c r="AU57" s="10">
        <v>5320300.4327192511</v>
      </c>
      <c r="AV57" s="10">
        <v>5078503.2145262901</v>
      </c>
      <c r="AW57" s="10">
        <v>1154016.5807838109</v>
      </c>
      <c r="AX57" s="11">
        <v>533288</v>
      </c>
    </row>
    <row r="58" spans="1:50" ht="16" x14ac:dyDescent="0.2">
      <c r="A58">
        <v>2015</v>
      </c>
      <c r="B58" s="6">
        <v>651081.35113350349</v>
      </c>
      <c r="C58" s="6">
        <v>1942368.6844622041</v>
      </c>
      <c r="D58" s="6">
        <v>796512.09242500307</v>
      </c>
      <c r="E58" s="6">
        <v>7496755.7128797341</v>
      </c>
      <c r="F58" s="6">
        <v>5776303.5248221643</v>
      </c>
      <c r="G58" s="6">
        <v>1916937.8931163556</v>
      </c>
      <c r="H58" s="6">
        <v>2188978.1033822275</v>
      </c>
      <c r="I58" s="6">
        <v>1517647.4358850671</v>
      </c>
      <c r="J58" s="6">
        <f t="shared" si="0"/>
        <v>22286584.798106261</v>
      </c>
      <c r="L58" s="6">
        <v>992207.10115219047</v>
      </c>
      <c r="M58" s="6">
        <v>3078365.114068538</v>
      </c>
      <c r="N58" s="6">
        <v>1679301.395491252</v>
      </c>
      <c r="O58" s="6">
        <v>15763315.301289262</v>
      </c>
      <c r="P58" s="6">
        <v>2473876.0175070493</v>
      </c>
      <c r="Q58" s="6">
        <v>4169784.0292160134</v>
      </c>
      <c r="R58" s="6">
        <v>6347212.3750293665</v>
      </c>
      <c r="S58" s="6">
        <v>2684432.2720108349</v>
      </c>
      <c r="T58" s="6">
        <f t="shared" si="1"/>
        <v>37188493.605764508</v>
      </c>
      <c r="U58" s="6"/>
      <c r="V58" s="15">
        <v>2015</v>
      </c>
      <c r="W58" s="7">
        <v>590603</v>
      </c>
      <c r="X58" s="7">
        <v>11556.421865226001</v>
      </c>
      <c r="Y58" s="7">
        <f t="shared" si="2"/>
        <v>602159.421865226</v>
      </c>
      <c r="AA58" s="6">
        <v>1643379.1011856939</v>
      </c>
      <c r="AB58" s="6">
        <v>5019839.1145307422</v>
      </c>
      <c r="AC58" s="6">
        <v>2475985.3954162551</v>
      </c>
      <c r="AD58" s="6">
        <v>23104927.301168997</v>
      </c>
      <c r="AE58" s="6">
        <v>8244526.016329214</v>
      </c>
      <c r="AF58" s="6">
        <v>6090738.0293323696</v>
      </c>
      <c r="AG58" s="6">
        <v>8508004.3754115943</v>
      </c>
      <c r="AH58" s="6">
        <v>4249070.2718959022</v>
      </c>
      <c r="AI58" s="8">
        <f t="shared" si="7"/>
        <v>602159.421865226</v>
      </c>
      <c r="AJ58" s="13">
        <f t="shared" si="4"/>
        <v>59938629.027135991</v>
      </c>
      <c r="AK58" s="6">
        <f t="shared" si="5"/>
        <v>25580912.696585253</v>
      </c>
      <c r="AL58" s="9">
        <f t="shared" si="6"/>
        <v>0.42678508187105874</v>
      </c>
      <c r="AN58">
        <v>2015</v>
      </c>
      <c r="AO58" s="10">
        <v>59863219.602614731</v>
      </c>
      <c r="AP58" s="10">
        <v>1643379.1011854007</v>
      </c>
      <c r="AQ58" s="10">
        <v>5019839.1132437298</v>
      </c>
      <c r="AR58" s="10">
        <v>2475985.3950491627</v>
      </c>
      <c r="AS58" s="10">
        <v>23104927.301222567</v>
      </c>
      <c r="AT58" s="10">
        <v>8244526.0167350629</v>
      </c>
      <c r="AU58" s="10">
        <v>6090738.0284150057</v>
      </c>
      <c r="AV58" s="10">
        <v>8508004.3750148974</v>
      </c>
      <c r="AW58" s="10">
        <v>4249070.2717489023</v>
      </c>
      <c r="AX58" s="11">
        <v>526750</v>
      </c>
    </row>
    <row r="59" spans="1:50" ht="16" x14ac:dyDescent="0.2">
      <c r="A59">
        <v>2016</v>
      </c>
      <c r="B59" s="6">
        <v>469082.350557803</v>
      </c>
      <c r="C59" s="6">
        <v>1313289.6512634801</v>
      </c>
      <c r="D59" s="6">
        <v>678517.42504180328</v>
      </c>
      <c r="E59" s="6">
        <v>4443961.0721920105</v>
      </c>
      <c r="F59" s="6">
        <v>1769898.6471210106</v>
      </c>
      <c r="G59" s="6">
        <v>1687845.2632739025</v>
      </c>
      <c r="H59" s="6">
        <v>1877269.8202810048</v>
      </c>
      <c r="I59" s="6">
        <v>1606205.9109161524</v>
      </c>
      <c r="J59" s="6">
        <f t="shared" si="0"/>
        <v>13846070.140647165</v>
      </c>
      <c r="L59" s="6">
        <v>1443396.3364371089</v>
      </c>
      <c r="M59" s="6">
        <v>4073008.1999184256</v>
      </c>
      <c r="N59" s="6">
        <v>2679528.8901798907</v>
      </c>
      <c r="O59" s="6">
        <v>8206301.1368414499</v>
      </c>
      <c r="P59" s="6">
        <v>3181478.0126851876</v>
      </c>
      <c r="Q59" s="6">
        <v>3666393.8418043591</v>
      </c>
      <c r="R59" s="6">
        <v>7199250.116802711</v>
      </c>
      <c r="S59" s="6">
        <v>7196651.3924432695</v>
      </c>
      <c r="T59" s="6">
        <f t="shared" si="1"/>
        <v>37646007.927112401</v>
      </c>
      <c r="U59" s="6"/>
      <c r="V59" s="15">
        <v>2016</v>
      </c>
      <c r="W59" s="7">
        <v>809857</v>
      </c>
      <c r="X59" s="7">
        <v>15437.3432563766</v>
      </c>
      <c r="Y59" s="7">
        <f t="shared" si="2"/>
        <v>825294.34325637657</v>
      </c>
      <c r="AA59" s="6">
        <v>1912626.3364949119</v>
      </c>
      <c r="AB59" s="6">
        <v>5382715.2001819052</v>
      </c>
      <c r="AC59" s="6">
        <v>3360040.8901216937</v>
      </c>
      <c r="AD59" s="6">
        <v>12669029.137033461</v>
      </c>
      <c r="AE59" s="6">
        <v>4957298.0128061986</v>
      </c>
      <c r="AF59" s="6">
        <v>5358303.842078262</v>
      </c>
      <c r="AG59" s="6">
        <v>9036510.1170837153</v>
      </c>
      <c r="AH59" s="6">
        <v>8831921.3923594225</v>
      </c>
      <c r="AI59" s="8">
        <f t="shared" si="7"/>
        <v>825294.34325637657</v>
      </c>
      <c r="AJ59" s="13">
        <f t="shared" si="4"/>
        <v>52333739.271415941</v>
      </c>
      <c r="AK59" s="6">
        <f t="shared" si="5"/>
        <v>16029070.027155153</v>
      </c>
      <c r="AL59" s="9">
        <f t="shared" si="6"/>
        <v>0.30628558651282994</v>
      </c>
      <c r="AN59">
        <v>2016</v>
      </c>
      <c r="AO59" s="10">
        <v>52803796.273152106</v>
      </c>
      <c r="AP59" s="10">
        <v>1850333.7032025028</v>
      </c>
      <c r="AQ59" s="10">
        <v>6384574.6289297864</v>
      </c>
      <c r="AR59" s="10">
        <v>2575667.3057219028</v>
      </c>
      <c r="AS59" s="10">
        <v>14195449.420282537</v>
      </c>
      <c r="AT59" s="10">
        <v>4938142.3356476547</v>
      </c>
      <c r="AU59" s="10">
        <v>5037024.1272555254</v>
      </c>
      <c r="AV59" s="10">
        <v>9891849.2478553243</v>
      </c>
      <c r="AW59" s="10">
        <v>7192817.5042568715</v>
      </c>
      <c r="AX59" s="11">
        <v>737938</v>
      </c>
    </row>
    <row r="60" spans="1:50" ht="16" x14ac:dyDescent="0.2">
      <c r="A60">
        <v>2017</v>
      </c>
      <c r="B60" s="6">
        <v>579119.72541910165</v>
      </c>
      <c r="C60" s="6">
        <v>4274348.2858860102</v>
      </c>
      <c r="D60" s="6">
        <v>2852228.9294000003</v>
      </c>
      <c r="E60" s="6">
        <v>3184777.7359390054</v>
      </c>
      <c r="F60" s="6">
        <v>2069288.5343460052</v>
      </c>
      <c r="G60" s="6">
        <v>1939328.794060006</v>
      </c>
      <c r="H60" s="6">
        <v>2677976.8100324715</v>
      </c>
      <c r="I60" s="6">
        <v>1114965.6063742018</v>
      </c>
      <c r="J60" s="6">
        <f t="shared" si="0"/>
        <v>18692034.421456799</v>
      </c>
      <c r="L60" s="6">
        <v>649346.94650818291</v>
      </c>
      <c r="M60" s="6">
        <v>7041847.6824048879</v>
      </c>
      <c r="N60" s="6">
        <v>5304509.4963434525</v>
      </c>
      <c r="O60" s="6">
        <v>4619911.9427425265</v>
      </c>
      <c r="P60" s="6">
        <v>2758480.5987701355</v>
      </c>
      <c r="Q60" s="6">
        <v>4614189.3407696113</v>
      </c>
      <c r="R60" s="6">
        <v>9778308.9768220652</v>
      </c>
      <c r="S60" s="6">
        <v>5438784.0691849897</v>
      </c>
      <c r="T60" s="6">
        <f t="shared" si="1"/>
        <v>40205379.053545848</v>
      </c>
      <c r="U60" s="6"/>
      <c r="V60" s="15">
        <v>2017</v>
      </c>
      <c r="W60" s="7">
        <v>706709</v>
      </c>
      <c r="X60" s="7">
        <v>24792.023444971099</v>
      </c>
      <c r="Y60" s="7">
        <f t="shared" si="2"/>
        <v>731501.02344497107</v>
      </c>
      <c r="AA60" s="6">
        <v>1228466.9465272846</v>
      </c>
      <c r="AB60" s="6">
        <v>11316071.682290897</v>
      </c>
      <c r="AC60" s="6">
        <v>8156817.4967434527</v>
      </c>
      <c r="AD60" s="6">
        <v>7783315.9426815314</v>
      </c>
      <c r="AE60" s="6">
        <v>4800304.599116141</v>
      </c>
      <c r="AF60" s="6">
        <v>6514161.3408296173</v>
      </c>
      <c r="AG60" s="6">
        <v>12379290.976854537</v>
      </c>
      <c r="AH60" s="6">
        <v>6625230.0695591923</v>
      </c>
      <c r="AI60" s="8">
        <f t="shared" si="7"/>
        <v>731501.02344497107</v>
      </c>
      <c r="AJ60" s="13">
        <f t="shared" si="4"/>
        <v>59535160.078047633</v>
      </c>
      <c r="AK60" s="6">
        <f t="shared" si="5"/>
        <v>15940133.439424984</v>
      </c>
      <c r="AL60" s="9">
        <f t="shared" si="6"/>
        <v>0.26774318601861929</v>
      </c>
      <c r="AN60">
        <v>2017</v>
      </c>
      <c r="AO60" s="10">
        <v>58161522.236055747</v>
      </c>
      <c r="AP60" s="10">
        <v>1230311.7189691865</v>
      </c>
      <c r="AQ60" s="10">
        <v>11287413.550867695</v>
      </c>
      <c r="AR60" s="10">
        <v>8199368.3826631457</v>
      </c>
      <c r="AS60" s="10">
        <v>7250329.0928671798</v>
      </c>
      <c r="AT60" s="10">
        <v>4430315.2449948909</v>
      </c>
      <c r="AU60" s="10">
        <v>5975665.3718310976</v>
      </c>
      <c r="AV60" s="10">
        <v>12441095.332119217</v>
      </c>
      <c r="AW60" s="10">
        <v>6672737.5417433279</v>
      </c>
      <c r="AX60" s="11">
        <v>674286</v>
      </c>
    </row>
    <row r="61" spans="1:50" x14ac:dyDescent="0.2">
      <c r="AN61">
        <v>2018</v>
      </c>
      <c r="AO61" s="10">
        <v>63704607.420851737</v>
      </c>
      <c r="AP61" s="10">
        <v>1920088.3223160806</v>
      </c>
      <c r="AQ61" s="10">
        <v>22680172.712358359</v>
      </c>
      <c r="AR61" s="10">
        <v>9602178.934049774</v>
      </c>
      <c r="AS61" s="10">
        <v>7466680.0050265919</v>
      </c>
      <c r="AT61" s="10">
        <v>2873549.5305123511</v>
      </c>
      <c r="AU61" s="10">
        <v>6926059.981379535</v>
      </c>
      <c r="AV61" s="10">
        <v>6104312.171370714</v>
      </c>
      <c r="AW61" s="10">
        <v>4770222.7638383303</v>
      </c>
      <c r="AX61" s="10">
        <v>1361343</v>
      </c>
    </row>
    <row r="62" spans="1:50" x14ac:dyDescent="0.2">
      <c r="AN62">
        <v>2019</v>
      </c>
      <c r="AO62" s="10">
        <v>56947951.129119039</v>
      </c>
      <c r="AP62" s="10">
        <v>1358926.9841471734</v>
      </c>
      <c r="AQ62" s="10">
        <v>12340740.139324188</v>
      </c>
      <c r="AR62" s="10">
        <v>4306596.0689208265</v>
      </c>
      <c r="AS62" s="10">
        <v>7936268.7892635735</v>
      </c>
      <c r="AT62" s="10">
        <v>1855135.6227310856</v>
      </c>
      <c r="AU62" s="10">
        <v>8824530.4353730641</v>
      </c>
      <c r="AV62" s="10">
        <v>15434052.036566636</v>
      </c>
      <c r="AW62" s="10">
        <v>3604963.0527924863</v>
      </c>
      <c r="AX62" s="10">
        <v>1286738</v>
      </c>
    </row>
    <row r="63" spans="1:50" x14ac:dyDescent="0.2">
      <c r="AN63">
        <v>2020</v>
      </c>
      <c r="AO63" s="10">
        <v>58669947.872256212</v>
      </c>
      <c r="AP63" s="10">
        <v>1212549.00741251</v>
      </c>
      <c r="AQ63" s="10">
        <v>8004914.9431250533</v>
      </c>
      <c r="AR63" s="10">
        <v>3625516.9006801574</v>
      </c>
      <c r="AS63" s="10">
        <v>9866664.5977398101</v>
      </c>
      <c r="AT63" s="10">
        <v>4561207.9638651656</v>
      </c>
      <c r="AU63" s="10">
        <v>10102211.955522591</v>
      </c>
      <c r="AV63" s="10">
        <v>15597218.528552273</v>
      </c>
      <c r="AW63" s="10">
        <v>5078613.9753586585</v>
      </c>
      <c r="AX63" s="10">
        <v>621050</v>
      </c>
    </row>
    <row r="64" spans="1:50" x14ac:dyDescent="0.2">
      <c r="AN64">
        <v>2021</v>
      </c>
      <c r="AO64" s="10">
        <v>71151749.185480624</v>
      </c>
      <c r="AP64" s="10">
        <v>2022716.2295807351</v>
      </c>
      <c r="AQ64" s="10">
        <v>12667857.772416132</v>
      </c>
      <c r="AR64" s="10">
        <v>15070741.884804917</v>
      </c>
      <c r="AS64" s="10">
        <v>8885857.93250704</v>
      </c>
      <c r="AT64" s="10">
        <v>6069545.848240816</v>
      </c>
      <c r="AU64" s="10">
        <v>7095631.9946893519</v>
      </c>
      <c r="AV64" s="10">
        <v>7725547.0024254546</v>
      </c>
      <c r="AW64" s="10">
        <v>10657141.520816172</v>
      </c>
      <c r="AX64" s="10">
        <v>956709</v>
      </c>
    </row>
    <row r="65" spans="40:50" x14ac:dyDescent="0.2">
      <c r="AN65">
        <v>2022</v>
      </c>
      <c r="AO65" s="10">
        <v>83281914.186848044</v>
      </c>
      <c r="AP65" s="10">
        <v>2995798.3870611056</v>
      </c>
      <c r="AQ65" s="10">
        <v>12454475.490805157</v>
      </c>
      <c r="AR65" s="10">
        <v>16394969.22773567</v>
      </c>
      <c r="AS65" s="10">
        <v>13692831.674578745</v>
      </c>
      <c r="AT65" s="10">
        <v>4660506.5218241718</v>
      </c>
      <c r="AU65" s="10">
        <v>6475044.8489693627</v>
      </c>
      <c r="AV65" s="10">
        <v>18220031.553716276</v>
      </c>
      <c r="AW65" s="10">
        <v>7560060.4821575629</v>
      </c>
      <c r="AX65" s="10">
        <v>828196</v>
      </c>
    </row>
    <row r="66" spans="40:50" x14ac:dyDescent="0.2">
      <c r="AP66" s="6"/>
      <c r="AQ66" s="6"/>
      <c r="AR66" s="6"/>
      <c r="AS66" s="6"/>
      <c r="AT66" s="6"/>
      <c r="AU66" s="6"/>
      <c r="AV66" s="6"/>
      <c r="AW66" s="6"/>
      <c r="AX66" s="6"/>
    </row>
    <row r="67" spans="40:50" x14ac:dyDescent="0.2">
      <c r="AP67" s="6"/>
      <c r="AQ67" s="6"/>
      <c r="AR67" s="6"/>
      <c r="AS67" s="6"/>
      <c r="AT67" s="6"/>
      <c r="AU67" s="6"/>
      <c r="AV67" s="6"/>
      <c r="AW67" s="6"/>
      <c r="AX67" s="6"/>
    </row>
    <row r="68" spans="40:50" x14ac:dyDescent="0.2">
      <c r="AP68" s="6"/>
      <c r="AQ68" s="6"/>
      <c r="AR68" s="6"/>
      <c r="AS68" s="6"/>
      <c r="AT68" s="6"/>
      <c r="AU68" s="6"/>
      <c r="AV68" s="6"/>
      <c r="AW68" s="6"/>
      <c r="AX68" s="6"/>
    </row>
    <row r="69" spans="40:50" x14ac:dyDescent="0.2">
      <c r="AP69" s="6"/>
      <c r="AQ69" s="6"/>
      <c r="AR69" s="6"/>
      <c r="AS69" s="6"/>
      <c r="AT69" s="6"/>
      <c r="AU69" s="6"/>
      <c r="AV69" s="6"/>
      <c r="AW69" s="6"/>
      <c r="AX69" s="6"/>
    </row>
    <row r="70" spans="40:50" x14ac:dyDescent="0.2">
      <c r="AP70" s="6"/>
      <c r="AQ70" s="6"/>
      <c r="AR70" s="6"/>
      <c r="AS70" s="6"/>
      <c r="AT70" s="6"/>
      <c r="AU70" s="6"/>
      <c r="AV70" s="6"/>
      <c r="AW70" s="6"/>
      <c r="AX70" s="6"/>
    </row>
    <row r="71" spans="40:50" x14ac:dyDescent="0.2">
      <c r="AP71" s="6"/>
      <c r="AQ71" s="6"/>
      <c r="AR71" s="6"/>
      <c r="AS71" s="6"/>
      <c r="AT71" s="6"/>
      <c r="AU71" s="6"/>
      <c r="AV71" s="6"/>
      <c r="AW71" s="6"/>
      <c r="AX71" s="6"/>
    </row>
  </sheetData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6595-8C2B-E846-BEDB-2805D80C5250}">
  <dimension ref="A1:K61"/>
  <sheetViews>
    <sheetView tabSelected="1" workbookViewId="0">
      <selection activeCell="F25" sqref="F25"/>
    </sheetView>
  </sheetViews>
  <sheetFormatPr baseColWidth="10" defaultRowHeight="15" x14ac:dyDescent="0.2"/>
  <cols>
    <col min="1" max="1" width="11" style="19" bestFit="1" customWidth="1"/>
    <col min="2" max="2" width="11" style="16" bestFit="1" customWidth="1"/>
    <col min="3" max="5" width="11.6640625" style="16" bestFit="1" customWidth="1"/>
    <col min="6" max="6" width="11" style="16" bestFit="1" customWidth="1"/>
    <col min="7" max="8" width="11.6640625" style="16" bestFit="1" customWidth="1"/>
    <col min="9" max="9" width="11.6640625" style="18" bestFit="1" customWidth="1"/>
    <col min="10" max="10" width="11" style="18" bestFit="1" customWidth="1"/>
    <col min="11" max="11" width="11.6640625" style="16" bestFit="1" customWidth="1"/>
    <col min="12" max="16384" width="10.83203125" style="16"/>
  </cols>
  <sheetData>
    <row r="1" spans="1:11" x14ac:dyDescent="0.2">
      <c r="A1" s="19" t="s">
        <v>5</v>
      </c>
      <c r="B1" s="16" t="s">
        <v>6</v>
      </c>
      <c r="C1" s="16" t="s">
        <v>7</v>
      </c>
      <c r="D1" s="16" t="s">
        <v>8</v>
      </c>
      <c r="E1" s="16" t="s">
        <v>9</v>
      </c>
      <c r="F1" s="16" t="s">
        <v>10</v>
      </c>
      <c r="G1" s="16" t="s">
        <v>11</v>
      </c>
      <c r="H1" s="16" t="s">
        <v>12</v>
      </c>
      <c r="I1" s="16" t="s">
        <v>13</v>
      </c>
      <c r="J1" s="17" t="s">
        <v>2</v>
      </c>
      <c r="K1" s="16" t="s">
        <v>21</v>
      </c>
    </row>
    <row r="2" spans="1:11" x14ac:dyDescent="0.2">
      <c r="A2" s="19">
        <v>1963</v>
      </c>
      <c r="B2" s="16">
        <v>136350.69733242318</v>
      </c>
      <c r="C2" s="16">
        <v>1597997.2654902888</v>
      </c>
      <c r="D2" s="16">
        <v>452397.67236674286</v>
      </c>
      <c r="E2" s="16">
        <v>615338.55230708909</v>
      </c>
      <c r="F2" s="16">
        <v>378138.28099703789</v>
      </c>
      <c r="G2" s="16">
        <v>1796531.0083256206</v>
      </c>
      <c r="H2" s="16">
        <v>1991859.7731253328</v>
      </c>
      <c r="I2" s="16">
        <v>679649.32328383741</v>
      </c>
      <c r="J2" s="17">
        <v>352718</v>
      </c>
      <c r="K2" s="16">
        <v>8000980.5732283723</v>
      </c>
    </row>
    <row r="3" spans="1:11" x14ac:dyDescent="0.2">
      <c r="A3" s="19">
        <v>1964</v>
      </c>
      <c r="B3" s="16">
        <v>191054.08968296894</v>
      </c>
      <c r="C3" s="16">
        <v>2413804.4784538839</v>
      </c>
      <c r="D3" s="16">
        <v>266354.87931409403</v>
      </c>
      <c r="E3" s="16">
        <v>2181685.0606460981</v>
      </c>
      <c r="F3" s="16">
        <v>759383.05031197239</v>
      </c>
      <c r="G3" s="16">
        <v>1943395.1768786847</v>
      </c>
      <c r="H3" s="16">
        <v>2012601.3978424701</v>
      </c>
      <c r="I3" s="16">
        <v>1305818.3160628295</v>
      </c>
      <c r="J3" s="17">
        <v>366342</v>
      </c>
      <c r="K3" s="16">
        <v>11440438.449193001</v>
      </c>
    </row>
    <row r="4" spans="1:11" x14ac:dyDescent="0.2">
      <c r="A4" s="19">
        <v>1965</v>
      </c>
      <c r="B4" s="16">
        <v>297253.0947683024</v>
      </c>
      <c r="C4" s="16">
        <v>1302507.0925119042</v>
      </c>
      <c r="D4" s="16">
        <v>582186.38179102144</v>
      </c>
      <c r="E4" s="16">
        <v>48627304.922253482</v>
      </c>
      <c r="F4" s="16">
        <v>397860.60825636447</v>
      </c>
      <c r="G4" s="16">
        <v>1222067.3645475046</v>
      </c>
      <c r="H4" s="16">
        <v>5170949.6698973104</v>
      </c>
      <c r="I4" s="16">
        <v>2884254.3507745671</v>
      </c>
      <c r="J4" s="17">
        <v>390216</v>
      </c>
      <c r="K4" s="16">
        <v>60874599.484800451</v>
      </c>
    </row>
    <row r="5" spans="1:11" x14ac:dyDescent="0.2">
      <c r="A5" s="19">
        <v>1966</v>
      </c>
      <c r="B5" s="16">
        <v>310078.42211250262</v>
      </c>
      <c r="C5" s="16">
        <v>2500620.8891508156</v>
      </c>
      <c r="D5" s="16">
        <v>411584.84189086594</v>
      </c>
      <c r="E5" s="16">
        <v>8915532.982400367</v>
      </c>
      <c r="F5" s="16">
        <v>394077.15901544888</v>
      </c>
      <c r="G5" s="16">
        <v>2884786.4946616003</v>
      </c>
      <c r="H5" s="16">
        <v>2903851.0510047209</v>
      </c>
      <c r="I5" s="16">
        <v>1373739.2773401975</v>
      </c>
      <c r="J5" s="17">
        <v>338867</v>
      </c>
      <c r="K5" s="16">
        <v>20033138.117576521</v>
      </c>
    </row>
    <row r="6" spans="1:11" x14ac:dyDescent="0.2">
      <c r="A6" s="19">
        <v>1967</v>
      </c>
      <c r="B6" s="16">
        <v>412373.60309748858</v>
      </c>
      <c r="C6" s="16">
        <v>1150410.2062263526</v>
      </c>
      <c r="D6" s="16">
        <v>139628.99251433852</v>
      </c>
      <c r="E6" s="16">
        <v>5545422.5275684744</v>
      </c>
      <c r="F6" s="16">
        <v>344305.58557739743</v>
      </c>
      <c r="G6" s="16">
        <v>1555050.9136540752</v>
      </c>
      <c r="H6" s="16">
        <v>1725062.7950024188</v>
      </c>
      <c r="I6" s="16">
        <v>440092.79616245127</v>
      </c>
      <c r="J6" s="17">
        <v>171404</v>
      </c>
      <c r="K6" s="16">
        <v>11483751.419802997</v>
      </c>
    </row>
    <row r="7" spans="1:11" x14ac:dyDescent="0.2">
      <c r="A7" s="19">
        <v>1968</v>
      </c>
      <c r="B7" s="16">
        <v>290685.71634915867</v>
      </c>
      <c r="C7" s="16">
        <v>1547964.8903326232</v>
      </c>
      <c r="D7" s="16">
        <v>218458.35344657383</v>
      </c>
      <c r="E7" s="16">
        <v>3975964.0960902837</v>
      </c>
      <c r="F7" s="16">
        <v>314033.55737485824</v>
      </c>
      <c r="G7" s="16">
        <v>1822083.2542468635</v>
      </c>
      <c r="H7" s="16">
        <v>1011976.9140238469</v>
      </c>
      <c r="I7" s="16">
        <v>149356.41900423219</v>
      </c>
      <c r="J7" s="17">
        <v>135862</v>
      </c>
      <c r="K7" s="16">
        <v>9466385.2008684408</v>
      </c>
    </row>
    <row r="8" spans="1:11" x14ac:dyDescent="0.2">
      <c r="A8" s="19">
        <v>1969</v>
      </c>
      <c r="B8" s="16">
        <v>759994.23044126283</v>
      </c>
      <c r="C8" s="16">
        <v>1351285.1733298146</v>
      </c>
      <c r="D8" s="16">
        <v>184391.56512249215</v>
      </c>
      <c r="E8" s="16">
        <v>14054748.965883151</v>
      </c>
      <c r="F8" s="16">
        <v>324288.95516926405</v>
      </c>
      <c r="G8" s="16">
        <v>2641101.3196530957</v>
      </c>
      <c r="H8" s="16">
        <v>2016715.5002629745</v>
      </c>
      <c r="I8" s="16">
        <v>301894.30168088165</v>
      </c>
      <c r="J8" s="17">
        <v>306138</v>
      </c>
      <c r="K8" s="16">
        <v>21940558.011542935</v>
      </c>
    </row>
    <row r="9" spans="1:11" x14ac:dyDescent="0.2">
      <c r="A9" s="19">
        <v>1970</v>
      </c>
      <c r="B9" s="16">
        <v>522005.61433307367</v>
      </c>
      <c r="C9" s="16">
        <v>2238536.8509950731</v>
      </c>
      <c r="D9" s="16">
        <v>865759.5145332861</v>
      </c>
      <c r="E9" s="16">
        <v>34839684.714753568</v>
      </c>
      <c r="F9" s="16">
        <v>500779.5114211085</v>
      </c>
      <c r="G9" s="16">
        <v>2689519.0939404629</v>
      </c>
      <c r="H9" s="16">
        <v>1945368.912833361</v>
      </c>
      <c r="I9" s="16">
        <v>1052934.4611137609</v>
      </c>
      <c r="J9" s="17">
        <v>424470</v>
      </c>
      <c r="K9" s="16">
        <v>45079058.673923694</v>
      </c>
    </row>
    <row r="10" spans="1:11" x14ac:dyDescent="0.2">
      <c r="A10" s="19">
        <v>1971</v>
      </c>
      <c r="B10" s="16">
        <v>335231.21329444431</v>
      </c>
      <c r="C10" s="16">
        <v>2063662.4615215722</v>
      </c>
      <c r="D10" s="16">
        <v>674291.30567381869</v>
      </c>
      <c r="E10" s="16">
        <v>6978106.7841524454</v>
      </c>
      <c r="F10" s="16">
        <v>537293.52445327619</v>
      </c>
      <c r="G10" s="16">
        <v>3658033.5728238644</v>
      </c>
      <c r="H10" s="16">
        <v>1996100.3011288636</v>
      </c>
      <c r="I10" s="16">
        <v>1774596.3918880553</v>
      </c>
      <c r="J10" s="17">
        <v>485097</v>
      </c>
      <c r="K10" s="16">
        <v>18502412.554936342</v>
      </c>
    </row>
    <row r="11" spans="1:11" x14ac:dyDescent="0.2">
      <c r="A11" s="19">
        <v>1972</v>
      </c>
      <c r="B11" s="16">
        <v>127964.89381752907</v>
      </c>
      <c r="C11" s="16">
        <v>998549.90872512467</v>
      </c>
      <c r="D11" s="16">
        <v>87174.071285159051</v>
      </c>
      <c r="E11" s="16">
        <v>2132286.578422538</v>
      </c>
      <c r="F11" s="16">
        <v>302589.30717202049</v>
      </c>
      <c r="G11" s="16">
        <v>1468384.3368653802</v>
      </c>
      <c r="H11" s="16">
        <v>1774534.9473906413</v>
      </c>
      <c r="I11" s="16">
        <v>131748.18357058289</v>
      </c>
      <c r="J11" s="17">
        <v>176734</v>
      </c>
      <c r="K11" s="16">
        <v>7199966.227248976</v>
      </c>
    </row>
    <row r="12" spans="1:11" x14ac:dyDescent="0.2">
      <c r="A12" s="19">
        <v>1973</v>
      </c>
      <c r="B12" s="16">
        <v>113965.84747882817</v>
      </c>
      <c r="C12" s="16">
        <v>735060.42095543665</v>
      </c>
      <c r="D12" s="16">
        <v>417125.00631485268</v>
      </c>
      <c r="E12" s="16">
        <v>410486.62937762553</v>
      </c>
      <c r="F12" s="16">
        <v>63552.969370713909</v>
      </c>
      <c r="G12" s="16">
        <v>684258.61726495589</v>
      </c>
      <c r="H12" s="16">
        <v>787541.57446953061</v>
      </c>
      <c r="I12" s="16">
        <v>63411.413719911005</v>
      </c>
      <c r="J12" s="17">
        <v>271311</v>
      </c>
      <c r="K12" s="16">
        <v>3546713.4789518546</v>
      </c>
    </row>
    <row r="13" spans="1:11" x14ac:dyDescent="0.2">
      <c r="A13" s="19">
        <v>1974</v>
      </c>
      <c r="B13" s="16">
        <v>430597.39755932364</v>
      </c>
      <c r="C13" s="16">
        <v>2244579.1681841877</v>
      </c>
      <c r="D13" s="16">
        <v>252194.81315336659</v>
      </c>
      <c r="E13" s="16">
        <v>5061353.0878230603</v>
      </c>
      <c r="F13" s="16">
        <v>247579.73044687934</v>
      </c>
      <c r="G13" s="16">
        <v>1474643.4770341814</v>
      </c>
      <c r="H13" s="16">
        <v>1504237.2313867868</v>
      </c>
      <c r="I13" s="16">
        <v>66751.575428862299</v>
      </c>
      <c r="J13" s="17">
        <v>238117</v>
      </c>
      <c r="K13" s="16">
        <v>11520053.481016649</v>
      </c>
    </row>
    <row r="14" spans="1:11" x14ac:dyDescent="0.2">
      <c r="A14" s="19">
        <v>1975</v>
      </c>
      <c r="B14" s="16">
        <v>357436.71919219481</v>
      </c>
      <c r="C14" s="16">
        <v>1773846.7725395607</v>
      </c>
      <c r="D14" s="16">
        <v>1053797.8024605024</v>
      </c>
      <c r="E14" s="16">
        <v>16219630.70343041</v>
      </c>
      <c r="F14" s="16">
        <v>112656.70161976626</v>
      </c>
      <c r="G14" s="16">
        <v>3211149.7628003834</v>
      </c>
      <c r="H14" s="16">
        <v>2238670.9838634939</v>
      </c>
      <c r="I14" s="16">
        <v>525564.69415821217</v>
      </c>
      <c r="J14" s="17">
        <v>408258</v>
      </c>
      <c r="K14" s="16">
        <v>25901012.140064526</v>
      </c>
    </row>
    <row r="15" spans="1:11" x14ac:dyDescent="0.2">
      <c r="A15" s="19">
        <v>1976</v>
      </c>
      <c r="B15" s="16">
        <v>307997.32376966142</v>
      </c>
      <c r="C15" s="16">
        <v>1711906.9724785106</v>
      </c>
      <c r="D15" s="16">
        <v>1083587.2499538821</v>
      </c>
      <c r="E15" s="16">
        <v>3545332.4578460278</v>
      </c>
      <c r="F15" s="16">
        <v>157449.67068392411</v>
      </c>
      <c r="G15" s="16">
        <v>3200600.0853222352</v>
      </c>
      <c r="H15" s="16">
        <v>1704895.4481850825</v>
      </c>
      <c r="I15" s="16">
        <v>618700.6188267048</v>
      </c>
      <c r="J15" s="17">
        <v>545833</v>
      </c>
      <c r="K15" s="16">
        <v>12876302.827066028</v>
      </c>
    </row>
    <row r="16" spans="1:11" x14ac:dyDescent="0.2">
      <c r="A16" s="19">
        <v>1977</v>
      </c>
      <c r="B16" s="16">
        <v>170035.14784187544</v>
      </c>
      <c r="C16" s="16">
        <v>812891.66828358045</v>
      </c>
      <c r="D16" s="16">
        <v>1096783.0050740498</v>
      </c>
      <c r="E16" s="16">
        <v>1675472.2522378238</v>
      </c>
      <c r="F16" s="16">
        <v>234915.33416411051</v>
      </c>
      <c r="G16" s="16">
        <v>2912820.4223966151</v>
      </c>
      <c r="H16" s="16">
        <v>2998167.0091723516</v>
      </c>
      <c r="I16" s="16">
        <v>429697.41259431955</v>
      </c>
      <c r="J16" s="17">
        <v>402023</v>
      </c>
      <c r="K16" s="16">
        <v>10732805.251764724</v>
      </c>
    </row>
    <row r="17" spans="1:11" x14ac:dyDescent="0.2">
      <c r="A17" s="19">
        <v>1978</v>
      </c>
      <c r="B17" s="16">
        <v>845205.12051774422</v>
      </c>
      <c r="C17" s="16">
        <v>4706520.4882137831</v>
      </c>
      <c r="D17" s="16">
        <v>1431831.6693948058</v>
      </c>
      <c r="E17" s="16">
        <v>7919094.2165168831</v>
      </c>
      <c r="F17" s="16">
        <v>1110702.1544836808</v>
      </c>
      <c r="G17" s="16">
        <v>2256809.7992713037</v>
      </c>
      <c r="H17" s="16">
        <v>2078292.4740535098</v>
      </c>
      <c r="I17" s="16">
        <v>97115.015029426999</v>
      </c>
      <c r="J17" s="17">
        <v>770801</v>
      </c>
      <c r="K17" s="16">
        <v>21216371.937481135</v>
      </c>
    </row>
    <row r="18" spans="1:11" x14ac:dyDescent="0.2">
      <c r="A18" s="19">
        <v>1979</v>
      </c>
      <c r="B18" s="16">
        <v>1392465.7202525253</v>
      </c>
      <c r="C18" s="16">
        <v>4185627.6891684737</v>
      </c>
      <c r="D18" s="16">
        <v>1048799.6256134687</v>
      </c>
      <c r="E18" s="16">
        <v>24927042.454004545</v>
      </c>
      <c r="F18" s="16">
        <v>1620186.9391850217</v>
      </c>
      <c r="G18" s="16">
        <v>2826605.633216077</v>
      </c>
      <c r="H18" s="16">
        <v>2579853.1698369891</v>
      </c>
      <c r="I18" s="16">
        <v>2286731.6205383977</v>
      </c>
      <c r="J18" s="17">
        <v>615563</v>
      </c>
      <c r="K18" s="16">
        <v>41482875.851815499</v>
      </c>
    </row>
    <row r="19" spans="1:11" x14ac:dyDescent="0.2">
      <c r="A19" s="19">
        <v>1980</v>
      </c>
      <c r="B19" s="16">
        <v>2393480.9959997083</v>
      </c>
      <c r="C19" s="16">
        <v>6143341.6077518091</v>
      </c>
      <c r="D19" s="16">
        <v>5389939.1688737972</v>
      </c>
      <c r="E19" s="16">
        <v>37931680.058737181</v>
      </c>
      <c r="F19" s="16">
        <v>855660.86236964935</v>
      </c>
      <c r="G19" s="16">
        <v>5080050.297889309</v>
      </c>
      <c r="H19" s="16">
        <v>3449719.4065029612</v>
      </c>
      <c r="I19" s="16">
        <v>4642573.2397256838</v>
      </c>
      <c r="J19" s="17">
        <v>1173132</v>
      </c>
      <c r="K19" s="16">
        <v>67059577.637850098</v>
      </c>
    </row>
    <row r="20" spans="1:11" x14ac:dyDescent="0.2">
      <c r="A20" s="19">
        <v>1981</v>
      </c>
      <c r="B20" s="16">
        <v>1338130.8047269615</v>
      </c>
      <c r="C20" s="16">
        <v>6009033.2819866007</v>
      </c>
      <c r="D20" s="16">
        <v>3875793.5670956345</v>
      </c>
      <c r="E20" s="16">
        <v>6901353.4879370015</v>
      </c>
      <c r="F20" s="16">
        <v>667234.69757733017</v>
      </c>
      <c r="G20" s="16">
        <v>8756831.2378845531</v>
      </c>
      <c r="H20" s="16">
        <v>4641785.1632384406</v>
      </c>
      <c r="I20" s="16">
        <v>4078237.477049767</v>
      </c>
      <c r="J20" s="17">
        <v>998636</v>
      </c>
      <c r="K20" s="16">
        <v>37267035.717496291</v>
      </c>
    </row>
    <row r="21" spans="1:11" x14ac:dyDescent="0.2">
      <c r="A21" s="19">
        <v>1982</v>
      </c>
      <c r="B21" s="16">
        <v>716737.27936722594</v>
      </c>
      <c r="C21" s="16">
        <v>4093669.809647853</v>
      </c>
      <c r="D21" s="16">
        <v>4067177.5932999556</v>
      </c>
      <c r="E21" s="16">
        <v>2811875.1388541921</v>
      </c>
      <c r="F21" s="16">
        <v>1345575.8198595266</v>
      </c>
      <c r="G21" s="16">
        <v>4660805.7865117472</v>
      </c>
      <c r="H21" s="16">
        <v>3785029.676628259</v>
      </c>
      <c r="I21" s="16">
        <v>2682649.7255675346</v>
      </c>
      <c r="J21" s="17">
        <v>971638</v>
      </c>
      <c r="K21" s="16">
        <v>25135158.829736296</v>
      </c>
    </row>
    <row r="22" spans="1:11" x14ac:dyDescent="0.2">
      <c r="A22" s="19">
        <v>1983</v>
      </c>
      <c r="B22" s="16">
        <v>1187356.7878021041</v>
      </c>
      <c r="C22" s="16">
        <v>4106631.4810955236</v>
      </c>
      <c r="D22" s="16">
        <v>2159923.6034609503</v>
      </c>
      <c r="E22" s="16">
        <v>21496871.565700512</v>
      </c>
      <c r="F22" s="16">
        <v>2664575.1775689563</v>
      </c>
      <c r="G22" s="16">
        <v>3308264.248419431</v>
      </c>
      <c r="H22" s="16">
        <v>8446307.4607615545</v>
      </c>
      <c r="I22" s="16">
        <v>4148448.4176983638</v>
      </c>
      <c r="J22" s="17">
        <v>782718</v>
      </c>
      <c r="K22" s="16">
        <v>48301096.742507398</v>
      </c>
    </row>
    <row r="23" spans="1:11" x14ac:dyDescent="0.2">
      <c r="A23" s="19">
        <v>1984</v>
      </c>
      <c r="B23" s="16">
        <v>299792.02140474459</v>
      </c>
      <c r="C23" s="16">
        <v>2349711.650348031</v>
      </c>
      <c r="D23" s="16">
        <v>1340820.4346709638</v>
      </c>
      <c r="E23" s="16">
        <v>23930917.959444489</v>
      </c>
      <c r="F23" s="16">
        <v>1193249.4434218891</v>
      </c>
      <c r="G23" s="16">
        <v>3876353.2650853125</v>
      </c>
      <c r="H23" s="16">
        <v>5458425.1592640411</v>
      </c>
      <c r="I23" s="16">
        <v>4166991.722170745</v>
      </c>
      <c r="J23" s="17">
        <v>381684</v>
      </c>
      <c r="K23" s="16">
        <v>42997945.655810215</v>
      </c>
    </row>
    <row r="24" spans="1:11" x14ac:dyDescent="0.2">
      <c r="A24" s="19">
        <v>1985</v>
      </c>
      <c r="B24" s="16">
        <v>643146.42663446232</v>
      </c>
      <c r="C24" s="16">
        <v>1527764.2240861321</v>
      </c>
      <c r="D24" s="16">
        <v>995643.31309076608</v>
      </c>
      <c r="E24" s="16">
        <v>14093497.288607793</v>
      </c>
      <c r="F24" s="16">
        <v>843580.10872609506</v>
      </c>
      <c r="G24" s="16">
        <v>4237309.7456493378</v>
      </c>
      <c r="H24" s="16">
        <v>8331666.155781826</v>
      </c>
      <c r="I24" s="16">
        <v>7940798.1979961181</v>
      </c>
      <c r="J24" s="17">
        <v>307346</v>
      </c>
      <c r="K24" s="16">
        <v>38920751.460572526</v>
      </c>
    </row>
    <row r="25" spans="1:11" x14ac:dyDescent="0.2">
      <c r="A25" s="19">
        <v>1986</v>
      </c>
      <c r="B25" s="16">
        <v>609140.88772109733</v>
      </c>
      <c r="C25" s="16">
        <v>2106059.9512210735</v>
      </c>
      <c r="D25" s="16">
        <v>2379337.9275061651</v>
      </c>
      <c r="E25" s="16">
        <v>2012448.6116403597</v>
      </c>
      <c r="F25" s="16">
        <v>1020938.7083222481</v>
      </c>
      <c r="G25" s="16">
        <v>3991315.6484711166</v>
      </c>
      <c r="H25" s="16">
        <v>5506500.1313733235</v>
      </c>
      <c r="I25" s="16">
        <v>6727273.6962771947</v>
      </c>
      <c r="J25" s="17">
        <v>406154</v>
      </c>
      <c r="K25" s="16">
        <v>24759169.562532581</v>
      </c>
    </row>
    <row r="26" spans="1:11" x14ac:dyDescent="0.2">
      <c r="A26" s="19">
        <v>1987</v>
      </c>
      <c r="B26" s="16">
        <v>471444.66451447277</v>
      </c>
      <c r="C26" s="16">
        <v>3517784.9187519024</v>
      </c>
      <c r="D26" s="16">
        <v>1380199.9306593766</v>
      </c>
      <c r="E26" s="16">
        <v>10318113.255130306</v>
      </c>
      <c r="F26" s="16">
        <v>780737.31908047292</v>
      </c>
      <c r="G26" s="16">
        <v>2319010.0767258028</v>
      </c>
      <c r="H26" s="16">
        <v>6385229.4437274048</v>
      </c>
      <c r="I26" s="16">
        <v>2910012.707331798</v>
      </c>
      <c r="J26" s="17">
        <v>573237</v>
      </c>
      <c r="K26" s="16">
        <v>28655769.315921538</v>
      </c>
    </row>
    <row r="27" spans="1:11" x14ac:dyDescent="0.2">
      <c r="A27" s="19">
        <v>1988</v>
      </c>
      <c r="B27" s="16">
        <v>293251.48618322611</v>
      </c>
      <c r="C27" s="16">
        <v>2000001.5173192101</v>
      </c>
      <c r="D27" s="16">
        <v>1090076.2272223192</v>
      </c>
      <c r="E27" s="16">
        <v>6860048.6123650866</v>
      </c>
      <c r="F27" s="16">
        <v>851134.59856892936</v>
      </c>
      <c r="G27" s="16">
        <v>1962972.6339079791</v>
      </c>
      <c r="H27" s="16">
        <v>8117564.3786909468</v>
      </c>
      <c r="I27" s="16">
        <v>2155143.2116395263</v>
      </c>
      <c r="J27" s="17">
        <v>1001541</v>
      </c>
      <c r="K27" s="16">
        <v>24331733.665897224</v>
      </c>
    </row>
    <row r="28" spans="1:11" x14ac:dyDescent="0.2">
      <c r="A28" s="19">
        <v>1989</v>
      </c>
      <c r="B28" s="16">
        <v>906594.83333645738</v>
      </c>
      <c r="C28" s="16">
        <v>3099741.63442238</v>
      </c>
      <c r="D28" s="16">
        <v>1190738.0607803101</v>
      </c>
      <c r="E28" s="16">
        <v>20484408.000472847</v>
      </c>
      <c r="F28" s="16">
        <v>1379369.7665329513</v>
      </c>
      <c r="G28" s="16">
        <v>3669831.2953557991</v>
      </c>
      <c r="H28" s="16">
        <v>9807459.9923259951</v>
      </c>
      <c r="I28" s="16">
        <v>5363340.0715971999</v>
      </c>
      <c r="J28" s="17">
        <v>178895</v>
      </c>
      <c r="K28" s="16">
        <v>46080378.654823937</v>
      </c>
    </row>
    <row r="29" spans="1:11" x14ac:dyDescent="0.2">
      <c r="A29" s="19">
        <v>1990</v>
      </c>
      <c r="B29" s="16">
        <v>876172.31409093656</v>
      </c>
      <c r="C29" s="16">
        <v>3195122.8662257069</v>
      </c>
      <c r="D29" s="16">
        <v>1804526.2550314947</v>
      </c>
      <c r="E29" s="16">
        <v>18192988.959654085</v>
      </c>
      <c r="F29" s="16">
        <v>1591425.18648978</v>
      </c>
      <c r="G29" s="16">
        <v>8300331.6006911239</v>
      </c>
      <c r="H29" s="16">
        <v>12605427.226271007</v>
      </c>
      <c r="I29" s="16">
        <v>2712617.4381450387</v>
      </c>
      <c r="J29" s="17">
        <v>343722</v>
      </c>
      <c r="K29" s="16">
        <v>49622333.846599177</v>
      </c>
    </row>
    <row r="30" spans="1:11" x14ac:dyDescent="0.2">
      <c r="A30" s="19">
        <v>1991</v>
      </c>
      <c r="B30" s="16">
        <v>1645838.4675834267</v>
      </c>
      <c r="C30" s="16">
        <v>4506270.8090181667</v>
      </c>
      <c r="D30" s="16">
        <v>1628966.6272107321</v>
      </c>
      <c r="E30" s="16">
        <v>8613126.7931583412</v>
      </c>
      <c r="F30" s="16">
        <v>1684654.8706050809</v>
      </c>
      <c r="G30" s="16">
        <v>9754424.6324957702</v>
      </c>
      <c r="H30" s="16">
        <v>9235470.3275266942</v>
      </c>
      <c r="I30" s="16">
        <v>5959036.3942727298</v>
      </c>
      <c r="J30" s="17">
        <v>804954</v>
      </c>
      <c r="K30" s="16">
        <v>43832742.921870939</v>
      </c>
    </row>
    <row r="31" spans="1:11" x14ac:dyDescent="0.2">
      <c r="A31" s="19">
        <v>1992</v>
      </c>
      <c r="B31" s="16">
        <v>470347.57955026836</v>
      </c>
      <c r="C31" s="16">
        <v>3071689.7790001296</v>
      </c>
      <c r="D31" s="16">
        <v>1888874.17384669</v>
      </c>
      <c r="E31" s="16">
        <v>10628639.806564605</v>
      </c>
      <c r="F31" s="16">
        <v>1461638.5858146991</v>
      </c>
      <c r="G31" s="16">
        <v>5222906.7850653362</v>
      </c>
      <c r="H31" s="16">
        <v>17890992.66778025</v>
      </c>
      <c r="I31" s="16">
        <v>6341238.5725719947</v>
      </c>
      <c r="J31" s="17">
        <v>862258</v>
      </c>
      <c r="K31" s="16">
        <v>47838585.950193971</v>
      </c>
    </row>
    <row r="32" spans="1:11" x14ac:dyDescent="0.2">
      <c r="A32" s="19">
        <v>1993</v>
      </c>
      <c r="B32" s="16">
        <v>717075.48643064825</v>
      </c>
      <c r="C32" s="16">
        <v>4748131.8770794449</v>
      </c>
      <c r="D32" s="16">
        <v>2580049.132069435</v>
      </c>
      <c r="E32" s="16">
        <v>8064870.9302083431</v>
      </c>
      <c r="F32" s="16">
        <v>2451734.9146045884</v>
      </c>
      <c r="G32" s="16">
        <v>5577184.7624205267</v>
      </c>
      <c r="H32" s="16">
        <v>24250547.860873338</v>
      </c>
      <c r="I32" s="16">
        <v>6216697.5912457686</v>
      </c>
      <c r="J32" s="17">
        <v>697394</v>
      </c>
      <c r="K32" s="16">
        <v>55303686.554932088</v>
      </c>
    </row>
    <row r="33" spans="1:11" x14ac:dyDescent="0.2">
      <c r="A33" s="19">
        <v>1994</v>
      </c>
      <c r="B33" s="16">
        <v>906828.27085871238</v>
      </c>
      <c r="C33" s="16">
        <v>3696594.4000166482</v>
      </c>
      <c r="D33" s="16">
        <v>1436463.3012235884</v>
      </c>
      <c r="E33" s="16">
        <v>21592336.783369124</v>
      </c>
      <c r="F33" s="16">
        <v>2062023.3994319669</v>
      </c>
      <c r="G33" s="16">
        <v>3700808.2410730603</v>
      </c>
      <c r="H33" s="16">
        <v>12738312.480990591</v>
      </c>
      <c r="I33" s="16">
        <v>5569971.2448737361</v>
      </c>
      <c r="J33" s="17">
        <v>522040</v>
      </c>
      <c r="K33" s="16">
        <v>52225378.12183743</v>
      </c>
    </row>
    <row r="34" spans="1:11" x14ac:dyDescent="0.2">
      <c r="A34" s="19">
        <v>1995</v>
      </c>
      <c r="B34" s="16">
        <v>1184424.8037883053</v>
      </c>
      <c r="C34" s="16">
        <v>4938613.2222320922</v>
      </c>
      <c r="D34" s="16">
        <v>810994.88802611129</v>
      </c>
      <c r="E34" s="16">
        <v>28426663.097102206</v>
      </c>
      <c r="F34" s="16">
        <v>2198777.9406835772</v>
      </c>
      <c r="G34" s="16">
        <v>3440141.6441054246</v>
      </c>
      <c r="H34" s="16">
        <v>15374929.53591398</v>
      </c>
      <c r="I34" s="16">
        <v>5912957.9993731249</v>
      </c>
      <c r="J34" s="17">
        <v>771292</v>
      </c>
      <c r="K34" s="16">
        <v>63058795.131224811</v>
      </c>
    </row>
    <row r="35" spans="1:11" x14ac:dyDescent="0.2">
      <c r="A35" s="19">
        <v>1996</v>
      </c>
      <c r="B35" s="16">
        <v>942695.89980842278</v>
      </c>
      <c r="C35" s="16">
        <v>5959843.7347738585</v>
      </c>
      <c r="D35" s="16">
        <v>1623168.6568484455</v>
      </c>
      <c r="E35" s="16">
        <v>4474670.1871750969</v>
      </c>
      <c r="F35" s="16">
        <v>2383541.7351381229</v>
      </c>
      <c r="G35" s="16">
        <v>4662460.9270438524</v>
      </c>
      <c r="H35" s="16">
        <v>12416197.408317542</v>
      </c>
      <c r="I35" s="16">
        <v>5370652.6811896442</v>
      </c>
      <c r="J35" s="17">
        <v>585899</v>
      </c>
      <c r="K35" s="16">
        <v>38419130.23029498</v>
      </c>
    </row>
    <row r="36" spans="1:11" x14ac:dyDescent="0.2">
      <c r="A36" s="19">
        <v>1997</v>
      </c>
      <c r="B36" s="16">
        <v>208758.5452808711</v>
      </c>
      <c r="C36" s="16">
        <v>3879033.8951872312</v>
      </c>
      <c r="D36" s="16">
        <v>817646.87297492777</v>
      </c>
      <c r="E36" s="16">
        <v>2392217.5837859306</v>
      </c>
      <c r="F36" s="16">
        <v>814336.19779917644</v>
      </c>
      <c r="G36" s="16">
        <v>1910810.1955949173</v>
      </c>
      <c r="H36" s="16">
        <v>7932122.5097897155</v>
      </c>
      <c r="I36" s="16">
        <v>2508751.3482678165</v>
      </c>
      <c r="J36" s="17">
        <v>264240</v>
      </c>
      <c r="K36" s="16">
        <v>20727917.148680586</v>
      </c>
    </row>
    <row r="37" spans="1:11" x14ac:dyDescent="0.2">
      <c r="A37" s="19">
        <v>1998</v>
      </c>
      <c r="B37" s="16">
        <v>426033.70753343316</v>
      </c>
      <c r="C37" s="16">
        <v>4421017.6577807274</v>
      </c>
      <c r="D37" s="16">
        <v>991559.91839066846</v>
      </c>
      <c r="E37" s="16">
        <v>3811020.5499279462</v>
      </c>
      <c r="F37" s="16">
        <v>1185591.3031894441</v>
      </c>
      <c r="G37" s="16">
        <v>2365116.3177929297</v>
      </c>
      <c r="H37" s="16">
        <v>4689597.3514016364</v>
      </c>
      <c r="I37" s="16">
        <v>1892274.617968048</v>
      </c>
      <c r="J37" s="17">
        <v>313141</v>
      </c>
      <c r="K37" s="16">
        <v>20095352.423984833</v>
      </c>
    </row>
    <row r="38" spans="1:11" x14ac:dyDescent="0.2">
      <c r="A38" s="19">
        <v>1999</v>
      </c>
      <c r="B38" s="16">
        <v>859317.7453407998</v>
      </c>
      <c r="C38" s="16">
        <v>7403081.0156409331</v>
      </c>
      <c r="D38" s="16">
        <v>451807.04580622254</v>
      </c>
      <c r="E38" s="16">
        <v>13203151.607404865</v>
      </c>
      <c r="F38" s="16">
        <v>3028936.6496273205</v>
      </c>
      <c r="G38" s="16">
        <v>4701483.590427137</v>
      </c>
      <c r="H38" s="16">
        <v>6481074.1881397739</v>
      </c>
      <c r="I38" s="16">
        <v>5223880.8065679641</v>
      </c>
      <c r="J38" s="17">
        <v>565234</v>
      </c>
      <c r="K38" s="16">
        <v>41917966.648955017</v>
      </c>
    </row>
    <row r="39" spans="1:11" x14ac:dyDescent="0.2">
      <c r="A39" s="19">
        <v>2000</v>
      </c>
      <c r="B39" s="16">
        <v>982740.22802559857</v>
      </c>
      <c r="C39" s="16">
        <v>6541118.4443876632</v>
      </c>
      <c r="D39" s="16">
        <v>1344618.2963997698</v>
      </c>
      <c r="E39" s="16">
        <v>3569959.4210411096</v>
      </c>
      <c r="F39" s="16">
        <v>2189169.9536476769</v>
      </c>
      <c r="G39" s="16">
        <v>3967486.1082984773</v>
      </c>
      <c r="H39" s="16">
        <v>8168699.0460164901</v>
      </c>
      <c r="I39" s="16">
        <v>2300098.2883485002</v>
      </c>
      <c r="J39" s="17">
        <v>1126843</v>
      </c>
      <c r="K39" s="16">
        <v>30190732.786165286</v>
      </c>
    </row>
    <row r="40" spans="1:11" x14ac:dyDescent="0.2">
      <c r="A40" s="19">
        <v>2001</v>
      </c>
      <c r="B40" s="16">
        <v>818733.37201747124</v>
      </c>
      <c r="C40" s="16">
        <v>4644098.5776573112</v>
      </c>
      <c r="D40" s="16">
        <v>2093784.906940555</v>
      </c>
      <c r="E40" s="16">
        <v>1940224.7083412486</v>
      </c>
      <c r="F40" s="16">
        <v>1186912.554952061</v>
      </c>
      <c r="G40" s="16">
        <v>5991184.94059195</v>
      </c>
      <c r="H40" s="16">
        <v>3566444.178967467</v>
      </c>
      <c r="I40" s="16">
        <v>1467574.9624020467</v>
      </c>
      <c r="J40" s="17">
        <v>1109140</v>
      </c>
      <c r="K40" s="16">
        <v>22818098.20187011</v>
      </c>
    </row>
    <row r="41" spans="1:11" x14ac:dyDescent="0.2">
      <c r="A41" s="19">
        <v>2002</v>
      </c>
      <c r="B41" s="16">
        <v>199683.67901151432</v>
      </c>
      <c r="C41" s="16">
        <v>3859721.5449044663</v>
      </c>
      <c r="D41" s="16">
        <v>691785.04488041322</v>
      </c>
      <c r="E41" s="16">
        <v>897873.61103912571</v>
      </c>
      <c r="F41" s="16">
        <v>941300.53276682727</v>
      </c>
      <c r="G41" s="16">
        <v>2813597.657477363</v>
      </c>
      <c r="H41" s="16">
        <v>5544321.6731135575</v>
      </c>
      <c r="I41" s="16">
        <v>2499048.611998721</v>
      </c>
      <c r="J41" s="17">
        <v>406290</v>
      </c>
      <c r="K41" s="16">
        <v>17853622.355191987</v>
      </c>
    </row>
    <row r="42" spans="1:11" x14ac:dyDescent="0.2">
      <c r="A42" s="19">
        <v>2003</v>
      </c>
      <c r="B42" s="16">
        <v>492184.3127045529</v>
      </c>
      <c r="C42" s="16">
        <v>6233371.91952415</v>
      </c>
      <c r="D42" s="16">
        <v>2409659.6682980005</v>
      </c>
      <c r="E42" s="16">
        <v>2001790.1087256607</v>
      </c>
      <c r="F42" s="16">
        <v>4157797.178887459</v>
      </c>
      <c r="G42" s="16">
        <v>4861853.0256390143</v>
      </c>
      <c r="H42" s="16">
        <v>3217355.511775271</v>
      </c>
      <c r="I42" s="16">
        <v>2540239.6818193728</v>
      </c>
      <c r="J42" s="17">
        <v>897566</v>
      </c>
      <c r="K42" s="16">
        <v>26811817.40737348</v>
      </c>
    </row>
    <row r="43" spans="1:11" x14ac:dyDescent="0.2">
      <c r="A43" s="19">
        <v>2004</v>
      </c>
      <c r="B43" s="16">
        <v>268353.82227293908</v>
      </c>
      <c r="C43" s="16">
        <v>6430417.4616080439</v>
      </c>
      <c r="D43" s="16">
        <v>2062468.6831826151</v>
      </c>
      <c r="E43" s="16">
        <v>8091208.1660909653</v>
      </c>
      <c r="F43" s="16">
        <v>7525883.7856868953</v>
      </c>
      <c r="G43" s="16">
        <v>4066682.0592561662</v>
      </c>
      <c r="H43" s="16">
        <v>11642565.167695941</v>
      </c>
      <c r="I43" s="16">
        <v>4202790.6725382963</v>
      </c>
      <c r="J43" s="17">
        <v>507677</v>
      </c>
      <c r="K43" s="16">
        <v>44798046.81833186</v>
      </c>
    </row>
    <row r="44" spans="1:11" x14ac:dyDescent="0.2">
      <c r="A44" s="19">
        <v>2005</v>
      </c>
      <c r="B44" s="16">
        <v>801087.32919925079</v>
      </c>
      <c r="C44" s="16">
        <v>5881534.4257071419</v>
      </c>
      <c r="D44" s="16">
        <v>3672976.3020962868</v>
      </c>
      <c r="E44" s="16">
        <v>2867678.8885957263</v>
      </c>
      <c r="F44" s="16">
        <v>5224715.5792458653</v>
      </c>
      <c r="G44" s="16">
        <v>8765371.0062913168</v>
      </c>
      <c r="H44" s="16">
        <v>9402204.3922494669</v>
      </c>
      <c r="I44" s="16">
        <v>3090001.9501557467</v>
      </c>
      <c r="J44" s="17">
        <v>581328</v>
      </c>
      <c r="K44" s="16">
        <v>40286897.873540796</v>
      </c>
    </row>
    <row r="45" spans="1:11" x14ac:dyDescent="0.2">
      <c r="A45" s="19">
        <v>2006</v>
      </c>
      <c r="B45" s="16">
        <v>727744.17240243533</v>
      </c>
      <c r="C45" s="16">
        <v>12640215.191230638</v>
      </c>
      <c r="D45" s="16">
        <v>2731826.2707312158</v>
      </c>
      <c r="E45" s="16">
        <v>5715389.7961070649</v>
      </c>
      <c r="F45" s="16">
        <v>3342878.9177765865</v>
      </c>
      <c r="G45" s="16">
        <v>5342241.0853943238</v>
      </c>
      <c r="H45" s="16">
        <v>8613841.9371849336</v>
      </c>
      <c r="I45" s="16">
        <v>3779176.1272211075</v>
      </c>
      <c r="J45" s="17">
        <v>906036</v>
      </c>
      <c r="K45" s="16">
        <v>43799349.498048298</v>
      </c>
    </row>
    <row r="46" spans="1:11" x14ac:dyDescent="0.2">
      <c r="A46" s="19">
        <v>2007</v>
      </c>
      <c r="B46" s="16">
        <v>1022674.9622015465</v>
      </c>
      <c r="C46" s="16">
        <v>7794243.4667124599</v>
      </c>
      <c r="D46" s="16">
        <v>2469463.1055957838</v>
      </c>
      <c r="E46" s="16">
        <v>5917491.9633896733</v>
      </c>
      <c r="F46" s="16">
        <v>4771232.6823479496</v>
      </c>
      <c r="G46" s="16">
        <v>8438491.6733139418</v>
      </c>
      <c r="H46" s="16">
        <v>7395032.4161607698</v>
      </c>
      <c r="I46" s="16">
        <v>7399703.2451192578</v>
      </c>
      <c r="J46" s="17">
        <v>1066972</v>
      </c>
      <c r="K46" s="16">
        <v>46275305.514841378</v>
      </c>
    </row>
    <row r="47" spans="1:11" x14ac:dyDescent="0.2">
      <c r="A47" s="19">
        <v>2008</v>
      </c>
      <c r="B47" s="16">
        <v>1888898.492914408</v>
      </c>
      <c r="C47" s="16">
        <v>6802770.1380307879</v>
      </c>
      <c r="D47" s="16">
        <v>1908900.7728585186</v>
      </c>
      <c r="E47" s="16">
        <v>6030619.5991111062</v>
      </c>
      <c r="F47" s="16">
        <v>4704660.3112117937</v>
      </c>
      <c r="G47" s="16">
        <v>9127187.8108681347</v>
      </c>
      <c r="H47" s="16">
        <v>7825252.2518323911</v>
      </c>
      <c r="I47" s="16">
        <v>2929894.7108458043</v>
      </c>
      <c r="J47" s="17">
        <v>868540</v>
      </c>
      <c r="K47" s="16">
        <v>42086724.087672949</v>
      </c>
    </row>
    <row r="48" spans="1:11" x14ac:dyDescent="0.2">
      <c r="A48" s="19">
        <v>2009</v>
      </c>
      <c r="B48" s="16">
        <v>1585347.9934337013</v>
      </c>
      <c r="C48" s="16">
        <v>6673678.5113654369</v>
      </c>
      <c r="D48" s="16">
        <v>2077745.7672555735</v>
      </c>
      <c r="E48" s="16">
        <v>6961784.0942446534</v>
      </c>
      <c r="F48" s="16">
        <v>2369159.9284568848</v>
      </c>
      <c r="G48" s="16">
        <v>4912919.8614532854</v>
      </c>
      <c r="H48" s="16">
        <v>12269670.950218571</v>
      </c>
      <c r="I48" s="16">
        <v>3851254.2225345336</v>
      </c>
      <c r="J48" s="17">
        <v>856109</v>
      </c>
      <c r="K48" s="16">
        <v>41557670.328962639</v>
      </c>
    </row>
    <row r="49" spans="1:11" x14ac:dyDescent="0.2">
      <c r="A49" s="19">
        <v>2010</v>
      </c>
      <c r="B49" s="16">
        <v>1407871.090007185</v>
      </c>
      <c r="C49" s="16">
        <v>8809666.8734829798</v>
      </c>
      <c r="D49" s="16">
        <v>1206250.6600049837</v>
      </c>
      <c r="E49" s="16">
        <v>10779329.06665319</v>
      </c>
      <c r="F49" s="16">
        <v>2815554.2563738255</v>
      </c>
      <c r="G49" s="16">
        <v>5436897.8995730774</v>
      </c>
      <c r="H49" s="16">
        <v>5145650.236255439</v>
      </c>
      <c r="I49" s="16">
        <v>4988743.4998507518</v>
      </c>
      <c r="J49" s="17">
        <v>641004</v>
      </c>
      <c r="K49" s="16">
        <v>41230967.582201436</v>
      </c>
    </row>
    <row r="50" spans="1:11" x14ac:dyDescent="0.2">
      <c r="A50" s="19">
        <v>2011</v>
      </c>
      <c r="B50" s="16">
        <v>1015858.0737329132</v>
      </c>
      <c r="C50" s="16">
        <v>4949205.8916695118</v>
      </c>
      <c r="D50" s="16">
        <v>1167743.475429052</v>
      </c>
      <c r="E50" s="16">
        <v>7228364.4381130366</v>
      </c>
      <c r="F50" s="16">
        <v>2249301.671423099</v>
      </c>
      <c r="G50" s="16">
        <v>5520113.2306093536</v>
      </c>
      <c r="H50" s="16">
        <v>4604185.0167821674</v>
      </c>
      <c r="I50" s="16">
        <v>4203387.3281213315</v>
      </c>
      <c r="J50" s="17">
        <v>858557</v>
      </c>
      <c r="K50" s="16">
        <v>31796716.125880465</v>
      </c>
    </row>
    <row r="51" spans="1:11" x14ac:dyDescent="0.2">
      <c r="A51" s="19">
        <v>2012</v>
      </c>
      <c r="B51" s="16">
        <v>507046.12932366162</v>
      </c>
      <c r="C51" s="16">
        <v>2698060.3072247133</v>
      </c>
      <c r="D51" s="16">
        <v>1037757.0561976568</v>
      </c>
      <c r="E51" s="16">
        <v>12263918.588363383</v>
      </c>
      <c r="F51" s="16">
        <v>2226527.1483331015</v>
      </c>
      <c r="G51" s="16">
        <v>3321536.1436134288</v>
      </c>
      <c r="H51" s="16">
        <v>5923046.4048542576</v>
      </c>
      <c r="I51" s="16">
        <v>2920818.0197134069</v>
      </c>
      <c r="J51" s="17">
        <v>832938</v>
      </c>
      <c r="K51" s="16">
        <v>31731647.797623608</v>
      </c>
    </row>
    <row r="52" spans="1:11" x14ac:dyDescent="0.2">
      <c r="A52" s="19">
        <v>2013</v>
      </c>
      <c r="B52" s="16">
        <v>692485.07366390934</v>
      </c>
      <c r="C52" s="16">
        <v>3286042.527301305</v>
      </c>
      <c r="D52" s="16">
        <v>2009703.6786604244</v>
      </c>
      <c r="E52" s="16">
        <v>6324295.1216673674</v>
      </c>
      <c r="F52" s="16">
        <v>1929766.9277610492</v>
      </c>
      <c r="G52" s="16">
        <v>3074128.0685298359</v>
      </c>
      <c r="H52" s="16">
        <v>5124465.5118557476</v>
      </c>
      <c r="I52" s="16">
        <v>2633700.2319553443</v>
      </c>
      <c r="J52" s="17">
        <v>592763</v>
      </c>
      <c r="K52" s="16">
        <v>25667350.141394984</v>
      </c>
    </row>
    <row r="53" spans="1:11" x14ac:dyDescent="0.2">
      <c r="A53" s="19">
        <v>2014</v>
      </c>
      <c r="B53" s="16">
        <v>1436176.0474854857</v>
      </c>
      <c r="C53" s="16">
        <v>7166061.0865669185</v>
      </c>
      <c r="D53" s="16">
        <v>1510012.2098330874</v>
      </c>
      <c r="E53" s="16">
        <v>17600068.18678391</v>
      </c>
      <c r="F53" s="16">
        <v>1620274.2513368665</v>
      </c>
      <c r="G53" s="16">
        <v>5320300.4327192511</v>
      </c>
      <c r="H53" s="16">
        <v>5078503.2145262901</v>
      </c>
      <c r="I53" s="16">
        <v>1154016.5807838109</v>
      </c>
      <c r="J53" s="17">
        <v>533288</v>
      </c>
      <c r="K53" s="16">
        <v>41418700.010035619</v>
      </c>
    </row>
    <row r="54" spans="1:11" x14ac:dyDescent="0.2">
      <c r="A54" s="19">
        <v>2015</v>
      </c>
      <c r="B54" s="16">
        <v>1643379.1011854007</v>
      </c>
      <c r="C54" s="16">
        <v>5019839.1132437298</v>
      </c>
      <c r="D54" s="16">
        <v>2475985.3950491627</v>
      </c>
      <c r="E54" s="16">
        <v>23104927.301222567</v>
      </c>
      <c r="F54" s="16">
        <v>8244526.0167350629</v>
      </c>
      <c r="G54" s="16">
        <v>6090738.0284150057</v>
      </c>
      <c r="H54" s="16">
        <v>8508004.3750148974</v>
      </c>
      <c r="I54" s="16">
        <v>4249070.2717489023</v>
      </c>
      <c r="J54" s="17">
        <v>526750</v>
      </c>
      <c r="K54" s="16">
        <v>59863219.602614731</v>
      </c>
    </row>
    <row r="55" spans="1:11" x14ac:dyDescent="0.2">
      <c r="A55" s="19">
        <v>2016</v>
      </c>
      <c r="B55" s="16">
        <v>1850333.7032025028</v>
      </c>
      <c r="C55" s="16">
        <v>6384574.6289297864</v>
      </c>
      <c r="D55" s="16">
        <v>2575667.3057219028</v>
      </c>
      <c r="E55" s="16">
        <v>14195449.420282537</v>
      </c>
      <c r="F55" s="16">
        <v>4938142.3356476547</v>
      </c>
      <c r="G55" s="16">
        <v>5037024.1272555254</v>
      </c>
      <c r="H55" s="16">
        <v>9891849.2478553243</v>
      </c>
      <c r="I55" s="16">
        <v>7192817.5042568715</v>
      </c>
      <c r="J55" s="17">
        <v>737938</v>
      </c>
      <c r="K55" s="16">
        <v>52803796.273152106</v>
      </c>
    </row>
    <row r="56" spans="1:11" x14ac:dyDescent="0.2">
      <c r="A56" s="19">
        <v>2017</v>
      </c>
      <c r="B56" s="16">
        <v>1230311.7189691865</v>
      </c>
      <c r="C56" s="16">
        <v>11287413.550867695</v>
      </c>
      <c r="D56" s="16">
        <v>8199368.3826631457</v>
      </c>
      <c r="E56" s="16">
        <v>7250329.0928671798</v>
      </c>
      <c r="F56" s="16">
        <v>4430315.2449948909</v>
      </c>
      <c r="G56" s="16">
        <v>5975665.3718310976</v>
      </c>
      <c r="H56" s="16">
        <v>12441095.332119217</v>
      </c>
      <c r="I56" s="16">
        <v>6672737.5417433279</v>
      </c>
      <c r="J56" s="17">
        <v>674286</v>
      </c>
      <c r="K56" s="16">
        <v>58161522.236055747</v>
      </c>
    </row>
    <row r="57" spans="1:11" x14ac:dyDescent="0.2">
      <c r="A57" s="19">
        <v>2018</v>
      </c>
      <c r="B57" s="16">
        <v>1920088.3223160806</v>
      </c>
      <c r="C57" s="16">
        <v>22680172.712358359</v>
      </c>
      <c r="D57" s="16">
        <v>9602178.934049774</v>
      </c>
      <c r="E57" s="16">
        <v>7466680.0050265919</v>
      </c>
      <c r="F57" s="16">
        <v>2873549.5305123511</v>
      </c>
      <c r="G57" s="16">
        <v>6926059.981379535</v>
      </c>
      <c r="H57" s="16">
        <v>6104312.171370714</v>
      </c>
      <c r="I57" s="16">
        <v>4770222.7638383303</v>
      </c>
      <c r="J57" s="16">
        <v>1361343</v>
      </c>
      <c r="K57" s="16">
        <v>63704607.420851737</v>
      </c>
    </row>
    <row r="58" spans="1:11" x14ac:dyDescent="0.2">
      <c r="A58" s="19">
        <v>2019</v>
      </c>
      <c r="B58" s="16">
        <v>1358926.9841471734</v>
      </c>
      <c r="C58" s="16">
        <v>12340740.139324188</v>
      </c>
      <c r="D58" s="16">
        <v>4306596.0689208265</v>
      </c>
      <c r="E58" s="16">
        <v>7936268.7892635735</v>
      </c>
      <c r="F58" s="16">
        <v>1855135.6227310856</v>
      </c>
      <c r="G58" s="16">
        <v>8824530.4353730641</v>
      </c>
      <c r="H58" s="16">
        <v>15434052.036566636</v>
      </c>
      <c r="I58" s="16">
        <v>3604963.0527924863</v>
      </c>
      <c r="J58" s="16">
        <v>1286738</v>
      </c>
      <c r="K58" s="16">
        <v>56947951.129119039</v>
      </c>
    </row>
    <row r="59" spans="1:11" x14ac:dyDescent="0.2">
      <c r="A59" s="19">
        <v>2020</v>
      </c>
      <c r="B59" s="16">
        <v>1212549.00741251</v>
      </c>
      <c r="C59" s="16">
        <v>8004914.9431250533</v>
      </c>
      <c r="D59" s="16">
        <v>3625516.9006801574</v>
      </c>
      <c r="E59" s="16">
        <v>9866664.5977398101</v>
      </c>
      <c r="F59" s="16">
        <v>4561207.9638651656</v>
      </c>
      <c r="G59" s="16">
        <v>10102211.955522591</v>
      </c>
      <c r="H59" s="16">
        <v>15597218.528552273</v>
      </c>
      <c r="I59" s="16">
        <v>5078613.9753586585</v>
      </c>
      <c r="J59" s="16">
        <v>621050</v>
      </c>
      <c r="K59" s="16">
        <v>58669947.872256212</v>
      </c>
    </row>
    <row r="60" spans="1:11" x14ac:dyDescent="0.2">
      <c r="A60" s="19">
        <v>2021</v>
      </c>
      <c r="B60" s="16">
        <v>2022716.2295807351</v>
      </c>
      <c r="C60" s="16">
        <v>12667857.772416132</v>
      </c>
      <c r="D60" s="16">
        <v>15070741.884804917</v>
      </c>
      <c r="E60" s="16">
        <v>8885857.93250704</v>
      </c>
      <c r="F60" s="16">
        <v>6069545.848240816</v>
      </c>
      <c r="G60" s="16">
        <v>7095631.9946893519</v>
      </c>
      <c r="H60" s="16">
        <v>7725547.0024254546</v>
      </c>
      <c r="I60" s="16">
        <v>10657141.520816172</v>
      </c>
      <c r="J60" s="16">
        <v>956709</v>
      </c>
      <c r="K60" s="16">
        <v>71151749.185480624</v>
      </c>
    </row>
    <row r="61" spans="1:11" x14ac:dyDescent="0.2">
      <c r="A61" s="19">
        <v>2022</v>
      </c>
      <c r="B61" s="16">
        <v>2995798.3870611056</v>
      </c>
      <c r="C61" s="16">
        <v>12454475.490805157</v>
      </c>
      <c r="D61" s="16">
        <v>16394969.22773567</v>
      </c>
      <c r="E61" s="16">
        <v>13692831.674578745</v>
      </c>
      <c r="F61" s="16">
        <v>4660506.5218241718</v>
      </c>
      <c r="G61" s="16">
        <v>6475044.8489693627</v>
      </c>
      <c r="H61" s="16">
        <v>18220031.553716276</v>
      </c>
      <c r="I61" s="16">
        <v>7560060.4821575629</v>
      </c>
      <c r="J61" s="16">
        <v>828196</v>
      </c>
      <c r="K61" s="16">
        <v>83281914.186848044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BB catch and esc (newValues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2021-10-27T20:26:55Z</dcterms:created>
  <dcterms:modified xsi:type="dcterms:W3CDTF">2024-05-22T23:36:36Z</dcterms:modified>
</cp:coreProperties>
</file>