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owersox\Desktop\Bull Trout IPA\SSA Data Compilation\Additional Data Series\"/>
    </mc:Choice>
  </mc:AlternateContent>
  <bookViews>
    <workbookView xWindow="0" yWindow="0" windowWidth="28800" windowHeight="12300"/>
  </bookViews>
  <sheets>
    <sheet name="Intensive Site BT data" sheetId="1" r:id="rId1"/>
    <sheet name="Missing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</calcChain>
</file>

<file path=xl/comments1.xml><?xml version="1.0" encoding="utf-8"?>
<comments xmlns="http://schemas.openxmlformats.org/spreadsheetml/2006/main">
  <authors>
    <author>Bowersox,Brett</author>
  </authors>
  <commentList>
    <comment ref="N6" authorId="0" shapeId="0">
      <text>
        <r>
          <rPr>
            <b/>
            <sz val="9"/>
            <color indexed="81"/>
            <rFont val="Tahoma"/>
            <charset val="1"/>
          </rPr>
          <t>Bowersox,Brett:</t>
        </r>
        <r>
          <rPr>
            <sz val="9"/>
            <color indexed="81"/>
            <rFont val="Tahoma"/>
            <charset val="1"/>
          </rPr>
          <t xml:space="preserve">
Site was dewatered so default 0.00 density</t>
        </r>
      </text>
    </comment>
  </commentList>
</comments>
</file>

<file path=xl/sharedStrings.xml><?xml version="1.0" encoding="utf-8"?>
<sst xmlns="http://schemas.openxmlformats.org/spreadsheetml/2006/main" count="283" uniqueCount="175">
  <si>
    <t>Average of BLTD</t>
  </si>
  <si>
    <t>Column Labels</t>
  </si>
  <si>
    <t>Row Labels</t>
  </si>
  <si>
    <t>Grand Total</t>
  </si>
  <si>
    <t>Crooked River161346-99</t>
  </si>
  <si>
    <t>Crooked River202306-99</t>
  </si>
  <si>
    <t>Crooked River214594-99</t>
  </si>
  <si>
    <t>Crooked River243266-99</t>
  </si>
  <si>
    <t>Crooked River50754-99</t>
  </si>
  <si>
    <t>Crooked River5698-99</t>
  </si>
  <si>
    <t>Crooked River72258-99</t>
  </si>
  <si>
    <t>Crooked River73282-99</t>
  </si>
  <si>
    <t>East Fork Crooked River219714-99</t>
  </si>
  <si>
    <t>East Fork Crooked River55874-99</t>
  </si>
  <si>
    <t>Relief Creek124482-99</t>
  </si>
  <si>
    <t>Relief Creek181826-99</t>
  </si>
  <si>
    <t>Relief Creek235074-99</t>
  </si>
  <si>
    <t>West Fork Crooked River105026-99</t>
  </si>
  <si>
    <t>West Fork Crooked River170562-99</t>
  </si>
  <si>
    <t>West Fork Crooked River178754-99</t>
  </si>
  <si>
    <t>West Fork Crooked River211522-99</t>
  </si>
  <si>
    <t>West Fork Crooked River236098-99</t>
  </si>
  <si>
    <t>West Fork Crooked River244290-99</t>
  </si>
  <si>
    <t>West Fork Crooked River256578-99</t>
  </si>
  <si>
    <t>Rapid River122258-99</t>
  </si>
  <si>
    <t>Rapid River126866-99</t>
  </si>
  <si>
    <t>Rapid River127890-99</t>
  </si>
  <si>
    <t>Rapid River135250-99</t>
  </si>
  <si>
    <t>Rapid River155730-99</t>
  </si>
  <si>
    <t>Rapid River15762-99</t>
  </si>
  <si>
    <t>Rapid River17298-99</t>
  </si>
  <si>
    <t>Rapid River192402-99</t>
  </si>
  <si>
    <t>Rapid River193426-99</t>
  </si>
  <si>
    <t>Rapid River19346-99</t>
  </si>
  <si>
    <t>Rapid River196690-99</t>
  </si>
  <si>
    <t>Rapid River200786-99</t>
  </si>
  <si>
    <t>Rapid River215954-99</t>
  </si>
  <si>
    <t>Rapid River228754-99</t>
  </si>
  <si>
    <t>Rapid River232338-99</t>
  </si>
  <si>
    <t>Rapid River237650-99</t>
  </si>
  <si>
    <t>Rapid River24658-99</t>
  </si>
  <si>
    <t>Rapid River257938-99</t>
  </si>
  <si>
    <t>Rapid River294290-99</t>
  </si>
  <si>
    <t>Rapid River323474-99</t>
  </si>
  <si>
    <t>Rapid River324498-99</t>
  </si>
  <si>
    <t>Rapid River390034-99</t>
  </si>
  <si>
    <t>Rapid River62354-99</t>
  </si>
  <si>
    <t>Rapid River90194-99</t>
  </si>
  <si>
    <t>West Fork Rapid River163218-99</t>
  </si>
  <si>
    <t>Bear Creek109911FS 008 Bridge</t>
  </si>
  <si>
    <t>Beaver Creek11607Below Bear Creek</t>
  </si>
  <si>
    <t>Beaver Creek15703Above Bear Creek</t>
  </si>
  <si>
    <t>Beaver Creek27991Below Bear Creek</t>
  </si>
  <si>
    <t>Beaver Creek28255-99</t>
  </si>
  <si>
    <t>Beaver Creek32111
Beaver Creek Trailhead</t>
  </si>
  <si>
    <t>Beaver Creek39263-99</t>
  </si>
  <si>
    <t>Beaver Creek51031Above Bear Creek</t>
  </si>
  <si>
    <t>Beaver Creek52831-99</t>
  </si>
  <si>
    <t>Beaver Creek83799Above Bear Creek</t>
  </si>
  <si>
    <t>Beaver Creek85599-99</t>
  </si>
  <si>
    <t>Beaver Creek88415-99</t>
  </si>
  <si>
    <t>Beaver Creek97111Beaver Creek Trailhead</t>
  </si>
  <si>
    <t>Marsh Creek105815Below Meadow</t>
  </si>
  <si>
    <t>Marsh Creek125783Canyon</t>
  </si>
  <si>
    <t>Marsh Creek56663-99</t>
  </si>
  <si>
    <t>Marsh Creek8845Meadow</t>
  </si>
  <si>
    <t>Marsh Creek89431Above Beaver Cr</t>
  </si>
  <si>
    <t>North Fork Salmon River106207Middle</t>
  </si>
  <si>
    <t>North Fork Salmon River118239Upper</t>
  </si>
  <si>
    <t>North Fork Salmon River19935Upper</t>
  </si>
  <si>
    <t>North Fork Salmon River20959Lower</t>
  </si>
  <si>
    <t>North Fork Salmon River21471Middle</t>
  </si>
  <si>
    <t>North Fork Salmon River24287Middle</t>
  </si>
  <si>
    <t>North Fork Salmon River61151Middle</t>
  </si>
  <si>
    <t>North Fork Salmon River93919Middle</t>
  </si>
  <si>
    <t>Sheep Creek20191Upper</t>
  </si>
  <si>
    <t>Sheep Creek44767-99</t>
  </si>
  <si>
    <t>Sheep Creek77535Upper</t>
  </si>
  <si>
    <t>Twin Creek114143Middle</t>
  </si>
  <si>
    <t>Twin Creek15839Lower</t>
  </si>
  <si>
    <t>Twin Creek32223Lower</t>
  </si>
  <si>
    <t>Twin Creek56799Lower</t>
  </si>
  <si>
    <t>Twin Creek97759Middle</t>
  </si>
  <si>
    <t>Marsh Creek Drainage</t>
  </si>
  <si>
    <t>NFK Salmon Drainage</t>
  </si>
  <si>
    <t>Rapid River</t>
  </si>
  <si>
    <t>Crooked River</t>
  </si>
  <si>
    <t>STRSectionID</t>
  </si>
  <si>
    <t>Acronym</t>
  </si>
  <si>
    <t>Program</t>
  </si>
  <si>
    <t>SampleMethod</t>
  </si>
  <si>
    <t>ProjectLeader</t>
  </si>
  <si>
    <t>Drainage</t>
  </si>
  <si>
    <t>WaterName</t>
  </si>
  <si>
    <t>SiteID</t>
  </si>
  <si>
    <t>Strata</t>
  </si>
  <si>
    <t>SiteName</t>
  </si>
  <si>
    <t>Region</t>
  </si>
  <si>
    <t>SurvLat</t>
  </si>
  <si>
    <t>SurvLon</t>
  </si>
  <si>
    <t>Huc4_Name</t>
  </si>
  <si>
    <t>Huc5_Name</t>
  </si>
  <si>
    <t>Huc_6_Name</t>
  </si>
  <si>
    <t>Year</t>
  </si>
  <si>
    <t>SampDate</t>
  </si>
  <si>
    <t>SiteType</t>
  </si>
  <si>
    <t>SiteDescription</t>
  </si>
  <si>
    <t xml:space="preserve">IDFG </t>
  </si>
  <si>
    <t>Steelhead Monitoring /Evaluation Studies</t>
  </si>
  <si>
    <t>Snorkel (Entire Width)</t>
  </si>
  <si>
    <t>Belnap;Matt</t>
  </si>
  <si>
    <t>Middle Fork Salmon River</t>
  </si>
  <si>
    <t>Beaver Creek</t>
  </si>
  <si>
    <t>Above Bear Creek</t>
  </si>
  <si>
    <t>83799</t>
  </si>
  <si>
    <t>Salmon Region</t>
  </si>
  <si>
    <t>Upper Middle Fork Salmon</t>
  </si>
  <si>
    <t>Marsh Creek</t>
  </si>
  <si>
    <t>Upper Beaver Creek</t>
  </si>
  <si>
    <t>2015-07-23</t>
  </si>
  <si>
    <t>Intensive</t>
  </si>
  <si>
    <t>Driving Directions: Follow directions from 598-Beaver Creek, once on FS 008 zero odometer and drive 9.8 miles, this site is approximately 4.7 miles from the Bear Cr. bridge.</t>
  </si>
  <si>
    <t>Below Bear Creek</t>
  </si>
  <si>
    <t>11607</t>
  </si>
  <si>
    <t>Lower Beaver Creek</t>
  </si>
  <si>
    <t>2015-07-22</t>
  </si>
  <si>
    <t>Driving Directions: From the junction of Rt. 21 &amp; Rt. 75 drive 18.2 miles on HWY 21, make a right onto FS 083, then immediately bare right, then make a left onto FS 008, stay on FS 008 and follow signs towards Beaver Creek Campground, drive 3.0 miles on F</t>
  </si>
  <si>
    <t>27991</t>
  </si>
  <si>
    <t>Driving Direction: Follow directions from 598-Beaver Creek, once on FS 008 zero odometer and drive 5.1 miles to when the road crosses Bear Creek, there is a campground on your right park here. This parking spot is 2.1 miles from 598 Beaver Creek site.
Si</t>
  </si>
  <si>
    <t>General Parr Monitoring</t>
  </si>
  <si>
    <t>Clearwater River</t>
  </si>
  <si>
    <t>-99</t>
  </si>
  <si>
    <t>Clearwater Region</t>
  </si>
  <si>
    <t/>
  </si>
  <si>
    <t>Copeland;Timothy</t>
  </si>
  <si>
    <t>GRTS</t>
  </si>
  <si>
    <t>ND</t>
  </si>
  <si>
    <t>72258</t>
  </si>
  <si>
    <t>South Fork Clearwater</t>
  </si>
  <si>
    <t>Upper South Fork Clearwater River</t>
  </si>
  <si>
    <t>Whiskey Creek-South Fork Clearwater River</t>
  </si>
  <si>
    <t>2008-07-15</t>
  </si>
  <si>
    <t>East Fork Relief Creek</t>
  </si>
  <si>
    <t>East Fork Relief Creek132674-99</t>
  </si>
  <si>
    <t>132674</t>
  </si>
  <si>
    <t>Lower Crooked River</t>
  </si>
  <si>
    <t>2010-06-27</t>
  </si>
  <si>
    <t>A high elevation, 0.2 meter wide stream that is likely dry by the Fourth of July and only flows during direct snow melt.  There is no reason to survey again.</t>
  </si>
  <si>
    <t>Snorkel (Corridor)</t>
  </si>
  <si>
    <t>56663</t>
  </si>
  <si>
    <t>Swamp Creek-Marsh Creek</t>
  </si>
  <si>
    <t>2015-07-26</t>
  </si>
  <si>
    <t>Above Beaver Cr</t>
  </si>
  <si>
    <t>89431</t>
  </si>
  <si>
    <t>Below Meadow</t>
  </si>
  <si>
    <t>105815</t>
  </si>
  <si>
    <t>resight</t>
  </si>
  <si>
    <t>no data</t>
  </si>
  <si>
    <t>dropped in 2012  (hall creek)</t>
  </si>
  <si>
    <t>dropped in 2012 (thorn gulch)</t>
  </si>
  <si>
    <t>dropped in 2012 (cora gulch)</t>
  </si>
  <si>
    <t>dropped in 2011 (private property no access) very steep gradient</t>
  </si>
  <si>
    <t>dropped in 2012 (Lonsome Creek)</t>
  </si>
  <si>
    <t>fire</t>
  </si>
  <si>
    <t>bull trout present</t>
  </si>
  <si>
    <t>no data sheet available (Region 2 may have them)</t>
  </si>
  <si>
    <t>de-water</t>
  </si>
  <si>
    <t>site is within de-watered section of habitat restoration project</t>
  </si>
  <si>
    <t>wildfire was burning in middle drainage and prevented access to several sites in 2018</t>
  </si>
  <si>
    <t>this site was surveyed every year as a resight (except 2018)</t>
  </si>
  <si>
    <t>Nampa Research only surveyed Marsh Creek Intensive sites in 2009</t>
  </si>
  <si>
    <t>In NFK, we will estimate 114143 for 2015 if method is feasible, otherwise we will drop that site and estimate mean density off remianing 12 sites.</t>
  </si>
  <si>
    <t>Drop 2007 due to inconsistent sample. Drop 2018 due to sampling issues asssoaited with fire. Summarize remaining 13 sites that have consistent data collection.</t>
  </si>
  <si>
    <t>Drop 2007 due to spotty data. If we can address single missing years we will have 14 sites, if not we will summarize the remianing 11 sites.</t>
  </si>
  <si>
    <t>We will drop 2007 because of patchy sample. Keep 10 sites that have conssitent data collection across series. May be able to include 1 additional if the single year "data fill in" technique is feasible.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</si>
</sst>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right"/>
    </xf>
    <xf numFmtId="0" fontId="2" fillId="0" borderId="3" xfId="1" applyFont="1" applyFill="1" applyBorder="1" applyAlignment="1"/>
    <xf numFmtId="0" fontId="3" fillId="0" borderId="0" xfId="1" applyFill="1" applyAlignment="1"/>
    <xf numFmtId="2" fontId="0" fillId="3" borderId="0" xfId="0" applyNumberFormat="1" applyFill="1"/>
    <xf numFmtId="2" fontId="0" fillId="4" borderId="0" xfId="0" applyNumberFormat="1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5" borderId="0" xfId="0" applyNumberFormat="1" applyFill="1"/>
    <xf numFmtId="2" fontId="1" fillId="0" borderId="1" xfId="0" applyNumberFormat="1" applyFont="1" applyFill="1" applyBorder="1"/>
    <xf numFmtId="2" fontId="0" fillId="0" borderId="0" xfId="0" applyNumberFormat="1" applyFill="1"/>
    <xf numFmtId="0" fontId="0" fillId="0" borderId="0" xfId="0" applyFill="1"/>
    <xf numFmtId="0" fontId="0" fillId="0" borderId="4" xfId="0" applyBorder="1"/>
    <xf numFmtId="0" fontId="0" fillId="5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0" xfId="0" applyFill="1" applyAlignment="1">
      <alignment horizontal="left" inden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5"/>
  <sheetViews>
    <sheetView tabSelected="1" topLeftCell="A52" workbookViewId="0">
      <selection activeCell="D77" sqref="D77"/>
    </sheetView>
  </sheetViews>
  <sheetFormatPr defaultRowHeight="15" x14ac:dyDescent="0.25"/>
  <cols>
    <col min="1" max="1" width="33.42578125" bestFit="1" customWidth="1"/>
    <col min="2" max="3" width="9.140625" style="18"/>
  </cols>
  <sheetData>
    <row r="1" spans="1:19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 x14ac:dyDescent="0.25">
      <c r="A2" s="2" t="s">
        <v>2</v>
      </c>
      <c r="B2" s="2">
        <v>2007</v>
      </c>
      <c r="C2" s="2">
        <v>2008</v>
      </c>
      <c r="D2" s="2">
        <v>2009</v>
      </c>
      <c r="E2" s="2">
        <v>2010</v>
      </c>
      <c r="F2" s="2">
        <v>2011</v>
      </c>
      <c r="G2" s="2">
        <v>2012</v>
      </c>
      <c r="H2" s="2">
        <v>2013</v>
      </c>
      <c r="I2" s="2">
        <v>2014</v>
      </c>
      <c r="J2" s="2">
        <v>2015</v>
      </c>
      <c r="K2" s="2">
        <v>2016</v>
      </c>
      <c r="L2" s="2">
        <v>2017</v>
      </c>
      <c r="M2" s="2">
        <v>2018</v>
      </c>
      <c r="N2" s="2">
        <v>2019</v>
      </c>
      <c r="O2" s="2" t="s">
        <v>3</v>
      </c>
    </row>
    <row r="3" spans="1:19" x14ac:dyDescent="0.25">
      <c r="A3" s="3" t="s">
        <v>86</v>
      </c>
      <c r="B3" s="16">
        <v>8.1744236362908456E-4</v>
      </c>
      <c r="C3" s="16">
        <v>1.9886868618261208E-3</v>
      </c>
      <c r="D3" s="4">
        <v>2.3867334449668097E-3</v>
      </c>
      <c r="E3" s="4">
        <v>2.5993513104550139E-3</v>
      </c>
      <c r="F3" s="4">
        <v>1.8958767064538955E-3</v>
      </c>
      <c r="G3" s="4">
        <v>2.2316206351796247E-3</v>
      </c>
      <c r="H3" s="4">
        <v>0</v>
      </c>
      <c r="I3" s="4">
        <v>1.3451763192258816E-4</v>
      </c>
      <c r="J3" s="4">
        <v>2.5763035339141185E-3</v>
      </c>
      <c r="K3" s="4">
        <v>6.8309317368328343E-4</v>
      </c>
      <c r="L3" s="4">
        <v>8.7223273110600085E-4</v>
      </c>
      <c r="M3" s="4">
        <v>3.2899065666535076E-4</v>
      </c>
      <c r="N3" s="4">
        <v>7.7940541996371631E-4</v>
      </c>
      <c r="O3" s="4">
        <v>1.3836547283384822E-3</v>
      </c>
      <c r="Q3" t="s">
        <v>173</v>
      </c>
    </row>
    <row r="4" spans="1:19" x14ac:dyDescent="0.25">
      <c r="A4" s="23" t="s">
        <v>4</v>
      </c>
      <c r="B4" s="17" t="s">
        <v>157</v>
      </c>
      <c r="C4" s="17">
        <v>0</v>
      </c>
      <c r="D4" s="6">
        <v>8.9285714285714283E-4</v>
      </c>
      <c r="E4" s="6">
        <v>0</v>
      </c>
      <c r="F4" s="6">
        <v>0</v>
      </c>
      <c r="G4" s="6">
        <v>0</v>
      </c>
      <c r="H4" s="6">
        <v>0</v>
      </c>
      <c r="I4" s="11"/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7.4404761904761898E-5</v>
      </c>
      <c r="R4" s="19" t="s">
        <v>157</v>
      </c>
      <c r="S4" t="s">
        <v>165</v>
      </c>
    </row>
    <row r="5" spans="1:19" x14ac:dyDescent="0.25">
      <c r="A5" s="23" t="s">
        <v>5</v>
      </c>
      <c r="B5" s="17" t="s">
        <v>157</v>
      </c>
      <c r="C5" s="17">
        <v>0</v>
      </c>
      <c r="D5" s="6">
        <v>1.3368983957219251E-3</v>
      </c>
      <c r="E5" s="6">
        <v>0</v>
      </c>
      <c r="F5" s="6">
        <v>0</v>
      </c>
      <c r="G5" s="6">
        <v>1.6586223482775208E-3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2.496267286666205E-4</v>
      </c>
    </row>
    <row r="6" spans="1:19" x14ac:dyDescent="0.25">
      <c r="A6" s="23" t="s">
        <v>6</v>
      </c>
      <c r="B6" s="17" t="s">
        <v>157</v>
      </c>
      <c r="C6" s="17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1.2163674402763587E-3</v>
      </c>
      <c r="J6" s="6">
        <v>0</v>
      </c>
      <c r="K6" s="6">
        <v>1.1151255631384094E-3</v>
      </c>
      <c r="L6" s="6">
        <v>0</v>
      </c>
      <c r="M6" s="6">
        <v>0</v>
      </c>
      <c r="N6" s="17">
        <v>0</v>
      </c>
      <c r="O6" s="6">
        <v>2.1195390940134256E-4</v>
      </c>
      <c r="R6" s="21" t="s">
        <v>166</v>
      </c>
      <c r="S6" t="s">
        <v>167</v>
      </c>
    </row>
    <row r="7" spans="1:19" x14ac:dyDescent="0.25">
      <c r="A7" s="23" t="s">
        <v>7</v>
      </c>
      <c r="B7" s="17" t="s">
        <v>157</v>
      </c>
      <c r="C7" s="17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9" x14ac:dyDescent="0.25">
      <c r="A8" s="23" t="s">
        <v>8</v>
      </c>
      <c r="B8" s="17">
        <v>0</v>
      </c>
      <c r="C8" s="17">
        <v>0</v>
      </c>
      <c r="D8" s="6">
        <v>1.0482180293501049E-3</v>
      </c>
      <c r="E8" s="6">
        <v>0</v>
      </c>
      <c r="F8" s="6">
        <v>0</v>
      </c>
      <c r="G8" s="11"/>
      <c r="H8" s="6">
        <v>0</v>
      </c>
      <c r="I8" s="6">
        <v>1.2049499343302287E-3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1.8776399697336115E-4</v>
      </c>
    </row>
    <row r="9" spans="1:19" x14ac:dyDescent="0.25">
      <c r="A9" s="23" t="s">
        <v>9</v>
      </c>
      <c r="B9" s="17">
        <v>0</v>
      </c>
      <c r="C9" s="17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1.2655344351919816E-3</v>
      </c>
      <c r="L9" s="6">
        <v>0</v>
      </c>
      <c r="M9" s="6">
        <v>0</v>
      </c>
      <c r="N9" s="6">
        <v>0</v>
      </c>
      <c r="O9" s="6">
        <v>9.0395316799427258E-5</v>
      </c>
    </row>
    <row r="10" spans="1:19" x14ac:dyDescent="0.25">
      <c r="A10" s="23" t="s">
        <v>10</v>
      </c>
      <c r="B10" s="17">
        <v>0</v>
      </c>
      <c r="C10" s="17" t="s">
        <v>157</v>
      </c>
      <c r="D10" s="6">
        <v>1.2077294685990338E-3</v>
      </c>
      <c r="E10" s="6">
        <v>1.3732679657781622E-3</v>
      </c>
      <c r="F10" s="6">
        <v>0</v>
      </c>
      <c r="G10" s="6">
        <v>0</v>
      </c>
      <c r="H10" s="6">
        <v>0</v>
      </c>
      <c r="I10" s="6">
        <v>0</v>
      </c>
      <c r="J10" s="6">
        <v>1.1627906976744186E-3</v>
      </c>
      <c r="K10" s="6">
        <v>0</v>
      </c>
      <c r="L10" s="6">
        <v>1.6770082173402652E-3</v>
      </c>
      <c r="M10" s="6">
        <v>0</v>
      </c>
      <c r="N10" s="6">
        <v>0</v>
      </c>
      <c r="O10" s="6">
        <v>4.5173302911598995E-4</v>
      </c>
    </row>
    <row r="11" spans="1:19" x14ac:dyDescent="0.25">
      <c r="A11" s="23" t="s">
        <v>11</v>
      </c>
      <c r="B11" s="17">
        <v>2.7750797835437769E-3</v>
      </c>
      <c r="C11" s="17">
        <v>0</v>
      </c>
      <c r="D11" s="6">
        <v>0</v>
      </c>
      <c r="E11" s="6">
        <v>0</v>
      </c>
      <c r="F11" s="6">
        <v>0</v>
      </c>
      <c r="G11" s="6">
        <v>1.1081805891088011E-3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1.1823825007389892E-3</v>
      </c>
      <c r="O11" s="6">
        <v>3.8966483641473594E-4</v>
      </c>
    </row>
    <row r="12" spans="1:19" x14ac:dyDescent="0.25">
      <c r="A12" s="23" t="s">
        <v>12</v>
      </c>
      <c r="B12" s="17">
        <v>0</v>
      </c>
      <c r="C12" s="17">
        <v>1.6477179106936892E-3</v>
      </c>
      <c r="D12" s="6">
        <v>0</v>
      </c>
      <c r="E12" s="6">
        <v>0</v>
      </c>
      <c r="F12" s="6">
        <v>0</v>
      </c>
      <c r="G12" s="6">
        <v>1.4266963419505793E-3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2.3649340404955911E-4</v>
      </c>
    </row>
    <row r="13" spans="1:19" x14ac:dyDescent="0.25">
      <c r="A13" s="23" t="s">
        <v>13</v>
      </c>
      <c r="B13" s="17">
        <v>0</v>
      </c>
      <c r="C13" s="17">
        <v>5.7870370370370376E-3</v>
      </c>
      <c r="D13" s="6">
        <v>7.5471698113207548E-3</v>
      </c>
      <c r="E13" s="6">
        <v>0</v>
      </c>
      <c r="F13" s="6">
        <v>1.3440860215053765E-3</v>
      </c>
      <c r="G13" s="6">
        <v>0</v>
      </c>
      <c r="H13" s="6">
        <v>0</v>
      </c>
      <c r="I13" s="6">
        <v>0</v>
      </c>
      <c r="J13" s="6">
        <v>3.7225231261749214E-3</v>
      </c>
      <c r="K13" s="6">
        <v>0</v>
      </c>
      <c r="L13" s="6">
        <v>1.6716537670717639E-3</v>
      </c>
      <c r="M13" s="6">
        <v>4.9348598499802613E-3</v>
      </c>
      <c r="N13" s="6">
        <v>4.5471769609700648E-3</v>
      </c>
      <c r="O13" s="6">
        <v>2.273423582620014E-3</v>
      </c>
    </row>
    <row r="14" spans="1:19" x14ac:dyDescent="0.25">
      <c r="A14" s="23" t="s">
        <v>14</v>
      </c>
      <c r="B14" s="17">
        <v>0</v>
      </c>
      <c r="C14" s="17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4.1284782429196597E-3</v>
      </c>
      <c r="K14" s="6">
        <v>0</v>
      </c>
      <c r="L14" s="6">
        <v>0</v>
      </c>
      <c r="M14" s="6">
        <v>0</v>
      </c>
      <c r="N14" s="6">
        <v>0</v>
      </c>
      <c r="O14" s="6">
        <v>2.9489130306568998E-4</v>
      </c>
    </row>
    <row r="15" spans="1:19" x14ac:dyDescent="0.25">
      <c r="A15" s="23" t="s">
        <v>15</v>
      </c>
      <c r="B15" s="17" t="s">
        <v>157</v>
      </c>
      <c r="C15" s="17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2.6481648217785074E-3</v>
      </c>
      <c r="L15" s="6">
        <v>0</v>
      </c>
      <c r="M15" s="6">
        <v>0</v>
      </c>
      <c r="N15" s="6">
        <v>0</v>
      </c>
      <c r="O15" s="6">
        <v>2.2068040181487562E-4</v>
      </c>
    </row>
    <row r="16" spans="1:19" x14ac:dyDescent="0.25">
      <c r="A16" s="23" t="s">
        <v>16</v>
      </c>
      <c r="B16" s="17" t="s">
        <v>157</v>
      </c>
      <c r="C16" s="17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9" x14ac:dyDescent="0.25">
      <c r="A17" s="5" t="s">
        <v>17</v>
      </c>
      <c r="B17" s="17">
        <v>0</v>
      </c>
      <c r="C17" s="17">
        <v>0</v>
      </c>
      <c r="D17" s="6">
        <v>6.1842918985776131E-3</v>
      </c>
      <c r="E17" s="6">
        <v>1.5896671634376552E-2</v>
      </c>
      <c r="F17" s="11"/>
      <c r="G17" s="11"/>
      <c r="H17" s="6">
        <v>0</v>
      </c>
      <c r="I17" s="6">
        <v>0</v>
      </c>
      <c r="J17" s="6">
        <v>8.1419964175215766E-3</v>
      </c>
      <c r="K17" s="11"/>
      <c r="L17" s="11"/>
      <c r="M17" s="11"/>
      <c r="N17" s="11"/>
      <c r="O17" s="6">
        <v>4.3175657072108201E-3</v>
      </c>
    </row>
    <row r="18" spans="1:19" x14ac:dyDescent="0.25">
      <c r="A18" s="5" t="s">
        <v>18</v>
      </c>
      <c r="B18" s="17" t="s">
        <v>157</v>
      </c>
      <c r="C18" s="17">
        <v>0</v>
      </c>
      <c r="D18" s="6">
        <v>9.3808630393996239E-3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11"/>
      <c r="L18" s="11"/>
      <c r="M18" s="11"/>
      <c r="N18" s="11"/>
      <c r="O18" s="6">
        <v>1.172607879924953E-3</v>
      </c>
    </row>
    <row r="19" spans="1:19" x14ac:dyDescent="0.25">
      <c r="A19" s="5" t="s">
        <v>19</v>
      </c>
      <c r="B19" s="17">
        <v>4.5819014891179842E-3</v>
      </c>
      <c r="C19" s="17">
        <v>1.4716703458425313E-2</v>
      </c>
      <c r="D19" s="6">
        <v>0</v>
      </c>
      <c r="E19" s="6">
        <v>1.5380829334317708E-3</v>
      </c>
      <c r="F19" s="6">
        <v>1.8734777992880786E-2</v>
      </c>
      <c r="G19" s="6">
        <v>7.7133711288518642E-3</v>
      </c>
      <c r="H19" s="6">
        <v>0</v>
      </c>
      <c r="I19" s="6">
        <v>0</v>
      </c>
      <c r="J19" s="6">
        <v>7.2785501128175278E-3</v>
      </c>
      <c r="K19" s="11"/>
      <c r="L19" s="11"/>
      <c r="M19" s="11"/>
      <c r="N19" s="11"/>
      <c r="O19" s="6">
        <v>6.0625985683916937E-3</v>
      </c>
    </row>
    <row r="20" spans="1:19" x14ac:dyDescent="0.25">
      <c r="A20" s="5" t="s">
        <v>20</v>
      </c>
      <c r="B20" s="17" t="s">
        <v>157</v>
      </c>
      <c r="C20" s="17" t="s">
        <v>157</v>
      </c>
      <c r="D20" s="11"/>
      <c r="E20" s="11"/>
      <c r="F20" s="13"/>
      <c r="G20" s="14"/>
      <c r="H20" s="11"/>
      <c r="I20" s="11"/>
      <c r="J20" s="6">
        <v>1.9238168526356293E-3</v>
      </c>
      <c r="K20" s="6">
        <v>0</v>
      </c>
      <c r="L20" s="6">
        <v>0</v>
      </c>
      <c r="M20" s="6">
        <v>0</v>
      </c>
      <c r="N20" s="6">
        <v>3.5538497076958615E-3</v>
      </c>
      <c r="O20" s="6">
        <v>1.095533312066298E-3</v>
      </c>
    </row>
    <row r="21" spans="1:19" x14ac:dyDescent="0.25">
      <c r="A21" s="5" t="s">
        <v>21</v>
      </c>
      <c r="B21" s="17" t="s">
        <v>157</v>
      </c>
      <c r="C21" s="17">
        <v>0</v>
      </c>
      <c r="D21" s="6">
        <v>1.1223344556677891E-2</v>
      </c>
      <c r="E21" s="6">
        <v>2.2797589969060412E-2</v>
      </c>
      <c r="F21" s="6">
        <v>1.4046916701783959E-2</v>
      </c>
      <c r="G21" s="6">
        <v>1.3177710843373493E-2</v>
      </c>
      <c r="H21" s="6">
        <v>0</v>
      </c>
      <c r="I21" s="6">
        <v>0</v>
      </c>
      <c r="J21" s="6">
        <v>7.2674418604651162E-3</v>
      </c>
      <c r="K21" s="11"/>
      <c r="L21" s="11"/>
      <c r="M21" s="11"/>
      <c r="N21" s="11"/>
      <c r="O21" s="6">
        <v>8.5641254914201083E-3</v>
      </c>
    </row>
    <row r="22" spans="1:19" x14ac:dyDescent="0.25">
      <c r="A22" s="5" t="s">
        <v>22</v>
      </c>
      <c r="B22" s="17" t="s">
        <v>157</v>
      </c>
      <c r="C22" s="17">
        <v>1.6940897444042098E-2</v>
      </c>
      <c r="D22" s="6">
        <v>6.5265631118652922E-3</v>
      </c>
      <c r="E22" s="6">
        <v>2.9394473838918285E-3</v>
      </c>
      <c r="F22" s="6">
        <v>0</v>
      </c>
      <c r="G22" s="6">
        <v>1.0621348911311737E-2</v>
      </c>
      <c r="H22" s="6">
        <v>0</v>
      </c>
      <c r="I22" s="6">
        <v>0</v>
      </c>
      <c r="J22" s="6">
        <v>1.7900473368073513E-2</v>
      </c>
      <c r="K22" s="11"/>
      <c r="L22" s="6">
        <v>4.4001496050865736E-3</v>
      </c>
      <c r="M22" s="11"/>
      <c r="N22" s="11"/>
      <c r="O22" s="6">
        <v>6.5920977582523375E-3</v>
      </c>
    </row>
    <row r="23" spans="1:19" x14ac:dyDescent="0.25">
      <c r="A23" s="23" t="s">
        <v>23</v>
      </c>
      <c r="B23" s="17" t="s">
        <v>157</v>
      </c>
      <c r="C23" s="17">
        <v>2.1815484630991078E-3</v>
      </c>
      <c r="D23" s="6">
        <v>0</v>
      </c>
      <c r="E23" s="6">
        <v>4.8426150121065378E-3</v>
      </c>
      <c r="F23" s="6">
        <v>0</v>
      </c>
      <c r="G23" s="11"/>
      <c r="H23" s="6">
        <v>0</v>
      </c>
      <c r="I23" s="6">
        <v>0</v>
      </c>
      <c r="J23" s="6">
        <v>0</v>
      </c>
      <c r="K23" s="6">
        <v>5.2175727851403531E-3</v>
      </c>
      <c r="L23" s="6">
        <v>7.0791448393034122E-3</v>
      </c>
      <c r="M23" s="6">
        <v>0</v>
      </c>
      <c r="N23" s="6">
        <v>1.6282667100871123E-3</v>
      </c>
      <c r="O23" s="6">
        <v>1.9044679827033206E-3</v>
      </c>
    </row>
    <row r="24" spans="1:19" x14ac:dyDescent="0.25">
      <c r="A24" s="3" t="s">
        <v>85</v>
      </c>
      <c r="B24" s="16">
        <v>1.7040608917331019E-2</v>
      </c>
      <c r="C24" s="16">
        <v>7.8486282220138134E-3</v>
      </c>
      <c r="D24" s="4">
        <v>1.2192066566275448E-2</v>
      </c>
      <c r="E24" s="4">
        <v>1.7385466425241788E-2</v>
      </c>
      <c r="F24" s="4">
        <v>1.022283904556345E-2</v>
      </c>
      <c r="G24" s="4">
        <v>1.5322979823306087E-2</v>
      </c>
      <c r="H24" s="4">
        <v>1.2757732812548852E-2</v>
      </c>
      <c r="I24" s="4">
        <v>8.5968142694583943E-3</v>
      </c>
      <c r="J24" s="4">
        <v>1.5277375516107167E-2</v>
      </c>
      <c r="K24" s="4">
        <v>1.1273304184069053E-2</v>
      </c>
      <c r="L24" s="4">
        <v>2.0667614630211408E-2</v>
      </c>
      <c r="M24" s="4">
        <v>2.1238153776029531E-2</v>
      </c>
      <c r="N24" s="4">
        <v>1.7935923005812409E-2</v>
      </c>
      <c r="O24" s="4">
        <v>1.4173741129777206E-2</v>
      </c>
    </row>
    <row r="25" spans="1:19" x14ac:dyDescent="0.25">
      <c r="A25" s="5" t="s">
        <v>24</v>
      </c>
      <c r="B25" s="17">
        <v>1.8833101058420279E-3</v>
      </c>
      <c r="C25" s="17">
        <v>1.8599287647283109E-3</v>
      </c>
      <c r="D25" s="6">
        <v>3.4240712206813901E-3</v>
      </c>
      <c r="E25" s="6">
        <v>3.9543144866311221E-3</v>
      </c>
      <c r="F25" s="6">
        <v>2.7946491783731415E-3</v>
      </c>
      <c r="G25" s="11" t="s">
        <v>158</v>
      </c>
      <c r="H25" s="11"/>
      <c r="I25" s="11"/>
      <c r="J25" s="11"/>
      <c r="K25" s="11"/>
      <c r="L25" s="11"/>
      <c r="M25" s="11"/>
      <c r="N25" s="11"/>
      <c r="O25" s="6">
        <v>2.7832547512511982E-3</v>
      </c>
      <c r="Q25" t="s">
        <v>172</v>
      </c>
    </row>
    <row r="26" spans="1:19" x14ac:dyDescent="0.25">
      <c r="A26" s="23" t="s">
        <v>25</v>
      </c>
      <c r="B26" s="17">
        <v>2.6415973894802269E-2</v>
      </c>
      <c r="C26" s="17">
        <v>1.1476005584989384E-2</v>
      </c>
      <c r="D26" s="6">
        <v>1.4880952380952382E-2</v>
      </c>
      <c r="E26" s="6">
        <v>2.047602666797713E-2</v>
      </c>
      <c r="F26" s="6">
        <v>1.2608750472828143E-2</v>
      </c>
      <c r="G26" s="6">
        <v>5.1355792933442893E-3</v>
      </c>
      <c r="H26" s="6">
        <v>0</v>
      </c>
      <c r="I26" s="6">
        <v>7.3177361015283613E-3</v>
      </c>
      <c r="J26" s="6">
        <v>2.1795752007933652E-2</v>
      </c>
      <c r="K26" s="6">
        <v>7.9401839475947856E-3</v>
      </c>
      <c r="L26" s="6">
        <v>0</v>
      </c>
      <c r="M26" s="11" t="s">
        <v>163</v>
      </c>
      <c r="N26" s="6">
        <v>1.4752662394541515E-2</v>
      </c>
      <c r="O26" s="6">
        <v>1.1899968562207659E-2</v>
      </c>
      <c r="R26" s="21" t="s">
        <v>163</v>
      </c>
      <c r="S26" t="s">
        <v>168</v>
      </c>
    </row>
    <row r="27" spans="1:19" x14ac:dyDescent="0.25">
      <c r="A27" s="5" t="s">
        <v>26</v>
      </c>
      <c r="B27" s="17">
        <v>3.0579403242945715E-3</v>
      </c>
      <c r="C27" s="17">
        <v>2.3391812865497076E-3</v>
      </c>
      <c r="D27" s="6">
        <v>2.6782725142283229E-3</v>
      </c>
      <c r="E27" s="12"/>
      <c r="F27" s="6">
        <v>2.0145044319097504E-3</v>
      </c>
      <c r="G27" s="11" t="s">
        <v>159</v>
      </c>
      <c r="H27" s="11"/>
      <c r="I27" s="11"/>
      <c r="J27" s="11"/>
      <c r="K27" s="11"/>
      <c r="L27" s="11"/>
      <c r="M27" s="11"/>
      <c r="N27" s="11"/>
      <c r="O27" s="6">
        <v>2.5224746392455881E-3</v>
      </c>
    </row>
    <row r="28" spans="1:19" x14ac:dyDescent="0.25">
      <c r="A28" s="5" t="s">
        <v>27</v>
      </c>
      <c r="B28" s="11"/>
      <c r="C28" s="11"/>
      <c r="D28" s="11"/>
      <c r="E28" s="11"/>
      <c r="F28" s="11"/>
      <c r="G28" s="6">
        <v>6.626539289855872E-2</v>
      </c>
      <c r="H28" s="6">
        <v>3.2158936611162724E-2</v>
      </c>
      <c r="I28" s="6">
        <v>0</v>
      </c>
      <c r="J28" s="6">
        <v>3.6785743480748798E-2</v>
      </c>
      <c r="K28" s="6">
        <v>2.4156777485883383E-2</v>
      </c>
      <c r="L28" s="6">
        <v>8.3470342734286065E-2</v>
      </c>
      <c r="M28" s="6">
        <v>3.8331800061330884E-2</v>
      </c>
      <c r="N28" s="6">
        <v>2.2980341362525331E-2</v>
      </c>
      <c r="O28" s="6">
        <v>3.8018666829311987E-2</v>
      </c>
    </row>
    <row r="29" spans="1:19" x14ac:dyDescent="0.25">
      <c r="A29" s="23" t="s">
        <v>28</v>
      </c>
      <c r="B29" s="17">
        <v>5.7565251520900113E-2</v>
      </c>
      <c r="C29" s="17">
        <v>1.711922884458374E-2</v>
      </c>
      <c r="D29" s="6">
        <v>3.2444632529270705E-2</v>
      </c>
      <c r="E29" s="6">
        <v>3.7299515106303624E-2</v>
      </c>
      <c r="F29" s="6">
        <v>3.7940379403794036E-2</v>
      </c>
      <c r="G29" s="6">
        <v>4.2088763751415056E-2</v>
      </c>
      <c r="H29" s="6">
        <v>2.8338423753896537E-2</v>
      </c>
      <c r="I29" s="6">
        <v>2.9640851680471619E-2</v>
      </c>
      <c r="J29" s="6">
        <v>2.7960066446275553E-2</v>
      </c>
      <c r="K29" s="6">
        <v>1.4693727615024335E-2</v>
      </c>
      <c r="L29" s="6">
        <v>3.0958383087877579E-2</v>
      </c>
      <c r="M29" s="6">
        <v>2.1551724137931032E-2</v>
      </c>
      <c r="N29" s="6">
        <v>3.3188987577836081E-2</v>
      </c>
      <c r="O29" s="6">
        <v>3.1599225804275384E-2</v>
      </c>
    </row>
    <row r="30" spans="1:19" x14ac:dyDescent="0.25">
      <c r="A30" s="23" t="s">
        <v>29</v>
      </c>
      <c r="B30" s="17">
        <v>0</v>
      </c>
      <c r="C30" s="17">
        <v>0</v>
      </c>
      <c r="D30" s="6">
        <v>1.6256065544456276E-3</v>
      </c>
      <c r="E30" s="6">
        <v>1.2231069362394354E-3</v>
      </c>
      <c r="F30" s="6">
        <v>3.7925907946236236E-3</v>
      </c>
      <c r="G30" s="6">
        <v>0</v>
      </c>
      <c r="H30" s="6">
        <v>2.7401514390361977E-3</v>
      </c>
      <c r="I30" s="6">
        <v>2.623248981304979E-3</v>
      </c>
      <c r="J30" s="6">
        <v>8.3153859586392704E-4</v>
      </c>
      <c r="K30" s="6">
        <v>1.822821728034998E-3</v>
      </c>
      <c r="L30" s="6">
        <v>4.4564272822478221E-3</v>
      </c>
      <c r="M30" s="11" t="s">
        <v>163</v>
      </c>
      <c r="N30" s="6">
        <v>2.3950948457558919E-3</v>
      </c>
      <c r="O30" s="6">
        <v>1.792548929796042E-3</v>
      </c>
    </row>
    <row r="31" spans="1:19" x14ac:dyDescent="0.25">
      <c r="A31" s="23" t="s">
        <v>30</v>
      </c>
      <c r="B31" s="17">
        <v>9.8608475354249412E-3</v>
      </c>
      <c r="C31" s="17">
        <v>9.2960993567099248E-4</v>
      </c>
      <c r="D31" s="6">
        <v>9.7751710654936461E-4</v>
      </c>
      <c r="E31" s="6">
        <v>4.6357462392508635E-3</v>
      </c>
      <c r="F31" s="6">
        <v>5.6966261731489533E-3</v>
      </c>
      <c r="G31" s="6">
        <v>8.8796803315080667E-3</v>
      </c>
      <c r="H31" s="6">
        <v>4.0430177084175628E-3</v>
      </c>
      <c r="I31" s="6">
        <v>6.1959148268241806E-3</v>
      </c>
      <c r="J31" s="6">
        <v>6.3065903869543669E-3</v>
      </c>
      <c r="K31" s="6">
        <v>1.0535853509492804E-3</v>
      </c>
      <c r="L31" s="6">
        <v>4.3996656254124689E-3</v>
      </c>
      <c r="M31" s="11" t="s">
        <v>163</v>
      </c>
      <c r="N31" s="6">
        <v>1.6484648670925201E-3</v>
      </c>
      <c r="O31" s="6">
        <v>5.3106400827181034E-3</v>
      </c>
    </row>
    <row r="32" spans="1:19" x14ac:dyDescent="0.25">
      <c r="A32" s="23" t="s">
        <v>31</v>
      </c>
      <c r="B32" s="17">
        <v>1.4098738162934417E-2</v>
      </c>
      <c r="C32" s="17">
        <v>1.61179245974182E-2</v>
      </c>
      <c r="D32" s="6">
        <v>1.600640256102441E-2</v>
      </c>
      <c r="E32" s="6">
        <v>2.2139608682416538E-2</v>
      </c>
      <c r="F32" s="6">
        <v>9.3820365273955472E-3</v>
      </c>
      <c r="G32" s="6">
        <v>1.3773472292364905E-2</v>
      </c>
      <c r="H32" s="6">
        <v>1.4528699370077105E-2</v>
      </c>
      <c r="I32" s="6">
        <v>1.6340026336277739E-2</v>
      </c>
      <c r="J32" s="6">
        <v>9.687732101914941E-3</v>
      </c>
      <c r="K32" s="6">
        <v>1.1911710402496695E-2</v>
      </c>
      <c r="L32" s="6">
        <v>0</v>
      </c>
      <c r="M32" s="11" t="s">
        <v>163</v>
      </c>
      <c r="N32" s="6">
        <v>1.5355539806283959E-2</v>
      </c>
      <c r="O32" s="6">
        <v>1.3278490903383705E-2</v>
      </c>
    </row>
    <row r="33" spans="1:19" x14ac:dyDescent="0.25">
      <c r="A33" s="23" t="s">
        <v>32</v>
      </c>
      <c r="B33" s="17">
        <v>2.9961649089165869E-3</v>
      </c>
      <c r="C33" s="17">
        <v>1.2597631645250695E-3</v>
      </c>
      <c r="D33" s="6">
        <v>1.5873015873015873E-3</v>
      </c>
      <c r="E33" s="6">
        <v>2.3573785950023575E-3</v>
      </c>
      <c r="F33" s="6">
        <v>1.2461369753763334E-3</v>
      </c>
      <c r="G33" s="6">
        <v>1.4412648540359019E-3</v>
      </c>
      <c r="H33" s="6">
        <v>0</v>
      </c>
      <c r="I33" s="6">
        <v>0</v>
      </c>
      <c r="J33" s="6">
        <v>0</v>
      </c>
      <c r="K33" s="6">
        <v>6.4699792960662525E-4</v>
      </c>
      <c r="L33" s="6">
        <v>1.0128633647320977E-3</v>
      </c>
      <c r="M33" s="6">
        <v>1.9570620584378729E-3</v>
      </c>
      <c r="N33" s="6">
        <v>8.5215168299957388E-4</v>
      </c>
      <c r="O33" s="6">
        <v>1.1813142400718467E-3</v>
      </c>
    </row>
    <row r="34" spans="1:19" x14ac:dyDescent="0.25">
      <c r="A34" s="5" t="s">
        <v>33</v>
      </c>
      <c r="B34" s="12" t="s">
        <v>156</v>
      </c>
      <c r="C34" s="12" t="s">
        <v>156</v>
      </c>
      <c r="D34" s="12" t="s">
        <v>156</v>
      </c>
      <c r="E34" s="12" t="s">
        <v>156</v>
      </c>
      <c r="F34" s="12" t="s">
        <v>156</v>
      </c>
      <c r="G34" s="12" t="s">
        <v>156</v>
      </c>
      <c r="H34" s="6">
        <v>0</v>
      </c>
      <c r="I34" s="6">
        <v>0</v>
      </c>
      <c r="J34" s="6">
        <v>0</v>
      </c>
      <c r="K34" s="6">
        <v>1.8973351927218224E-3</v>
      </c>
      <c r="L34" s="6">
        <v>6.5263927322090532E-4</v>
      </c>
      <c r="M34" s="11" t="s">
        <v>163</v>
      </c>
      <c r="N34" s="6">
        <v>0</v>
      </c>
      <c r="O34" s="6">
        <v>4.2499574432378799E-4</v>
      </c>
      <c r="R34" s="22" t="s">
        <v>156</v>
      </c>
      <c r="S34" t="s">
        <v>169</v>
      </c>
    </row>
    <row r="35" spans="1:19" x14ac:dyDescent="0.25">
      <c r="A35" s="23" t="s">
        <v>34</v>
      </c>
      <c r="B35" s="11"/>
      <c r="C35" s="17">
        <v>1.6031569860648662E-2</v>
      </c>
      <c r="D35" s="6">
        <v>1.8181818181818181E-2</v>
      </c>
      <c r="E35" s="6">
        <v>2.6603606266627253E-2</v>
      </c>
      <c r="F35" s="6">
        <v>2.2433359725521247E-2</v>
      </c>
      <c r="G35" s="6">
        <v>1.4687882496940025E-2</v>
      </c>
      <c r="H35" s="6">
        <v>0</v>
      </c>
      <c r="I35" s="6">
        <v>2.5807561615553355E-2</v>
      </c>
      <c r="J35" s="6">
        <v>7.4888736733995202E-3</v>
      </c>
      <c r="K35" s="6">
        <v>2.433879604088918E-2</v>
      </c>
      <c r="L35" s="6">
        <v>3.0079015259315819E-2</v>
      </c>
      <c r="M35" s="11" t="s">
        <v>163</v>
      </c>
      <c r="N35" s="6">
        <v>8.5470085470085479E-3</v>
      </c>
      <c r="O35" s="6">
        <v>1.7654499242520164E-2</v>
      </c>
    </row>
    <row r="36" spans="1:19" x14ac:dyDescent="0.25">
      <c r="A36" s="23" t="s">
        <v>35</v>
      </c>
      <c r="B36" s="11"/>
      <c r="C36" s="17">
        <v>4.63284688441047E-2</v>
      </c>
      <c r="D36" s="6">
        <v>3.430531732418525E-2</v>
      </c>
      <c r="E36" s="6">
        <v>3.423736274485828E-2</v>
      </c>
      <c r="F36" s="6">
        <v>4.6296296296296294E-3</v>
      </c>
      <c r="G36" s="6">
        <v>3.3126685911693717E-2</v>
      </c>
      <c r="H36" s="6">
        <v>4.4596979039419851E-2</v>
      </c>
      <c r="I36" s="6">
        <v>1.0749220681500591E-2</v>
      </c>
      <c r="J36" s="6">
        <v>6.3418722112749432E-2</v>
      </c>
      <c r="K36" s="6">
        <v>3.985969387755102E-2</v>
      </c>
      <c r="L36" s="6">
        <v>5.5780933062880331E-2</v>
      </c>
      <c r="M36" s="6">
        <v>2.4914497972865848E-2</v>
      </c>
      <c r="N36" s="6">
        <v>9.8823529411764699E-2</v>
      </c>
      <c r="O36" s="6">
        <v>4.0897586717766943E-2</v>
      </c>
    </row>
    <row r="37" spans="1:19" x14ac:dyDescent="0.25">
      <c r="A37" s="23" t="s">
        <v>36</v>
      </c>
      <c r="B37" s="17">
        <v>2.9362711705151396E-3</v>
      </c>
      <c r="C37" s="15">
        <v>2.5510204081632651E-3</v>
      </c>
      <c r="D37" s="6">
        <v>4.464285714285714E-3</v>
      </c>
      <c r="E37" s="6">
        <v>2.635046113306983E-3</v>
      </c>
      <c r="F37" s="6">
        <v>3.0418806122697296E-3</v>
      </c>
      <c r="G37" s="6">
        <v>0</v>
      </c>
      <c r="H37" s="6">
        <v>0</v>
      </c>
      <c r="I37" s="6">
        <v>0</v>
      </c>
      <c r="J37" s="6">
        <v>0</v>
      </c>
      <c r="K37" s="6">
        <v>7.6020190962719698E-4</v>
      </c>
      <c r="L37" s="6">
        <v>1.3822655332089294E-3</v>
      </c>
      <c r="M37" s="6">
        <v>2.3252163904503363E-3</v>
      </c>
      <c r="N37" s="6">
        <v>1.3602573606926432E-3</v>
      </c>
      <c r="O37" s="6">
        <v>1.6504957855784568E-3</v>
      </c>
      <c r="R37" s="20"/>
      <c r="S37" t="s">
        <v>164</v>
      </c>
    </row>
    <row r="38" spans="1:19" x14ac:dyDescent="0.25">
      <c r="A38" s="5" t="s">
        <v>37</v>
      </c>
      <c r="B38" s="11"/>
      <c r="C38" s="15">
        <v>8.7215133569977065E-4</v>
      </c>
      <c r="D38" s="6">
        <v>1.9409937888198755E-3</v>
      </c>
      <c r="E38" s="6">
        <v>3.9686870591036719E-3</v>
      </c>
      <c r="F38" s="6">
        <v>3.5087719298245615E-3</v>
      </c>
      <c r="G38" s="11" t="s">
        <v>160</v>
      </c>
      <c r="H38" s="11"/>
      <c r="I38" s="11"/>
      <c r="J38" s="11"/>
      <c r="K38" s="11"/>
      <c r="L38" s="11"/>
      <c r="M38" s="11"/>
      <c r="N38" s="11"/>
      <c r="O38" s="6">
        <v>2.5726510283619699E-3</v>
      </c>
    </row>
    <row r="39" spans="1:19" x14ac:dyDescent="0.25">
      <c r="A39" s="5" t="s">
        <v>38</v>
      </c>
      <c r="B39" s="11"/>
      <c r="C39" s="15">
        <v>4.9863705870620305E-3</v>
      </c>
      <c r="D39" s="6">
        <v>1.1904761904761904E-2</v>
      </c>
      <c r="E39" s="6">
        <v>8.1309457540826736E-3</v>
      </c>
      <c r="F39" s="11"/>
      <c r="G39" s="11" t="s">
        <v>161</v>
      </c>
      <c r="H39" s="11"/>
      <c r="I39" s="11"/>
      <c r="J39" s="11"/>
      <c r="K39" s="11"/>
      <c r="L39" s="11"/>
      <c r="M39" s="11"/>
      <c r="N39" s="11"/>
      <c r="O39" s="6">
        <v>8.3406927486355375E-3</v>
      </c>
    </row>
    <row r="40" spans="1:19" x14ac:dyDescent="0.25">
      <c r="A40" s="5" t="s">
        <v>39</v>
      </c>
      <c r="B40" s="11"/>
      <c r="C40" s="11"/>
      <c r="D40" s="6">
        <v>3.2532018354907197E-2</v>
      </c>
      <c r="E40" s="6">
        <v>4.9308350435779205E-2</v>
      </c>
      <c r="F40" s="6">
        <v>2.5500446257809513E-2</v>
      </c>
      <c r="G40" s="6">
        <v>1.9192441130877685E-2</v>
      </c>
      <c r="H40" s="6">
        <v>3.7334328915437746E-2</v>
      </c>
      <c r="I40" s="6">
        <v>3.8774092443898733E-2</v>
      </c>
      <c r="J40" s="6">
        <v>4.4985135346581134E-2</v>
      </c>
      <c r="K40" s="6">
        <v>2.7091633466135457E-2</v>
      </c>
      <c r="L40" s="6">
        <v>6.9041474199858621E-2</v>
      </c>
      <c r="M40" s="6">
        <v>4.467092419178717E-2</v>
      </c>
      <c r="N40" s="6">
        <v>4.6915796344647522E-2</v>
      </c>
      <c r="O40" s="6">
        <v>3.9576967371610906E-2</v>
      </c>
    </row>
    <row r="41" spans="1:19" x14ac:dyDescent="0.25">
      <c r="A41" s="23" t="s">
        <v>40</v>
      </c>
      <c r="B41" s="17">
        <v>4.1683120530033785E-2</v>
      </c>
      <c r="C41" s="17">
        <v>0</v>
      </c>
      <c r="D41" s="6">
        <v>1.2972187629721877E-2</v>
      </c>
      <c r="E41" s="6">
        <v>5.1830797525497407E-2</v>
      </c>
      <c r="F41" s="6">
        <v>1.4017381553125876E-2</v>
      </c>
      <c r="G41" s="6">
        <v>2.3496240601503762E-2</v>
      </c>
      <c r="H41" s="6">
        <v>2.4732226090596048E-2</v>
      </c>
      <c r="I41" s="6">
        <v>0</v>
      </c>
      <c r="J41" s="6">
        <v>2.0427871044421335E-2</v>
      </c>
      <c r="K41" s="6">
        <v>3.6436509382401165E-2</v>
      </c>
      <c r="L41" s="6">
        <v>6.4440678775149765E-2</v>
      </c>
      <c r="M41" s="6">
        <v>4.4388740926419132E-2</v>
      </c>
      <c r="N41" s="6">
        <v>5.1258531847735177E-2</v>
      </c>
      <c r="O41" s="6">
        <v>2.9668021992815798E-2</v>
      </c>
    </row>
    <row r="42" spans="1:19" x14ac:dyDescent="0.25">
      <c r="A42" s="5" t="s">
        <v>41</v>
      </c>
      <c r="B42" s="11"/>
      <c r="C42" s="11"/>
      <c r="D42" s="6">
        <v>3.6719706242350062E-3</v>
      </c>
      <c r="E42" s="6">
        <v>8.2079664176916856E-3</v>
      </c>
      <c r="F42" s="6">
        <v>6.44468313641246E-3</v>
      </c>
      <c r="G42" s="11" t="s">
        <v>162</v>
      </c>
      <c r="H42" s="11"/>
      <c r="I42" s="11"/>
      <c r="J42" s="11"/>
      <c r="K42" s="11"/>
      <c r="L42" s="11"/>
      <c r="M42" s="11"/>
      <c r="N42" s="11"/>
      <c r="O42" s="6">
        <v>6.1082067261130505E-3</v>
      </c>
    </row>
    <row r="43" spans="1:19" x14ac:dyDescent="0.25">
      <c r="A43" s="5" t="s">
        <v>42</v>
      </c>
      <c r="B43" s="11"/>
      <c r="C43" s="11"/>
      <c r="D43" s="11"/>
      <c r="E43" s="11"/>
      <c r="F43" s="11"/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11" t="s">
        <v>163</v>
      </c>
      <c r="N43" s="6">
        <v>2.0871597929537486E-3</v>
      </c>
      <c r="O43" s="6">
        <v>2.9816568470767839E-4</v>
      </c>
    </row>
    <row r="44" spans="1:19" x14ac:dyDescent="0.25">
      <c r="A44" s="5" t="s">
        <v>43</v>
      </c>
      <c r="B44" s="11"/>
      <c r="C44" s="11"/>
      <c r="D44" s="11"/>
      <c r="E44" s="11"/>
      <c r="F44" s="11"/>
      <c r="G44" s="6">
        <v>1.5492245723324798E-2</v>
      </c>
      <c r="H44" s="6">
        <v>2.565911860927577E-2</v>
      </c>
      <c r="I44" s="6">
        <v>0</v>
      </c>
      <c r="J44" s="6">
        <v>1.7694417411306732E-2</v>
      </c>
      <c r="K44" s="6">
        <v>0</v>
      </c>
      <c r="L44" s="6">
        <v>1.7342744662770328E-2</v>
      </c>
      <c r="M44" s="11" t="s">
        <v>163</v>
      </c>
      <c r="N44" s="6">
        <v>0</v>
      </c>
      <c r="O44" s="6">
        <v>1.0884075200953946E-2</v>
      </c>
    </row>
    <row r="45" spans="1:19" x14ac:dyDescent="0.25">
      <c r="A45" s="5" t="s">
        <v>44</v>
      </c>
      <c r="B45" s="11"/>
      <c r="C45" s="11"/>
      <c r="D45" s="11"/>
      <c r="E45" s="11"/>
      <c r="F45" s="11"/>
      <c r="G45" s="6">
        <v>8.3343751302246123E-4</v>
      </c>
      <c r="H45" s="6">
        <v>0</v>
      </c>
      <c r="I45" s="6">
        <v>0</v>
      </c>
      <c r="J45" s="6">
        <v>0</v>
      </c>
      <c r="K45" s="6">
        <v>0</v>
      </c>
      <c r="L45" s="6">
        <v>1.5233452662045852E-3</v>
      </c>
      <c r="M45" s="11" t="s">
        <v>163</v>
      </c>
      <c r="N45" s="6">
        <v>0</v>
      </c>
      <c r="O45" s="6">
        <v>3.3668325417529236E-4</v>
      </c>
    </row>
    <row r="46" spans="1:19" x14ac:dyDescent="0.25">
      <c r="A46" s="5" t="s">
        <v>45</v>
      </c>
      <c r="B46" s="11"/>
      <c r="C46" s="11"/>
      <c r="D46" s="11"/>
      <c r="E46" s="11"/>
      <c r="F46" s="11"/>
      <c r="G46" s="6">
        <v>4.0096230954290296E-3</v>
      </c>
      <c r="H46" s="6">
        <v>0</v>
      </c>
      <c r="I46" s="6">
        <v>2.2153300841825435E-3</v>
      </c>
      <c r="J46" s="6">
        <v>9.8546440009854644E-4</v>
      </c>
      <c r="K46" s="6">
        <v>6.2843676355066769E-4</v>
      </c>
      <c r="L46" s="6">
        <v>2.8343064452128566E-3</v>
      </c>
      <c r="M46" s="6">
        <v>3.0921459492888066E-3</v>
      </c>
      <c r="N46" s="6">
        <v>1.4779125962490578E-3</v>
      </c>
      <c r="O46" s="6">
        <v>1.9054024167514385E-3</v>
      </c>
    </row>
    <row r="47" spans="1:19" x14ac:dyDescent="0.25">
      <c r="A47" s="23" t="s">
        <v>46</v>
      </c>
      <c r="B47" s="17">
        <v>0</v>
      </c>
      <c r="C47" s="17">
        <v>8.2739676156907526E-4</v>
      </c>
      <c r="D47" s="6">
        <v>2.403846153846154E-3</v>
      </c>
      <c r="E47" s="6">
        <v>0</v>
      </c>
      <c r="F47" s="6">
        <v>0</v>
      </c>
      <c r="G47" s="6">
        <v>0</v>
      </c>
      <c r="H47" s="6">
        <v>1.5770507573786262E-3</v>
      </c>
      <c r="I47" s="6">
        <v>7.3508872520913272E-4</v>
      </c>
      <c r="J47" s="6">
        <v>0</v>
      </c>
      <c r="K47" s="6">
        <v>4.6650929753029981E-3</v>
      </c>
      <c r="L47" s="6">
        <v>0</v>
      </c>
      <c r="M47" s="6">
        <v>8.4731401457380099E-4</v>
      </c>
      <c r="N47" s="6">
        <v>8.2534127861870889E-4</v>
      </c>
      <c r="O47" s="6">
        <v>9.0775195914768352E-4</v>
      </c>
    </row>
    <row r="48" spans="1:19" x14ac:dyDescent="0.25">
      <c r="A48" s="23" t="s">
        <v>47</v>
      </c>
      <c r="B48" s="17">
        <v>7.5389820535451596E-2</v>
      </c>
      <c r="C48" s="17">
        <v>1.4622288022518323E-2</v>
      </c>
      <c r="D48" s="6">
        <v>3.5647308628198572E-2</v>
      </c>
      <c r="E48" s="6">
        <v>3.5929936623584006E-2</v>
      </c>
      <c r="F48" s="6">
        <v>2.8959276018099549E-2</v>
      </c>
      <c r="G48" s="6">
        <v>4.271390674879727E-2</v>
      </c>
      <c r="H48" s="6">
        <v>3.9445723956278871E-2</v>
      </c>
      <c r="I48" s="6">
        <v>3.1537213912416651E-2</v>
      </c>
      <c r="J48" s="6">
        <v>4.7179603313895341E-2</v>
      </c>
      <c r="K48" s="6">
        <v>2.6200200354473298E-2</v>
      </c>
      <c r="L48" s="6">
        <v>4.3655756660452606E-2</v>
      </c>
      <c r="M48" s="6">
        <v>3.0302112057210388E-2</v>
      </c>
      <c r="N48" s="6">
        <v>5.6249680399543187E-2</v>
      </c>
      <c r="O48" s="6">
        <v>3.9064063633147662E-2</v>
      </c>
    </row>
    <row r="49" spans="1:19" x14ac:dyDescent="0.25">
      <c r="A49" s="23" t="s">
        <v>48</v>
      </c>
      <c r="B49" s="17">
        <v>0</v>
      </c>
      <c r="C49" s="17">
        <v>3.1270032364483498E-3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1.362379259138159E-3</v>
      </c>
      <c r="L49" s="6">
        <v>2.3214513713973976E-3</v>
      </c>
      <c r="M49" s="11" t="s">
        <v>163</v>
      </c>
      <c r="N49" s="6">
        <v>0</v>
      </c>
      <c r="O49" s="6">
        <v>5.6756948891532552E-4</v>
      </c>
    </row>
    <row r="50" spans="1:19" x14ac:dyDescent="0.25">
      <c r="A50" s="3" t="s">
        <v>83</v>
      </c>
      <c r="B50" s="16">
        <v>1.0821838729937463E-2</v>
      </c>
      <c r="C50" s="16">
        <v>2.38722392877228E-3</v>
      </c>
      <c r="D50" s="4">
        <v>2.2212956200022495E-3</v>
      </c>
      <c r="E50" s="4">
        <v>1.5218176942859343E-3</v>
      </c>
      <c r="F50" s="4">
        <v>2.588391311842591E-3</v>
      </c>
      <c r="G50" s="4">
        <v>7.6558371349447346E-3</v>
      </c>
      <c r="H50" s="4">
        <v>5.6157402293605324E-3</v>
      </c>
      <c r="I50" s="4">
        <v>1.3669217271684204E-3</v>
      </c>
      <c r="J50" s="4">
        <v>1.6563431845502945E-2</v>
      </c>
      <c r="K50" s="4">
        <v>1.6566106144326308E-3</v>
      </c>
      <c r="L50" s="4">
        <v>9.8076105448054326E-4</v>
      </c>
      <c r="M50" s="4">
        <v>1.0146960696965821E-3</v>
      </c>
      <c r="N50" s="4">
        <v>6.6264102650896641E-4</v>
      </c>
      <c r="O50" s="4">
        <v>3.611412875508055E-3</v>
      </c>
      <c r="R50" s="19"/>
      <c r="S50" t="s">
        <v>170</v>
      </c>
    </row>
    <row r="51" spans="1:19" x14ac:dyDescent="0.25">
      <c r="A51" s="23" t="s">
        <v>49</v>
      </c>
      <c r="B51" s="11"/>
      <c r="C51" s="17">
        <v>1.1135857461024499E-2</v>
      </c>
      <c r="D51" s="6">
        <v>2.3248244757520806E-3</v>
      </c>
      <c r="E51" s="6">
        <v>5.6814953695812744E-3</v>
      </c>
      <c r="F51" s="6">
        <v>4.8983590497183446E-3</v>
      </c>
      <c r="G51" s="6">
        <v>3.8946876460507866E-2</v>
      </c>
      <c r="H51" s="6">
        <v>2.8125439459991561E-2</v>
      </c>
      <c r="I51" s="6">
        <v>5.4537521815008726E-3</v>
      </c>
      <c r="J51" s="6">
        <v>0</v>
      </c>
      <c r="K51" s="6">
        <v>0</v>
      </c>
      <c r="L51" s="6">
        <v>1.0340192327577293E-2</v>
      </c>
      <c r="M51" s="6">
        <v>0</v>
      </c>
      <c r="N51" s="6">
        <v>5.5187637969094927E-3</v>
      </c>
      <c r="O51" s="6">
        <v>9.3687967152136075E-3</v>
      </c>
      <c r="Q51" t="s">
        <v>174</v>
      </c>
    </row>
    <row r="52" spans="1:19" x14ac:dyDescent="0.25">
      <c r="A52" s="23" t="s">
        <v>50</v>
      </c>
      <c r="B52" s="17">
        <v>0</v>
      </c>
      <c r="C52" s="17">
        <v>0</v>
      </c>
      <c r="D52" s="6">
        <v>0</v>
      </c>
      <c r="E52" s="6">
        <v>0</v>
      </c>
      <c r="F52" s="6">
        <v>0</v>
      </c>
      <c r="G52" s="6">
        <v>0</v>
      </c>
      <c r="H52" s="6"/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</row>
    <row r="53" spans="1:19" x14ac:dyDescent="0.25">
      <c r="A53" s="5" t="s">
        <v>51</v>
      </c>
      <c r="B53" s="17">
        <v>0</v>
      </c>
      <c r="C53" s="11"/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</row>
    <row r="54" spans="1:19" x14ac:dyDescent="0.25">
      <c r="A54" s="23" t="s">
        <v>52</v>
      </c>
      <c r="B54" s="17">
        <v>0</v>
      </c>
      <c r="C54" s="17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</row>
    <row r="55" spans="1:19" x14ac:dyDescent="0.25">
      <c r="A55" s="5" t="s">
        <v>53</v>
      </c>
      <c r="B55" s="11"/>
      <c r="C55" s="17">
        <v>0</v>
      </c>
      <c r="D55" s="11"/>
      <c r="E55" s="6">
        <v>0</v>
      </c>
      <c r="F55" s="11"/>
      <c r="G55" s="11"/>
      <c r="H55" s="11"/>
      <c r="I55" s="11"/>
      <c r="J55" s="11"/>
      <c r="K55" s="11"/>
      <c r="L55" s="11"/>
      <c r="M55" s="11"/>
      <c r="N55" s="11"/>
      <c r="O55" s="6">
        <v>0</v>
      </c>
    </row>
    <row r="56" spans="1:19" x14ac:dyDescent="0.25">
      <c r="A56" s="23" t="s">
        <v>54</v>
      </c>
      <c r="B56" s="17">
        <v>3.3859280828875196E-2</v>
      </c>
      <c r="C56" s="17">
        <v>0</v>
      </c>
      <c r="D56" s="6">
        <v>5.8479532163742687E-3</v>
      </c>
      <c r="E56" s="6">
        <v>6.2582139057512989E-3</v>
      </c>
      <c r="F56" s="6">
        <v>7.2139662386380031E-3</v>
      </c>
      <c r="G56" s="6">
        <v>1.9278966647387697E-2</v>
      </c>
      <c r="H56" s="6">
        <v>1.1148272017837234E-2</v>
      </c>
      <c r="I56" s="6">
        <v>6.2766758724579468E-3</v>
      </c>
      <c r="J56" s="6">
        <v>7.0254320640719403E-3</v>
      </c>
      <c r="K56" s="6">
        <v>0</v>
      </c>
      <c r="L56" s="6">
        <v>0</v>
      </c>
      <c r="M56" s="6">
        <v>4.9627791563275434E-3</v>
      </c>
      <c r="N56" s="6">
        <v>0</v>
      </c>
      <c r="O56" s="6">
        <v>7.6310227931463345E-3</v>
      </c>
    </row>
    <row r="57" spans="1:19" x14ac:dyDescent="0.25">
      <c r="A57" s="5" t="s">
        <v>55</v>
      </c>
      <c r="B57" s="11"/>
      <c r="C57" s="17">
        <v>2.1066887367391471E-2</v>
      </c>
      <c r="D57" s="11"/>
      <c r="E57" s="6">
        <v>0</v>
      </c>
      <c r="F57" s="11"/>
      <c r="G57" s="11"/>
      <c r="H57" s="11"/>
      <c r="I57" s="11"/>
      <c r="J57" s="11"/>
      <c r="K57" s="11"/>
      <c r="L57" s="11"/>
      <c r="M57" s="11"/>
      <c r="N57" s="11"/>
      <c r="O57" s="6">
        <v>1.0533443683695735E-2</v>
      </c>
    </row>
    <row r="58" spans="1:19" x14ac:dyDescent="0.25">
      <c r="A58" s="23" t="s">
        <v>56</v>
      </c>
      <c r="B58" s="17">
        <v>0</v>
      </c>
      <c r="C58" s="17">
        <v>0</v>
      </c>
      <c r="D58" s="6">
        <v>0</v>
      </c>
      <c r="E58" s="6">
        <v>1.6226390601674565E-3</v>
      </c>
      <c r="F58" s="6">
        <v>0</v>
      </c>
      <c r="G58" s="6">
        <v>1.5748582627563519E-2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1.7879492222420885E-3</v>
      </c>
      <c r="N58" s="6">
        <v>0</v>
      </c>
      <c r="O58" s="6">
        <v>1.4737823776902357E-3</v>
      </c>
    </row>
    <row r="59" spans="1:19" x14ac:dyDescent="0.25">
      <c r="A59" s="5" t="s">
        <v>57</v>
      </c>
      <c r="B59" s="11"/>
      <c r="C59" s="17">
        <v>0</v>
      </c>
      <c r="D59" s="11"/>
      <c r="E59" s="6">
        <v>0</v>
      </c>
      <c r="F59" s="11"/>
      <c r="G59" s="11"/>
      <c r="H59" s="11"/>
      <c r="I59" s="11"/>
      <c r="J59" s="11"/>
      <c r="K59" s="11"/>
      <c r="L59" s="11"/>
      <c r="M59" s="11"/>
      <c r="N59" s="11"/>
      <c r="O59" s="6">
        <v>0</v>
      </c>
    </row>
    <row r="60" spans="1:19" x14ac:dyDescent="0.25">
      <c r="A60" s="23" t="s">
        <v>58</v>
      </c>
      <c r="B60" s="17">
        <v>0</v>
      </c>
      <c r="C60" s="17">
        <v>2.0758516181263362E-3</v>
      </c>
      <c r="D60" s="6">
        <v>0</v>
      </c>
      <c r="E60" s="6">
        <v>3.0409463425017861E-3</v>
      </c>
      <c r="F60" s="6">
        <v>2.1588014334441518E-3</v>
      </c>
      <c r="G60" s="6">
        <v>7.1316502638710593E-3</v>
      </c>
      <c r="H60" s="6">
        <v>0</v>
      </c>
      <c r="I60" s="6">
        <v>0</v>
      </c>
      <c r="J60" s="15">
        <v>3.5671861678789152E-3</v>
      </c>
      <c r="K60" s="6">
        <v>1.6626025271558414E-2</v>
      </c>
      <c r="L60" s="6">
        <v>0</v>
      </c>
      <c r="M60" s="6">
        <v>0</v>
      </c>
      <c r="N60" s="6">
        <v>0</v>
      </c>
      <c r="O60" s="6">
        <v>2.5861062441251454E-3</v>
      </c>
    </row>
    <row r="61" spans="1:19" x14ac:dyDescent="0.25">
      <c r="A61" s="5" t="s">
        <v>59</v>
      </c>
      <c r="B61" s="11"/>
      <c r="C61" s="11"/>
      <c r="D61" s="11"/>
      <c r="E61" s="6">
        <v>0</v>
      </c>
      <c r="F61" s="11"/>
      <c r="G61" s="11"/>
      <c r="H61" s="11"/>
      <c r="I61" s="11"/>
      <c r="J61" s="11"/>
      <c r="K61" s="11"/>
      <c r="L61" s="11"/>
      <c r="M61" s="11"/>
      <c r="N61" s="11"/>
      <c r="O61" s="6">
        <v>0</v>
      </c>
    </row>
    <row r="62" spans="1:19" x14ac:dyDescent="0.25">
      <c r="A62" s="5" t="s">
        <v>60</v>
      </c>
      <c r="B62" s="11"/>
      <c r="C62" s="17">
        <v>0</v>
      </c>
      <c r="D62" s="11"/>
      <c r="E62" s="6">
        <v>0</v>
      </c>
      <c r="F62" s="11"/>
      <c r="G62" s="11"/>
      <c r="H62" s="11"/>
      <c r="I62" s="11"/>
      <c r="J62" s="11"/>
      <c r="K62" s="11"/>
      <c r="L62" s="11"/>
      <c r="M62" s="11"/>
      <c r="N62" s="11"/>
      <c r="O62" s="6">
        <v>0</v>
      </c>
    </row>
    <row r="63" spans="1:19" x14ac:dyDescent="0.25">
      <c r="A63" s="23" t="s">
        <v>61</v>
      </c>
      <c r="B63" s="17">
        <v>4.1893590280687051E-2</v>
      </c>
      <c r="C63" s="17">
        <v>6.2885171676518676E-3</v>
      </c>
      <c r="D63" s="6">
        <v>1.4892032762472076E-2</v>
      </c>
      <c r="E63" s="6">
        <v>8.6508932047233873E-3</v>
      </c>
      <c r="F63" s="6">
        <v>7.6923076923076927E-3</v>
      </c>
      <c r="G63" s="6">
        <v>1.7327268789257094E-2</v>
      </c>
      <c r="H63" s="6">
        <v>1.1857707509881422E-2</v>
      </c>
      <c r="I63" s="6">
        <v>3.9365429280006298E-3</v>
      </c>
      <c r="J63" s="6">
        <v>7.1022727272727279E-2</v>
      </c>
      <c r="K63" s="6">
        <v>3.2533021016331576E-3</v>
      </c>
      <c r="L63" s="6">
        <v>0</v>
      </c>
      <c r="M63" s="6">
        <v>0</v>
      </c>
      <c r="N63" s="6">
        <v>0</v>
      </c>
      <c r="O63" s="6">
        <v>1.9833662844774533E-2</v>
      </c>
    </row>
    <row r="64" spans="1:19" x14ac:dyDescent="0.25">
      <c r="A64" s="23" t="s">
        <v>62</v>
      </c>
      <c r="B64" s="11"/>
      <c r="C64" s="17">
        <v>1.0619318664514485E-3</v>
      </c>
      <c r="D64" s="6">
        <v>0</v>
      </c>
      <c r="E64" s="6">
        <v>0</v>
      </c>
      <c r="F64" s="6">
        <v>2.0913939140437101E-3</v>
      </c>
      <c r="G64" s="6">
        <v>1.0925379656943079E-3</v>
      </c>
      <c r="H64" s="6">
        <v>8.8814876491812387E-3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1.7702874946891375E-3</v>
      </c>
      <c r="O64" s="6">
        <v>1.3543308081872584E-3</v>
      </c>
    </row>
    <row r="65" spans="1:17" x14ac:dyDescent="0.25">
      <c r="A65" s="23" t="s">
        <v>63</v>
      </c>
      <c r="B65" s="11"/>
      <c r="C65" s="17">
        <v>0</v>
      </c>
      <c r="D65" s="6">
        <v>4.6935135642542012E-4</v>
      </c>
      <c r="E65" s="6">
        <v>6.167129201356768E-4</v>
      </c>
      <c r="F65" s="6">
        <v>7.0058674139591905E-3</v>
      </c>
      <c r="G65" s="6">
        <v>0</v>
      </c>
      <c r="H65" s="6">
        <v>7.0950668000539221E-4</v>
      </c>
      <c r="I65" s="6">
        <v>7.3608974406159597E-4</v>
      </c>
      <c r="J65" s="6">
        <v>0</v>
      </c>
      <c r="K65" s="6">
        <v>0</v>
      </c>
      <c r="L65" s="6">
        <v>4.4817927170868349E-4</v>
      </c>
      <c r="M65" s="6">
        <v>1.4775413711583926E-3</v>
      </c>
      <c r="N65" s="6">
        <v>0</v>
      </c>
      <c r="O65" s="6">
        <v>9.5527072978786266E-4</v>
      </c>
    </row>
    <row r="66" spans="1:17" x14ac:dyDescent="0.25">
      <c r="A66" s="5" t="s">
        <v>64</v>
      </c>
      <c r="B66" s="11"/>
      <c r="C66" s="11"/>
      <c r="D66" s="11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</row>
    <row r="67" spans="1:17" x14ac:dyDescent="0.25">
      <c r="A67" s="5" t="s">
        <v>65</v>
      </c>
      <c r="B67" s="11"/>
      <c r="C67" s="17">
        <v>0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6">
        <v>0</v>
      </c>
    </row>
    <row r="68" spans="1:17" x14ac:dyDescent="0.25">
      <c r="A68" s="23" t="s">
        <v>66</v>
      </c>
      <c r="B68" s="11"/>
      <c r="C68" s="17">
        <v>0</v>
      </c>
      <c r="D68" s="6">
        <v>9.0009000900090005E-4</v>
      </c>
      <c r="E68" s="6">
        <v>0</v>
      </c>
      <c r="F68" s="6">
        <v>0</v>
      </c>
      <c r="G68" s="6">
        <v>0</v>
      </c>
      <c r="H68" s="6">
        <v>1.0507292060690119E-3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1.5006301654383938E-4</v>
      </c>
    </row>
    <row r="69" spans="1:17" x14ac:dyDescent="0.25">
      <c r="A69" s="3" t="s">
        <v>84</v>
      </c>
      <c r="B69" s="16"/>
      <c r="C69" s="16"/>
      <c r="D69" s="4">
        <v>1.9007256894763524E-2</v>
      </c>
      <c r="E69" s="4">
        <v>1.040149781568546E-3</v>
      </c>
      <c r="F69" s="4"/>
      <c r="G69" s="4"/>
      <c r="H69" s="4"/>
      <c r="I69" s="4"/>
      <c r="J69" s="4">
        <v>1.302641246198836E-2</v>
      </c>
      <c r="K69" s="4">
        <v>3.3676767172724005E-2</v>
      </c>
      <c r="L69" s="4">
        <v>1.691611387601728E-2</v>
      </c>
      <c r="M69" s="4">
        <v>8.9374695827688869E-3</v>
      </c>
      <c r="N69" s="4">
        <v>8.0059887371098509E-3</v>
      </c>
      <c r="O69" s="4">
        <v>1.5245406765498704E-2</v>
      </c>
    </row>
    <row r="70" spans="1:17" x14ac:dyDescent="0.25">
      <c r="A70" s="23" t="s">
        <v>67</v>
      </c>
      <c r="B70" s="11"/>
      <c r="C70" s="11"/>
      <c r="D70" s="6">
        <v>0</v>
      </c>
      <c r="E70" s="11"/>
      <c r="F70" s="11"/>
      <c r="G70" s="11"/>
      <c r="H70" s="11"/>
      <c r="I70" s="11"/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Q70" t="s">
        <v>171</v>
      </c>
    </row>
    <row r="71" spans="1:17" x14ac:dyDescent="0.25">
      <c r="A71" s="23" t="s">
        <v>68</v>
      </c>
      <c r="B71" s="11"/>
      <c r="C71" s="11"/>
      <c r="D71" s="6">
        <v>0</v>
      </c>
      <c r="E71" s="11"/>
      <c r="F71" s="11"/>
      <c r="G71" s="11"/>
      <c r="H71" s="11"/>
      <c r="I71" s="11"/>
      <c r="J71" s="6">
        <v>2.9446407538280327E-3</v>
      </c>
      <c r="K71" s="6">
        <v>0</v>
      </c>
      <c r="L71" s="6">
        <v>0</v>
      </c>
      <c r="M71" s="6">
        <v>2.4151089214123557E-3</v>
      </c>
      <c r="N71" s="6">
        <v>0</v>
      </c>
      <c r="O71" s="6">
        <v>1.0719499350480776E-3</v>
      </c>
    </row>
    <row r="72" spans="1:17" x14ac:dyDescent="0.25">
      <c r="A72" s="5" t="s">
        <v>69</v>
      </c>
      <c r="B72" s="11"/>
      <c r="C72" s="11"/>
      <c r="D72" s="6">
        <v>0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6">
        <v>0</v>
      </c>
    </row>
    <row r="73" spans="1:17" x14ac:dyDescent="0.25">
      <c r="A73" s="23" t="s">
        <v>70</v>
      </c>
      <c r="B73" s="11"/>
      <c r="C73" s="11"/>
      <c r="D73" s="6">
        <v>0</v>
      </c>
      <c r="E73" s="11"/>
      <c r="F73" s="11"/>
      <c r="G73" s="11"/>
      <c r="H73" s="11"/>
      <c r="I73" s="11"/>
      <c r="J73" s="6">
        <v>0</v>
      </c>
      <c r="K73" s="6">
        <v>0</v>
      </c>
      <c r="L73" s="6">
        <v>3.4071550255536627E-3</v>
      </c>
      <c r="M73" s="6">
        <v>0</v>
      </c>
      <c r="N73" s="6">
        <v>7.8145146795658251E-4</v>
      </c>
      <c r="O73" s="6">
        <v>6.9810108225170752E-4</v>
      </c>
    </row>
    <row r="74" spans="1:17" x14ac:dyDescent="0.25">
      <c r="A74" s="23" t="s">
        <v>71</v>
      </c>
      <c r="B74" s="11"/>
      <c r="C74" s="11"/>
      <c r="D74" s="6">
        <v>0</v>
      </c>
      <c r="E74" s="11"/>
      <c r="F74" s="11"/>
      <c r="G74" s="11"/>
      <c r="H74" s="11"/>
      <c r="I74" s="11"/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</row>
    <row r="75" spans="1:17" x14ac:dyDescent="0.25">
      <c r="A75" s="5" t="s">
        <v>72</v>
      </c>
      <c r="B75" s="11"/>
      <c r="C75" s="11"/>
      <c r="D75" s="6">
        <v>1.4538476076937615E-3</v>
      </c>
      <c r="E75" s="11"/>
      <c r="F75" s="11"/>
      <c r="G75" s="11"/>
      <c r="H75" s="11"/>
      <c r="I75" s="11"/>
      <c r="J75" s="6">
        <v>3.7665256312069202E-3</v>
      </c>
      <c r="K75" s="11"/>
      <c r="L75" s="11"/>
      <c r="M75" s="11"/>
      <c r="N75" s="6">
        <v>0</v>
      </c>
      <c r="O75" s="6">
        <v>1.740124412966894E-3</v>
      </c>
    </row>
    <row r="76" spans="1:17" x14ac:dyDescent="0.25">
      <c r="A76" s="23" t="s">
        <v>73</v>
      </c>
      <c r="B76" s="11"/>
      <c r="C76" s="11"/>
      <c r="D76" s="6">
        <v>2.8835063437139563E-3</v>
      </c>
      <c r="E76" s="11"/>
      <c r="F76" s="11"/>
      <c r="G76" s="11"/>
      <c r="H76" s="11"/>
      <c r="I76" s="11"/>
      <c r="J76" s="6">
        <v>0</v>
      </c>
      <c r="K76" s="6">
        <v>0</v>
      </c>
      <c r="L76" s="6">
        <v>0</v>
      </c>
      <c r="M76" s="6">
        <v>2.1551724137931034E-3</v>
      </c>
      <c r="N76" s="6">
        <v>2.4610336341263331E-3</v>
      </c>
      <c r="O76" s="6">
        <v>1.2499520652722322E-3</v>
      </c>
    </row>
    <row r="77" spans="1:17" x14ac:dyDescent="0.25">
      <c r="A77" s="23" t="s">
        <v>74</v>
      </c>
      <c r="B77" s="11"/>
      <c r="C77" s="11"/>
      <c r="D77" s="6">
        <v>2.8413611256336234E-3</v>
      </c>
      <c r="E77" s="11"/>
      <c r="F77" s="11"/>
      <c r="G77" s="11"/>
      <c r="H77" s="11"/>
      <c r="I77" s="11"/>
      <c r="J77" s="6">
        <v>0</v>
      </c>
      <c r="K77" s="6">
        <v>0</v>
      </c>
      <c r="L77" s="6">
        <v>0</v>
      </c>
      <c r="M77" s="6">
        <v>7.513148009015778E-4</v>
      </c>
      <c r="N77" s="6">
        <v>0</v>
      </c>
      <c r="O77" s="6">
        <v>5.9877932108920017E-4</v>
      </c>
    </row>
    <row r="78" spans="1:17" x14ac:dyDescent="0.25">
      <c r="A78" s="23" t="s">
        <v>75</v>
      </c>
      <c r="B78" s="11"/>
      <c r="C78" s="11"/>
      <c r="D78" s="6">
        <v>8.7108013937282226E-3</v>
      </c>
      <c r="E78" s="11"/>
      <c r="F78" s="11"/>
      <c r="G78" s="11"/>
      <c r="H78" s="11"/>
      <c r="I78" s="11"/>
      <c r="J78" s="6">
        <v>6.6115702479338841E-3</v>
      </c>
      <c r="K78" s="6">
        <v>4.1571974945956436E-3</v>
      </c>
      <c r="L78" s="6">
        <v>0</v>
      </c>
      <c r="M78" s="6">
        <v>8.7249883666821789E-3</v>
      </c>
      <c r="N78" s="6">
        <v>7.387343018960847E-3</v>
      </c>
      <c r="O78" s="6">
        <v>5.9319834203167962E-3</v>
      </c>
    </row>
    <row r="79" spans="1:17" x14ac:dyDescent="0.25">
      <c r="A79" s="23" t="s">
        <v>76</v>
      </c>
      <c r="B79" s="11"/>
      <c r="C79" s="11"/>
      <c r="D79" s="17">
        <v>0.14879999999999999</v>
      </c>
      <c r="E79" s="11"/>
      <c r="F79" s="11"/>
      <c r="G79" s="11"/>
      <c r="H79" s="11"/>
      <c r="I79" s="11"/>
      <c r="J79" s="6">
        <v>1.6674656606290514E-2</v>
      </c>
      <c r="K79" s="17">
        <f>0.03374355</f>
        <v>3.3743549999999997E-2</v>
      </c>
      <c r="L79" s="6">
        <v>9.7751710654936461E-3</v>
      </c>
      <c r="M79" s="15">
        <v>4.9630000000000004E-3</v>
      </c>
      <c r="N79" s="6">
        <v>3.2122139712412373E-2</v>
      </c>
      <c r="O79" s="6">
        <v>1.7224160614466553E-2</v>
      </c>
    </row>
    <row r="80" spans="1:17" x14ac:dyDescent="0.25">
      <c r="A80" s="23" t="s">
        <v>77</v>
      </c>
      <c r="B80" s="11"/>
      <c r="C80" s="11"/>
      <c r="D80" s="6">
        <v>2.0242914979757085E-2</v>
      </c>
      <c r="E80" s="11"/>
      <c r="F80" s="11"/>
      <c r="G80" s="11"/>
      <c r="H80" s="11"/>
      <c r="I80" s="11"/>
      <c r="J80" s="6">
        <v>4.7822918564401531E-2</v>
      </c>
      <c r="K80" s="6">
        <v>6.1362241767232567E-2</v>
      </c>
      <c r="L80" s="6">
        <v>3.0864197530864199E-2</v>
      </c>
      <c r="M80" s="6">
        <v>6.1548877502346552E-3</v>
      </c>
      <c r="N80" s="6">
        <v>2.8392958546280524E-2</v>
      </c>
      <c r="O80" s="6">
        <v>3.2473353189795086E-2</v>
      </c>
    </row>
    <row r="81" spans="1:15" x14ac:dyDescent="0.25">
      <c r="A81" s="23" t="s">
        <v>78</v>
      </c>
      <c r="B81" s="11"/>
      <c r="C81" s="11"/>
      <c r="D81" s="6">
        <v>4.2517006802721094E-2</v>
      </c>
      <c r="E81" s="11"/>
      <c r="F81" s="11"/>
      <c r="G81" s="11"/>
      <c r="H81" s="11"/>
      <c r="I81" s="11"/>
      <c r="J81" s="11"/>
      <c r="K81" s="6">
        <v>8.0364318242700239E-2</v>
      </c>
      <c r="L81" s="6">
        <v>0</v>
      </c>
      <c r="M81" s="6">
        <v>2.486369367929387E-2</v>
      </c>
      <c r="N81" s="6">
        <v>1.1488970588235293E-2</v>
      </c>
      <c r="O81" s="6">
        <v>3.18467978625901E-2</v>
      </c>
    </row>
    <row r="82" spans="1:15" x14ac:dyDescent="0.25">
      <c r="A82" s="23" t="s">
        <v>79</v>
      </c>
      <c r="B82" s="11"/>
      <c r="C82" s="11"/>
      <c r="D82" s="6">
        <v>5.9568722449465865E-2</v>
      </c>
      <c r="E82" s="11"/>
      <c r="F82" s="11"/>
      <c r="G82" s="11"/>
      <c r="H82" s="11"/>
      <c r="I82" s="11"/>
      <c r="J82" s="6">
        <v>3.8709151658381555E-2</v>
      </c>
      <c r="K82" s="6">
        <v>9.3255142483097506E-2</v>
      </c>
      <c r="L82" s="6">
        <v>4.065437278433668E-2</v>
      </c>
      <c r="M82" s="6">
        <v>1.1204481792717087E-2</v>
      </c>
      <c r="N82" s="6">
        <v>2.6266416510318951E-2</v>
      </c>
      <c r="O82" s="6">
        <v>4.4943047946386268E-2</v>
      </c>
    </row>
    <row r="83" spans="1:15" x14ac:dyDescent="0.25">
      <c r="A83" s="23" t="s">
        <v>80</v>
      </c>
      <c r="B83" s="11"/>
      <c r="C83" s="11"/>
      <c r="D83" s="6">
        <v>3.7890118655897899E-2</v>
      </c>
      <c r="E83" s="11"/>
      <c r="F83" s="11"/>
      <c r="G83" s="11"/>
      <c r="H83" s="11"/>
      <c r="I83" s="11"/>
      <c r="J83" s="6">
        <v>4.1257367387033402E-2</v>
      </c>
      <c r="K83" s="6">
        <v>9.6052433328310982E-2</v>
      </c>
      <c r="L83" s="6">
        <v>5.4342552159146046E-2</v>
      </c>
      <c r="M83" s="6">
        <v>2.1028651537720145E-2</v>
      </c>
      <c r="N83" s="6">
        <v>1.2027491408934709E-2</v>
      </c>
      <c r="O83" s="6">
        <v>4.3766435746173865E-2</v>
      </c>
    </row>
    <row r="84" spans="1:15" x14ac:dyDescent="0.25">
      <c r="A84" s="23" t="s">
        <v>81</v>
      </c>
      <c r="B84" s="11"/>
      <c r="C84" s="11"/>
      <c r="D84" s="6">
        <v>7.0043426924693314E-2</v>
      </c>
      <c r="E84" s="11"/>
      <c r="F84" s="11"/>
      <c r="G84" s="11"/>
      <c r="H84" s="11"/>
      <c r="I84" s="11"/>
      <c r="J84" s="6">
        <v>0</v>
      </c>
      <c r="K84" s="6">
        <v>6.5759807605591455E-2</v>
      </c>
      <c r="L84" s="6">
        <v>7.6446280991735532E-2</v>
      </c>
      <c r="M84" s="6">
        <v>2.5401069518716578E-2</v>
      </c>
      <c r="N84" s="6">
        <v>1.4351320321469574E-2</v>
      </c>
      <c r="O84" s="6">
        <v>4.2000317560367741E-2</v>
      </c>
    </row>
    <row r="85" spans="1:15" x14ac:dyDescent="0.25">
      <c r="A85" s="23" t="s">
        <v>82</v>
      </c>
      <c r="B85" s="11"/>
      <c r="C85" s="11"/>
      <c r="D85" s="6">
        <v>3.8957147138148039E-2</v>
      </c>
      <c r="E85" s="11"/>
      <c r="F85" s="11"/>
      <c r="G85" s="11"/>
      <c r="H85" s="11"/>
      <c r="I85" s="11"/>
      <c r="J85" s="6">
        <v>2.8231187763063343E-2</v>
      </c>
      <c r="K85" s="6">
        <v>3.6846832323883652E-2</v>
      </c>
      <c r="L85" s="6">
        <v>1.1560693641618497E-2</v>
      </c>
      <c r="M85" s="6">
        <v>1.3487735794523979E-2</v>
      </c>
      <c r="N85" s="6">
        <v>4.7846889952153108E-3</v>
      </c>
      <c r="O85" s="6">
        <v>2.2311380942742137E-2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E18" sqref="E18"/>
    </sheetView>
  </sheetViews>
  <sheetFormatPr defaultRowHeight="15" x14ac:dyDescent="0.25"/>
  <cols>
    <col min="6" max="6" width="33.5703125" bestFit="1" customWidth="1"/>
    <col min="7" max="7" width="24.42578125" bestFit="1" customWidth="1"/>
  </cols>
  <sheetData>
    <row r="1" spans="1:20" x14ac:dyDescent="0.25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7" t="s">
        <v>99</v>
      </c>
      <c r="N1" s="7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</row>
    <row r="2" spans="1:20" x14ac:dyDescent="0.25">
      <c r="A2" s="8">
        <v>13266</v>
      </c>
      <c r="B2" s="9" t="s">
        <v>107</v>
      </c>
      <c r="C2" s="9" t="s">
        <v>108</v>
      </c>
      <c r="D2" s="9" t="s">
        <v>109</v>
      </c>
      <c r="E2" s="9" t="s">
        <v>110</v>
      </c>
      <c r="F2" s="9" t="s">
        <v>111</v>
      </c>
      <c r="G2" s="9" t="s">
        <v>112</v>
      </c>
      <c r="H2" s="9" t="s">
        <v>58</v>
      </c>
      <c r="I2" s="9" t="s">
        <v>113</v>
      </c>
      <c r="J2" s="9" t="s">
        <v>114</v>
      </c>
      <c r="K2" s="9" t="s">
        <v>115</v>
      </c>
      <c r="L2" s="8">
        <v>44.4629087</v>
      </c>
      <c r="M2" s="8">
        <v>-115.03082000000001</v>
      </c>
      <c r="N2" s="9" t="s">
        <v>116</v>
      </c>
      <c r="O2" s="9" t="s">
        <v>117</v>
      </c>
      <c r="P2" s="9" t="s">
        <v>118</v>
      </c>
      <c r="Q2" s="8">
        <v>2015</v>
      </c>
      <c r="R2" s="9" t="s">
        <v>119</v>
      </c>
      <c r="S2" s="9" t="s">
        <v>120</v>
      </c>
      <c r="T2" s="9" t="s">
        <v>121</v>
      </c>
    </row>
    <row r="3" spans="1:20" x14ac:dyDescent="0.25">
      <c r="A3" s="8">
        <v>13269</v>
      </c>
      <c r="B3" s="9" t="s">
        <v>107</v>
      </c>
      <c r="C3" s="9" t="s">
        <v>108</v>
      </c>
      <c r="D3" s="9" t="s">
        <v>109</v>
      </c>
      <c r="E3" s="9" t="s">
        <v>110</v>
      </c>
      <c r="F3" s="9" t="s">
        <v>111</v>
      </c>
      <c r="G3" s="9" t="s">
        <v>112</v>
      </c>
      <c r="H3" s="9" t="s">
        <v>50</v>
      </c>
      <c r="I3" s="9" t="s">
        <v>122</v>
      </c>
      <c r="J3" s="9" t="s">
        <v>123</v>
      </c>
      <c r="K3" s="9" t="s">
        <v>115</v>
      </c>
      <c r="L3" s="8">
        <v>44.418842900000001</v>
      </c>
      <c r="M3" s="8">
        <v>-115.12958</v>
      </c>
      <c r="N3" s="9" t="s">
        <v>116</v>
      </c>
      <c r="O3" s="9" t="s">
        <v>117</v>
      </c>
      <c r="P3" s="9" t="s">
        <v>124</v>
      </c>
      <c r="Q3" s="8">
        <v>2015</v>
      </c>
      <c r="R3" s="9" t="s">
        <v>125</v>
      </c>
      <c r="S3" s="9" t="s">
        <v>120</v>
      </c>
      <c r="T3" s="9" t="s">
        <v>126</v>
      </c>
    </row>
    <row r="4" spans="1:20" x14ac:dyDescent="0.25">
      <c r="A4" s="8">
        <v>13268</v>
      </c>
      <c r="B4" s="9" t="s">
        <v>107</v>
      </c>
      <c r="C4" s="9" t="s">
        <v>108</v>
      </c>
      <c r="D4" s="9" t="s">
        <v>109</v>
      </c>
      <c r="E4" s="9" t="s">
        <v>110</v>
      </c>
      <c r="F4" s="9" t="s">
        <v>111</v>
      </c>
      <c r="G4" s="9" t="s">
        <v>112</v>
      </c>
      <c r="H4" s="9" t="s">
        <v>52</v>
      </c>
      <c r="I4" s="9" t="s">
        <v>122</v>
      </c>
      <c r="J4" s="9" t="s">
        <v>127</v>
      </c>
      <c r="K4" s="9" t="s">
        <v>115</v>
      </c>
      <c r="L4" s="8">
        <v>44.437532699999998</v>
      </c>
      <c r="M4" s="8">
        <v>-115.10227</v>
      </c>
      <c r="N4" s="9" t="s">
        <v>116</v>
      </c>
      <c r="O4" s="9" t="s">
        <v>117</v>
      </c>
      <c r="P4" s="9" t="s">
        <v>124</v>
      </c>
      <c r="Q4" s="8">
        <v>2015</v>
      </c>
      <c r="R4" s="9" t="s">
        <v>125</v>
      </c>
      <c r="S4" s="9" t="s">
        <v>120</v>
      </c>
      <c r="T4" s="9" t="s">
        <v>128</v>
      </c>
    </row>
    <row r="5" spans="1:20" x14ac:dyDescent="0.25">
      <c r="A5" s="8">
        <v>13139</v>
      </c>
      <c r="B5" s="9" t="s">
        <v>107</v>
      </c>
      <c r="C5" s="9" t="s">
        <v>108</v>
      </c>
      <c r="D5" s="9" t="s">
        <v>109</v>
      </c>
      <c r="E5" s="9" t="s">
        <v>136</v>
      </c>
      <c r="F5" s="9" t="s">
        <v>130</v>
      </c>
      <c r="G5" s="9" t="s">
        <v>86</v>
      </c>
      <c r="H5" s="9" t="s">
        <v>10</v>
      </c>
      <c r="I5" s="9" t="s">
        <v>131</v>
      </c>
      <c r="J5" s="9" t="s">
        <v>137</v>
      </c>
      <c r="K5" s="9" t="s">
        <v>132</v>
      </c>
      <c r="L5" s="8">
        <v>45.69699</v>
      </c>
      <c r="M5" s="8">
        <v>-115.5455</v>
      </c>
      <c r="N5" s="9" t="s">
        <v>138</v>
      </c>
      <c r="O5" s="9" t="s">
        <v>139</v>
      </c>
      <c r="P5" s="9" t="s">
        <v>140</v>
      </c>
      <c r="Q5" s="8">
        <v>2008</v>
      </c>
      <c r="R5" s="9" t="s">
        <v>141</v>
      </c>
      <c r="S5" s="9" t="s">
        <v>120</v>
      </c>
      <c r="T5" s="9" t="s">
        <v>133</v>
      </c>
    </row>
    <row r="6" spans="1:20" x14ac:dyDescent="0.25">
      <c r="A6" s="10"/>
      <c r="B6" s="9" t="s">
        <v>107</v>
      </c>
      <c r="C6" s="9" t="s">
        <v>108</v>
      </c>
      <c r="D6" s="9" t="s">
        <v>109</v>
      </c>
      <c r="E6" s="9" t="s">
        <v>134</v>
      </c>
      <c r="F6" s="9" t="s">
        <v>130</v>
      </c>
      <c r="G6" s="9" t="s">
        <v>142</v>
      </c>
      <c r="H6" s="9" t="s">
        <v>143</v>
      </c>
      <c r="I6" s="9" t="s">
        <v>131</v>
      </c>
      <c r="J6" s="9" t="s">
        <v>144</v>
      </c>
      <c r="K6" s="9" t="s">
        <v>132</v>
      </c>
      <c r="L6" s="8">
        <v>45.73798</v>
      </c>
      <c r="M6" s="8">
        <v>-115.45086999999999</v>
      </c>
      <c r="N6" s="9" t="s">
        <v>138</v>
      </c>
      <c r="O6" s="9" t="s">
        <v>86</v>
      </c>
      <c r="P6" s="9" t="s">
        <v>145</v>
      </c>
      <c r="Q6" s="8">
        <v>2010</v>
      </c>
      <c r="R6" s="9" t="s">
        <v>146</v>
      </c>
      <c r="S6" s="9" t="s">
        <v>135</v>
      </c>
      <c r="T6" s="9" t="s">
        <v>147</v>
      </c>
    </row>
    <row r="7" spans="1:20" x14ac:dyDescent="0.25">
      <c r="A7" s="8">
        <v>15481</v>
      </c>
      <c r="B7" s="9" t="s">
        <v>107</v>
      </c>
      <c r="C7" s="9" t="s">
        <v>129</v>
      </c>
      <c r="D7" s="9" t="s">
        <v>148</v>
      </c>
      <c r="E7" s="9" t="s">
        <v>110</v>
      </c>
      <c r="F7" s="9" t="s">
        <v>111</v>
      </c>
      <c r="G7" s="9" t="s">
        <v>117</v>
      </c>
      <c r="H7" s="9" t="s">
        <v>64</v>
      </c>
      <c r="I7" s="9" t="s">
        <v>131</v>
      </c>
      <c r="J7" s="9" t="s">
        <v>149</v>
      </c>
      <c r="K7" s="9" t="s">
        <v>115</v>
      </c>
      <c r="L7" s="8">
        <v>44.380600000000001</v>
      </c>
      <c r="M7" s="8">
        <v>-115.1519</v>
      </c>
      <c r="N7" s="9" t="s">
        <v>116</v>
      </c>
      <c r="O7" s="9" t="s">
        <v>117</v>
      </c>
      <c r="P7" s="9" t="s">
        <v>150</v>
      </c>
      <c r="Q7" s="8">
        <v>2015</v>
      </c>
      <c r="R7" s="9" t="s">
        <v>151</v>
      </c>
      <c r="S7" s="9" t="s">
        <v>120</v>
      </c>
      <c r="T7" s="9" t="s">
        <v>133</v>
      </c>
    </row>
    <row r="8" spans="1:20" x14ac:dyDescent="0.25">
      <c r="A8" s="8">
        <v>13928</v>
      </c>
      <c r="B8" s="9" t="s">
        <v>107</v>
      </c>
      <c r="C8" s="9" t="s">
        <v>129</v>
      </c>
      <c r="D8" s="9" t="s">
        <v>148</v>
      </c>
      <c r="E8" s="9" t="s">
        <v>110</v>
      </c>
      <c r="F8" s="9" t="s">
        <v>111</v>
      </c>
      <c r="G8" s="9" t="s">
        <v>117</v>
      </c>
      <c r="H8" s="9" t="s">
        <v>66</v>
      </c>
      <c r="I8" s="9" t="s">
        <v>152</v>
      </c>
      <c r="J8" s="9" t="s">
        <v>153</v>
      </c>
      <c r="K8" s="9" t="s">
        <v>115</v>
      </c>
      <c r="L8" s="8">
        <v>44.392524700000003</v>
      </c>
      <c r="M8" s="8">
        <v>-115.16445</v>
      </c>
      <c r="N8" s="9" t="s">
        <v>116</v>
      </c>
      <c r="O8" s="9" t="s">
        <v>117</v>
      </c>
      <c r="P8" s="9" t="s">
        <v>150</v>
      </c>
      <c r="Q8" s="8">
        <v>2015</v>
      </c>
      <c r="R8" s="9" t="s">
        <v>125</v>
      </c>
      <c r="S8" s="9" t="s">
        <v>120</v>
      </c>
      <c r="T8" s="9" t="s">
        <v>133</v>
      </c>
    </row>
    <row r="9" spans="1:20" x14ac:dyDescent="0.25">
      <c r="A9" s="8">
        <v>13978</v>
      </c>
      <c r="B9" s="9" t="s">
        <v>107</v>
      </c>
      <c r="C9" s="9" t="s">
        <v>108</v>
      </c>
      <c r="D9" s="9" t="s">
        <v>109</v>
      </c>
      <c r="E9" s="9" t="s">
        <v>110</v>
      </c>
      <c r="F9" s="9" t="s">
        <v>111</v>
      </c>
      <c r="G9" s="9" t="s">
        <v>117</v>
      </c>
      <c r="H9" s="9" t="s">
        <v>62</v>
      </c>
      <c r="I9" s="9" t="s">
        <v>154</v>
      </c>
      <c r="J9" s="9" t="s">
        <v>155</v>
      </c>
      <c r="K9" s="9" t="s">
        <v>115</v>
      </c>
      <c r="L9" s="8">
        <v>44.400010000000002</v>
      </c>
      <c r="M9" s="8">
        <v>-115.1691</v>
      </c>
      <c r="N9" s="9" t="s">
        <v>116</v>
      </c>
      <c r="O9" s="9" t="s">
        <v>117</v>
      </c>
      <c r="P9" s="9" t="s">
        <v>150</v>
      </c>
      <c r="Q9" s="8">
        <v>2015</v>
      </c>
      <c r="R9" s="9" t="s">
        <v>151</v>
      </c>
      <c r="S9" s="9" t="s">
        <v>120</v>
      </c>
      <c r="T9" s="9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Intensive Site BT data</vt:lpstr>
      <vt:lpstr>Missing data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Bowersox,Brett</dc:creator>
  <cp:lastModifiedBy>Bowersox,Brett</cp:lastModifiedBy>
  <dcterms:created xsi:type="dcterms:W3CDTF">2021-05-05T18:24:48Z</dcterms:created>
  <dcterms:modified xsi:type="dcterms:W3CDTF">2021-05-26T17:53:17Z</dcterms:modified>
</cp:coreProperties>
</file>