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IT PUNCHLIST" sheetId="1" r:id="rId4"/>
    <sheet state="visible" name="OLY EQUIPMENT OVERVIEW" sheetId="2" r:id="rId5"/>
    <sheet state="visible" name="OLY VENUE QUICK DISPLAY" sheetId="3" r:id="rId6"/>
    <sheet state="visible" name="OLY VENUE KITS MASTER DEVICE LI" sheetId="4" r:id="rId7"/>
    <sheet state="visible" name="VENUE DROP DOWN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Case A is Compound
Case B is Booth
Case C is AK1-Audio Kit: Mixed Zone
Case D is AK2-Audio Kit: Stand Up
Case E is AK3-Audio Kit: Stand Up
</t>
      </text>
    </comment>
    <comment authorId="0" ref="E2">
      <text>
        <t xml:space="preserve">Use the Pull-Down at the Right of the Cell to sort by equipment
'Select all' to see all equipment planned or 'Clear' and choose by individual</t>
      </text>
    </comment>
    <comment authorId="0" ref="I37">
      <text>
        <t xml:space="preserve">new ups  with new mac:00 06 67 46 14 87
	-Karl Malone</t>
      </text>
    </comment>
  </commentList>
</comments>
</file>

<file path=xl/sharedStrings.xml><?xml version="1.0" encoding="utf-8"?>
<sst xmlns="http://schemas.openxmlformats.org/spreadsheetml/2006/main" count="5332" uniqueCount="2801">
  <si>
    <t>SYSTEM 01</t>
  </si>
  <si>
    <t>VOYAGER SPATIAL MIC APP INSTALL ON ALL KIT PCs</t>
  </si>
  <si>
    <t>PHANTOM POWER CHECK ON ALL DEVICES</t>
  </si>
  <si>
    <t>REPLACE RUSTED SCREWS FROM DEL MAR</t>
  </si>
  <si>
    <t>MISSING SYSTEM S01-381-02</t>
  </si>
  <si>
    <t>S01-381-07 NEEDS A NEW WHITE DEVICE LABEL</t>
  </si>
  <si>
    <t>FIBER CHECK AND CLEAN</t>
  </si>
  <si>
    <t>WIRELESS MOUSE AND KEYBOARD INSTALL</t>
  </si>
  <si>
    <t>MEDIA CONVERTER FOR AH</t>
  </si>
  <si>
    <t>MEDIA CONVERTER FOR VOYAGER</t>
  </si>
  <si>
    <t>CHECK ALL KITS ON REPACK</t>
  </si>
  <si>
    <t>FULL FAX OF SIGNALS TO / FROM MADI</t>
  </si>
  <si>
    <t>ROUTE 374 RETURN BACK TO MIX ENGINE</t>
  </si>
  <si>
    <t>SYSTEM 02</t>
  </si>
  <si>
    <t>2x 4 PORT SWITCH EXTENSTIONS</t>
  </si>
  <si>
    <t>ONE OF THE BOOTH HARNESS SECONDARY CAT 5 CABLES IS BAD REPIN (MARKED)</t>
  </si>
  <si>
    <t>SYSTEM 03</t>
  </si>
  <si>
    <t>3x 4 PORT SWITCH EXTENSTIONS (BTG - HOME HALL - AWAY HALL)</t>
  </si>
  <si>
    <t>COMPOUND KIT MISSING FIBER CAP ON RECEPETICAL RED SWITCH PRIMARY</t>
  </si>
  <si>
    <t>BOOTH KIT LED FLASHING</t>
  </si>
  <si>
    <t>CONNECT TO ODIN AND ROUTE</t>
  </si>
  <si>
    <t>AK2 SWITCH LOOSE</t>
  </si>
  <si>
    <t>AK1 UPS FACEPLATE LOOKS</t>
  </si>
  <si>
    <t>SYSTEM 04</t>
  </si>
  <si>
    <t>UPDATE DANTE DEVICES</t>
  </si>
  <si>
    <t>SYSTEM 05</t>
  </si>
  <si>
    <t>LIGHT ON REAR OF BOOTH KIT NOT FUNCTIONAL</t>
  </si>
  <si>
    <t>MILAN CORTINA 2026 AUDIO EQUIPMENT AT VENUES</t>
  </si>
  <si>
    <t>VENUE: SAN SIRO STADIUM</t>
  </si>
  <si>
    <t>VENUE:</t>
  </si>
  <si>
    <t>VENUE: IBC STUDIO A</t>
  </si>
  <si>
    <t>PRIMARY RP-1</t>
  </si>
  <si>
    <t>EVENT</t>
  </si>
  <si>
    <t>OPENING CEREMONY</t>
  </si>
  <si>
    <t xml:space="preserve">ALPINE WOMENS - CORTINA </t>
  </si>
  <si>
    <t>IBC STUDIO PRIMETIME</t>
  </si>
  <si>
    <t>SECONDARY RP-1</t>
  </si>
  <si>
    <t>OLY KIT</t>
  </si>
  <si>
    <t>OLYMPIC AUDIO SYSTEM 01 - AK1- AK2 -AK3</t>
  </si>
  <si>
    <t>OLYMPIC AUDIO SYSTEM 06 - AK1 - AK2</t>
  </si>
  <si>
    <t>NO</t>
  </si>
  <si>
    <t>TOTAL RP-1</t>
  </si>
  <si>
    <t>RP-1 PRIMARY</t>
  </si>
  <si>
    <t>YES</t>
  </si>
  <si>
    <t>OLY AUDIO KITS</t>
  </si>
  <si>
    <t>RP-1 SECONDARY</t>
  </si>
  <si>
    <t>ALLEN AND HEATH</t>
  </si>
  <si>
    <t>RTS DBP</t>
  </si>
  <si>
    <t>MISC ITEM 01</t>
  </si>
  <si>
    <t>VO BOOTH + ODIN</t>
  </si>
  <si>
    <t>RF VENDOR SUPPLIED RF MICS / IFBS</t>
  </si>
  <si>
    <t>MISC ITEM 02</t>
  </si>
  <si>
    <t>POSSIBLE STUDIO STAND UP POSITION</t>
  </si>
  <si>
    <t>RF VENDOR SUPPLIED RF COMMS</t>
  </si>
  <si>
    <t>MISC ITEM 03</t>
  </si>
  <si>
    <t>TEAM RADIO'</t>
  </si>
  <si>
    <t>MISC ITEM 04</t>
  </si>
  <si>
    <t xml:space="preserve">VOGAGE MIC ATHLETE VOM19 </t>
  </si>
  <si>
    <t>2x VOGAGE MIC -START HSE &amp; CORRAL</t>
  </si>
  <si>
    <t>MISC ITEM 05</t>
  </si>
  <si>
    <t>2x AT4050ST backup 4.0 Surround</t>
  </si>
  <si>
    <t>TX NOTE</t>
  </si>
  <si>
    <t>TRUCK OUT</t>
  </si>
  <si>
    <t>EMBEDDED + MADI</t>
  </si>
  <si>
    <t>VENUE: MILANO ICE SKATING ARENA</t>
  </si>
  <si>
    <t>VENUE: STELVIO SKI CENTRE</t>
  </si>
  <si>
    <t>VENUE: IBC STUDIO B</t>
  </si>
  <si>
    <t>FIGURE SKATING</t>
  </si>
  <si>
    <t>ALPINE MEN - BORMIO</t>
  </si>
  <si>
    <t>IBC STUDIO B</t>
  </si>
  <si>
    <t>OLYMPIC AUDIO SYSTEM 02 - AK1 - AK2 - AK3</t>
  </si>
  <si>
    <t>OLYMPIC AUDIO SYSTEM 07 - AK1 - AK2</t>
  </si>
  <si>
    <t xml:space="preserve">YES </t>
  </si>
  <si>
    <t>VO BOOTH</t>
  </si>
  <si>
    <t xml:space="preserve">NO BOOTH - BOOTH AT CORTINA- </t>
  </si>
  <si>
    <t>DANTE WIRED MICS / IFBS</t>
  </si>
  <si>
    <t>ODIN</t>
  </si>
  <si>
    <t>DANTE WIRED PLs</t>
  </si>
  <si>
    <t>VENUE: SANTAIULIA ICE HOCKEY ARENA</t>
  </si>
  <si>
    <t>HOCKEY1</t>
  </si>
  <si>
    <t>SLIDING</t>
  </si>
  <si>
    <t>DUOMO STUDIO</t>
  </si>
  <si>
    <t>OLYMPIC AUDIO SYSTEM 03 - AK1 - AK2 - AK3</t>
  </si>
  <si>
    <t>OLYMPIC AUDIO SYSTEM 08 - AK1 - AK2</t>
  </si>
  <si>
    <t>MEDIA CONVERTER KIT - BETWEEN GLASS</t>
  </si>
  <si>
    <t>MEDIA CONVERTER KIT - LOCKER</t>
  </si>
  <si>
    <t>VOGAGE MIC -APO or RF PLATFORM</t>
  </si>
  <si>
    <t>2x VOGAGE MIC -START &amp; FINISH</t>
  </si>
  <si>
    <t>2x AT4050ST B/U 4.0 Surround</t>
  </si>
  <si>
    <t>VENUE: MILNO RHO ICE HOCKEY ARENA</t>
  </si>
  <si>
    <t>VENUE: LIVIGNO SNOW PARK</t>
  </si>
  <si>
    <t>HOCKEY 2</t>
  </si>
  <si>
    <t>LIVIGNO SNOW PARK EXTREME</t>
  </si>
  <si>
    <t>OLYMPIC AUDIO SYSTEM 04 - AK1 - AK2 - AK3</t>
  </si>
  <si>
    <t>OLYMPIC AUDIO SYSTEM 09 - AK1 - AK2</t>
  </si>
  <si>
    <t>TALENT ON CAMS FROM MIXED ZONE +1 MIC</t>
  </si>
  <si>
    <t>VOGAGE MIC - CLOSE CROWD AMBIENCE</t>
  </si>
  <si>
    <t>VENUE: FIERA EXHIBITION CENTER</t>
  </si>
  <si>
    <t xml:space="preserve">VENUE: LIVIGNO AERIALS AND MOGULS </t>
  </si>
  <si>
    <t>SPEED SKATING</t>
  </si>
  <si>
    <t>LIVIGNO AERIALS &amp; MOGULS</t>
  </si>
  <si>
    <t>OLYMPIC AUDIO SYSTEM 05 - AK1 - AK2</t>
  </si>
  <si>
    <t>OLYMPICS AUDIO SYSTEM 10 - AK1 - AK2</t>
  </si>
  <si>
    <t>OLYMPIC VENUE AUDIO KITS QUICK DISPLAY AND COUNT</t>
  </si>
  <si>
    <t>ID</t>
  </si>
  <si>
    <t>SYSTEM</t>
  </si>
  <si>
    <t>VENUE</t>
  </si>
  <si>
    <t>CASE</t>
  </si>
  <si>
    <t>EQUIP</t>
  </si>
  <si>
    <t>DANTE NAME</t>
  </si>
  <si>
    <t>PRIMARY ADDRESS</t>
  </si>
  <si>
    <t>SECONDARY ADDRESS</t>
  </si>
  <si>
    <t>MNGMT ADDRESS</t>
  </si>
  <si>
    <t>DEVICE COUNT</t>
  </si>
  <si>
    <t>24 PORT SWITCHES</t>
  </si>
  <si>
    <t>12 PORT SWITCHES</t>
  </si>
  <si>
    <t>DELL PC</t>
  </si>
  <si>
    <t>FERROFISH</t>
  </si>
  <si>
    <t>STUDIO TECH 5422</t>
  </si>
  <si>
    <t>STUDIO TECH 5418</t>
  </si>
  <si>
    <t>STUDIO TECH 234</t>
  </si>
  <si>
    <t>STUDIO TECH 381</t>
  </si>
  <si>
    <t>STUDIO TECH 374</t>
  </si>
  <si>
    <t>UPS</t>
  </si>
  <si>
    <t>QUICK VENUE DISPLAY</t>
  </si>
  <si>
    <t>LONG TRACK SPEED SKATING</t>
  </si>
  <si>
    <t>HOCKEY 1</t>
  </si>
  <si>
    <t>ALPINE WOMENS</t>
  </si>
  <si>
    <t>LIVIGNO SNOW PARK</t>
  </si>
  <si>
    <t>ALPINE MEN</t>
  </si>
  <si>
    <t>DEPLOYABLE EQUIP</t>
  </si>
  <si>
    <t xml:space="preserve"> </t>
  </si>
  <si>
    <t>SERIAL NUMBER</t>
  </si>
  <si>
    <t>NBC BARCODE</t>
  </si>
  <si>
    <t>FIRMWAR UPDATED</t>
  </si>
  <si>
    <t>NAMED</t>
  </si>
  <si>
    <t>IP ADDRESSED</t>
  </si>
  <si>
    <t>CONFIG'D</t>
  </si>
  <si>
    <t>DEVICE</t>
  </si>
  <si>
    <t>IN BUILD</t>
  </si>
  <si>
    <t>#01</t>
  </si>
  <si>
    <t>01A</t>
  </si>
  <si>
    <t>CISCO SWITCH 24 PORT (S01_CMPD_PRI)</t>
  </si>
  <si>
    <t>S01-CMPD-PRI</t>
  </si>
  <si>
    <t>192.168.100.02</t>
  </si>
  <si>
    <t>192.168.200.02</t>
  </si>
  <si>
    <t>100.127.58.83</t>
  </si>
  <si>
    <t>NA052810</t>
  </si>
  <si>
    <t>CISCO SWITCH 12 PORT (S01_CMPD_SEC)</t>
  </si>
  <si>
    <t>S01-CMPD-SEC</t>
  </si>
  <si>
    <t>192.168.100.03</t>
  </si>
  <si>
    <t>192.168.200.03</t>
  </si>
  <si>
    <t>NA050613</t>
  </si>
  <si>
    <t>SYSTEM 1 COMPOUND PC</t>
  </si>
  <si>
    <t>S01-CMPD-PC</t>
  </si>
  <si>
    <t>192.168.100.04</t>
  </si>
  <si>
    <t>192.168.200.04</t>
  </si>
  <si>
    <t>100.127.58.81</t>
  </si>
  <si>
    <t>FERROFISH A32 DANTE PRO</t>
  </si>
  <si>
    <t>S01-FERO</t>
  </si>
  <si>
    <t>192.168.100.05</t>
  </si>
  <si>
    <t>192.168.200.05</t>
  </si>
  <si>
    <t>697-958-627</t>
  </si>
  <si>
    <t>NA921357</t>
  </si>
  <si>
    <t>STUDIO TECH MODEL 5422A</t>
  </si>
  <si>
    <t>S01-5422A-MIXE</t>
  </si>
  <si>
    <t>192.168.100.06</t>
  </si>
  <si>
    <t>192.168.200.06</t>
  </si>
  <si>
    <t>100.127.58.82</t>
  </si>
  <si>
    <t>01194</t>
  </si>
  <si>
    <t>NA921175</t>
  </si>
  <si>
    <t>01B</t>
  </si>
  <si>
    <t>CISCO SWITCH 24 PORT (S01_BTH_PRI)</t>
  </si>
  <si>
    <t>S01-BTH-PRI</t>
  </si>
  <si>
    <t>192.168.100.07</t>
  </si>
  <si>
    <t>192.168.200.07</t>
  </si>
  <si>
    <t>100.127.58.84</t>
  </si>
  <si>
    <t>NA052826</t>
  </si>
  <si>
    <t>CISCO SWITCH 24 PORT (S01_BTH_SEC)</t>
  </si>
  <si>
    <t>S01-BTH-SEC</t>
  </si>
  <si>
    <t>192.168.100.08</t>
  </si>
  <si>
    <t>192.168.200.08</t>
  </si>
  <si>
    <t>100.127.58.85</t>
  </si>
  <si>
    <t>NA052794</t>
  </si>
  <si>
    <t>STUDIO TECH MODEL 5418</t>
  </si>
  <si>
    <t>S01-5418-BTH</t>
  </si>
  <si>
    <t>192.168.100.09</t>
  </si>
  <si>
    <t>192.168.200.09</t>
  </si>
  <si>
    <t>00339</t>
  </si>
  <si>
    <t>NA921468</t>
  </si>
  <si>
    <t>01Bx</t>
  </si>
  <si>
    <t>STUDIO TECH MODEL 234 01</t>
  </si>
  <si>
    <t>S01-234-01</t>
  </si>
  <si>
    <t>192.168.100.10</t>
  </si>
  <si>
    <t>192.168.200.136</t>
  </si>
  <si>
    <t>00600</t>
  </si>
  <si>
    <t>NA050580</t>
  </si>
  <si>
    <t>STUDIO TECH MODEL 234 02</t>
  </si>
  <si>
    <t>S01-234-02</t>
  </si>
  <si>
    <t>192.168.100.11</t>
  </si>
  <si>
    <t>192.168.200.137</t>
  </si>
  <si>
    <t>00599</t>
  </si>
  <si>
    <t>NA050578</t>
  </si>
  <si>
    <t>STUDIO TECH MODEL 234 03</t>
  </si>
  <si>
    <t>S01-234-03</t>
  </si>
  <si>
    <t>192.168.100.12</t>
  </si>
  <si>
    <t>192.168.200.138</t>
  </si>
  <si>
    <t>00605</t>
  </si>
  <si>
    <t>NA050571</t>
  </si>
  <si>
    <t>STUDIO TECH MODEL 234 04</t>
  </si>
  <si>
    <t>S01-234-04</t>
  </si>
  <si>
    <t>192.168.100.13</t>
  </si>
  <si>
    <t>192.168.200.139</t>
  </si>
  <si>
    <t>00595</t>
  </si>
  <si>
    <t>NA050574</t>
  </si>
  <si>
    <t>S01WB1</t>
  </si>
  <si>
    <t>STUDIO TECH MODEL 381 01</t>
  </si>
  <si>
    <t>S01-381-01</t>
  </si>
  <si>
    <t>192.168.100.14</t>
  </si>
  <si>
    <t>01683</t>
  </si>
  <si>
    <t>NA050785</t>
  </si>
  <si>
    <t>STUDIO TECH MODEL 381 02</t>
  </si>
  <si>
    <t>S01-381-02</t>
  </si>
  <si>
    <t>192.168.100.15</t>
  </si>
  <si>
    <t>01669</t>
  </si>
  <si>
    <t>NA050799</t>
  </si>
  <si>
    <t>STUDIO TECH MODEL 381 03</t>
  </si>
  <si>
    <t>S01-381-03</t>
  </si>
  <si>
    <t>192.168.100.16</t>
  </si>
  <si>
    <t>01676</t>
  </si>
  <si>
    <t>NA050792</t>
  </si>
  <si>
    <t>STUDIO TECH MODEL 381 04</t>
  </si>
  <si>
    <t>S01-381-04</t>
  </si>
  <si>
    <t>192.168.100.17</t>
  </si>
  <si>
    <t>01670</t>
  </si>
  <si>
    <t>NA050798</t>
  </si>
  <si>
    <t>STUDIO TECH MODEL 374 01</t>
  </si>
  <si>
    <t>S01-374-01</t>
  </si>
  <si>
    <t>192.168.100.18</t>
  </si>
  <si>
    <t>05267</t>
  </si>
  <si>
    <t>NA921265</t>
  </si>
  <si>
    <t>STUDIO TECH MODEL 374 02</t>
  </si>
  <si>
    <t>S01-374-02</t>
  </si>
  <si>
    <t>192.168.100.19</t>
  </si>
  <si>
    <t>05268</t>
  </si>
  <si>
    <t>NA921261</t>
  </si>
  <si>
    <t>STUDIO TECH MODEL 374 03</t>
  </si>
  <si>
    <t>S01-374-03</t>
  </si>
  <si>
    <t>192.168.100.20</t>
  </si>
  <si>
    <t>05256</t>
  </si>
  <si>
    <t>NA921964</t>
  </si>
  <si>
    <t>STUDIO TECH MODEL 374 04</t>
  </si>
  <si>
    <t>S01-374-04</t>
  </si>
  <si>
    <t>192.168.100.21</t>
  </si>
  <si>
    <t>05263</t>
  </si>
  <si>
    <t>NA921266</t>
  </si>
  <si>
    <t>BOOTH UPS (S01_BTH_UPS)</t>
  </si>
  <si>
    <t>S01-BTH-UPS</t>
  </si>
  <si>
    <t>100.127.58.86</t>
  </si>
  <si>
    <t>01C</t>
  </si>
  <si>
    <t>CISCO SWITCH 12 PORT (S01_AK1_PRI)</t>
  </si>
  <si>
    <t>S01-AK1-PRI</t>
  </si>
  <si>
    <t>192.168.100.22</t>
  </si>
  <si>
    <t>192.168.200.10</t>
  </si>
  <si>
    <t>NA050627</t>
  </si>
  <si>
    <t>S01-5418-AK1</t>
  </si>
  <si>
    <t>192.168.100.23</t>
  </si>
  <si>
    <t>192.168.200.11</t>
  </si>
  <si>
    <t>00349</t>
  </si>
  <si>
    <t>NA921484</t>
  </si>
  <si>
    <t>S01AK1</t>
  </si>
  <si>
    <t>STUDIO TECH MODEL 381 05</t>
  </si>
  <si>
    <t>S01-381-05</t>
  </si>
  <si>
    <t>192.168.100.24</t>
  </si>
  <si>
    <t>01675</t>
  </si>
  <si>
    <t>NA050793</t>
  </si>
  <si>
    <t>STUDIO TECH MODEL 381 06</t>
  </si>
  <si>
    <t>S01-381-06</t>
  </si>
  <si>
    <t>192.168.100.25</t>
  </si>
  <si>
    <t>01671</t>
  </si>
  <si>
    <t>NA050797</t>
  </si>
  <si>
    <t>STUDIO TECH MODEL 374 05</t>
  </si>
  <si>
    <t>S01-374-05</t>
  </si>
  <si>
    <t>192.168.100.26</t>
  </si>
  <si>
    <t>05280</t>
  </si>
  <si>
    <t>NA921260</t>
  </si>
  <si>
    <t>STUDIO TECH MODEL 374 06</t>
  </si>
  <si>
    <t>S01-374-06</t>
  </si>
  <si>
    <t>192.168.100.27</t>
  </si>
  <si>
    <t>05266</t>
  </si>
  <si>
    <t>NA921269</t>
  </si>
  <si>
    <t>BOOTH UPS (S01_UPS_AK1)</t>
  </si>
  <si>
    <t>S01-AK1-UPS</t>
  </si>
  <si>
    <t>100.127.58.87</t>
  </si>
  <si>
    <t>01D</t>
  </si>
  <si>
    <t>CISCO SWITCH 12 PORT (S01_AK2_PRI)</t>
  </si>
  <si>
    <t>S01-AK2-PRI</t>
  </si>
  <si>
    <t>192.168.100.28</t>
  </si>
  <si>
    <t>192.168.200.12</t>
  </si>
  <si>
    <t>NA050635</t>
  </si>
  <si>
    <t>S01-5418-AK2</t>
  </si>
  <si>
    <t>192.168.100.29</t>
  </si>
  <si>
    <t>192.168.200.13</t>
  </si>
  <si>
    <t>00347</t>
  </si>
  <si>
    <t>NA921482</t>
  </si>
  <si>
    <t>S01AK2</t>
  </si>
  <si>
    <t>STUDIO TECH MODEL 381 07</t>
  </si>
  <si>
    <t>S01-381-07</t>
  </si>
  <si>
    <t>192.168.100.30</t>
  </si>
  <si>
    <t>01684</t>
  </si>
  <si>
    <t>NA050784</t>
  </si>
  <si>
    <t>STUDIO TECH MODEL 381 08</t>
  </si>
  <si>
    <t>S01-381-08</t>
  </si>
  <si>
    <t>192.168.100.31</t>
  </si>
  <si>
    <t>01681</t>
  </si>
  <si>
    <t>NA050787</t>
  </si>
  <si>
    <t>STUDIO TECH MODEL 374 07</t>
  </si>
  <si>
    <t>S01-374-07</t>
  </si>
  <si>
    <t>192.168.100.32</t>
  </si>
  <si>
    <t>05254</t>
  </si>
  <si>
    <t>NA921272</t>
  </si>
  <si>
    <t>STUDIO TECH MODEL 374 08</t>
  </si>
  <si>
    <t>S01-374-08</t>
  </si>
  <si>
    <t>192.168.100.33</t>
  </si>
  <si>
    <t>05262</t>
  </si>
  <si>
    <t>NA921270</t>
  </si>
  <si>
    <t>BOOTH UPS (S01_UPS_AK2)</t>
  </si>
  <si>
    <t>S01-AK2-UPS</t>
  </si>
  <si>
    <t>100.127.58.88</t>
  </si>
  <si>
    <t>NA056753</t>
  </si>
  <si>
    <t>CISCO SWITCH 12 PORT (S01_AK3_PRI)</t>
  </si>
  <si>
    <t>S01-AK3-PRI</t>
  </si>
  <si>
    <t>192.168.100.34</t>
  </si>
  <si>
    <t>192.168.200.14</t>
  </si>
  <si>
    <t>NA050643</t>
  </si>
  <si>
    <t>S01-5418-AK3</t>
  </si>
  <si>
    <t>192.168.100.35</t>
  </si>
  <si>
    <t>192.168.200.15</t>
  </si>
  <si>
    <t>00353</t>
  </si>
  <si>
    <t>NA921487</t>
  </si>
  <si>
    <t>S01AK3</t>
  </si>
  <si>
    <t>STUDIO TECH MODEL 381 09</t>
  </si>
  <si>
    <t>S01-381-09</t>
  </si>
  <si>
    <t>192.168.100.36</t>
  </si>
  <si>
    <t>01677</t>
  </si>
  <si>
    <t>NA050791</t>
  </si>
  <si>
    <t>STUDIO TECH MODEL 381 10</t>
  </si>
  <si>
    <t>S01-381-10</t>
  </si>
  <si>
    <t>192.168.100.37</t>
  </si>
  <si>
    <t>01682</t>
  </si>
  <si>
    <t>NA050786</t>
  </si>
  <si>
    <t>STUDIO TECH MODEL 374 09</t>
  </si>
  <si>
    <t>S01-374-09</t>
  </si>
  <si>
    <t>192.168.100.38</t>
  </si>
  <si>
    <t>05255</t>
  </si>
  <si>
    <t>NA921268</t>
  </si>
  <si>
    <t>STUDIO TECH MODEL 374 10</t>
  </si>
  <si>
    <t>S01-374-10</t>
  </si>
  <si>
    <t>192.168.100.39</t>
  </si>
  <si>
    <t>05258</t>
  </si>
  <si>
    <t>NA921271</t>
  </si>
  <si>
    <t>BOOTH UPS (S01_UPS_AK3)</t>
  </si>
  <si>
    <t>S01-AK3-UPS</t>
  </si>
  <si>
    <t>100.127.58.89</t>
  </si>
  <si>
    <t>#02</t>
  </si>
  <si>
    <t>02A</t>
  </si>
  <si>
    <t>CISCO SWITCH 24 PORT (S02_CMPD_PRI)</t>
  </si>
  <si>
    <t>S02-CMPD-PRI</t>
  </si>
  <si>
    <t>192.168.100.40</t>
  </si>
  <si>
    <t>192.168.200.16</t>
  </si>
  <si>
    <t>100.127.74.83</t>
  </si>
  <si>
    <t>NA052834</t>
  </si>
  <si>
    <t>CISCO SWITCH 12 PORT (S02_CMPD_SEC)</t>
  </si>
  <si>
    <t>S02-CMPD-SEC</t>
  </si>
  <si>
    <t>192.168.100.41</t>
  </si>
  <si>
    <t>192.168.200.17</t>
  </si>
  <si>
    <t>NA050622</t>
  </si>
  <si>
    <t>S02-CMPD-PC</t>
  </si>
  <si>
    <t>192.168.100.42</t>
  </si>
  <si>
    <t>192.168.200.18</t>
  </si>
  <si>
    <t>100.127.74.81</t>
  </si>
  <si>
    <t>S02-FERO</t>
  </si>
  <si>
    <t>192.168.100.43</t>
  </si>
  <si>
    <t>192.168.200.19</t>
  </si>
  <si>
    <t>415-201-569</t>
  </si>
  <si>
    <t>NA921356</t>
  </si>
  <si>
    <t>S02-5422A-MIXE</t>
  </si>
  <si>
    <t>192.168.100.44</t>
  </si>
  <si>
    <t>192.168.200.20</t>
  </si>
  <si>
    <t>100.127.74.82</t>
  </si>
  <si>
    <t>01196</t>
  </si>
  <si>
    <t>NA921172</t>
  </si>
  <si>
    <t>02B</t>
  </si>
  <si>
    <t>CISCO SWITCH 24 PORT (S02_BTH_PRI)</t>
  </si>
  <si>
    <t>S02-BTH-PRI</t>
  </si>
  <si>
    <t>192.168.100.45</t>
  </si>
  <si>
    <t>192.168.200.21</t>
  </si>
  <si>
    <t>100.127.74.84</t>
  </si>
  <si>
    <t>NA052814</t>
  </si>
  <si>
    <t>CISCO SWITCH 24 PORT (S02_BTH_SEC)</t>
  </si>
  <si>
    <t>S02-BTH-SEC</t>
  </si>
  <si>
    <t>192.168.100.46</t>
  </si>
  <si>
    <t>192.168.200.22</t>
  </si>
  <si>
    <t>100.127.74.85</t>
  </si>
  <si>
    <t>NA052806</t>
  </si>
  <si>
    <t>S02-5418-BTH</t>
  </si>
  <si>
    <t>192.168.100.47</t>
  </si>
  <si>
    <t>192.168.200.23</t>
  </si>
  <si>
    <t>00352</t>
  </si>
  <si>
    <t>NA921488</t>
  </si>
  <si>
    <t>02Bx</t>
  </si>
  <si>
    <t>S02-234-01</t>
  </si>
  <si>
    <t>192.168.100.48</t>
  </si>
  <si>
    <t>192.168.200.140</t>
  </si>
  <si>
    <t>00601</t>
  </si>
  <si>
    <t>NA050581</t>
  </si>
  <si>
    <t>S02-234-02</t>
  </si>
  <si>
    <t>192.168.100.49</t>
  </si>
  <si>
    <t>192.168.200.141</t>
  </si>
  <si>
    <t>00604</t>
  </si>
  <si>
    <t>NA050572</t>
  </si>
  <si>
    <t>S02-234-03</t>
  </si>
  <si>
    <t>192.168.100.50</t>
  </si>
  <si>
    <t>192.168.200.142</t>
  </si>
  <si>
    <t>00596</t>
  </si>
  <si>
    <t>NA050579</t>
  </si>
  <si>
    <t>S02-234-04</t>
  </si>
  <si>
    <t>192.168.100.51</t>
  </si>
  <si>
    <t>192.168.200.143</t>
  </si>
  <si>
    <t>00603</t>
  </si>
  <si>
    <t>NA050582</t>
  </si>
  <si>
    <t>S02WB2</t>
  </si>
  <si>
    <t>S02-381-01</t>
  </si>
  <si>
    <t>192.168.100.52</t>
  </si>
  <si>
    <t>01653</t>
  </si>
  <si>
    <t>NA050815</t>
  </si>
  <si>
    <t>S02-381-02</t>
  </si>
  <si>
    <t>192.168.100.53</t>
  </si>
  <si>
    <t>01665</t>
  </si>
  <si>
    <t>NA050803</t>
  </si>
  <si>
    <t>S02-381-03</t>
  </si>
  <si>
    <t>192.168.100.54</t>
  </si>
  <si>
    <t>01658</t>
  </si>
  <si>
    <t>NA050810</t>
  </si>
  <si>
    <t>S02-381-04</t>
  </si>
  <si>
    <t>192.168.100.55</t>
  </si>
  <si>
    <t>01664</t>
  </si>
  <si>
    <t>NA050804</t>
  </si>
  <si>
    <t>S02-374-01</t>
  </si>
  <si>
    <t>192.168.100.56</t>
  </si>
  <si>
    <t>05260</t>
  </si>
  <si>
    <t>NA921263</t>
  </si>
  <si>
    <t>S02-374-02</t>
  </si>
  <si>
    <t>192.168.100.57</t>
  </si>
  <si>
    <t>05277</t>
  </si>
  <si>
    <t>NA921259</t>
  </si>
  <si>
    <t>S02-374-03</t>
  </si>
  <si>
    <t>192.168.100.58</t>
  </si>
  <si>
    <t>05259</t>
  </si>
  <si>
    <t>NA921267</t>
  </si>
  <si>
    <t>S02-374-04</t>
  </si>
  <si>
    <t>192.168.100.59</t>
  </si>
  <si>
    <t>05269</t>
  </si>
  <si>
    <t>NA921258</t>
  </si>
  <si>
    <t>BOOTH UPS (S02_BTH_UPS)</t>
  </si>
  <si>
    <t>S02-BTH-UPS</t>
  </si>
  <si>
    <t>100.127.74.86</t>
  </si>
  <si>
    <t>02C</t>
  </si>
  <si>
    <t>CISCO SWITCH 12 PORT (S02_AK1_PRI)</t>
  </si>
  <si>
    <t>S02-AK1-PRI</t>
  </si>
  <si>
    <t>192.168.100.60</t>
  </si>
  <si>
    <t>192.168.200.24</t>
  </si>
  <si>
    <t>NA050644</t>
  </si>
  <si>
    <t>S02-5418-AK1</t>
  </si>
  <si>
    <t>192.168.100.61</t>
  </si>
  <si>
    <t>192.168.200.25</t>
  </si>
  <si>
    <t>00350</t>
  </si>
  <si>
    <t>NA921465</t>
  </si>
  <si>
    <t>S02AK1</t>
  </si>
  <si>
    <t>S02-381-05</t>
  </si>
  <si>
    <t>192.168.100.62</t>
  </si>
  <si>
    <t>01663</t>
  </si>
  <si>
    <t>NA050805</t>
  </si>
  <si>
    <t>S02-381-06</t>
  </si>
  <si>
    <t>192.168.100.63</t>
  </si>
  <si>
    <t>01659</t>
  </si>
  <si>
    <t>NA050809</t>
  </si>
  <si>
    <t>S02-374-05</t>
  </si>
  <si>
    <t>192.168.100.64</t>
  </si>
  <si>
    <t>05279</t>
  </si>
  <si>
    <t>NA921254</t>
  </si>
  <si>
    <t>S02-374-06</t>
  </si>
  <si>
    <t>192.168.100.65</t>
  </si>
  <si>
    <t>05276</t>
  </si>
  <si>
    <t>NA921253</t>
  </si>
  <si>
    <t>BOOTH UPS (S02_UPS_AK1)</t>
  </si>
  <si>
    <t>S02-AK1-UPS</t>
  </si>
  <si>
    <t>100.127.74.87</t>
  </si>
  <si>
    <t>02D</t>
  </si>
  <si>
    <t>CISCO SWITCH 12 PORT (S02_AK2_PRI)</t>
  </si>
  <si>
    <t>S02-AK2-PRI</t>
  </si>
  <si>
    <t>192.168.100.66</t>
  </si>
  <si>
    <t>192.168.200.26</t>
  </si>
  <si>
    <t>NA050639</t>
  </si>
  <si>
    <t>S02AK2</t>
  </si>
  <si>
    <t>S02-5418-AK2</t>
  </si>
  <si>
    <t>192.168.100.67</t>
  </si>
  <si>
    <t>192.168.200.27</t>
  </si>
  <si>
    <t>00354</t>
  </si>
  <si>
    <t>NA921490</t>
  </si>
  <si>
    <t>S02-381-07</t>
  </si>
  <si>
    <t>192.168.100.68</t>
  </si>
  <si>
    <t>01654</t>
  </si>
  <si>
    <t>NA050814</t>
  </si>
  <si>
    <t>S02-381-08</t>
  </si>
  <si>
    <t>192.168.100.69</t>
  </si>
  <si>
    <t>01652</t>
  </si>
  <si>
    <t>NA050816</t>
  </si>
  <si>
    <t>S02-374-07</t>
  </si>
  <si>
    <t>192.168.100.70</t>
  </si>
  <si>
    <t>05272</t>
  </si>
  <si>
    <t>NA921257</t>
  </si>
  <si>
    <t>S02-374-08</t>
  </si>
  <si>
    <t>192.168.100.71</t>
  </si>
  <si>
    <t>05275</t>
  </si>
  <si>
    <t>NA921249</t>
  </si>
  <si>
    <t>BOOTH UPS (S02_UPS_AK2)</t>
  </si>
  <si>
    <t>S02-AK2-UPS</t>
  </si>
  <si>
    <t>100.127.74.88</t>
  </si>
  <si>
    <t>02E</t>
  </si>
  <si>
    <t>CISCO SWITCH 12 PORT (S02_AK3_PRI)</t>
  </si>
  <si>
    <t>S02-AK3-PRI</t>
  </si>
  <si>
    <t>192.168.100.72</t>
  </si>
  <si>
    <t>192.168.200.28</t>
  </si>
  <si>
    <t>NA050645</t>
  </si>
  <si>
    <t>S02-5418-AK3</t>
  </si>
  <si>
    <t>192.168.100.73</t>
  </si>
  <si>
    <t>192.168.200.29</t>
  </si>
  <si>
    <t>00355</t>
  </si>
  <si>
    <t>NA921489</t>
  </si>
  <si>
    <t>S02AK3</t>
  </si>
  <si>
    <t>S02-381-09</t>
  </si>
  <si>
    <t>192.168.100.74</t>
  </si>
  <si>
    <t>01651</t>
  </si>
  <si>
    <t>NA050817</t>
  </si>
  <si>
    <t>S02-381-10</t>
  </si>
  <si>
    <t>192.168.100.75</t>
  </si>
  <si>
    <t>01657</t>
  </si>
  <si>
    <t>NA050811</t>
  </si>
  <si>
    <t>S02-374-09</t>
  </si>
  <si>
    <t>192.168.100.76</t>
  </si>
  <si>
    <t>05278</t>
  </si>
  <si>
    <t>NA921250</t>
  </si>
  <si>
    <t>S02-374-10</t>
  </si>
  <si>
    <t>192.168.100.77</t>
  </si>
  <si>
    <t>05253</t>
  </si>
  <si>
    <t>NA921246</t>
  </si>
  <si>
    <t>BOOTH UPS (S02_UPS_AK3)</t>
  </si>
  <si>
    <t>S02-AK3-UPS</t>
  </si>
  <si>
    <t>100.127.74.89</t>
  </si>
  <si>
    <t>#03</t>
  </si>
  <si>
    <t>03A</t>
  </si>
  <si>
    <t>CISCO SWITCH 24 PORT (S03_CMPD_PRI)</t>
  </si>
  <si>
    <t>S03-CMPD-PRI</t>
  </si>
  <si>
    <t>192.168.100.78</t>
  </si>
  <si>
    <t>192.168.200.30</t>
  </si>
  <si>
    <t>100.127.70.83</t>
  </si>
  <si>
    <t>NA052802</t>
  </si>
  <si>
    <t>CISCO SWITCH 12 PORT (S03_CMPD_SEC)</t>
  </si>
  <si>
    <t>S03-CMPD-SEC</t>
  </si>
  <si>
    <t>192.168.100.79</t>
  </si>
  <si>
    <t>192.168.200.31</t>
  </si>
  <si>
    <t>NA050629</t>
  </si>
  <si>
    <t>S03-CMPD-PC</t>
  </si>
  <si>
    <t>192.168.100.80</t>
  </si>
  <si>
    <t>192.168.200.32</t>
  </si>
  <si>
    <t>100.127.70.81</t>
  </si>
  <si>
    <t>S03-FERO</t>
  </si>
  <si>
    <t>192.168.100.81</t>
  </si>
  <si>
    <t>192.168.200.33</t>
  </si>
  <si>
    <t>284-466-664</t>
  </si>
  <si>
    <t>NA921364</t>
  </si>
  <si>
    <t>S03-5422A-MIXE</t>
  </si>
  <si>
    <t>192.168.100.82</t>
  </si>
  <si>
    <t>192.168.200.34</t>
  </si>
  <si>
    <t>100.127.70.82</t>
  </si>
  <si>
    <t>01197</t>
  </si>
  <si>
    <t>NA921171</t>
  </si>
  <si>
    <t>03B</t>
  </si>
  <si>
    <t>CISCO SWITCH 24 PORT (S03_BTH_PRI)</t>
  </si>
  <si>
    <t>S03-BTH-PRI</t>
  </si>
  <si>
    <t>192.168.100.83</t>
  </si>
  <si>
    <t>192.168.200.35</t>
  </si>
  <si>
    <t>100.127.70.84</t>
  </si>
  <si>
    <t>NA052906</t>
  </si>
  <si>
    <t>CISCO SWITCH 24 PORT (S03_BTH_SEC)</t>
  </si>
  <si>
    <t>S03-BTH-SEC</t>
  </si>
  <si>
    <t>192.168.100.84</t>
  </si>
  <si>
    <t>192.168.200.36</t>
  </si>
  <si>
    <t>100.127.70.85</t>
  </si>
  <si>
    <t>NA052914</t>
  </si>
  <si>
    <t>S03-5418-BTH</t>
  </si>
  <si>
    <t>192.168.100.85</t>
  </si>
  <si>
    <t>192.168.200.37</t>
  </si>
  <si>
    <t>NA919767</t>
  </si>
  <si>
    <t>03Bx</t>
  </si>
  <si>
    <t>S03-234-01</t>
  </si>
  <si>
    <t>192.168.100.86</t>
  </si>
  <si>
    <t>192.168.200.144</t>
  </si>
  <si>
    <t>00607</t>
  </si>
  <si>
    <t>NA050568</t>
  </si>
  <si>
    <t>S03-234-02</t>
  </si>
  <si>
    <t>192.168.100.87</t>
  </si>
  <si>
    <t>192.168.200.145</t>
  </si>
  <si>
    <t>00620</t>
  </si>
  <si>
    <t>NA050569</t>
  </si>
  <si>
    <t>S03-234-03</t>
  </si>
  <si>
    <t>192.168.100.88</t>
  </si>
  <si>
    <t>192.168.200.146</t>
  </si>
  <si>
    <t>00621</t>
  </si>
  <si>
    <t>NA050570</t>
  </si>
  <si>
    <t>S03-234-04</t>
  </si>
  <si>
    <t>192.168.100.89</t>
  </si>
  <si>
    <t>192.168.200.147</t>
  </si>
  <si>
    <t>NA050573</t>
  </si>
  <si>
    <t>S03WB3</t>
  </si>
  <si>
    <t>S03-381-01</t>
  </si>
  <si>
    <t>192.168.100.90</t>
  </si>
  <si>
    <t>01700</t>
  </si>
  <si>
    <t>NA050833</t>
  </si>
  <si>
    <t>S03-381-02</t>
  </si>
  <si>
    <t>192.168.100.91</t>
  </si>
  <si>
    <t>01707</t>
  </si>
  <si>
    <t>NA050826</t>
  </si>
  <si>
    <t>S03-381-03</t>
  </si>
  <si>
    <t>192.168.100.92</t>
  </si>
  <si>
    <t>01701</t>
  </si>
  <si>
    <t>NA050832</t>
  </si>
  <si>
    <t>S03-381-04</t>
  </si>
  <si>
    <t>192.168.100.93</t>
  </si>
  <si>
    <t>01699</t>
  </si>
  <si>
    <t>NA050834</t>
  </si>
  <si>
    <t>S03-374-01</t>
  </si>
  <si>
    <t>192.168.100.94</t>
  </si>
  <si>
    <t>05261</t>
  </si>
  <si>
    <t>NA921248</t>
  </si>
  <si>
    <t>S03-374-02</t>
  </si>
  <si>
    <t>192.168.100.95</t>
  </si>
  <si>
    <t>05195</t>
  </si>
  <si>
    <t>NA921212</t>
  </si>
  <si>
    <t>S03-374-03</t>
  </si>
  <si>
    <t>192.168.100.96</t>
  </si>
  <si>
    <t>05265</t>
  </si>
  <si>
    <t>NA921247</t>
  </si>
  <si>
    <t>S03-374-04</t>
  </si>
  <si>
    <t>192.168.100.97</t>
  </si>
  <si>
    <t>05274</t>
  </si>
  <si>
    <t>NA921256</t>
  </si>
  <si>
    <t>BOOTH UPS (S03_BTH_UPS)</t>
  </si>
  <si>
    <t>S03-BTH-UPS</t>
  </si>
  <si>
    <t>100.127.70.86</t>
  </si>
  <si>
    <t>03C</t>
  </si>
  <si>
    <t>CISCO SWITCH 12 PORT (S03_AK1_PRI)</t>
  </si>
  <si>
    <t>S03-AK1-PRI</t>
  </si>
  <si>
    <t>192.168.100.98</t>
  </si>
  <si>
    <t>192.168.200.38</t>
  </si>
  <si>
    <t>NA050640</t>
  </si>
  <si>
    <t>S03-5418-AK1</t>
  </si>
  <si>
    <t>192.168.100.99</t>
  </si>
  <si>
    <t>192.168.200.39</t>
  </si>
  <si>
    <t>00245</t>
  </si>
  <si>
    <t>NA919765</t>
  </si>
  <si>
    <t>S03AK1</t>
  </si>
  <si>
    <t>S03-381-05</t>
  </si>
  <si>
    <t>192.168.100.100</t>
  </si>
  <si>
    <t>01711</t>
  </si>
  <si>
    <t>NA050822</t>
  </si>
  <si>
    <t>S03-381-06</t>
  </si>
  <si>
    <t>192.168.100.101</t>
  </si>
  <si>
    <t>01714</t>
  </si>
  <si>
    <t>NA050819</t>
  </si>
  <si>
    <t>S03-374-05</t>
  </si>
  <si>
    <t>192.168.100.102</t>
  </si>
  <si>
    <t>05270</t>
  </si>
  <si>
    <t>NA921251</t>
  </si>
  <si>
    <t>S03-374-06</t>
  </si>
  <si>
    <t>192.168.100.103</t>
  </si>
  <si>
    <t>05248</t>
  </si>
  <si>
    <t>NA921244</t>
  </si>
  <si>
    <t>BOOTH UPS (S03_UPS_AK1)</t>
  </si>
  <si>
    <t>S03-AK1-UPS</t>
  </si>
  <si>
    <t>100.127.70.87</t>
  </si>
  <si>
    <t>03D</t>
  </si>
  <si>
    <t>CISCO SWITCH 12 PORT (S03_AK2_PRI)</t>
  </si>
  <si>
    <t>S03-AK2-PRI</t>
  </si>
  <si>
    <t>192.168.100.104</t>
  </si>
  <si>
    <t>192.168.200.40</t>
  </si>
  <si>
    <t>NA050646</t>
  </si>
  <si>
    <t>S03-5418-AK2</t>
  </si>
  <si>
    <t>192.168.100.105</t>
  </si>
  <si>
    <t>192.168.200.41</t>
  </si>
  <si>
    <t>00249</t>
  </si>
  <si>
    <t>NA919773</t>
  </si>
  <si>
    <t>S03AK2</t>
  </si>
  <si>
    <t>S03-381-07</t>
  </si>
  <si>
    <t>192.168.100.106</t>
  </si>
  <si>
    <t>01702</t>
  </si>
  <si>
    <t>NA050831</t>
  </si>
  <si>
    <t>S03-381-08</t>
  </si>
  <si>
    <t>192.168.100.107</t>
  </si>
  <si>
    <t>01712</t>
  </si>
  <si>
    <t>NA050821</t>
  </si>
  <si>
    <t>S03-374-07</t>
  </si>
  <si>
    <t>192.168.100.108</t>
  </si>
  <si>
    <t>05271</t>
  </si>
  <si>
    <t>NA921255</t>
  </si>
  <si>
    <t>S03-374-08</t>
  </si>
  <si>
    <t>192.168.100.109</t>
  </si>
  <si>
    <t>05257</t>
  </si>
  <si>
    <t>NA921245</t>
  </si>
  <si>
    <t>BOOTH UPS (S03_UPS_AK2)</t>
  </si>
  <si>
    <t>S03-AK2-UPS</t>
  </si>
  <si>
    <t>100.127.70.88</t>
  </si>
  <si>
    <t>03E</t>
  </si>
  <si>
    <t>CISCO SWITCH 12 PORT (S03_AK3_PRI)</t>
  </si>
  <si>
    <t>SO3-AK3-PRI</t>
  </si>
  <si>
    <t>192.168.100.110</t>
  </si>
  <si>
    <t>192.168.200.42</t>
  </si>
  <si>
    <t>NA050641</t>
  </si>
  <si>
    <t>S03-5418-AK3</t>
  </si>
  <si>
    <t>192.168.100.111</t>
  </si>
  <si>
    <t>192.168.200.43</t>
  </si>
  <si>
    <t>00248</t>
  </si>
  <si>
    <t>NA919771</t>
  </si>
  <si>
    <t>S03AK3</t>
  </si>
  <si>
    <t>S03-381-09</t>
  </si>
  <si>
    <t>192.168.100.112</t>
  </si>
  <si>
    <t>01704</t>
  </si>
  <si>
    <t>NA050829</t>
  </si>
  <si>
    <t>S03-381-10</t>
  </si>
  <si>
    <t>192.168.100.113</t>
  </si>
  <si>
    <t>01715</t>
  </si>
  <si>
    <t>NA050818</t>
  </si>
  <si>
    <t>S03-374-09</t>
  </si>
  <si>
    <t>192.168.100.114</t>
  </si>
  <si>
    <t>05243</t>
  </si>
  <si>
    <t>NA921243</t>
  </si>
  <si>
    <t>S03-374-10</t>
  </si>
  <si>
    <t>192.168.100.115</t>
  </si>
  <si>
    <t>05273</t>
  </si>
  <si>
    <t>NA921252</t>
  </si>
  <si>
    <t>BOOTH UPS (S03_UPS_AK3)</t>
  </si>
  <si>
    <t>S03-AK3-UPS</t>
  </si>
  <si>
    <t>100.127.70.89</t>
  </si>
  <si>
    <t>#04</t>
  </si>
  <si>
    <t>04A</t>
  </si>
  <si>
    <t>CISCO SWITCH 24 PORT (S04_CMPD_PRI)</t>
  </si>
  <si>
    <t>S04-CMPD-PRI</t>
  </si>
  <si>
    <t>192.168.100.116</t>
  </si>
  <si>
    <t>192.168.200.44</t>
  </si>
  <si>
    <t>100.127.72.83</t>
  </si>
  <si>
    <t>NA052874</t>
  </si>
  <si>
    <t>CISCO SWITCH 12 PORT (S04_CMPD_SEC)</t>
  </si>
  <si>
    <t>S04-CMPD-SEC</t>
  </si>
  <si>
    <t>192.168.100.117</t>
  </si>
  <si>
    <t>192.168.200.45</t>
  </si>
  <si>
    <t>NA050638</t>
  </si>
  <si>
    <t>S04-CMPD-PC</t>
  </si>
  <si>
    <t>192.168.100.118</t>
  </si>
  <si>
    <t>192.168.200.46</t>
  </si>
  <si>
    <t>100.127.72.81</t>
  </si>
  <si>
    <t>S04-FERO</t>
  </si>
  <si>
    <t>192.168.100.119</t>
  </si>
  <si>
    <t>192.168.200.47</t>
  </si>
  <si>
    <t>727-838-024</t>
  </si>
  <si>
    <t>NA921363</t>
  </si>
  <si>
    <t>S04-5422A-MIXE</t>
  </si>
  <si>
    <t>192.168.100.120</t>
  </si>
  <si>
    <t>192.168.200.48</t>
  </si>
  <si>
    <t>100.127.72.82</t>
  </si>
  <si>
    <t>01192</t>
  </si>
  <si>
    <t>NA921176</t>
  </si>
  <si>
    <t>04B</t>
  </si>
  <si>
    <t>CISCO SWITCH 24 PORT (S04_BTH_PRI)</t>
  </si>
  <si>
    <t>S04-BTH-PRI</t>
  </si>
  <si>
    <t>192.168.100.121</t>
  </si>
  <si>
    <t>192.168.200.49</t>
  </si>
  <si>
    <t>100.127.72.84</t>
  </si>
  <si>
    <t>NA052890</t>
  </si>
  <si>
    <t>CISCO SWITCH 24 PORT (S04_BTH_SEC)</t>
  </si>
  <si>
    <t>S04-BTH-SEC</t>
  </si>
  <si>
    <t>192.168.100.122</t>
  </si>
  <si>
    <t>192.168.200.50</t>
  </si>
  <si>
    <t>100.127.72.85</t>
  </si>
  <si>
    <t>NA052898</t>
  </si>
  <si>
    <t>S04-5418-BTH</t>
  </si>
  <si>
    <t>192.168.100.123</t>
  </si>
  <si>
    <t>192.168.200.51</t>
  </si>
  <si>
    <t>00341</t>
  </si>
  <si>
    <t>NA921476</t>
  </si>
  <si>
    <t>04Bx</t>
  </si>
  <si>
    <t>S04-234-01</t>
  </si>
  <si>
    <t>192.168.100.124</t>
  </si>
  <si>
    <t>192.168.200.148</t>
  </si>
  <si>
    <t>00606</t>
  </si>
  <si>
    <t>NA050577</t>
  </si>
  <si>
    <t>S04-234-02</t>
  </si>
  <si>
    <t>192.168.100.125</t>
  </si>
  <si>
    <t>192.168.200.149</t>
  </si>
  <si>
    <t>00597</t>
  </si>
  <si>
    <t>NA050583</t>
  </si>
  <si>
    <t>S04-234-03</t>
  </si>
  <si>
    <t>192.168.100.126</t>
  </si>
  <si>
    <t>192.168.200.150</t>
  </si>
  <si>
    <t>00594</t>
  </si>
  <si>
    <t>NA050575</t>
  </si>
  <si>
    <t>S04-234-04</t>
  </si>
  <si>
    <t>192.168.100.127</t>
  </si>
  <si>
    <t>192.168.200.151</t>
  </si>
  <si>
    <t>00645</t>
  </si>
  <si>
    <t>NA052139</t>
  </si>
  <si>
    <t>S04WB4</t>
  </si>
  <si>
    <t>S04-381-01</t>
  </si>
  <si>
    <t>192.168.100.128</t>
  </si>
  <si>
    <t>01690</t>
  </si>
  <si>
    <t>NA050843</t>
  </si>
  <si>
    <t>S04-381-02</t>
  </si>
  <si>
    <t>192.168.100.129</t>
  </si>
  <si>
    <t>01705</t>
  </si>
  <si>
    <t>NA050828</t>
  </si>
  <si>
    <t>S04-381-03</t>
  </si>
  <si>
    <t>192.168.100.130</t>
  </si>
  <si>
    <t>01713</t>
  </si>
  <si>
    <t>NA050820</t>
  </si>
  <si>
    <t>S04-381-04</t>
  </si>
  <si>
    <t>192.168.100.131</t>
  </si>
  <si>
    <t>01708</t>
  </si>
  <si>
    <t>NA050825</t>
  </si>
  <si>
    <t>S04-374-01</t>
  </si>
  <si>
    <t>192.168.100.132</t>
  </si>
  <si>
    <t>05196</t>
  </si>
  <si>
    <t>NA921207</t>
  </si>
  <si>
    <t>S04-374-02</t>
  </si>
  <si>
    <t>192.168.100.133</t>
  </si>
  <si>
    <t>05192</t>
  </si>
  <si>
    <t>NA921208</t>
  </si>
  <si>
    <t>S04-374-03</t>
  </si>
  <si>
    <t>192.168.100.134</t>
  </si>
  <si>
    <t>05213</t>
  </si>
  <si>
    <t>NA921209</t>
  </si>
  <si>
    <t>S04-374-04</t>
  </si>
  <si>
    <t>192.168.100.135</t>
  </si>
  <si>
    <t>05191</t>
  </si>
  <si>
    <t>NA921210</t>
  </si>
  <si>
    <t>BOOTH UPS (S04_BTH_UPS)</t>
  </si>
  <si>
    <t>S04-BTH-UPS</t>
  </si>
  <si>
    <t>100.127.72.86</t>
  </si>
  <si>
    <t>04C</t>
  </si>
  <si>
    <t>CISCO SWITCH 12 PORT (S04_AK1_PRI)</t>
  </si>
  <si>
    <t>S04-AK1-PRI</t>
  </si>
  <si>
    <t>192.168.100.136</t>
  </si>
  <si>
    <t>192.168.200.52</t>
  </si>
  <si>
    <t>NA050647</t>
  </si>
  <si>
    <t>S04-5418-AK1</t>
  </si>
  <si>
    <t>192.168.100.137</t>
  </si>
  <si>
    <t>192.168.200.53</t>
  </si>
  <si>
    <t>00345</t>
  </si>
  <si>
    <t>NA921480</t>
  </si>
  <si>
    <t>S04AK1</t>
  </si>
  <si>
    <t>S04-381-05</t>
  </si>
  <si>
    <t>192.168.100.138</t>
  </si>
  <si>
    <t>01709</t>
  </si>
  <si>
    <t>NA050824</t>
  </si>
  <si>
    <t>S04-381-06</t>
  </si>
  <si>
    <t>192.168.100.139</t>
  </si>
  <si>
    <t>01694</t>
  </si>
  <si>
    <t>NA050839</t>
  </si>
  <si>
    <t>S04-374-05</t>
  </si>
  <si>
    <t>192.168.100.140</t>
  </si>
  <si>
    <t>05194</t>
  </si>
  <si>
    <t>NA921211</t>
  </si>
  <si>
    <t>S04-374-06</t>
  </si>
  <si>
    <t>192.168.100.141</t>
  </si>
  <si>
    <t>05201</t>
  </si>
  <si>
    <t>NA921205</t>
  </si>
  <si>
    <t>BOOTH UPS (S04_UPS_AK1)</t>
  </si>
  <si>
    <t>S04-AK1-UPS</t>
  </si>
  <si>
    <t>100.127.72.87</t>
  </si>
  <si>
    <t>04D</t>
  </si>
  <si>
    <t>CISCO SWITCH 12 PORT (S04_AK2_PRI)</t>
  </si>
  <si>
    <t>S04-AK2-PRI</t>
  </si>
  <si>
    <t>192.168.100.142</t>
  </si>
  <si>
    <t>192.168.200.54</t>
  </si>
  <si>
    <t>NA050636</t>
  </si>
  <si>
    <t>S04-5418-AK2</t>
  </si>
  <si>
    <t>192.168.100.143</t>
  </si>
  <si>
    <t>192.168.200.55</t>
  </si>
  <si>
    <t>00344</t>
  </si>
  <si>
    <t>NA921479</t>
  </si>
  <si>
    <t>S04AK2</t>
  </si>
  <si>
    <t>S04-381-07</t>
  </si>
  <si>
    <t>192.168.100.144</t>
  </si>
  <si>
    <t>01710</t>
  </si>
  <si>
    <t>NA050823</t>
  </si>
  <si>
    <t>S04-381-08</t>
  </si>
  <si>
    <t>192.168.100.145</t>
  </si>
  <si>
    <t>01703</t>
  </si>
  <si>
    <t>NA050830</t>
  </si>
  <si>
    <t>S04-374-07</t>
  </si>
  <si>
    <t>192.168.100.146</t>
  </si>
  <si>
    <t>05189</t>
  </si>
  <si>
    <t>NA921206</t>
  </si>
  <si>
    <t>S04-374-08</t>
  </si>
  <si>
    <t>192.168.100.147</t>
  </si>
  <si>
    <t>05207</t>
  </si>
  <si>
    <t>NA921203</t>
  </si>
  <si>
    <t>BOOTH UPS (S04_UPS_AK2)</t>
  </si>
  <si>
    <t>S04-AK2-UPS</t>
  </si>
  <si>
    <t>100.127.72.88</t>
  </si>
  <si>
    <t>04E</t>
  </si>
  <si>
    <t>CISCO SWITCH 12 PORT (S04_AK3_PRI)</t>
  </si>
  <si>
    <t>S04-AK3-PRI</t>
  </si>
  <si>
    <t>192.168.100.148</t>
  </si>
  <si>
    <t>192.168.200.56</t>
  </si>
  <si>
    <t>NA050612</t>
  </si>
  <si>
    <t>S04-5418-AK3</t>
  </si>
  <si>
    <t>192.168.100.149</t>
  </si>
  <si>
    <t>192.168.200.57</t>
  </si>
  <si>
    <t>00343</t>
  </si>
  <si>
    <t>S04AK3</t>
  </si>
  <si>
    <t>S04-381-09</t>
  </si>
  <si>
    <t>192.168.100.150</t>
  </si>
  <si>
    <t>01706</t>
  </si>
  <si>
    <t>NA050827</t>
  </si>
  <si>
    <t>S04-381-10</t>
  </si>
  <si>
    <t>192.168.100.151</t>
  </si>
  <si>
    <t>01698</t>
  </si>
  <si>
    <t>NA050835</t>
  </si>
  <si>
    <t>S04-374-09</t>
  </si>
  <si>
    <t>192.168.100.152</t>
  </si>
  <si>
    <t>05215</t>
  </si>
  <si>
    <t>NA921202</t>
  </si>
  <si>
    <t>S04-374-10</t>
  </si>
  <si>
    <t>192.168.100.153</t>
  </si>
  <si>
    <t>05205</t>
  </si>
  <si>
    <t>NA921201</t>
  </si>
  <si>
    <t>BOOTH UPS (S04_UPS_AK3)</t>
  </si>
  <si>
    <t>S04-AK3-UPS</t>
  </si>
  <si>
    <t>100.127.72.89</t>
  </si>
  <si>
    <t>#05</t>
  </si>
  <si>
    <t>05A</t>
  </si>
  <si>
    <t>CISCO SWITCH 24 PORT (S05_CMPD_PRI)</t>
  </si>
  <si>
    <t>S05-CMPD-PRI</t>
  </si>
  <si>
    <t>192.168.100.154</t>
  </si>
  <si>
    <t>192.168.200.58</t>
  </si>
  <si>
    <t>100.127.60.83</t>
  </si>
  <si>
    <t>NA052858</t>
  </si>
  <si>
    <t>CISCO SWITCH 12 PORT (S05_CMPD_SEC)</t>
  </si>
  <si>
    <t>S05-CMPD-SEC</t>
  </si>
  <si>
    <t>192.168.100.155</t>
  </si>
  <si>
    <t>192.168.200.59</t>
  </si>
  <si>
    <t>NA050615</t>
  </si>
  <si>
    <t>S05-CMPD-PC</t>
  </si>
  <si>
    <t>192.168.100.156</t>
  </si>
  <si>
    <t>192.168.200.60</t>
  </si>
  <si>
    <t>100.127.60.81</t>
  </si>
  <si>
    <t>S05-FERO</t>
  </si>
  <si>
    <t>192.168.100.157</t>
  </si>
  <si>
    <t>192.168.200.61</t>
  </si>
  <si>
    <t>031-087-292</t>
  </si>
  <si>
    <t>NA921358</t>
  </si>
  <si>
    <t>S05-5422A-MIXE</t>
  </si>
  <si>
    <t>192.168.100.158</t>
  </si>
  <si>
    <t>192.168.200.62</t>
  </si>
  <si>
    <t>100.127.60.82</t>
  </si>
  <si>
    <t>01188</t>
  </si>
  <si>
    <t>NA921180</t>
  </si>
  <si>
    <t>05B</t>
  </si>
  <si>
    <t>CISCO SWITCH 24 PORT (S05_BTH_PRI)</t>
  </si>
  <si>
    <t>S05-BTH-PRI</t>
  </si>
  <si>
    <t>192.168.100.159</t>
  </si>
  <si>
    <t>192.168.200.63</t>
  </si>
  <si>
    <t>100.127.60.84</t>
  </si>
  <si>
    <t>NA052798</t>
  </si>
  <si>
    <t>CISCO SWITCH 24 PORT (S05_BTH_SEC)</t>
  </si>
  <si>
    <t>S05-BTH-SEC</t>
  </si>
  <si>
    <t>192.168.100.160</t>
  </si>
  <si>
    <t>192.168.200.64</t>
  </si>
  <si>
    <t>100.127.60.85</t>
  </si>
  <si>
    <t>NA052882</t>
  </si>
  <si>
    <t>S05-5418-BTH</t>
  </si>
  <si>
    <t>192.168.100.161</t>
  </si>
  <si>
    <t>192.168.200.65</t>
  </si>
  <si>
    <t>00247</t>
  </si>
  <si>
    <t>NA919769</t>
  </si>
  <si>
    <t>05Bx</t>
  </si>
  <si>
    <t>S05-234-01</t>
  </si>
  <si>
    <t>192.168.100.162</t>
  </si>
  <si>
    <t>192.168.200.152</t>
  </si>
  <si>
    <t>00676</t>
  </si>
  <si>
    <t>NA052203</t>
  </si>
  <si>
    <t>S05-234-02</t>
  </si>
  <si>
    <t>192.168.100.163</t>
  </si>
  <si>
    <t>192.168.200.153</t>
  </si>
  <si>
    <t>00668</t>
  </si>
  <si>
    <t>NA052004</t>
  </si>
  <si>
    <t>S05-234-03</t>
  </si>
  <si>
    <t>192.168.100.164</t>
  </si>
  <si>
    <t>192.168.200.154</t>
  </si>
  <si>
    <t>00660</t>
  </si>
  <si>
    <t>NA050997</t>
  </si>
  <si>
    <t>S05-234-04</t>
  </si>
  <si>
    <t>192.168.100.165</t>
  </si>
  <si>
    <t>192.168.200.155</t>
  </si>
  <si>
    <t>00675</t>
  </si>
  <si>
    <t>NA052202</t>
  </si>
  <si>
    <t>S05WB5</t>
  </si>
  <si>
    <t>S05-381-01</t>
  </si>
  <si>
    <t>192.168.100.166</t>
  </si>
  <si>
    <t>01674</t>
  </si>
  <si>
    <t>NA050794</t>
  </si>
  <si>
    <t>S05-381-02</t>
  </si>
  <si>
    <t>192.168.100.167</t>
  </si>
  <si>
    <t>01673</t>
  </si>
  <si>
    <t>NA050795</t>
  </si>
  <si>
    <t>S05-381-03</t>
  </si>
  <si>
    <t>192.168.100.168</t>
  </si>
  <si>
    <t>01680</t>
  </si>
  <si>
    <t>NA050788</t>
  </si>
  <si>
    <t>S05-381-04</t>
  </si>
  <si>
    <t>192.168.100.169</t>
  </si>
  <si>
    <t>01672</t>
  </si>
  <si>
    <t>NA050796</t>
  </si>
  <si>
    <t>S05-374-01</t>
  </si>
  <si>
    <t>192.168.100.170</t>
  </si>
  <si>
    <t>05203</t>
  </si>
  <si>
    <t>S05-374-02</t>
  </si>
  <si>
    <t>192.168.100.171</t>
  </si>
  <si>
    <t>05214</t>
  </si>
  <si>
    <t>NA921200</t>
  </si>
  <si>
    <t>S05-374-03</t>
  </si>
  <si>
    <t>192.168.100.172</t>
  </si>
  <si>
    <t>05209</t>
  </si>
  <si>
    <t>NA921199</t>
  </si>
  <si>
    <t>S05-374-04</t>
  </si>
  <si>
    <t>192.168.100.173</t>
  </si>
  <si>
    <t>05202</t>
  </si>
  <si>
    <t>NA921183</t>
  </si>
  <si>
    <t>BOOTH UPS (S05_BTH_UPS)</t>
  </si>
  <si>
    <t>S05-BTH-UPS</t>
  </si>
  <si>
    <t>100.127.60.86</t>
  </si>
  <si>
    <t>05C</t>
  </si>
  <si>
    <t>CISCO SWITCH 12 PORT (S05_AK1_PRI)</t>
  </si>
  <si>
    <t>S05-AK1-PRI</t>
  </si>
  <si>
    <t>192.168.100.174</t>
  </si>
  <si>
    <t>192.168.200.66</t>
  </si>
  <si>
    <t>NA050618</t>
  </si>
  <si>
    <t>S05-5418-AK1</t>
  </si>
  <si>
    <t>192.168.100.175</t>
  </si>
  <si>
    <t>192.168.200.67</t>
  </si>
  <si>
    <t>00250</t>
  </si>
  <si>
    <t>NA919775</t>
  </si>
  <si>
    <t>S05-381-05</t>
  </si>
  <si>
    <t>192.168.100.176</t>
  </si>
  <si>
    <t>01686</t>
  </si>
  <si>
    <t>NA050782</t>
  </si>
  <si>
    <t>S05-381-06</t>
  </si>
  <si>
    <t>192.168.100.177</t>
  </si>
  <si>
    <t>01678</t>
  </si>
  <si>
    <t>NA050790</t>
  </si>
  <si>
    <t>S05-374-05</t>
  </si>
  <si>
    <t>192.168.100.178</t>
  </si>
  <si>
    <t>05199</t>
  </si>
  <si>
    <t>NA921182</t>
  </si>
  <si>
    <t>S05-374-06</t>
  </si>
  <si>
    <t>192.168.100.179</t>
  </si>
  <si>
    <t>05217</t>
  </si>
  <si>
    <t>NA921188</t>
  </si>
  <si>
    <t>BOOTH UPS (S05_UPS_AK1)</t>
  </si>
  <si>
    <t>S05-AK1-UPS</t>
  </si>
  <si>
    <t>100.127.60.87</t>
  </si>
  <si>
    <t>05D</t>
  </si>
  <si>
    <t>CISCO SWITCH 12 PORT (S05_AK2_PRI)</t>
  </si>
  <si>
    <t>S05-AK2-PRI</t>
  </si>
  <si>
    <t>192.168.100.180</t>
  </si>
  <si>
    <t>192.168.200.68</t>
  </si>
  <si>
    <t>NA050623</t>
  </si>
  <si>
    <t>S05-5418-AK2</t>
  </si>
  <si>
    <t>192.168.100.181</t>
  </si>
  <si>
    <t>192.168.200.69</t>
  </si>
  <si>
    <t>00338</t>
  </si>
  <si>
    <t>NA921469</t>
  </si>
  <si>
    <t>S05-381-07</t>
  </si>
  <si>
    <t>192.168.100.182</t>
  </si>
  <si>
    <t>01679</t>
  </si>
  <si>
    <t>NA050789</t>
  </si>
  <si>
    <t>S05-381-08</t>
  </si>
  <si>
    <t>192.168.100.183</t>
  </si>
  <si>
    <t>01685</t>
  </si>
  <si>
    <t>NA050783</t>
  </si>
  <si>
    <t>S05-374-07</t>
  </si>
  <si>
    <t>192.168.100.184</t>
  </si>
  <si>
    <t>05190</t>
  </si>
  <si>
    <t>NA921204</t>
  </si>
  <si>
    <t>S05-374-08</t>
  </si>
  <si>
    <t>192.168.100.185</t>
  </si>
  <si>
    <t>05212</t>
  </si>
  <si>
    <t>NA921197</t>
  </si>
  <si>
    <t>BOOTH UPS (S05_UPS_AK2)</t>
  </si>
  <si>
    <t>S05-AK2-UPS</t>
  </si>
  <si>
    <t>100.127.60.88</t>
  </si>
  <si>
    <t>#06</t>
  </si>
  <si>
    <t>06A</t>
  </si>
  <si>
    <t>CISCO SWITCH 24 PORT (S06_CMPD_PRI)</t>
  </si>
  <si>
    <t>S06-CMPD-PRI</t>
  </si>
  <si>
    <t>192.168.100.186</t>
  </si>
  <si>
    <t>192.168.200.70</t>
  </si>
  <si>
    <t>100.127.69.83</t>
  </si>
  <si>
    <t>NA052918</t>
  </si>
  <si>
    <t>CISCO SWITCH 12 PORT (S06_CMPD_SEC)</t>
  </si>
  <si>
    <t>S06-CMPD-SEC</t>
  </si>
  <si>
    <t>192.168.100.187</t>
  </si>
  <si>
    <t>192.168.200.71</t>
  </si>
  <si>
    <t>NA050621</t>
  </si>
  <si>
    <t>S06-CMPD-PC</t>
  </si>
  <si>
    <t>192.168.100.188</t>
  </si>
  <si>
    <t>192.168.200.72</t>
  </si>
  <si>
    <t>100.127.69.81</t>
  </si>
  <si>
    <t>S06-FERO</t>
  </si>
  <si>
    <t>192.168.100.189</t>
  </si>
  <si>
    <t>192.168.200.73</t>
  </si>
  <si>
    <t>202-453-345</t>
  </si>
  <si>
    <t>NA921352</t>
  </si>
  <si>
    <t>S06-5422A-MIXE</t>
  </si>
  <si>
    <t>192.168.100.190</t>
  </si>
  <si>
    <t>192.168.200.74</t>
  </si>
  <si>
    <t>100.127.69.82</t>
  </si>
  <si>
    <t>01191</t>
  </si>
  <si>
    <t>NA921177</t>
  </si>
  <si>
    <t>06B</t>
  </si>
  <si>
    <t>CISCO SWITCH 24 PORT (S06_BTH_PRI)</t>
  </si>
  <si>
    <t>S06-BTH-PRI</t>
  </si>
  <si>
    <t>192.168.100.191</t>
  </si>
  <si>
    <t>192.168.200.75</t>
  </si>
  <si>
    <t>100.127.69.84</t>
  </si>
  <si>
    <t>NA052842</t>
  </si>
  <si>
    <t>CISCO SWITCH 24 PORT (S06_BTH_SEC)</t>
  </si>
  <si>
    <t>S06-BTH-SEC</t>
  </si>
  <si>
    <t>192.168.100.192</t>
  </si>
  <si>
    <t>192.168.200.76</t>
  </si>
  <si>
    <t>100.127.69.85</t>
  </si>
  <si>
    <t>NA052830</t>
  </si>
  <si>
    <t>S06-5418-BTH</t>
  </si>
  <si>
    <t>192.168.100.193</t>
  </si>
  <si>
    <t>192.168.200.77</t>
  </si>
  <si>
    <t>00340</t>
  </si>
  <si>
    <t>NA921470</t>
  </si>
  <si>
    <t>06Bx</t>
  </si>
  <si>
    <t>S06-234-01</t>
  </si>
  <si>
    <t>192.168.100.194</t>
  </si>
  <si>
    <t>192.168.200.156</t>
  </si>
  <si>
    <t>00662</t>
  </si>
  <si>
    <t>NA050992</t>
  </si>
  <si>
    <t>S06-234-02</t>
  </si>
  <si>
    <t>192.168.100.195</t>
  </si>
  <si>
    <t>192.168.200.157</t>
  </si>
  <si>
    <t>00669</t>
  </si>
  <si>
    <t>NA050998</t>
  </si>
  <si>
    <t>S06-234-03</t>
  </si>
  <si>
    <t>192.168.100.196</t>
  </si>
  <si>
    <t>192.168.200.158</t>
  </si>
  <si>
    <t>00672</t>
  </si>
  <si>
    <t>NA050990</t>
  </si>
  <si>
    <t>S06-234-04</t>
  </si>
  <si>
    <t>192.168.100.197</t>
  </si>
  <si>
    <t>192.168.200.159</t>
  </si>
  <si>
    <t>00661</t>
  </si>
  <si>
    <t>NA050996</t>
  </si>
  <si>
    <t>S06WB6</t>
  </si>
  <si>
    <t>S06-381-01</t>
  </si>
  <si>
    <t>192.168.100.198</t>
  </si>
  <si>
    <t>01655</t>
  </si>
  <si>
    <t>NA050813</t>
  </si>
  <si>
    <t>S06-381-02</t>
  </si>
  <si>
    <t>192.168.100.199</t>
  </si>
  <si>
    <t>01662</t>
  </si>
  <si>
    <t>NA050806</t>
  </si>
  <si>
    <t>S06-381-03</t>
  </si>
  <si>
    <t>192.168.100.200</t>
  </si>
  <si>
    <t>01656</t>
  </si>
  <si>
    <t>NA050812</t>
  </si>
  <si>
    <t>S06-381-04</t>
  </si>
  <si>
    <t>192.168.100.201</t>
  </si>
  <si>
    <t>01660</t>
  </si>
  <si>
    <t>NA050808</t>
  </si>
  <si>
    <t>S06-374-01</t>
  </si>
  <si>
    <t>192.168.100.202</t>
  </si>
  <si>
    <t>05219</t>
  </si>
  <si>
    <t>NA921187</t>
  </si>
  <si>
    <t>S06-374-02</t>
  </si>
  <si>
    <t>192.168.100.203</t>
  </si>
  <si>
    <t>05296</t>
  </si>
  <si>
    <t>NA921190</t>
  </si>
  <si>
    <t>S06-374-03</t>
  </si>
  <si>
    <t>192.168.100.204</t>
  </si>
  <si>
    <t>05208</t>
  </si>
  <si>
    <t>NA921191</t>
  </si>
  <si>
    <t>S06-374-04</t>
  </si>
  <si>
    <t>192.168.100.205</t>
  </si>
  <si>
    <t>05197</t>
  </si>
  <si>
    <t>NA921192</t>
  </si>
  <si>
    <t>BOOTH UPS (S06_BTH_UPS)</t>
  </si>
  <si>
    <t>S06-BTH-UPS</t>
  </si>
  <si>
    <t>100.127.69.86</t>
  </si>
  <si>
    <t>06C</t>
  </si>
  <si>
    <t>CISCO SWITCH 12 PORT (S06_AK1_PRI)</t>
  </si>
  <si>
    <t>S06-AK1-PRI</t>
  </si>
  <si>
    <t>192.168.100.206</t>
  </si>
  <si>
    <t>192.168.200.78</t>
  </si>
  <si>
    <t>NA050630</t>
  </si>
  <si>
    <t>S06-5418-AK1</t>
  </si>
  <si>
    <t>192.168.100.207</t>
  </si>
  <si>
    <t>192.168.200.79</t>
  </si>
  <si>
    <t>00336</t>
  </si>
  <si>
    <t>NA921466</t>
  </si>
  <si>
    <t>S06-381-05</t>
  </si>
  <si>
    <t>192.168.100.208</t>
  </si>
  <si>
    <t>01666</t>
  </si>
  <si>
    <t>NA050802</t>
  </si>
  <si>
    <t>S06-381-06</t>
  </si>
  <si>
    <t>192.168.100.209</t>
  </si>
  <si>
    <t>01667</t>
  </si>
  <si>
    <t>NA050801</t>
  </si>
  <si>
    <t>S06-374-05</t>
  </si>
  <si>
    <t>192.168.100.210</t>
  </si>
  <si>
    <t>05216</t>
  </si>
  <si>
    <t>NA921185</t>
  </si>
  <si>
    <t>S06-374-06</t>
  </si>
  <si>
    <t>192.168.100.211</t>
  </si>
  <si>
    <t>05211</t>
  </si>
  <si>
    <t>NA921184</t>
  </si>
  <si>
    <t>BOOTH UPS (S06_UPS_AK1)</t>
  </si>
  <si>
    <t>S06-AK1-UPS</t>
  </si>
  <si>
    <t>100.127.69.87</t>
  </si>
  <si>
    <t>06D</t>
  </si>
  <si>
    <t>CISCO SWITCH 12 PORT (S06_AK2_PRI)</t>
  </si>
  <si>
    <t>S06-AK2-PRI</t>
  </si>
  <si>
    <t>192.168.100.212</t>
  </si>
  <si>
    <t>192.168.200.80</t>
  </si>
  <si>
    <t>NA050637</t>
  </si>
  <si>
    <t>S06-5418-AK2</t>
  </si>
  <si>
    <t>192.168.100.213</t>
  </si>
  <si>
    <t>192.168.200.81</t>
  </si>
  <si>
    <t>00337</t>
  </si>
  <si>
    <t>NA921467</t>
  </si>
  <si>
    <t>S06-381-07</t>
  </si>
  <si>
    <t>192.168.100.214</t>
  </si>
  <si>
    <t>01668</t>
  </si>
  <si>
    <t>NA050800</t>
  </si>
  <si>
    <t>S06-381-08</t>
  </si>
  <si>
    <t>192.168.100.215</t>
  </si>
  <si>
    <t>01661</t>
  </si>
  <si>
    <t>NA050807</t>
  </si>
  <si>
    <t>S06-374-07</t>
  </si>
  <si>
    <t>192.168.100.216</t>
  </si>
  <si>
    <t>05220</t>
  </si>
  <si>
    <t>NA921186</t>
  </si>
  <si>
    <t>S06-374-08</t>
  </si>
  <si>
    <t>192.168.100.217</t>
  </si>
  <si>
    <t>05210</t>
  </si>
  <si>
    <t>NA921198</t>
  </si>
  <si>
    <t>BOOTH UPS (S06_UPS_AK2)</t>
  </si>
  <si>
    <t>S06-AK2-UPS</t>
  </si>
  <si>
    <t>100.127.69.88</t>
  </si>
  <si>
    <t>#07</t>
  </si>
  <si>
    <t>07A</t>
  </si>
  <si>
    <t>CISCO SWITCH 24 PORT (S07_CMPD_PRI)</t>
  </si>
  <si>
    <t>S07-CMPD-PRI</t>
  </si>
  <si>
    <t>192.168.100.218</t>
  </si>
  <si>
    <t>192.168.200.82</t>
  </si>
  <si>
    <t>100.127.63.83</t>
  </si>
  <si>
    <t>NA052870</t>
  </si>
  <si>
    <t>CISCO SWITCH 12 PORT (S07_CMPD_SEC)</t>
  </si>
  <si>
    <t>S07-CMPD-SEC</t>
  </si>
  <si>
    <t>192.168.100.219</t>
  </si>
  <si>
    <t>192.168.200.83</t>
  </si>
  <si>
    <t>NA050650</t>
  </si>
  <si>
    <t>S07-CMPD-PC</t>
  </si>
  <si>
    <t>192.168.100.220</t>
  </si>
  <si>
    <t>192.168.200.84</t>
  </si>
  <si>
    <t>100.127.63.81</t>
  </si>
  <si>
    <t>S07-FERO</t>
  </si>
  <si>
    <t>192.168.100.221</t>
  </si>
  <si>
    <t>192.168.200.85</t>
  </si>
  <si>
    <t>888-128-391</t>
  </si>
  <si>
    <t>NA921350</t>
  </si>
  <si>
    <t>S07-5422A-MIXE</t>
  </si>
  <si>
    <t>192.168.100.222</t>
  </si>
  <si>
    <t>192.168.200.86</t>
  </si>
  <si>
    <t>100.127.63.82</t>
  </si>
  <si>
    <t>01189</t>
  </si>
  <si>
    <t>NA921179</t>
  </si>
  <si>
    <t>07B</t>
  </si>
  <si>
    <t>CISCO SWITCH 24 PORT (S07_BTH_PRI)</t>
  </si>
  <si>
    <t>S07-BTH-PRI</t>
  </si>
  <si>
    <t>192.168.100.223</t>
  </si>
  <si>
    <t>192.168.200.87</t>
  </si>
  <si>
    <t>100.127.63.84</t>
  </si>
  <si>
    <t>NA052838</t>
  </si>
  <si>
    <t>CISCO SWITCH 24 PORT (S07_BTH_SEC)</t>
  </si>
  <si>
    <t>S07-BTH-SEC</t>
  </si>
  <si>
    <t>192.168.100.224</t>
  </si>
  <si>
    <t>192.168.200.88</t>
  </si>
  <si>
    <t>100.127.63.85</t>
  </si>
  <si>
    <t>NA052846</t>
  </si>
  <si>
    <t>S07-5418-BTH</t>
  </si>
  <si>
    <t>192.168.100.225</t>
  </si>
  <si>
    <t>192.168.200.89</t>
  </si>
  <si>
    <t>00346</t>
  </si>
  <si>
    <t>NA921481</t>
  </si>
  <si>
    <t>SPARE</t>
  </si>
  <si>
    <t>07Bx</t>
  </si>
  <si>
    <t>S07-234-01</t>
  </si>
  <si>
    <t>192.168.100.226</t>
  </si>
  <si>
    <t>192.168.200.160</t>
  </si>
  <si>
    <t>00643</t>
  </si>
  <si>
    <t>NA052145</t>
  </si>
  <si>
    <t>S07-234-02</t>
  </si>
  <si>
    <t>192.168.100.227</t>
  </si>
  <si>
    <t>192.168.200.161</t>
  </si>
  <si>
    <t>00647</t>
  </si>
  <si>
    <t>NA052143</t>
  </si>
  <si>
    <t>S07-234-03</t>
  </si>
  <si>
    <t>192.168.100.228</t>
  </si>
  <si>
    <t>192.168.200.162</t>
  </si>
  <si>
    <t>00657</t>
  </si>
  <si>
    <t>NA052134</t>
  </si>
  <si>
    <t>S07-234-04</t>
  </si>
  <si>
    <t>192.168.100.229</t>
  </si>
  <si>
    <t>192.168.200.163</t>
  </si>
  <si>
    <t>00649</t>
  </si>
  <si>
    <t>NA052135</t>
  </si>
  <si>
    <t>S07WB7</t>
  </si>
  <si>
    <t>S07-381-01</t>
  </si>
  <si>
    <t>192.168.100.230</t>
  </si>
  <si>
    <t>01696</t>
  </si>
  <si>
    <t>NA050837</t>
  </si>
  <si>
    <t>S07-381-02</t>
  </si>
  <si>
    <t>192.168.100.231</t>
  </si>
  <si>
    <t>01692</t>
  </si>
  <si>
    <t>NA050841</t>
  </si>
  <si>
    <t>S07-381-03</t>
  </si>
  <si>
    <t>192.168.100.232</t>
  </si>
  <si>
    <t>01697</t>
  </si>
  <si>
    <t>NA050836</t>
  </si>
  <si>
    <t>S07-381-04</t>
  </si>
  <si>
    <t>192.168.100.233</t>
  </si>
  <si>
    <t>01688</t>
  </si>
  <si>
    <t>NA050845</t>
  </si>
  <si>
    <t>S07-374-01</t>
  </si>
  <si>
    <t>192.168.100.234</t>
  </si>
  <si>
    <t>05246</t>
  </si>
  <si>
    <t>NA921236</t>
  </si>
  <si>
    <t>S07-374-02</t>
  </si>
  <si>
    <t>192.168.100.235</t>
  </si>
  <si>
    <t>05252</t>
  </si>
  <si>
    <t>NA921240</t>
  </si>
  <si>
    <t>S07-374-03</t>
  </si>
  <si>
    <t>192.168.100.236</t>
  </si>
  <si>
    <t>05237</t>
  </si>
  <si>
    <t>NA921232</t>
  </si>
  <si>
    <t>S07-374-04</t>
  </si>
  <si>
    <t>192.168.100.237</t>
  </si>
  <si>
    <t>05204</t>
  </si>
  <si>
    <t>NA921194</t>
  </si>
  <si>
    <t>BOOTH UPS (S07_BTH_UPS)</t>
  </si>
  <si>
    <t>S07-BTH-BRI</t>
  </si>
  <si>
    <t>100.127.63.86</t>
  </si>
  <si>
    <t>07C</t>
  </si>
  <si>
    <t>CISCO SWITCH 12 PORT (S07_AK1_PRI)</t>
  </si>
  <si>
    <t>S07-AK1-PRI</t>
  </si>
  <si>
    <t>192.168.100.238</t>
  </si>
  <si>
    <t>192.168.200.90</t>
  </si>
  <si>
    <t>NA050616</t>
  </si>
  <si>
    <t>S07-5418-AK1</t>
  </si>
  <si>
    <t>192.168.100.239</t>
  </si>
  <si>
    <t>192.168.200.91</t>
  </si>
  <si>
    <t>00351</t>
  </si>
  <si>
    <t>NA921486</t>
  </si>
  <si>
    <t>S07-381-05</t>
  </si>
  <si>
    <t>192.168.100.240</t>
  </si>
  <si>
    <t>01689</t>
  </si>
  <si>
    <t>NA050844</t>
  </si>
  <si>
    <t>S07-381-06</t>
  </si>
  <si>
    <t>192.168.100.241</t>
  </si>
  <si>
    <t>01687</t>
  </si>
  <si>
    <t>NA050846</t>
  </si>
  <si>
    <t>S07-374-05</t>
  </si>
  <si>
    <t>192.168.100.242</t>
  </si>
  <si>
    <t>05200</t>
  </si>
  <si>
    <t>NA921125</t>
  </si>
  <si>
    <t>S07-374-06</t>
  </si>
  <si>
    <t>192.168.100.243</t>
  </si>
  <si>
    <t>05193</t>
  </si>
  <si>
    <t>NA921193</t>
  </si>
  <si>
    <t>BOOTH UPS (S07_UPS_AK1)</t>
  </si>
  <si>
    <t>S07-AK1-UPS</t>
  </si>
  <si>
    <t>100.127.63.87</t>
  </si>
  <si>
    <t>07D</t>
  </si>
  <si>
    <t>CISCO SWITCH 12 PORT (S07_AK2_PRI)</t>
  </si>
  <si>
    <t>S07-AK2-PRI</t>
  </si>
  <si>
    <t>192.168.100.244</t>
  </si>
  <si>
    <t>192.168.200.92</t>
  </si>
  <si>
    <t>NA050611</t>
  </si>
  <si>
    <t>S07-5418-AK2</t>
  </si>
  <si>
    <t>192.168.100.245</t>
  </si>
  <si>
    <t>192.168.200.93</t>
  </si>
  <si>
    <t>00348</t>
  </si>
  <si>
    <t>NA921483</t>
  </si>
  <si>
    <t>S07-381-07</t>
  </si>
  <si>
    <t>192.168.100.246</t>
  </si>
  <si>
    <t>01691</t>
  </si>
  <si>
    <t>NA050842</t>
  </si>
  <si>
    <t>S07-381-08</t>
  </si>
  <si>
    <t>192.168.100.247</t>
  </si>
  <si>
    <t>01693</t>
  </si>
  <si>
    <t>NA050840</t>
  </si>
  <si>
    <t>S07-374-07</t>
  </si>
  <si>
    <t>192.168.100.248</t>
  </si>
  <si>
    <t>05198</t>
  </si>
  <si>
    <t>NA921196</t>
  </si>
  <si>
    <t>S07-374-08</t>
  </si>
  <si>
    <t>192.168.100.249</t>
  </si>
  <si>
    <t>05218</t>
  </si>
  <si>
    <t>NA921189</t>
  </si>
  <si>
    <t>BOOTH UPS (S07_UPS_AK2)</t>
  </si>
  <si>
    <t>S07-AK2-UPS</t>
  </si>
  <si>
    <t>100.127.63.88</t>
  </si>
  <si>
    <t>#08</t>
  </si>
  <si>
    <t>08A</t>
  </si>
  <si>
    <t>CISCO SWITCH 24 PORT (S08_CMPD_PRI)</t>
  </si>
  <si>
    <t>S08-CMPD-PRI</t>
  </si>
  <si>
    <t>192.168.101.01</t>
  </si>
  <si>
    <t>192.168.200.94</t>
  </si>
  <si>
    <t>100.127.71.83</t>
  </si>
  <si>
    <t>NA052866</t>
  </si>
  <si>
    <t>CISCO SWITCH 12 PORT (S08_CMPD_SEC)</t>
  </si>
  <si>
    <t>S08-CMPD-SEC</t>
  </si>
  <si>
    <t>192.168.101.02</t>
  </si>
  <si>
    <t>192.168.200.95</t>
  </si>
  <si>
    <t>NA050648</t>
  </si>
  <si>
    <t>S08-CMPD-PC</t>
  </si>
  <si>
    <t>192.168.101.03</t>
  </si>
  <si>
    <t>192.168.200.96</t>
  </si>
  <si>
    <t>100.127.71.81</t>
  </si>
  <si>
    <t>S08-FERO</t>
  </si>
  <si>
    <t>192.168.101.04</t>
  </si>
  <si>
    <t>192.168.200.97</t>
  </si>
  <si>
    <t>315-333-021</t>
  </si>
  <si>
    <t>NA921333</t>
  </si>
  <si>
    <t>S08-5422A-MIXE</t>
  </si>
  <si>
    <t>192.168.101.05</t>
  </si>
  <si>
    <t>192.168.200.98</t>
  </si>
  <si>
    <t>100.127.71.82</t>
  </si>
  <si>
    <t>01195</t>
  </si>
  <si>
    <t>NA921173</t>
  </si>
  <si>
    <t>08B</t>
  </si>
  <si>
    <t>CISCO SWITCH 24 PORT (S08_BTH_PRI)</t>
  </si>
  <si>
    <t>S08-BTH-PRI</t>
  </si>
  <si>
    <t>192.168.101.06</t>
  </si>
  <si>
    <t>192.168.200.99</t>
  </si>
  <si>
    <t>100.127.71.84</t>
  </si>
  <si>
    <t>NA052786</t>
  </si>
  <si>
    <t>CISCO SWITCH 24 PORT (S08_BTH_SEC)</t>
  </si>
  <si>
    <t>S08-BTH-SEC</t>
  </si>
  <si>
    <t>192.168.101.07</t>
  </si>
  <si>
    <t>192.168.200.100</t>
  </si>
  <si>
    <t>100.127.71.85</t>
  </si>
  <si>
    <t>NA052778</t>
  </si>
  <si>
    <t>S08-5418-BTH</t>
  </si>
  <si>
    <t>192.168.101.08</t>
  </si>
  <si>
    <t>192.168.200.101</t>
  </si>
  <si>
    <t>00342</t>
  </si>
  <si>
    <t>NA921477</t>
  </si>
  <si>
    <t>08Bx</t>
  </si>
  <si>
    <t>S08-234-01</t>
  </si>
  <si>
    <t>192.168.101.09</t>
  </si>
  <si>
    <t>192.168.200.164</t>
  </si>
  <si>
    <t>00665</t>
  </si>
  <si>
    <t>NA052000</t>
  </si>
  <si>
    <t>S08-234-02</t>
  </si>
  <si>
    <t>192.168.101.10</t>
  </si>
  <si>
    <t>192.168.200.165</t>
  </si>
  <si>
    <t>00666</t>
  </si>
  <si>
    <t>NA052002</t>
  </si>
  <si>
    <t>S08-234-03</t>
  </si>
  <si>
    <t>192.168.101.11</t>
  </si>
  <si>
    <t>192.168.200.166</t>
  </si>
  <si>
    <t>00658</t>
  </si>
  <si>
    <t>NA050999</t>
  </si>
  <si>
    <t>S08-234-04</t>
  </si>
  <si>
    <t>192.168.101.12</t>
  </si>
  <si>
    <t>192.168.200.167</t>
  </si>
  <si>
    <t>00670</t>
  </si>
  <si>
    <t>NA050991</t>
  </si>
  <si>
    <t>S08WB8</t>
  </si>
  <si>
    <t>S08-381-01</t>
  </si>
  <si>
    <t>192.168.101.13</t>
  </si>
  <si>
    <t>01801</t>
  </si>
  <si>
    <t>NA052629</t>
  </si>
  <si>
    <t>S08-381-02</t>
  </si>
  <si>
    <t>192.168.101.14</t>
  </si>
  <si>
    <t>01800</t>
  </si>
  <si>
    <t>NA052626</t>
  </si>
  <si>
    <t>S08-381-03</t>
  </si>
  <si>
    <t>192.168.101.15</t>
  </si>
  <si>
    <t>01790</t>
  </si>
  <si>
    <t>NA052636</t>
  </si>
  <si>
    <t>S08-381-04</t>
  </si>
  <si>
    <t>192.168.101.16</t>
  </si>
  <si>
    <t>01823</t>
  </si>
  <si>
    <t>NA052615</t>
  </si>
  <si>
    <t>S08-374-01</t>
  </si>
  <si>
    <t>192.168.101.17</t>
  </si>
  <si>
    <t>05221</t>
  </si>
  <si>
    <t>NA921216</t>
  </si>
  <si>
    <t>S08-374-02</t>
  </si>
  <si>
    <t>192.168.101.18</t>
  </si>
  <si>
    <t>05222</t>
  </si>
  <si>
    <t>NA921220</t>
  </si>
  <si>
    <t>S08-374-03</t>
  </si>
  <si>
    <t>192.168.101.19</t>
  </si>
  <si>
    <t>05225</t>
  </si>
  <si>
    <t>NA921215</t>
  </si>
  <si>
    <t>S08-374-04</t>
  </si>
  <si>
    <t>192.168.101.20</t>
  </si>
  <si>
    <t>05233</t>
  </si>
  <si>
    <t>NA921213</t>
  </si>
  <si>
    <t>BOOTH UPS (S08_BTH_UPS)</t>
  </si>
  <si>
    <t>S08-BTH-IPS</t>
  </si>
  <si>
    <t>100.127.71.86</t>
  </si>
  <si>
    <t>08C</t>
  </si>
  <si>
    <t>CISCO SWITCH 12 PORT (S08_AK1_PRI)</t>
  </si>
  <si>
    <t>S08-AK1-PRI</t>
  </si>
  <si>
    <t>192.168.101.21</t>
  </si>
  <si>
    <t>192.168.200.102</t>
  </si>
  <si>
    <t>NA050619</t>
  </si>
  <si>
    <t>S08-5418-AK1</t>
  </si>
  <si>
    <t>192.168.101.22</t>
  </si>
  <si>
    <t>192.168.200.103</t>
  </si>
  <si>
    <t>00360</t>
  </si>
  <si>
    <t>NA921475</t>
  </si>
  <si>
    <t>S08-381-05</t>
  </si>
  <si>
    <t>192.168.101.23</t>
  </si>
  <si>
    <t>01819</t>
  </si>
  <si>
    <t>NA052613</t>
  </si>
  <si>
    <t>S08-381-06</t>
  </si>
  <si>
    <t>192.168.101.24</t>
  </si>
  <si>
    <t>01804</t>
  </si>
  <si>
    <t>NA052635</t>
  </si>
  <si>
    <t>S08-374-05</t>
  </si>
  <si>
    <t>192.168.101.25</t>
  </si>
  <si>
    <t>05229</t>
  </si>
  <si>
    <t>NA921214</t>
  </si>
  <si>
    <t>S08-374-06</t>
  </si>
  <si>
    <t>192.168.101.26</t>
  </si>
  <si>
    <t>05247</t>
  </si>
  <si>
    <t>NA921242</t>
  </si>
  <si>
    <t>BOOTH UPS (S08_UPS_AK1)</t>
  </si>
  <si>
    <t>S08-AK1-UPS</t>
  </si>
  <si>
    <t>100.127.71.87</t>
  </si>
  <si>
    <t>08D</t>
  </si>
  <si>
    <t>CISCO SWITCH 12 PORT (S08_AK2_PRI)</t>
  </si>
  <si>
    <t>S08-AK2-PRI</t>
  </si>
  <si>
    <t>192.168.101.27</t>
  </si>
  <si>
    <t>192.168.200.104</t>
  </si>
  <si>
    <t>NA050625</t>
  </si>
  <si>
    <t>S08-5418-AK2</t>
  </si>
  <si>
    <t>192.168.101.28</t>
  </si>
  <si>
    <t>192.168.200.105</t>
  </si>
  <si>
    <t>00359</t>
  </si>
  <si>
    <t>NA921474</t>
  </si>
  <si>
    <t>S08-381-07</t>
  </si>
  <si>
    <t>192.168.101.29</t>
  </si>
  <si>
    <t>01797</t>
  </si>
  <si>
    <t>NA052645</t>
  </si>
  <si>
    <t>S08-381-08</t>
  </si>
  <si>
    <t>192.168.101.30</t>
  </si>
  <si>
    <t>01805</t>
  </si>
  <si>
    <t>NA052628</t>
  </si>
  <si>
    <t>S08-374-07</t>
  </si>
  <si>
    <t>192.168.101.31</t>
  </si>
  <si>
    <t>05242</t>
  </si>
  <si>
    <t>NA921233</t>
  </si>
  <si>
    <t>S08-374-08</t>
  </si>
  <si>
    <t>192.168.101.32</t>
  </si>
  <si>
    <t>05240</t>
  </si>
  <si>
    <t>NA921239</t>
  </si>
  <si>
    <t>BOOTH UPS (S08_UPS_AK2)</t>
  </si>
  <si>
    <t>S08-AK2-UPS</t>
  </si>
  <si>
    <t>100.127.71.88</t>
  </si>
  <si>
    <t>#09</t>
  </si>
  <si>
    <t>09A</t>
  </si>
  <si>
    <t>CISCO SWITCH 24 PORT (S09_CMPD_PRI)</t>
  </si>
  <si>
    <t>S09-CMPD-PRI</t>
  </si>
  <si>
    <t>192.168.101.33</t>
  </si>
  <si>
    <t>192.168.200.106</t>
  </si>
  <si>
    <t>100.127.62.83</t>
  </si>
  <si>
    <t>NA052854</t>
  </si>
  <si>
    <t>CISCO SWITCH 12 PORT (S09_CMPD_SEC)</t>
  </si>
  <si>
    <t>S09-CMPD-SEC</t>
  </si>
  <si>
    <t>192.168.101.34</t>
  </si>
  <si>
    <t>192.168.200.107</t>
  </si>
  <si>
    <t>NA050632</t>
  </si>
  <si>
    <t>S09-CMPD-PC</t>
  </si>
  <si>
    <t>192.168.101.35</t>
  </si>
  <si>
    <t>192.168.200.108</t>
  </si>
  <si>
    <t>100.127.62.81</t>
  </si>
  <si>
    <t>S09-FERO</t>
  </si>
  <si>
    <t>192.168.101.36</t>
  </si>
  <si>
    <t>192.168.200.109</t>
  </si>
  <si>
    <t>172-652-343</t>
  </si>
  <si>
    <t>NA921332</t>
  </si>
  <si>
    <t>S09-5422A-MIXE</t>
  </si>
  <si>
    <t>192.168.101.37</t>
  </si>
  <si>
    <t>192.168.200.110</t>
  </si>
  <si>
    <t>100.127.62.82</t>
  </si>
  <si>
    <t>01193</t>
  </si>
  <si>
    <t>NA921174</t>
  </si>
  <si>
    <t>09B</t>
  </si>
  <si>
    <t>CISCO SWITCH 24 PORT (S09_BTH_PRI)</t>
  </si>
  <si>
    <t>S09-BTH-PRI</t>
  </si>
  <si>
    <t>192.168.101.38</t>
  </si>
  <si>
    <t>192.168.200.111</t>
  </si>
  <si>
    <t>100.127.62.84</t>
  </si>
  <si>
    <t>NA052850</t>
  </si>
  <si>
    <t>CISCO SWITCH 24 PORT (S09_BTH_SEC)</t>
  </si>
  <si>
    <t>S09-BTH-SEC</t>
  </si>
  <si>
    <t>192.168.101.39</t>
  </si>
  <si>
    <t>192.168.200.112</t>
  </si>
  <si>
    <t>100.127.62.85</t>
  </si>
  <si>
    <t>NA052790</t>
  </si>
  <si>
    <t>S09-5418-BTH</t>
  </si>
  <si>
    <t>192.168.101.40</t>
  </si>
  <si>
    <t>192.168.200.113</t>
  </si>
  <si>
    <t>00358</t>
  </si>
  <si>
    <t>NA921473</t>
  </si>
  <si>
    <t>09Bx</t>
  </si>
  <si>
    <t>S09-234-01</t>
  </si>
  <si>
    <t>192.168.101.41</t>
  </si>
  <si>
    <t>192.168.200.168</t>
  </si>
  <si>
    <t>00664</t>
  </si>
  <si>
    <t>NA050995</t>
  </si>
  <si>
    <t>S09-234-02</t>
  </si>
  <si>
    <t>192.168.101.42</t>
  </si>
  <si>
    <t>192.168.200.169</t>
  </si>
  <si>
    <t>00663</t>
  </si>
  <si>
    <t>NA052003</t>
  </si>
  <si>
    <t>S09-234-03</t>
  </si>
  <si>
    <t>192.168.101.43</t>
  </si>
  <si>
    <t>192.168.200.170</t>
  </si>
  <si>
    <t>00667</t>
  </si>
  <si>
    <t>NA050993</t>
  </si>
  <si>
    <t>S09-234-04</t>
  </si>
  <si>
    <t>192.168.101.44</t>
  </si>
  <si>
    <t>192.168.200.171</t>
  </si>
  <si>
    <t>00671</t>
  </si>
  <si>
    <t>NA052005</t>
  </si>
  <si>
    <t>S09WB9</t>
  </si>
  <si>
    <t>S09-381-01</t>
  </si>
  <si>
    <t>192.168.101.45</t>
  </si>
  <si>
    <t>01821</t>
  </si>
  <si>
    <t>NA052609</t>
  </si>
  <si>
    <t>S09-381-02</t>
  </si>
  <si>
    <t>192.168.101.46</t>
  </si>
  <si>
    <t>01795</t>
  </si>
  <si>
    <t>NA052643</t>
  </si>
  <si>
    <t>S09-381-03</t>
  </si>
  <si>
    <t>192.168.101.47</t>
  </si>
  <si>
    <t>01803</t>
  </si>
  <si>
    <t>NA052630</t>
  </si>
  <si>
    <t>S09-381-04</t>
  </si>
  <si>
    <t>192.168.101.48</t>
  </si>
  <si>
    <t>01826</t>
  </si>
  <si>
    <t>NA052611</t>
  </si>
  <si>
    <t>S09-374-01</t>
  </si>
  <si>
    <t>192.168.101.49</t>
  </si>
  <si>
    <t>05250</t>
  </si>
  <si>
    <t>NA921235</t>
  </si>
  <si>
    <t>S09-374-02</t>
  </si>
  <si>
    <t>192.168.101.50</t>
  </si>
  <si>
    <t>05239</t>
  </si>
  <si>
    <t>NA921238</t>
  </si>
  <si>
    <t>S09-374-03</t>
  </si>
  <si>
    <t>192.168.101.51</t>
  </si>
  <si>
    <t>05244</t>
  </si>
  <si>
    <t>NA921237</t>
  </si>
  <si>
    <t>S09-374-04</t>
  </si>
  <si>
    <t>192.168.101.52</t>
  </si>
  <si>
    <t>05521</t>
  </si>
  <si>
    <t>NA921241</t>
  </si>
  <si>
    <t>BOOTH UPS (S09_BTH_UPS)</t>
  </si>
  <si>
    <t>S09-BTH-UPS</t>
  </si>
  <si>
    <t>100.127.62.86</t>
  </si>
  <si>
    <t>09C</t>
  </si>
  <si>
    <t>CISCO SWITCH 12 PORT (S09_AK1_PRI)</t>
  </si>
  <si>
    <t>S09-AK1-PRI</t>
  </si>
  <si>
    <t>192.168.101.53</t>
  </si>
  <si>
    <t>192.168.200.114</t>
  </si>
  <si>
    <t>NA050633</t>
  </si>
  <si>
    <t>S09-5418-AK1</t>
  </si>
  <si>
    <t>192.168.101.54</t>
  </si>
  <si>
    <t>192.168.200.115</t>
  </si>
  <si>
    <t>00357</t>
  </si>
  <si>
    <t>NA921472</t>
  </si>
  <si>
    <t>S09-381-05</t>
  </si>
  <si>
    <t>192.168.101.55</t>
  </si>
  <si>
    <t>01791</t>
  </si>
  <si>
    <t>NA052640</t>
  </si>
  <si>
    <t>S09-381-06</t>
  </si>
  <si>
    <t>192.168.101.56</t>
  </si>
  <si>
    <t>01822</t>
  </si>
  <si>
    <t>NA052610</t>
  </si>
  <si>
    <t>S09-374-05</t>
  </si>
  <si>
    <t>192.168.101.57</t>
  </si>
  <si>
    <t>05241</t>
  </si>
  <si>
    <t>NA921231</t>
  </si>
  <si>
    <t>S09-374-06</t>
  </si>
  <si>
    <t>192.168.101.58</t>
  </si>
  <si>
    <t>05249</t>
  </si>
  <si>
    <t>NA921230</t>
  </si>
  <si>
    <t>BOOTH UPS (S09_UPS_AK1)</t>
  </si>
  <si>
    <t>S09-AK1-UPS</t>
  </si>
  <si>
    <t>100.127.62.87</t>
  </si>
  <si>
    <t>09D</t>
  </si>
  <si>
    <t>CISCO SWITCH 12 PORT (S09_AK2_PRI)</t>
  </si>
  <si>
    <t>S09-AK2-PRI</t>
  </si>
  <si>
    <t>192.168.101.59</t>
  </si>
  <si>
    <t>192.168.200.116</t>
  </si>
  <si>
    <t>NA050628</t>
  </si>
  <si>
    <t>S09-5418-AK2</t>
  </si>
  <si>
    <t>192.168.101.60</t>
  </si>
  <si>
    <t>192.168.200.117</t>
  </si>
  <si>
    <t>00507</t>
  </si>
  <si>
    <t>NA053844</t>
  </si>
  <si>
    <t>S09-381-07</t>
  </si>
  <si>
    <t>192.168.101.61</t>
  </si>
  <si>
    <t>01802</t>
  </si>
  <si>
    <t>NA052633</t>
  </si>
  <si>
    <t>S09-381-08</t>
  </si>
  <si>
    <t>192.168.101.62</t>
  </si>
  <si>
    <t>01817</t>
  </si>
  <si>
    <t>NA052620</t>
  </si>
  <si>
    <t>S09-374-07</t>
  </si>
  <si>
    <t>192.168.101.63</t>
  </si>
  <si>
    <t>05238</t>
  </si>
  <si>
    <t>NA921234</t>
  </si>
  <si>
    <t>S09-374-08</t>
  </si>
  <si>
    <t>192.168.101.64</t>
  </si>
  <si>
    <t>05245</t>
  </si>
  <si>
    <t>ND921229</t>
  </si>
  <si>
    <t>BOOTH UPS (S09_UPS_AK2)</t>
  </si>
  <si>
    <t>S09-AK2-UPS</t>
  </si>
  <si>
    <t>100.127.62.88</t>
  </si>
  <si>
    <t>#10</t>
  </si>
  <si>
    <t>10A</t>
  </si>
  <si>
    <t>CISCO SWITCH 24 PORT (S10_CMPD_PRI)</t>
  </si>
  <si>
    <t>S10-CMPD-PRI</t>
  </si>
  <si>
    <t>192.168.101.65</t>
  </si>
  <si>
    <t>192.168.200.118</t>
  </si>
  <si>
    <t>NA052862</t>
  </si>
  <si>
    <t>CISCO SWITCH 12 PORT (S10_CMPD_SEC)</t>
  </si>
  <si>
    <t>S10-CMPD-SEC</t>
  </si>
  <si>
    <t>192.168.101.66</t>
  </si>
  <si>
    <t>192.168.200.119</t>
  </si>
  <si>
    <t>NA050649</t>
  </si>
  <si>
    <t>S10-CMPD-PC</t>
  </si>
  <si>
    <t>192.168.101.67</t>
  </si>
  <si>
    <t>192.168.200.120</t>
  </si>
  <si>
    <t>xxx.xxx.xxx.xxx</t>
  </si>
  <si>
    <t>S10-FERO</t>
  </si>
  <si>
    <t>192.168.101.68</t>
  </si>
  <si>
    <t>192.168.200.121</t>
  </si>
  <si>
    <t>940-505-351</t>
  </si>
  <si>
    <t>NA921351</t>
  </si>
  <si>
    <t>S10-5422A-MIXE</t>
  </si>
  <si>
    <t>192.168.101.69</t>
  </si>
  <si>
    <t>192.168.200.122</t>
  </si>
  <si>
    <t>01190</t>
  </si>
  <si>
    <t>NA921178</t>
  </si>
  <si>
    <t>10B</t>
  </si>
  <si>
    <t>CISCO SWITCH 24 PORT (S10_BTH_PRI)</t>
  </si>
  <si>
    <t>S10-BTH-PRI</t>
  </si>
  <si>
    <t>192.168.101.70</t>
  </si>
  <si>
    <t>192.168.200.123</t>
  </si>
  <si>
    <t>NA052782</t>
  </si>
  <si>
    <t>CISCO SWITCH 24 PORT (S10_BTH_SEC)</t>
  </si>
  <si>
    <t>S10-BTH-SEC</t>
  </si>
  <si>
    <t>192.168.101.71</t>
  </si>
  <si>
    <t>192.168.200.124</t>
  </si>
  <si>
    <t>NA052774</t>
  </si>
  <si>
    <t>S10-5418-BTH</t>
  </si>
  <si>
    <t>192.168.101.72</t>
  </si>
  <si>
    <t>192.168.200.125</t>
  </si>
  <si>
    <t>00356</t>
  </si>
  <si>
    <t>NA921471</t>
  </si>
  <si>
    <t>10Bx</t>
  </si>
  <si>
    <t>S10-234-01</t>
  </si>
  <si>
    <t>192.168.101.73</t>
  </si>
  <si>
    <t>192.168.200.172</t>
  </si>
  <si>
    <t>00673</t>
  </si>
  <si>
    <t>NA052001</t>
  </si>
  <si>
    <t>S10-234-02</t>
  </si>
  <si>
    <t>192.168.101.74</t>
  </si>
  <si>
    <t>192.168.200.173</t>
  </si>
  <si>
    <t>00674</t>
  </si>
  <si>
    <t>NA050994</t>
  </si>
  <si>
    <t>S10-234-03</t>
  </si>
  <si>
    <t>192.168.101.75</t>
  </si>
  <si>
    <t>192.168.200.174</t>
  </si>
  <si>
    <t>00628</t>
  </si>
  <si>
    <t>NA052006</t>
  </si>
  <si>
    <t>S10-234-04</t>
  </si>
  <si>
    <t>192.168.101.76</t>
  </si>
  <si>
    <t>192.168.200.175</t>
  </si>
  <si>
    <t>00638</t>
  </si>
  <si>
    <t>NA052008</t>
  </si>
  <si>
    <t>S10WB10</t>
  </si>
  <si>
    <t>S10-381-01</t>
  </si>
  <si>
    <t>192.168.101.77</t>
  </si>
  <si>
    <t>01810</t>
  </si>
  <si>
    <t>NA052617</t>
  </si>
  <si>
    <t>S10-381-02</t>
  </si>
  <si>
    <t>192.168.101.78</t>
  </si>
  <si>
    <t>01828</t>
  </si>
  <si>
    <t>NA052614</t>
  </si>
  <si>
    <t>S10-381-03</t>
  </si>
  <si>
    <t>192.168.101.79</t>
  </si>
  <si>
    <t>01808</t>
  </si>
  <si>
    <t>S10-381-04</t>
  </si>
  <si>
    <t>192.168.101.80</t>
  </si>
  <si>
    <t>01818</t>
  </si>
  <si>
    <t>NA052625</t>
  </si>
  <si>
    <t>S10-374-01</t>
  </si>
  <si>
    <t>192.168.101.81</t>
  </si>
  <si>
    <t>05264</t>
  </si>
  <si>
    <t>S10-374-02</t>
  </si>
  <si>
    <t>192.168.101.82</t>
  </si>
  <si>
    <t>05232</t>
  </si>
  <si>
    <t>NA921226</t>
  </si>
  <si>
    <t>S10-374-03</t>
  </si>
  <si>
    <t>192.168.101.83</t>
  </si>
  <si>
    <t>05223</t>
  </si>
  <si>
    <t>NA921224</t>
  </si>
  <si>
    <t>S10-374-04</t>
  </si>
  <si>
    <t>192.168.101.84</t>
  </si>
  <si>
    <t>05231</t>
  </si>
  <si>
    <t>NA921222</t>
  </si>
  <si>
    <t>BOOTH UPS (S10_BTH_UPS)</t>
  </si>
  <si>
    <t>S10-BTH-UPS</t>
  </si>
  <si>
    <t>10C</t>
  </si>
  <si>
    <t>CISCO SWITCH 12 PORT (S10_AK1_PRI)</t>
  </si>
  <si>
    <t>S10-AK1-PRI</t>
  </si>
  <si>
    <t>192.168.101.85</t>
  </si>
  <si>
    <t>192.168.200.126</t>
  </si>
  <si>
    <t>NA050614</t>
  </si>
  <si>
    <t>S10-5418-AK1</t>
  </si>
  <si>
    <t>192.168.101.86</t>
  </si>
  <si>
    <t>192.168.200.127</t>
  </si>
  <si>
    <t>00501</t>
  </si>
  <si>
    <t>NA053840</t>
  </si>
  <si>
    <t>S10AK1</t>
  </si>
  <si>
    <t>S10-381-05</t>
  </si>
  <si>
    <t>192.168.101.87</t>
  </si>
  <si>
    <t>01798</t>
  </si>
  <si>
    <t>NA052639</t>
  </si>
  <si>
    <t>S10-381-06</t>
  </si>
  <si>
    <t>192.168.101.88</t>
  </si>
  <si>
    <t>01825</t>
  </si>
  <si>
    <t>NA052608</t>
  </si>
  <si>
    <t>S10-374-05</t>
  </si>
  <si>
    <t>192.168.101.89</t>
  </si>
  <si>
    <t>05224</t>
  </si>
  <si>
    <t>NA921228</t>
  </si>
  <si>
    <t>S10-374-06</t>
  </si>
  <si>
    <t>192.168.101.90</t>
  </si>
  <si>
    <t>05227</t>
  </si>
  <si>
    <t>NA921223</t>
  </si>
  <si>
    <t>BOOTH UPS (S10_UPS_AK1)</t>
  </si>
  <si>
    <t>S10-AK1-UPS</t>
  </si>
  <si>
    <t>10D</t>
  </si>
  <si>
    <t>CISCO SWITCH 12 PORT (S10_AK2_PRI)</t>
  </si>
  <si>
    <t>S10-AK2-PRI</t>
  </si>
  <si>
    <t>192.168.101.91</t>
  </si>
  <si>
    <t>192.168.200.128</t>
  </si>
  <si>
    <t>NA050620</t>
  </si>
  <si>
    <t>S10-5418-AK2</t>
  </si>
  <si>
    <t>192.168.101.92</t>
  </si>
  <si>
    <t>192.168.200.129</t>
  </si>
  <si>
    <t>00506</t>
  </si>
  <si>
    <t>NA053845</t>
  </si>
  <si>
    <t>S10AK2</t>
  </si>
  <si>
    <t>S10-381-07</t>
  </si>
  <si>
    <t>192.168.101.93</t>
  </si>
  <si>
    <t>01824</t>
  </si>
  <si>
    <t>NA052612</t>
  </si>
  <si>
    <t>S10-381-08</t>
  </si>
  <si>
    <t>192.168.101.94</t>
  </si>
  <si>
    <t>01794</t>
  </si>
  <si>
    <t>NA052642</t>
  </si>
  <si>
    <t>S10-374-07</t>
  </si>
  <si>
    <t>192.168.101.95</t>
  </si>
  <si>
    <t>05226</t>
  </si>
  <si>
    <t>NA921219</t>
  </si>
  <si>
    <t>S10-374-08</t>
  </si>
  <si>
    <t>192.168.101.96</t>
  </si>
  <si>
    <t>05118</t>
  </si>
  <si>
    <t>NA921227</t>
  </si>
  <si>
    <t>BOOTH UPS (S10_UPS_AK2)</t>
  </si>
  <si>
    <t>S10-AK2-UPS</t>
  </si>
  <si>
    <t>#DPLY</t>
  </si>
  <si>
    <t>DAK1</t>
  </si>
  <si>
    <t>CISCO SWITCH 12 PORT (SDPLY_AK1_PRI)</t>
  </si>
  <si>
    <t>SDPLY-AK1-PRI</t>
  </si>
  <si>
    <t>192.168.101.97</t>
  </si>
  <si>
    <t>192.168.200.130</t>
  </si>
  <si>
    <t>NA050626</t>
  </si>
  <si>
    <t>SDPLY-5418-AK1</t>
  </si>
  <si>
    <t>192.168.101.98</t>
  </si>
  <si>
    <t>192.168.200.131</t>
  </si>
  <si>
    <t>00509</t>
  </si>
  <si>
    <t>NA053842</t>
  </si>
  <si>
    <t>S0DAK-A</t>
  </si>
  <si>
    <t>SDPLY-381-01</t>
  </si>
  <si>
    <t>192.168.101.99</t>
  </si>
  <si>
    <t>01813</t>
  </si>
  <si>
    <t>NA052623</t>
  </si>
  <si>
    <t>SDPLY-381-02</t>
  </si>
  <si>
    <t>192.168.101.100</t>
  </si>
  <si>
    <t>01792</t>
  </si>
  <si>
    <t>NA052638</t>
  </si>
  <si>
    <t>SDPLY-374-01</t>
  </si>
  <si>
    <t>192.168.101.101</t>
  </si>
  <si>
    <t>05236</t>
  </si>
  <si>
    <t>NA921225</t>
  </si>
  <si>
    <t>SDPLY-374-02</t>
  </si>
  <si>
    <t>192.168.101.102</t>
  </si>
  <si>
    <t>05230</t>
  </si>
  <si>
    <t>NA921218</t>
  </si>
  <si>
    <t>BOOTH UPS (SDPLY_UPS_AK1)</t>
  </si>
  <si>
    <t>SDPLY-AK1-UPS</t>
  </si>
  <si>
    <t>DAK2</t>
  </si>
  <si>
    <t>CISCO SWITCH 12 PORT (SDPLY_AK2_PRI)</t>
  </si>
  <si>
    <t>SDPLY-AK2-PRI</t>
  </si>
  <si>
    <t>192.168.101.103</t>
  </si>
  <si>
    <t>192.168.200.132</t>
  </si>
  <si>
    <t>NA050634</t>
  </si>
  <si>
    <t>SDPLY-5418-AK2</t>
  </si>
  <si>
    <t>192.168.101.104</t>
  </si>
  <si>
    <t>192.168.200.133</t>
  </si>
  <si>
    <t>00510</t>
  </si>
  <si>
    <t>NA053841</t>
  </si>
  <si>
    <t>S0DAK-B</t>
  </si>
  <si>
    <t>SDPLY-381-03</t>
  </si>
  <si>
    <t>192.168.101.105</t>
  </si>
  <si>
    <t>01820</t>
  </si>
  <si>
    <t>NA052607</t>
  </si>
  <si>
    <t>SDPLY-381-04</t>
  </si>
  <si>
    <t>192.168.101.106</t>
  </si>
  <si>
    <t>01793</t>
  </si>
  <si>
    <t>NA052641</t>
  </si>
  <si>
    <t>SDPLY-374-03</t>
  </si>
  <si>
    <t>192.168.101.107</t>
  </si>
  <si>
    <t>05234</t>
  </si>
  <si>
    <t>NA921217</t>
  </si>
  <si>
    <t>SDPLY-374-04</t>
  </si>
  <si>
    <t>192.168.101.108</t>
  </si>
  <si>
    <t>05235</t>
  </si>
  <si>
    <t>NA921221</t>
  </si>
  <si>
    <t>BOOTH UPS (SDPLY_UPS_AK2)</t>
  </si>
  <si>
    <t>SDPLY-AK2-UPS</t>
  </si>
  <si>
    <t>DAK3</t>
  </si>
  <si>
    <t xml:space="preserve">CISCO SWITCH 12 PORT </t>
  </si>
  <si>
    <t>SDPLY-AK3-PRI</t>
  </si>
  <si>
    <t>192.168.101.109</t>
  </si>
  <si>
    <t>192.168.200.134</t>
  </si>
  <si>
    <t>NA050642</t>
  </si>
  <si>
    <t>SDPLY-5418-AK3</t>
  </si>
  <si>
    <t>192.168.101.110</t>
  </si>
  <si>
    <t>192.168.200.135</t>
  </si>
  <si>
    <t>00508</t>
  </si>
  <si>
    <t>NA053843</t>
  </si>
  <si>
    <t>S0DAK-C</t>
  </si>
  <si>
    <t>SDPLY-381-05</t>
  </si>
  <si>
    <t>192.168.101.111</t>
  </si>
  <si>
    <t>01812</t>
  </si>
  <si>
    <t>NA052622</t>
  </si>
  <si>
    <t>SDPLY-381-06</t>
  </si>
  <si>
    <t>192.168.101.112</t>
  </si>
  <si>
    <t>01815</t>
  </si>
  <si>
    <t>NA052621</t>
  </si>
  <si>
    <t>BOOTH UPS</t>
  </si>
  <si>
    <t>SDPLY-AK3-UPS</t>
  </si>
  <si>
    <t>N/A</t>
  </si>
  <si>
    <t>SDPLY-381-07</t>
  </si>
  <si>
    <t>192.168.101.113</t>
  </si>
  <si>
    <t>01816</t>
  </si>
  <si>
    <t>NA052619</t>
  </si>
  <si>
    <t>11Bx</t>
  </si>
  <si>
    <t>SDPLY-234-01</t>
  </si>
  <si>
    <t>192.168.101.114</t>
  </si>
  <si>
    <t>192.168.200.176</t>
  </si>
  <si>
    <t>00642</t>
  </si>
  <si>
    <t>NA052012</t>
  </si>
  <si>
    <t>SDPLY-234-02</t>
  </si>
  <si>
    <t>192.168.101.115</t>
  </si>
  <si>
    <t>192.168.200.177</t>
  </si>
  <si>
    <t>00631</t>
  </si>
  <si>
    <t>NAO52013</t>
  </si>
  <si>
    <t>SDPLY-234-03</t>
  </si>
  <si>
    <t>192.168.101.116</t>
  </si>
  <si>
    <t>192.168.200.178</t>
  </si>
  <si>
    <t>00639</t>
  </si>
  <si>
    <t>NA052011</t>
  </si>
  <si>
    <t>SDPLY-234-04</t>
  </si>
  <si>
    <t>192.168.101.117</t>
  </si>
  <si>
    <t>192.168.200.179</t>
  </si>
  <si>
    <t>00635</t>
  </si>
  <si>
    <t>NA052009</t>
  </si>
  <si>
    <t>12Bx</t>
  </si>
  <si>
    <t>STUDIO TECH MODEL 234 05</t>
  </si>
  <si>
    <t>SDPLY-234-05</t>
  </si>
  <si>
    <t>192.168.101.118</t>
  </si>
  <si>
    <t>192.168.200.180</t>
  </si>
  <si>
    <t>00641</t>
  </si>
  <si>
    <t>NA052007</t>
  </si>
  <si>
    <t>STUDIO TECH MODEL 234 06</t>
  </si>
  <si>
    <t>SDPLY-234-06</t>
  </si>
  <si>
    <t>192.168.101.119</t>
  </si>
  <si>
    <t>192.168.200.181</t>
  </si>
  <si>
    <t>00629</t>
  </si>
  <si>
    <t>NA052130</t>
  </si>
  <si>
    <t>STUDIO TECH MODEL 234 07</t>
  </si>
  <si>
    <t>SDPLY-234-07</t>
  </si>
  <si>
    <t>192.168.101.120</t>
  </si>
  <si>
    <t>192.168.200.182</t>
  </si>
  <si>
    <t>00640</t>
  </si>
  <si>
    <t>NA052018</t>
  </si>
  <si>
    <t>STUDIO TECH MODEL 234 08</t>
  </si>
  <si>
    <t>SDPLY-234-08</t>
  </si>
  <si>
    <t>192.168.101.121</t>
  </si>
  <si>
    <t>192.168.200.183</t>
  </si>
  <si>
    <t>00633</t>
  </si>
  <si>
    <t>NA052010</t>
  </si>
  <si>
    <t>13Bx</t>
  </si>
  <si>
    <t>STUDIO TECH MODEL 234 09</t>
  </si>
  <si>
    <t>SDPLY-234-09</t>
  </si>
  <si>
    <t>192.168.101.122</t>
  </si>
  <si>
    <t>192.168.200.184</t>
  </si>
  <si>
    <t>00634</t>
  </si>
  <si>
    <t>NA052131</t>
  </si>
  <si>
    <t>STUDIO TECH MODEL 234 10</t>
  </si>
  <si>
    <t>SDPLY-234-10</t>
  </si>
  <si>
    <t>192.168.101.123</t>
  </si>
  <si>
    <t>192.168.200.185</t>
  </si>
  <si>
    <t>00637</t>
  </si>
  <si>
    <t>NA052133</t>
  </si>
  <si>
    <t>IBC</t>
  </si>
  <si>
    <t>14Bx</t>
  </si>
  <si>
    <t>STUDIO TECH MODEL 234 11</t>
  </si>
  <si>
    <t>SDPLY-234-11</t>
  </si>
  <si>
    <t>192.168.101.124</t>
  </si>
  <si>
    <t>192.168.200.186</t>
  </si>
  <si>
    <t>00632</t>
  </si>
  <si>
    <t>NA052017</t>
  </si>
  <si>
    <t>STUDIO TECH MODEL 234 12</t>
  </si>
  <si>
    <t>SDPLY-234-12</t>
  </si>
  <si>
    <t>192.168.101.125</t>
  </si>
  <si>
    <t>192.168.200.187</t>
  </si>
  <si>
    <t>00636</t>
  </si>
  <si>
    <t>NA052014</t>
  </si>
  <si>
    <t>STUDIO TECH MODEL 234 13</t>
  </si>
  <si>
    <t>SDPLY-234-13</t>
  </si>
  <si>
    <t>192.168.101.126</t>
  </si>
  <si>
    <t>192.168.200.188</t>
  </si>
  <si>
    <t>00630</t>
  </si>
  <si>
    <t>NA052132</t>
  </si>
  <si>
    <t>STUDIO TECH MODEL 234 14</t>
  </si>
  <si>
    <t>SDPLY-234-14</t>
  </si>
  <si>
    <t>192.168.101.127</t>
  </si>
  <si>
    <t>192.168.200.189</t>
  </si>
  <si>
    <t>00627</t>
  </si>
  <si>
    <t>NA052016</t>
  </si>
  <si>
    <t>LANCE 120 01</t>
  </si>
  <si>
    <t>SDPLY-120-01</t>
  </si>
  <si>
    <t>192.168.101.128</t>
  </si>
  <si>
    <t>192.168.200.190</t>
  </si>
  <si>
    <t>179</t>
  </si>
  <si>
    <t>NA609798</t>
  </si>
  <si>
    <t>LANCE 120 02</t>
  </si>
  <si>
    <t>SDPLY-120-02</t>
  </si>
  <si>
    <t>192.168.101.129</t>
  </si>
  <si>
    <t>192.168.200.191</t>
  </si>
  <si>
    <t>180</t>
  </si>
  <si>
    <t>NA609799</t>
  </si>
  <si>
    <t>LANCE 120 03</t>
  </si>
  <si>
    <t>SDPLY-120-03</t>
  </si>
  <si>
    <t>192.168.101.130</t>
  </si>
  <si>
    <t>192.168.200.192</t>
  </si>
  <si>
    <t>181</t>
  </si>
  <si>
    <t>NA609800</t>
  </si>
  <si>
    <t>LANCE 120 04</t>
  </si>
  <si>
    <t>SDPLY-120-04</t>
  </si>
  <si>
    <t>192.168.101.131</t>
  </si>
  <si>
    <t>192.168.200.193</t>
  </si>
  <si>
    <t>182</t>
  </si>
  <si>
    <t>NA609801</t>
  </si>
  <si>
    <t>LANCE 120 05</t>
  </si>
  <si>
    <t>SDPLY-120-05</t>
  </si>
  <si>
    <t>192.168.101.132</t>
  </si>
  <si>
    <t>192.168.200.194</t>
  </si>
  <si>
    <t>183</t>
  </si>
  <si>
    <t>NA609802</t>
  </si>
  <si>
    <t>LANCE 120 06</t>
  </si>
  <si>
    <t>SDPLY-120-06</t>
  </si>
  <si>
    <t>192.168.101.133</t>
  </si>
  <si>
    <t>192.168.200.195</t>
  </si>
  <si>
    <t>184</t>
  </si>
  <si>
    <t>NA609803</t>
  </si>
  <si>
    <t>LANCE 120 07</t>
  </si>
  <si>
    <t>SDPLY-120-07</t>
  </si>
  <si>
    <t>192.168.101.134</t>
  </si>
  <si>
    <t>192.168.200.196</t>
  </si>
  <si>
    <t>361</t>
  </si>
  <si>
    <t>NA810667</t>
  </si>
  <si>
    <t>LANCE 120 08</t>
  </si>
  <si>
    <t>SDPLY-120-08</t>
  </si>
  <si>
    <t>192.168.101.135</t>
  </si>
  <si>
    <t>192.168.200.197</t>
  </si>
  <si>
    <t>362</t>
  </si>
  <si>
    <t>NA810668</t>
  </si>
  <si>
    <t>LANCE 120 09</t>
  </si>
  <si>
    <t>SDPLY-120-09</t>
  </si>
  <si>
    <t>192.168.101.136</t>
  </si>
  <si>
    <t>192.168.200.198</t>
  </si>
  <si>
    <t>363</t>
  </si>
  <si>
    <t>NA810669</t>
  </si>
  <si>
    <t>LANCE 120 10</t>
  </si>
  <si>
    <t>SDPLY-120-10</t>
  </si>
  <si>
    <t>192.168.101.137</t>
  </si>
  <si>
    <t>192.168.200.199</t>
  </si>
  <si>
    <t>357</t>
  </si>
  <si>
    <t>NA810582</t>
  </si>
  <si>
    <t>LANCE 120 11</t>
  </si>
  <si>
    <t>SDPLY-120-11</t>
  </si>
  <si>
    <t>192.168.101.138</t>
  </si>
  <si>
    <t>192.168.200.200</t>
  </si>
  <si>
    <t>358</t>
  </si>
  <si>
    <t>NA810583</t>
  </si>
  <si>
    <t>LANCE 120 12</t>
  </si>
  <si>
    <t>SDPLY-120-12</t>
  </si>
  <si>
    <t>192.168.101.139</t>
  </si>
  <si>
    <t>192.168.200.201</t>
  </si>
  <si>
    <t>359</t>
  </si>
  <si>
    <t>NA810584</t>
  </si>
  <si>
    <t>LANCE 120 13</t>
  </si>
  <si>
    <t>SDPLY-120-13</t>
  </si>
  <si>
    <t>192.168.101.140</t>
  </si>
  <si>
    <t>192.168.200.202</t>
  </si>
  <si>
    <t>456</t>
  </si>
  <si>
    <t>NA914416</t>
  </si>
  <si>
    <t>LANCE 120 14</t>
  </si>
  <si>
    <t>SDPLY-120-14</t>
  </si>
  <si>
    <t>192.168.101.141</t>
  </si>
  <si>
    <t>192.168.200.203</t>
  </si>
  <si>
    <t>458</t>
  </si>
  <si>
    <t>NA914414</t>
  </si>
  <si>
    <t>LANCE 120 15</t>
  </si>
  <si>
    <t>SDPLY-120-15</t>
  </si>
  <si>
    <t>192.168.101.142</t>
  </si>
  <si>
    <t>192.168.200.204</t>
  </si>
  <si>
    <t>457</t>
  </si>
  <si>
    <t>NA914415</t>
  </si>
  <si>
    <t>LANCE 120 16</t>
  </si>
  <si>
    <t>SDPLY-120-16</t>
  </si>
  <si>
    <t>192.168.101.143</t>
  </si>
  <si>
    <t>192.168.200.205</t>
  </si>
  <si>
    <t>360</t>
  </si>
  <si>
    <t>NA810585</t>
  </si>
  <si>
    <t>FOSTEX DANTE SPEAKER 01</t>
  </si>
  <si>
    <t>SDPLY-FSTX-01</t>
  </si>
  <si>
    <t>192.168.101.144</t>
  </si>
  <si>
    <t>192.168.200.206</t>
  </si>
  <si>
    <t>0961327PN</t>
  </si>
  <si>
    <t>NA920363</t>
  </si>
  <si>
    <t>FOSTEX DANTE SPEAKER 02</t>
  </si>
  <si>
    <t>SDPLY-FSTX-02</t>
  </si>
  <si>
    <t>192.168.101.145</t>
  </si>
  <si>
    <t>192.168.200.207</t>
  </si>
  <si>
    <t>0961367PN</t>
  </si>
  <si>
    <t>NA920362</t>
  </si>
  <si>
    <t>FOSTEX DANTE SPEAKER 03</t>
  </si>
  <si>
    <t>SDPLY-FSTX-03</t>
  </si>
  <si>
    <t>192.168.101.146</t>
  </si>
  <si>
    <t>192.168.200.208</t>
  </si>
  <si>
    <t>0961365PN</t>
  </si>
  <si>
    <t>NA920365</t>
  </si>
  <si>
    <t>FOSTEX DANTE SPEAKER 04</t>
  </si>
  <si>
    <t>SDPLY-FSTX-04</t>
  </si>
  <si>
    <t>192.168.101.147</t>
  </si>
  <si>
    <t>192.168.200.209</t>
  </si>
  <si>
    <t>0961331PN</t>
  </si>
  <si>
    <t>NA920364</t>
  </si>
  <si>
    <t>FOSTEX DANTE SPEAKER 05</t>
  </si>
  <si>
    <t>SDPLY-FSTX-05</t>
  </si>
  <si>
    <t>192.168.101.148</t>
  </si>
  <si>
    <t>192.168.200.210</t>
  </si>
  <si>
    <t>0960944HO</t>
  </si>
  <si>
    <t>NA920360</t>
  </si>
  <si>
    <t>ALPINE -WOMENS</t>
  </si>
  <si>
    <t>FOSTEX DANTE SPEAKER 06</t>
  </si>
  <si>
    <t>SDPLY-FSTX-06</t>
  </si>
  <si>
    <t>192.168.101.149</t>
  </si>
  <si>
    <t>192.168.200.211</t>
  </si>
  <si>
    <t>0960946HO</t>
  </si>
  <si>
    <t>NA920361</t>
  </si>
  <si>
    <t>FOSTEX DANTE SPEAKER 07</t>
  </si>
  <si>
    <t>SDPLY-FSTX-07</t>
  </si>
  <si>
    <t>192.168.101.150</t>
  </si>
  <si>
    <t>192.168.200.212</t>
  </si>
  <si>
    <t>0961428PN</t>
  </si>
  <si>
    <t>NA920359</t>
  </si>
  <si>
    <t>FOSTEX DANTE SPEAKER 08</t>
  </si>
  <si>
    <t>SDPLY-FSTX-08</t>
  </si>
  <si>
    <t>192.168.101.151</t>
  </si>
  <si>
    <t>192.168.200.213</t>
  </si>
  <si>
    <t>0961427PN</t>
  </si>
  <si>
    <t>NA920358</t>
  </si>
  <si>
    <t>FOSTEX DANTE SPEAKER 09</t>
  </si>
  <si>
    <t>SDPLY-FSTX-09</t>
  </si>
  <si>
    <t>192.168.101.152</t>
  </si>
  <si>
    <t>192.168.200.214</t>
  </si>
  <si>
    <t>0961609PN</t>
  </si>
  <si>
    <t>NA920357</t>
  </si>
  <si>
    <t>FOSTEX DANTE SPEAKER 10</t>
  </si>
  <si>
    <t>SDPLY-FSTX-10</t>
  </si>
  <si>
    <t>192.168.101.153</t>
  </si>
  <si>
    <t>192.168.200.215</t>
  </si>
  <si>
    <t>0961610PN</t>
  </si>
  <si>
    <t>NA920355</t>
  </si>
  <si>
    <t>FOSTEX DANTE SPEAKER 11</t>
  </si>
  <si>
    <t>SDPLY-FSTX-11</t>
  </si>
  <si>
    <t>192.168.101.154</t>
  </si>
  <si>
    <t>192.168.200.216</t>
  </si>
  <si>
    <t>0961597PN</t>
  </si>
  <si>
    <t>NA920356</t>
  </si>
  <si>
    <t>FOSTEX DANTE SPEAKER 12</t>
  </si>
  <si>
    <t>SDPLY-FSTX-12</t>
  </si>
  <si>
    <t>192.168.101.155</t>
  </si>
  <si>
    <t>192.168.200.217</t>
  </si>
  <si>
    <t>0961356PN</t>
  </si>
  <si>
    <t>NA052216</t>
  </si>
  <si>
    <t>192.168.101.156</t>
  </si>
  <si>
    <t>192.168.200.218</t>
  </si>
  <si>
    <t>192.168.101.157</t>
  </si>
  <si>
    <t>192.168.200.219</t>
  </si>
  <si>
    <t>192.168.101.158</t>
  </si>
  <si>
    <t>192.168.200.220</t>
  </si>
  <si>
    <t>192.168.101.159</t>
  </si>
  <si>
    <t>192.168.200.221</t>
  </si>
  <si>
    <t>192.168.101.160</t>
  </si>
  <si>
    <t>192.168.200.222</t>
  </si>
  <si>
    <t>VOYAGE MIC 01</t>
  </si>
  <si>
    <t>SDPLY-VOYG-01</t>
  </si>
  <si>
    <t>192.168.101.161</t>
  </si>
  <si>
    <t>192.168.200.223</t>
  </si>
  <si>
    <t>VOYAGE MIC 02</t>
  </si>
  <si>
    <t>SDPLY-VOYG-02</t>
  </si>
  <si>
    <t>192.168.101.162</t>
  </si>
  <si>
    <t>192.168.200.224</t>
  </si>
  <si>
    <t>VOYAGE MIC 03</t>
  </si>
  <si>
    <t>SDPLY-VOYG-03</t>
  </si>
  <si>
    <t>192.168.101.163</t>
  </si>
  <si>
    <t>192.168.200.225</t>
  </si>
  <si>
    <t>VOYAGE MIC 04</t>
  </si>
  <si>
    <t>SDPLY-VOYG-04</t>
  </si>
  <si>
    <t>192.168.101.164</t>
  </si>
  <si>
    <t>192.168.200.226</t>
  </si>
  <si>
    <t>VOYAGE MIC 05</t>
  </si>
  <si>
    <t>SDPLY-VOYG-05</t>
  </si>
  <si>
    <t>192.168.101.165</t>
  </si>
  <si>
    <t>192.168.200.227</t>
  </si>
  <si>
    <t>VOYAGE MIC 06</t>
  </si>
  <si>
    <t>SDPLY-VOYG-06</t>
  </si>
  <si>
    <t>192.168.101.166</t>
  </si>
  <si>
    <t>192.168.200.228</t>
  </si>
  <si>
    <t>VOYAGE MIC 07</t>
  </si>
  <si>
    <t>SDPLY-VOYG-07</t>
  </si>
  <si>
    <t>192.168.101.167</t>
  </si>
  <si>
    <t>192.168.200.229</t>
  </si>
  <si>
    <t>VOYAGE MIC 08</t>
  </si>
  <si>
    <t>SDPLY-VOYG-08</t>
  </si>
  <si>
    <t>192.168.101.168</t>
  </si>
  <si>
    <t>192.168.200.230</t>
  </si>
  <si>
    <t>VOYAGE MIC 09</t>
  </si>
  <si>
    <t>SDPLY-VOYG-09</t>
  </si>
  <si>
    <t>192.168.101.169</t>
  </si>
  <si>
    <t>192.168.200.231</t>
  </si>
  <si>
    <t>VOYAGE MIC 10</t>
  </si>
  <si>
    <t>SDPLY-VOYG-10</t>
  </si>
  <si>
    <t>192.168.101.170</t>
  </si>
  <si>
    <t>192.168.200.232</t>
  </si>
  <si>
    <t>ALLEN AND HEATH 01</t>
  </si>
  <si>
    <t>S01-A&amp;H-CONV</t>
  </si>
  <si>
    <t>192.168.101.171</t>
  </si>
  <si>
    <t>192.168.200.233</t>
  </si>
  <si>
    <t>ALLEN AND HEATH 02</t>
  </si>
  <si>
    <t>S02-A&amp;H-CONV</t>
  </si>
  <si>
    <t>192.168.101.172</t>
  </si>
  <si>
    <t>192.168.200.234</t>
  </si>
  <si>
    <t>ALLEN AND HEATH 03</t>
  </si>
  <si>
    <t>S03-A&amp;H-CONV</t>
  </si>
  <si>
    <t>192.168.101.173</t>
  </si>
  <si>
    <t>192.168.200.235</t>
  </si>
  <si>
    <t>ALLEN AND HEATH 04</t>
  </si>
  <si>
    <t>S04-A&amp;H-CONV</t>
  </si>
  <si>
    <t>192.168.101.174</t>
  </si>
  <si>
    <t>192.168.200.236</t>
  </si>
  <si>
    <t>ALLEN AND HEATH 05</t>
  </si>
  <si>
    <t>S05-A&amp;H-CONV</t>
  </si>
  <si>
    <t>192.168.101.175</t>
  </si>
  <si>
    <t>192.168.200.237</t>
  </si>
  <si>
    <t>ALLEN AND HEATH 06</t>
  </si>
  <si>
    <t>S06-A&amp;H-CONV</t>
  </si>
  <si>
    <t>192.168.101.176</t>
  </si>
  <si>
    <t>192.168.200.238</t>
  </si>
  <si>
    <t>ALLEN AND HEATH 07</t>
  </si>
  <si>
    <t>S07-A&amp;H-CONV</t>
  </si>
  <si>
    <t>192.168.101.177</t>
  </si>
  <si>
    <t>192.168.200.239</t>
  </si>
  <si>
    <t>ALLEN AND HEATH 08</t>
  </si>
  <si>
    <t>S08-A&amp;H-CONV</t>
  </si>
  <si>
    <t>192.168.101.178</t>
  </si>
  <si>
    <t>192.168.200.240</t>
  </si>
  <si>
    <t>ALLEN AND HEATH 09</t>
  </si>
  <si>
    <t>S09-A&amp;H-CONV</t>
  </si>
  <si>
    <t>192.168.101.179</t>
  </si>
  <si>
    <t>192.168.200.241</t>
  </si>
  <si>
    <t>ALLEN AND HEATH 10</t>
  </si>
  <si>
    <t>S10-A&amp;H-CONV</t>
  </si>
  <si>
    <t>192.168.101.180</t>
  </si>
  <si>
    <t>192.168.200.242</t>
  </si>
  <si>
    <t>COMMS</t>
  </si>
  <si>
    <t>STATIC A VENUES WITH ODIN KIT</t>
  </si>
  <si>
    <t>VENUE KP</t>
  </si>
  <si>
    <t>TBD BY COMMS</t>
  </si>
  <si>
    <t>192.168.101.181</t>
  </si>
  <si>
    <t>192.168.101.182</t>
  </si>
  <si>
    <t>192.168.101.183</t>
  </si>
  <si>
    <t>192.168.101.184</t>
  </si>
  <si>
    <t>192.168.101.185</t>
  </si>
  <si>
    <t>192.168.101.186</t>
  </si>
  <si>
    <t>192.168.101.187</t>
  </si>
  <si>
    <t>192.168.101.188</t>
  </si>
  <si>
    <t>192.168.101.189</t>
  </si>
  <si>
    <t>192.168.101.190</t>
  </si>
  <si>
    <t>192.168.101.191</t>
  </si>
  <si>
    <t>192.168.101.192</t>
  </si>
  <si>
    <t>OBTW COMMS NEEDS</t>
  </si>
  <si>
    <t>192.168.101.193</t>
  </si>
  <si>
    <t>192.168.101.194</t>
  </si>
  <si>
    <t>192.168.101.195</t>
  </si>
  <si>
    <t>192.168.101.196</t>
  </si>
  <si>
    <t>192.168.101.197</t>
  </si>
  <si>
    <t>192.168.101.198</t>
  </si>
  <si>
    <t>192.168.101.199</t>
  </si>
  <si>
    <t>192.168.101.200</t>
  </si>
  <si>
    <t>OMNEO SYSTEM OBTW</t>
  </si>
  <si>
    <t>192.168.101.201</t>
  </si>
  <si>
    <t>192.168.101.202</t>
  </si>
  <si>
    <t>192.168.101.203</t>
  </si>
  <si>
    <t>192.168.101.204</t>
  </si>
  <si>
    <t>192.168.101.205</t>
  </si>
  <si>
    <t>192.168.101.206</t>
  </si>
  <si>
    <t>192.168.101.207</t>
  </si>
  <si>
    <t>OMNEO Dark88 - #1</t>
  </si>
  <si>
    <t>192.168.101.208</t>
  </si>
  <si>
    <t>OMNEO Dark88 - #2</t>
  </si>
  <si>
    <t>192.168.101.209</t>
  </si>
  <si>
    <t>OMNEO ODIN CONTROL (PRI/SEC)</t>
  </si>
  <si>
    <t>192.168.101.210</t>
  </si>
  <si>
    <t>OMNEO ODIN AUDIO PRIMARY</t>
  </si>
  <si>
    <t>192.168.101.211</t>
  </si>
  <si>
    <t>OMNEO ODIN AUDIO SECONDARY</t>
  </si>
  <si>
    <t>192.168.101.213</t>
  </si>
  <si>
    <t>192.168.101.214</t>
  </si>
  <si>
    <t>192.168.101.215</t>
  </si>
  <si>
    <t>192.168.101.216</t>
  </si>
  <si>
    <t>192.168.101.217</t>
  </si>
  <si>
    <t>192.168.101.218</t>
  </si>
  <si>
    <t>DARK 88 01</t>
  </si>
  <si>
    <t>OR TASCAM</t>
  </si>
  <si>
    <t>192.168.101.219</t>
  </si>
  <si>
    <t>DARK 88 02</t>
  </si>
  <si>
    <t>192.168.101.220</t>
  </si>
  <si>
    <t>CALREC RP-1 DNATE CARD AD NEEDED</t>
  </si>
  <si>
    <t>192.168.101.221</t>
  </si>
  <si>
    <t>192.168.101.222</t>
  </si>
  <si>
    <t>192.168.101.223</t>
  </si>
  <si>
    <t>192.168.101.224</t>
  </si>
  <si>
    <t>192.168.101.225</t>
  </si>
  <si>
    <t>192.168.101.226</t>
  </si>
  <si>
    <t>192.168.101.227</t>
  </si>
  <si>
    <t>192.168.101.228</t>
  </si>
  <si>
    <t>192.168.101.229</t>
  </si>
  <si>
    <t>192.168.101.230</t>
  </si>
  <si>
    <t>DUOMO TV TOWER PRI</t>
  </si>
  <si>
    <t>192.168.101.231</t>
  </si>
  <si>
    <t>DUOMO TV TOWER SEC</t>
  </si>
  <si>
    <t>192.168.101.232</t>
  </si>
  <si>
    <t>192.168.101.233</t>
  </si>
  <si>
    <t>192.168.101.234</t>
  </si>
  <si>
    <t>192.168.101.235</t>
  </si>
  <si>
    <t>192.168.101.236</t>
  </si>
  <si>
    <t>192.168.101.237</t>
  </si>
  <si>
    <t>192.168.101.238</t>
  </si>
  <si>
    <t>192.168.101.239</t>
  </si>
  <si>
    <t>192.168.101.240</t>
  </si>
  <si>
    <t>MIX ENGINE MANAGEMENT SYSTEM1</t>
  </si>
  <si>
    <t>192.168.101.241</t>
  </si>
  <si>
    <t>MIX ENGINE MANAGEMENT SYSTEM2</t>
  </si>
  <si>
    <t>192.168.101.242</t>
  </si>
  <si>
    <t>MIX ENGINE MANAGEMENT SYSTEM3</t>
  </si>
  <si>
    <t>192.168.101.243</t>
  </si>
  <si>
    <t>MIX ENGINE MANAGEMENT SYSTEM4</t>
  </si>
  <si>
    <t>192.168.101.244</t>
  </si>
  <si>
    <t>MIX ENGINE MANAGEMENT SYSTEM5</t>
  </si>
  <si>
    <t>192.168.101.245</t>
  </si>
  <si>
    <t>MIX ENGINE MANAGEMENT SYSTEM6</t>
  </si>
  <si>
    <t>192.168.101.246</t>
  </si>
  <si>
    <t>MIX ENGINE MANAGEMENT SYSTEM7</t>
  </si>
  <si>
    <t>192.168.101.247</t>
  </si>
  <si>
    <t>MIX ENGINE MANAGEMENT SYSTEM8</t>
  </si>
  <si>
    <t>192.168.101.248</t>
  </si>
  <si>
    <t>MIX ENGINE MANAGEMENT SYSTEM9</t>
  </si>
  <si>
    <t>192.168.101.249</t>
  </si>
  <si>
    <t>MIX ENGINE MANAGEMENT SYSTEM10</t>
  </si>
  <si>
    <t>192.168.101.250</t>
  </si>
  <si>
    <t>192.168.101.251</t>
  </si>
  <si>
    <t>NIRAJ CONNECTION</t>
  </si>
  <si>
    <t>192.168.101.252</t>
  </si>
  <si>
    <t>GLENN CONNECTION</t>
  </si>
  <si>
    <t>192.168.101.253</t>
  </si>
  <si>
    <t>MIKE D CONNECTION</t>
  </si>
  <si>
    <t>192.168.101.254</t>
  </si>
  <si>
    <t>OLYMPIC VENUE AUDIO KITS EQUIPMENT ADDRESS LIST</t>
  </si>
  <si>
    <t>S01</t>
  </si>
  <si>
    <t>PRIMETIME CAFE</t>
  </si>
  <si>
    <t>OMI64 - OMNEO CONTROL</t>
  </si>
  <si>
    <t>192.168.251.10</t>
  </si>
  <si>
    <t>S02</t>
  </si>
  <si>
    <t>OMI64 -  OMNEO AUDIO (PRI)</t>
  </si>
  <si>
    <t>192.168.251.11</t>
  </si>
  <si>
    <t>S03</t>
  </si>
  <si>
    <t>OMI64 - SECONDARY (N/A FOR PARIS)</t>
  </si>
  <si>
    <t>192.168.251.12</t>
  </si>
  <si>
    <t>S04</t>
  </si>
  <si>
    <t>RTS DBP 01</t>
  </si>
  <si>
    <t>CAFEDB01 - SM-1</t>
  </si>
  <si>
    <t>192.168.251.13</t>
  </si>
  <si>
    <t>S05</t>
  </si>
  <si>
    <t>RTS DBP 02</t>
  </si>
  <si>
    <t>CAFEDB02 - SM-2</t>
  </si>
  <si>
    <t>192.168.251.14</t>
  </si>
  <si>
    <t>S06</t>
  </si>
  <si>
    <t>RTS DBP 03</t>
  </si>
  <si>
    <t>CAFEDB03 - A2-1</t>
  </si>
  <si>
    <t>192.168.251.15</t>
  </si>
  <si>
    <t>S07</t>
  </si>
  <si>
    <t>RTS DBP 04</t>
  </si>
  <si>
    <t>CAFEDB04 - A2-2</t>
  </si>
  <si>
    <t>192.168.251.16</t>
  </si>
  <si>
    <t>S08</t>
  </si>
  <si>
    <t>RTS DBP 05</t>
  </si>
  <si>
    <t>CAFEDB05 - LIGHTING -1</t>
  </si>
  <si>
    <t>192.168.251.17</t>
  </si>
  <si>
    <t>S09</t>
  </si>
  <si>
    <t>RTS DBP 06</t>
  </si>
  <si>
    <t>CAFEDB06 - LIGHTING -2</t>
  </si>
  <si>
    <t>192.168.251.18</t>
  </si>
  <si>
    <t>S10</t>
  </si>
  <si>
    <t>RTS DBP 07</t>
  </si>
  <si>
    <t>CAFEDB07 - UTILITY - 1</t>
  </si>
  <si>
    <t>192.168.251.19</t>
  </si>
  <si>
    <t>S11</t>
  </si>
  <si>
    <t>RTS DBP 08</t>
  </si>
  <si>
    <t>CAFEDB08 - UTILITY - 2</t>
  </si>
  <si>
    <t>192.168.251.20</t>
  </si>
  <si>
    <t>S12</t>
  </si>
  <si>
    <t>RTS DBP 09</t>
  </si>
  <si>
    <t>CAFEDB09 - RESCH / PROD 1</t>
  </si>
  <si>
    <t>192.168.251.21</t>
  </si>
  <si>
    <t>S13</t>
  </si>
  <si>
    <t>RTS DBP 10</t>
  </si>
  <si>
    <t>CAFEDB10 - RESCH / PROD 2</t>
  </si>
  <si>
    <t>192.168.251.22</t>
  </si>
  <si>
    <t>S14</t>
  </si>
  <si>
    <t>RTS DBP 11</t>
  </si>
  <si>
    <t>CAFEDB11 - RESCH / PROD 3</t>
  </si>
  <si>
    <t>192.168.251.23</t>
  </si>
  <si>
    <t>S15</t>
  </si>
  <si>
    <t>RTS DBP 12</t>
  </si>
  <si>
    <t>CAFEDB12 - RESCH / PROD 4</t>
  </si>
  <si>
    <t>192.168.251.24</t>
  </si>
  <si>
    <t>S16</t>
  </si>
  <si>
    <t>KEY PANEL 1</t>
  </si>
  <si>
    <t>192.168.251.25</t>
  </si>
  <si>
    <t>S17</t>
  </si>
  <si>
    <t>KEY PANEL 2</t>
  </si>
  <si>
    <t>192.168.251.26</t>
  </si>
  <si>
    <t>S18</t>
  </si>
  <si>
    <t>KEY PANEL 3</t>
  </si>
  <si>
    <t>192.168.251.27</t>
  </si>
  <si>
    <t>S19</t>
  </si>
  <si>
    <t>KEY PANEL 4</t>
  </si>
  <si>
    <t>192.168.251.28</t>
  </si>
  <si>
    <t>S20</t>
  </si>
  <si>
    <t>KEY PANEL 5</t>
  </si>
  <si>
    <t>192.168.251.29</t>
  </si>
  <si>
    <t>S21</t>
  </si>
  <si>
    <t>KEY PANEL 6</t>
  </si>
  <si>
    <t>192.168.251.30</t>
  </si>
  <si>
    <t>S22</t>
  </si>
  <si>
    <t>KEY PANEL 7</t>
  </si>
  <si>
    <t>192.168.251.31</t>
  </si>
  <si>
    <t>S23</t>
  </si>
  <si>
    <t>KEY PANEL 8</t>
  </si>
  <si>
    <t>192.168.251.32</t>
  </si>
  <si>
    <t>S24</t>
  </si>
  <si>
    <t>KEY PANEL 9</t>
  </si>
  <si>
    <t>192.168.251.33</t>
  </si>
  <si>
    <t>S25</t>
  </si>
  <si>
    <t>KEY PANEL 10</t>
  </si>
  <si>
    <t>192.168.251.34</t>
  </si>
  <si>
    <t>S26</t>
  </si>
  <si>
    <t>KEY PANEL 11</t>
  </si>
  <si>
    <t>192.168.251.35</t>
  </si>
  <si>
    <t>S27</t>
  </si>
  <si>
    <t>KEY PANEL 12</t>
  </si>
  <si>
    <t>192.168.251.36</t>
  </si>
  <si>
    <t>S28</t>
  </si>
  <si>
    <t>KEY PANEL 13</t>
  </si>
  <si>
    <t>192.168.251.37</t>
  </si>
  <si>
    <t>S29</t>
  </si>
  <si>
    <t>KEY PANEL 14</t>
  </si>
  <si>
    <t>192.168.251.38</t>
  </si>
  <si>
    <t>S30</t>
  </si>
  <si>
    <t>KEY PANEL 15</t>
  </si>
  <si>
    <t>192.168.251.39</t>
  </si>
  <si>
    <t>S31</t>
  </si>
  <si>
    <t>KEY PANEL 16</t>
  </si>
  <si>
    <t>192.168.251.40</t>
  </si>
  <si>
    <t>S32</t>
  </si>
  <si>
    <t>KEY PANEL 17</t>
  </si>
  <si>
    <t>192.168.251.41</t>
  </si>
  <si>
    <t>S33</t>
  </si>
  <si>
    <t>KEY PANEL 18</t>
  </si>
  <si>
    <t>192.168.251.42</t>
  </si>
  <si>
    <t>S34</t>
  </si>
  <si>
    <t>KEY PANEL 19</t>
  </si>
  <si>
    <t>192.168.251.43</t>
  </si>
  <si>
    <t>S35</t>
  </si>
  <si>
    <t>KEY PANEL 20</t>
  </si>
  <si>
    <t>192.168.251.44</t>
  </si>
  <si>
    <t>S36</t>
  </si>
  <si>
    <t>KEY PANEL 21</t>
  </si>
  <si>
    <t>192.168.251.45</t>
  </si>
  <si>
    <t>S37</t>
  </si>
  <si>
    <t>KEY PANEL 22</t>
  </si>
  <si>
    <t>192.168.251.46</t>
  </si>
  <si>
    <t>S38</t>
  </si>
  <si>
    <t>KEY PANEL 23</t>
  </si>
  <si>
    <t>192.168.251.47</t>
  </si>
  <si>
    <t>S39</t>
  </si>
  <si>
    <t>KEY PANEL 24</t>
  </si>
  <si>
    <t>192.168.251.48</t>
  </si>
  <si>
    <t>S40</t>
  </si>
  <si>
    <t>KEY PANEL 25</t>
  </si>
  <si>
    <t>192.168.251.49</t>
  </si>
  <si>
    <t>S41</t>
  </si>
  <si>
    <t>KEY PANEL 26</t>
  </si>
  <si>
    <t>192.168.251.50</t>
  </si>
  <si>
    <t>S42</t>
  </si>
  <si>
    <t>KEY PANEL 27</t>
  </si>
  <si>
    <t>192.168.251.51</t>
  </si>
  <si>
    <t>S43</t>
  </si>
  <si>
    <t>KEY PANEL 28</t>
  </si>
  <si>
    <t>192.168.251.52</t>
  </si>
  <si>
    <t>S44</t>
  </si>
  <si>
    <t>KEY PANEL 29</t>
  </si>
  <si>
    <t>192.168.251.53</t>
  </si>
  <si>
    <t>S45</t>
  </si>
  <si>
    <t>KEY PANEL 30</t>
  </si>
  <si>
    <t>192.168.251.54</t>
  </si>
  <si>
    <t>S46</t>
  </si>
  <si>
    <t>KEY PANEL 31</t>
  </si>
  <si>
    <t>192.168.251.55</t>
  </si>
  <si>
    <t>S47</t>
  </si>
  <si>
    <t>KEY PANEL 32</t>
  </si>
  <si>
    <t>192.168.251.56</t>
  </si>
  <si>
    <t>S48</t>
  </si>
  <si>
    <t>KEY PANEL 33</t>
  </si>
  <si>
    <t>192.168.251.57</t>
  </si>
  <si>
    <t>S49</t>
  </si>
  <si>
    <t>KEY PANEL 34</t>
  </si>
  <si>
    <t>192.168.251.58</t>
  </si>
  <si>
    <t>S50</t>
  </si>
  <si>
    <t>KEY PANEL 35</t>
  </si>
  <si>
    <t>192.168.251.59</t>
  </si>
  <si>
    <t>S51</t>
  </si>
  <si>
    <t>KEY PANEL 36</t>
  </si>
  <si>
    <t>192.168.251.60</t>
  </si>
  <si>
    <t>S52</t>
  </si>
  <si>
    <t>MUSEUM 381-01</t>
  </si>
  <si>
    <t>192.168.251.61</t>
  </si>
  <si>
    <t>S53</t>
  </si>
  <si>
    <t>MUSEUM 381-02</t>
  </si>
  <si>
    <t>192.168.251.62</t>
  </si>
  <si>
    <t>S54</t>
  </si>
  <si>
    <t>MUSEUM 381-03</t>
  </si>
  <si>
    <t>192.168.251.63</t>
  </si>
  <si>
    <t>S55</t>
  </si>
  <si>
    <t>MUSEUM 381-04</t>
  </si>
  <si>
    <t>192.168.251.64</t>
  </si>
  <si>
    <t>S56</t>
  </si>
  <si>
    <t>192.168.251.65</t>
  </si>
  <si>
    <t>S57</t>
  </si>
  <si>
    <t>192.168.251.66</t>
  </si>
  <si>
    <t>S58</t>
  </si>
  <si>
    <t>192.168.251.67</t>
  </si>
  <si>
    <t>S59</t>
  </si>
  <si>
    <t>192.168.251.68</t>
  </si>
  <si>
    <t>S60</t>
  </si>
  <si>
    <t>192.168.251.69</t>
  </si>
  <si>
    <t>S61</t>
  </si>
  <si>
    <t>CAFE NUC PRIMARY NIC</t>
  </si>
  <si>
    <t>192.168.251.70</t>
  </si>
  <si>
    <t>S62</t>
  </si>
  <si>
    <t>CALREC RP-1 PRIMRY</t>
  </si>
  <si>
    <t>192.168.251.71</t>
  </si>
  <si>
    <t>S63</t>
  </si>
  <si>
    <t>CALREC RP-1 SECONDARY</t>
  </si>
  <si>
    <t>192.168.251.72</t>
  </si>
  <si>
    <t>S64</t>
  </si>
  <si>
    <t>192.168.251.73</t>
  </si>
  <si>
    <t>192.168.251.74</t>
  </si>
  <si>
    <t>192.168.251.75</t>
  </si>
  <si>
    <t>192.168.251.76</t>
  </si>
  <si>
    <t>192.168.251.77</t>
  </si>
  <si>
    <t>192.168.251.78</t>
  </si>
  <si>
    <t>192.168.251.79</t>
  </si>
  <si>
    <t>192.168.251.80</t>
  </si>
  <si>
    <t>192.168.251.81</t>
  </si>
  <si>
    <t>192.168.251.82</t>
  </si>
  <si>
    <t>192.168.251.83</t>
  </si>
  <si>
    <t>192.168.251.84</t>
  </si>
  <si>
    <t>192.168.251.85</t>
  </si>
  <si>
    <t>192.168.251.86</t>
  </si>
  <si>
    <t>192.168.251.87</t>
  </si>
  <si>
    <t>192.168.251.88</t>
  </si>
  <si>
    <t>192.168.251.89</t>
  </si>
  <si>
    <t>192.168.251.90</t>
  </si>
  <si>
    <t>192.168.251.91</t>
  </si>
  <si>
    <t>192.168.251.92</t>
  </si>
  <si>
    <t>192.168.251.93</t>
  </si>
  <si>
    <t>192.168.251.94</t>
  </si>
  <si>
    <t>192.168.251.95</t>
  </si>
  <si>
    <t>192.168.251.96</t>
  </si>
  <si>
    <t>192.168.251.97</t>
  </si>
  <si>
    <t>192.168.251.98</t>
  </si>
  <si>
    <t>Primetime Comms Dante PC#1 Nic</t>
  </si>
  <si>
    <t>192.168.251.99</t>
  </si>
  <si>
    <t>Primetime Comms Dante PC#2 Nic</t>
  </si>
  <si>
    <t>192.168.251.100</t>
  </si>
  <si>
    <t>RESERVED</t>
  </si>
  <si>
    <t>192.168.251.101</t>
  </si>
  <si>
    <t>192.168.251.102</t>
  </si>
  <si>
    <t>192.168.251.103</t>
  </si>
  <si>
    <t>192.168.251.104</t>
  </si>
  <si>
    <t>192.168.251.105</t>
  </si>
  <si>
    <t>192.168.251.106</t>
  </si>
  <si>
    <t>192.168.251.107</t>
  </si>
  <si>
    <t>192.168.251.108</t>
  </si>
  <si>
    <t>192.168.251.109</t>
  </si>
  <si>
    <t>DAYTIME TV TOWER</t>
  </si>
  <si>
    <t>NEP MU ODIN OMENO CONTROL</t>
  </si>
  <si>
    <t>192.168.251.110</t>
  </si>
  <si>
    <t>NEP MU ODIN OMNEO AUDIO (PRI)</t>
  </si>
  <si>
    <t>192.168.251.111</t>
  </si>
  <si>
    <t>ODIN OMNEO SECONDRY (N/A FOR PARIS)</t>
  </si>
  <si>
    <t>192.168.251.112</t>
  </si>
  <si>
    <t xml:space="preserve">TOWRDB01 - STAGE </t>
  </si>
  <si>
    <t>192.168.251.113</t>
  </si>
  <si>
    <t>TOWRDB02 - A2</t>
  </si>
  <si>
    <t>192.168.251.114</t>
  </si>
  <si>
    <t xml:space="preserve">TOWRDB03 - LIGHTING </t>
  </si>
  <si>
    <t>192.168.251.115</t>
  </si>
  <si>
    <t>TOWRDB04 - UTILITY</t>
  </si>
  <si>
    <t>192.168.251.116</t>
  </si>
  <si>
    <t>TOWRDB05 - RESCH / PROD 1</t>
  </si>
  <si>
    <t>192.168.251.117</t>
  </si>
  <si>
    <t>TOWRDB06 - RESCH / PROD 2</t>
  </si>
  <si>
    <t>192.168.251.118</t>
  </si>
  <si>
    <t>TOWRDB07 - RESCH / PROD 3</t>
  </si>
  <si>
    <t>192.168.251.119</t>
  </si>
  <si>
    <t>TOWRDB08 - RESCH / PROD 4</t>
  </si>
  <si>
    <t>192.168.251.120</t>
  </si>
  <si>
    <t>192.168.251.121</t>
  </si>
  <si>
    <t>192.168.251.122</t>
  </si>
  <si>
    <t>192.168.251.123</t>
  </si>
  <si>
    <t>192.168.251.124</t>
  </si>
  <si>
    <t>KEY PANEL</t>
  </si>
  <si>
    <t>192.168.251.125</t>
  </si>
  <si>
    <t>192.168.251.126</t>
  </si>
  <si>
    <t>192.168.251.127</t>
  </si>
  <si>
    <t>192.168.251.128</t>
  </si>
  <si>
    <t>192.168.251.129</t>
  </si>
  <si>
    <t>192.168.251.130</t>
  </si>
  <si>
    <t>192.168.251.131</t>
  </si>
  <si>
    <t>192.168.251.132</t>
  </si>
  <si>
    <t>192.168.251.133</t>
  </si>
  <si>
    <t>192.168.251.134</t>
  </si>
  <si>
    <t>192.168.251.135</t>
  </si>
  <si>
    <t>192.168.251.136</t>
  </si>
  <si>
    <t>192.168.251.137</t>
  </si>
  <si>
    <t>192.168.251.138</t>
  </si>
  <si>
    <t>192.168.251.139</t>
  </si>
  <si>
    <t>192.168.251.140</t>
  </si>
  <si>
    <t>192.168.251.141</t>
  </si>
  <si>
    <t>192.168.251.142</t>
  </si>
  <si>
    <t>192.168.251.143</t>
  </si>
  <si>
    <t>192.168.251.144</t>
  </si>
  <si>
    <t>192.168.251.145</t>
  </si>
  <si>
    <t>192.168.251.146</t>
  </si>
  <si>
    <t>192.168.251.147</t>
  </si>
  <si>
    <t>192.168.251.148</t>
  </si>
  <si>
    <t>192.168.251.149</t>
  </si>
  <si>
    <t>192.168.251.150</t>
  </si>
  <si>
    <t>192.168.251.151</t>
  </si>
  <si>
    <t>192.168.251.152</t>
  </si>
  <si>
    <t>192.168.251.153</t>
  </si>
  <si>
    <t>192.168.251.154</t>
  </si>
  <si>
    <t>192.168.251.155</t>
  </si>
  <si>
    <t>192.168.251.156</t>
  </si>
  <si>
    <t>192.168.251.157</t>
  </si>
  <si>
    <t>192.168.251.158</t>
  </si>
  <si>
    <t>192.168.251.159</t>
  </si>
  <si>
    <t>192.168.251.160</t>
  </si>
  <si>
    <t>192.168.251.161</t>
  </si>
  <si>
    <t>192.168.251.162</t>
  </si>
  <si>
    <t>192.168.251.163</t>
  </si>
  <si>
    <t>192.168.251.164</t>
  </si>
  <si>
    <t>192.168.251.165</t>
  </si>
  <si>
    <t>192.168.251.166</t>
  </si>
  <si>
    <t>192.168.251.167</t>
  </si>
  <si>
    <t>192.168.251.168</t>
  </si>
  <si>
    <t>192.168.251.169</t>
  </si>
  <si>
    <t>TOWER NUC DANTE</t>
  </si>
  <si>
    <t>192.168.251.170</t>
  </si>
  <si>
    <t>192.168.251.171</t>
  </si>
  <si>
    <t>192.168.251.172</t>
  </si>
  <si>
    <t>192.168.251.173</t>
  </si>
  <si>
    <t>192.168.251.174</t>
  </si>
  <si>
    <t>Glenn's PC</t>
  </si>
  <si>
    <t>192.168.251.175</t>
  </si>
  <si>
    <t>192.168.251.176</t>
  </si>
  <si>
    <t>192.168.251.177</t>
  </si>
  <si>
    <t>192.168.251.178</t>
  </si>
  <si>
    <t>192.168.251.179</t>
  </si>
  <si>
    <t>192.168.251.180</t>
  </si>
  <si>
    <t>192.168.251.181</t>
  </si>
  <si>
    <t>192.168.251.182</t>
  </si>
  <si>
    <t>192.168.251.183</t>
  </si>
  <si>
    <t>192.168.251.184</t>
  </si>
  <si>
    <t>192.168.251.185</t>
  </si>
  <si>
    <t>192.168.251.186</t>
  </si>
  <si>
    <t>192.168.251.187</t>
  </si>
  <si>
    <t>192.168.251.188</t>
  </si>
  <si>
    <t>192.168.251.189</t>
  </si>
  <si>
    <t>192.168.251.190</t>
  </si>
  <si>
    <t>192.168.251.191</t>
  </si>
  <si>
    <t>192.168.251.192</t>
  </si>
  <si>
    <t>192.168.251.193</t>
  </si>
  <si>
    <t>192.168.251.194</t>
  </si>
  <si>
    <t>192.168.251.195</t>
  </si>
  <si>
    <t>192.168.251.196</t>
  </si>
  <si>
    <t>192.168.251.197</t>
  </si>
  <si>
    <t>192.168.251.198</t>
  </si>
  <si>
    <t>192.168.251.199</t>
  </si>
  <si>
    <t>Daytime Comms Dante PC Nic</t>
  </si>
  <si>
    <t>192.168.251.200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</si>
</sst>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sz val="12.0"/>
      <color theme="1"/>
      <name val="Trebuchet MS"/>
    </font>
    <font>
      <color theme="1"/>
      <name val="Trebuchet MS"/>
    </font>
    <font>
      <b/>
      <sz val="21.0"/>
      <color theme="1"/>
      <name val="Trebuchet MS"/>
    </font>
    <font>
      <b/>
      <color theme="1"/>
      <name val="Trebuchet MS"/>
    </font>
    <font/>
    <font>
      <b/>
      <sz val="15.0"/>
      <color theme="1"/>
      <name val="Roboto Mono"/>
    </font>
    <font>
      <b/>
      <color theme="1"/>
      <name val="Roboto Mono"/>
    </font>
    <font>
      <b/>
      <sz val="9.0"/>
      <color theme="1"/>
      <name val="Roboto Mono"/>
    </font>
    <font>
      <color theme="1"/>
      <name val="Arial"/>
      <scheme val="minor"/>
    </font>
    <font>
      <color theme="1"/>
      <name val="Roboto Mono"/>
    </font>
    <font>
      <b/>
      <sz val="5.0"/>
      <color theme="1"/>
      <name val="Arial"/>
      <scheme val="minor"/>
    </font>
    <font>
      <b/>
      <sz val="7.0"/>
      <color theme="1"/>
      <name val="Arial"/>
      <scheme val="minor"/>
    </font>
    <font>
      <b/>
      <sz val="6.0"/>
      <color theme="1"/>
      <name val="Arial"/>
      <scheme val="minor"/>
    </font>
    <font>
      <color rgb="FF000000"/>
      <name val="Roboto Mono"/>
    </font>
    <font>
      <sz val="7.0"/>
      <color theme="1"/>
      <name val="Arial"/>
      <scheme val="minor"/>
    </font>
    <font>
      <b/>
      <color rgb="FFFF0000"/>
      <name val="Roboto Mono"/>
    </font>
    <font>
      <b/>
      <color theme="5"/>
      <name val="Roboto Mono"/>
    </font>
    <font>
      <color rgb="FFFF0000"/>
      <name val="Roboto Mono"/>
    </font>
    <font>
      <color rgb="FFFFFF00"/>
      <name val="Roboto Mono"/>
    </font>
    <font>
      <b/>
      <color rgb="FFFFFF00"/>
      <name val="Roboto Mono"/>
    </font>
    <font>
      <color rgb="FFFFFF00"/>
      <name val="Arial"/>
      <scheme val="minor"/>
    </font>
    <font>
      <sz val="9.0"/>
      <color theme="1"/>
      <name val="Roboto Mono"/>
    </font>
  </fonts>
  <fills count="1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434343"/>
        <bgColor rgb="FF434343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tted">
        <color rgb="FF000000"/>
      </right>
      <top style="thick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thick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thick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thick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center" readingOrder="0"/>
    </xf>
    <xf borderId="1" fillId="2" fontId="4" numFmtId="0" xfId="0" applyAlignment="1" applyBorder="1" applyFont="1">
      <alignment readingOrder="0"/>
    </xf>
    <xf borderId="2" fillId="0" fontId="5" numFmtId="0" xfId="0" applyBorder="1" applyFont="1"/>
    <xf borderId="3" fillId="3" fontId="2" numFmtId="0" xfId="0" applyAlignment="1" applyBorder="1" applyFill="1" applyFont="1">
      <alignment readingOrder="0"/>
    </xf>
    <xf borderId="4" fillId="3" fontId="2" numFmtId="0" xfId="0" applyBorder="1" applyFont="1"/>
    <xf borderId="5" fillId="2" fontId="4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6" fillId="4" fontId="2" numFmtId="0" xfId="0" applyAlignment="1" applyBorder="1" applyFill="1" applyFont="1">
      <alignment readingOrder="0"/>
    </xf>
    <xf borderId="7" fillId="4" fontId="2" numFmtId="0" xfId="0" applyBorder="1" applyFont="1"/>
    <xf borderId="6" fillId="5" fontId="2" numFmtId="0" xfId="0" applyAlignment="1" applyBorder="1" applyFill="1" applyFont="1">
      <alignment readingOrder="0"/>
    </xf>
    <xf borderId="7" fillId="5" fontId="2" numFmtId="0" xfId="0" applyBorder="1" applyFont="1"/>
    <xf borderId="6" fillId="6" fontId="2" numFmtId="0" xfId="0" applyAlignment="1" applyBorder="1" applyFill="1" applyFont="1">
      <alignment readingOrder="0"/>
    </xf>
    <xf borderId="7" fillId="6" fontId="2" numFmtId="0" xfId="0" applyBorder="1" applyFont="1"/>
    <xf borderId="5" fillId="2" fontId="4" numFmtId="0" xfId="0" applyAlignment="1" applyBorder="1" applyFont="1">
      <alignment readingOrder="0" vertical="bottom"/>
    </xf>
    <xf borderId="8" fillId="7" fontId="2" numFmtId="0" xfId="0" applyAlignment="1" applyBorder="1" applyFill="1" applyFont="1">
      <alignment readingOrder="0"/>
    </xf>
    <xf borderId="9" fillId="7" fontId="2" numFmtId="0" xfId="0" applyBorder="1" applyFont="1"/>
    <xf borderId="5" fillId="2" fontId="4" numFmtId="0" xfId="0" applyAlignment="1" applyBorder="1" applyFont="1">
      <alignment vertical="bottom"/>
    </xf>
    <xf borderId="5" fillId="0" fontId="2" numFmtId="0" xfId="0" applyAlignment="1" applyBorder="1" applyFont="1">
      <alignment horizontal="left" vertical="bottom"/>
    </xf>
    <xf borderId="5" fillId="0" fontId="2" numFmtId="0" xfId="0" applyAlignment="1" applyBorder="1" applyFont="1">
      <alignment horizontal="left" readingOrder="0" vertical="bottom"/>
    </xf>
    <xf borderId="5" fillId="2" fontId="4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5" fillId="0" fontId="2" numFmtId="0" xfId="0" applyAlignment="1" applyBorder="1" applyFont="1">
      <alignment horizontal="left" vertical="bottom"/>
    </xf>
    <xf borderId="5" fillId="0" fontId="2" numFmtId="0" xfId="0" applyAlignment="1" applyBorder="1" applyFont="1">
      <alignment vertical="bottom"/>
    </xf>
    <xf borderId="1" fillId="2" fontId="6" numFmtId="0" xfId="0" applyAlignment="1" applyBorder="1" applyFont="1">
      <alignment horizontal="center" readingOrder="0" vertical="center"/>
    </xf>
    <xf borderId="10" fillId="0" fontId="5" numFmtId="0" xfId="0" applyBorder="1" applyFont="1"/>
    <xf borderId="5" fillId="2" fontId="7" numFmtId="0" xfId="0" applyAlignment="1" applyBorder="1" applyFont="1">
      <alignment horizontal="center" readingOrder="0"/>
    </xf>
    <xf borderId="5" fillId="2" fontId="8" numFmtId="0" xfId="0" applyAlignment="1" applyBorder="1" applyFont="1">
      <alignment horizontal="center" readingOrder="0"/>
    </xf>
    <xf borderId="1" fillId="8" fontId="7" numFmtId="0" xfId="0" applyAlignment="1" applyBorder="1" applyFill="1" applyFont="1">
      <alignment horizontal="center" readingOrder="0"/>
    </xf>
    <xf borderId="0" fillId="0" fontId="9" numFmtId="0" xfId="0" applyAlignment="1" applyFont="1">
      <alignment horizontal="left"/>
    </xf>
    <xf borderId="5" fillId="0" fontId="10" numFmtId="0" xfId="0" applyAlignment="1" applyBorder="1" applyFont="1">
      <alignment horizontal="left"/>
    </xf>
    <xf borderId="5" fillId="0" fontId="10" numFmtId="0" xfId="0" applyAlignment="1" applyBorder="1" applyFont="1">
      <alignment horizontal="left" readingOrder="0"/>
    </xf>
    <xf borderId="5" fillId="8" fontId="10" numFmtId="0" xfId="0" applyAlignment="1" applyBorder="1" applyFont="1">
      <alignment horizontal="left" readingOrder="0"/>
    </xf>
    <xf borderId="5" fillId="8" fontId="10" numFmtId="0" xfId="0" applyAlignment="1" applyBorder="1" applyFont="1">
      <alignment horizontal="left"/>
    </xf>
    <xf borderId="5" fillId="0" fontId="7" numFmtId="0" xfId="0" applyAlignment="1" applyBorder="1" applyFont="1">
      <alignment horizontal="left"/>
    </xf>
    <xf borderId="1" fillId="2" fontId="7" numFmtId="0" xfId="0" applyAlignment="1" applyBorder="1" applyFont="1">
      <alignment horizontal="center" readingOrder="0"/>
    </xf>
    <xf borderId="5" fillId="2" fontId="10" numFmtId="0" xfId="0" applyAlignment="1" applyBorder="1" applyFont="1">
      <alignment horizontal="left" readingOrder="0"/>
    </xf>
    <xf borderId="5" fillId="2" fontId="10" numFmtId="0" xfId="0" applyAlignment="1" applyBorder="1" applyFont="1">
      <alignment readingOrder="0"/>
    </xf>
    <xf borderId="5" fillId="0" fontId="9" numFmtId="0" xfId="0" applyAlignment="1" applyBorder="1" applyFont="1">
      <alignment horizontal="left"/>
    </xf>
    <xf borderId="5" fillId="0" fontId="9" numFmtId="0" xfId="0" applyAlignment="1" applyBorder="1" applyFont="1">
      <alignment horizontal="left" readingOrder="0"/>
    </xf>
    <xf borderId="0" fillId="0" fontId="9" numFmtId="0" xfId="0" applyAlignment="1" applyFont="1">
      <alignment horizontal="left"/>
    </xf>
    <xf borderId="0" fillId="0" fontId="9" numFmtId="0" xfId="0" applyAlignment="1" applyFont="1">
      <alignment horizontal="left" readingOrder="0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1" fillId="3" fontId="6" numFmtId="0" xfId="0" applyAlignment="1" applyBorder="1" applyFont="1">
      <alignment horizontal="center" readingOrder="0" vertical="center"/>
    </xf>
    <xf borderId="5" fillId="2" fontId="7" numFmtId="0" xfId="0" applyAlignment="1" applyBorder="1" applyFont="1">
      <alignment horizontal="center" readingOrder="0" vertical="center"/>
    </xf>
    <xf borderId="5" fillId="2" fontId="8" numFmtId="0" xfId="0" applyAlignment="1" applyBorder="1" applyFont="1">
      <alignment horizontal="center" readingOrder="0" vertical="center"/>
    </xf>
    <xf borderId="5" fillId="2" fontId="8" numFmtId="49" xfId="0" applyAlignment="1" applyBorder="1" applyFont="1" applyNumberFormat="1">
      <alignment horizontal="center" readingOrder="0" vertical="center"/>
    </xf>
    <xf borderId="5" fillId="9" fontId="11" numFmtId="0" xfId="0" applyAlignment="1" applyBorder="1" applyFill="1" applyFont="1">
      <alignment horizontal="center" readingOrder="0" shrinkToFit="0" vertical="center" wrapText="1"/>
    </xf>
    <xf borderId="5" fillId="9" fontId="12" numFmtId="0" xfId="0" applyAlignment="1" applyBorder="1" applyFont="1">
      <alignment horizontal="center" readingOrder="0" shrinkToFit="0" vertical="center" wrapText="1"/>
    </xf>
    <xf borderId="5" fillId="9" fontId="13" numFmtId="0" xfId="0" applyAlignment="1" applyBorder="1" applyFont="1">
      <alignment horizontal="center" readingOrder="0" shrinkToFit="0" vertical="center" wrapText="1"/>
    </xf>
    <xf borderId="5" fillId="8" fontId="10" numFmtId="0" xfId="0" applyAlignment="1" applyBorder="1" applyFont="1">
      <alignment horizontal="center" readingOrder="0" vertical="center"/>
    </xf>
    <xf borderId="0" fillId="0" fontId="9" numFmtId="0" xfId="0" applyAlignment="1" applyFont="1">
      <alignment vertical="center"/>
    </xf>
    <xf borderId="5" fillId="0" fontId="10" numFmtId="0" xfId="0" applyAlignment="1" applyBorder="1" applyFont="1">
      <alignment horizontal="center" readingOrder="0"/>
    </xf>
    <xf borderId="5" fillId="0" fontId="7" numFmtId="0" xfId="0" applyAlignment="1" applyBorder="1" applyFont="1">
      <alignment horizontal="left" readingOrder="0"/>
    </xf>
    <xf borderId="5" fillId="10" fontId="10" numFmtId="0" xfId="0" applyAlignment="1" applyBorder="1" applyFill="1" applyFont="1">
      <alignment horizontal="center" readingOrder="0"/>
    </xf>
    <xf borderId="5" fillId="0" fontId="10" numFmtId="49" xfId="0" applyAlignment="1" applyBorder="1" applyFont="1" applyNumberFormat="1">
      <alignment horizontal="center" readingOrder="0"/>
    </xf>
    <xf borderId="0" fillId="0" fontId="9" numFmtId="0" xfId="0" applyAlignment="1" applyFont="1">
      <alignment readingOrder="0"/>
    </xf>
    <xf borderId="0" fillId="7" fontId="14" numFmtId="0" xfId="0" applyAlignment="1" applyFont="1">
      <alignment horizontal="center" readingOrder="0"/>
    </xf>
    <xf borderId="0" fillId="0" fontId="15" numFmtId="0" xfId="0" applyAlignment="1" applyFont="1">
      <alignment readingOrder="0"/>
    </xf>
    <xf borderId="0" fillId="0" fontId="9" numFmtId="0" xfId="0" applyFont="1"/>
    <xf borderId="5" fillId="0" fontId="16" numFmtId="0" xfId="0" applyAlignment="1" applyBorder="1" applyFont="1">
      <alignment horizontal="left" readingOrder="0"/>
    </xf>
    <xf borderId="5" fillId="0" fontId="17" numFmtId="0" xfId="0" applyAlignment="1" applyBorder="1" applyFont="1">
      <alignment horizontal="left" readingOrder="0"/>
    </xf>
    <xf borderId="5" fillId="11" fontId="7" numFmtId="0" xfId="0" applyAlignment="1" applyBorder="1" applyFill="1" applyFont="1">
      <alignment horizontal="left" readingOrder="0"/>
    </xf>
    <xf borderId="5" fillId="11" fontId="18" numFmtId="0" xfId="0" applyAlignment="1" applyBorder="1" applyFont="1">
      <alignment horizontal="center" readingOrder="0"/>
    </xf>
    <xf borderId="5" fillId="0" fontId="19" numFmtId="0" xfId="0" applyAlignment="1" applyBorder="1" applyFont="1">
      <alignment horizontal="center" readingOrder="0"/>
    </xf>
    <xf borderId="5" fillId="0" fontId="19" numFmtId="0" xfId="0" applyAlignment="1" applyBorder="1" applyFont="1">
      <alignment horizontal="left" readingOrder="0"/>
    </xf>
    <xf borderId="5" fillId="0" fontId="20" numFmtId="0" xfId="0" applyAlignment="1" applyBorder="1" applyFont="1">
      <alignment horizontal="left" readingOrder="0"/>
    </xf>
    <xf borderId="5" fillId="10" fontId="19" numFmtId="0" xfId="0" applyAlignment="1" applyBorder="1" applyFont="1">
      <alignment horizontal="center" readingOrder="0"/>
    </xf>
    <xf borderId="5" fillId="0" fontId="19" numFmtId="49" xfId="0" applyAlignment="1" applyBorder="1" applyFont="1" applyNumberFormat="1">
      <alignment horizontal="center" readingOrder="0"/>
    </xf>
    <xf borderId="0" fillId="0" fontId="21" numFmtId="0" xfId="0" applyFont="1"/>
    <xf borderId="0" fillId="0" fontId="21" numFmtId="0" xfId="0" applyAlignment="1" applyFont="1">
      <alignment readingOrder="0"/>
    </xf>
    <xf borderId="5" fillId="10" fontId="10" numFmtId="0" xfId="0" applyAlignment="1" applyBorder="1" applyFont="1">
      <alignment horizontal="left" readingOrder="0"/>
    </xf>
    <xf borderId="5" fillId="0" fontId="10" numFmtId="49" xfId="0" applyAlignment="1" applyBorder="1" applyFont="1" applyNumberFormat="1">
      <alignment horizontal="left" readingOrder="0"/>
    </xf>
    <xf borderId="5" fillId="0" fontId="10" numFmtId="0" xfId="0" applyAlignment="1" applyBorder="1" applyFont="1">
      <alignment horizontal="center"/>
    </xf>
    <xf borderId="5" fillId="12" fontId="10" numFmtId="0" xfId="0" applyAlignment="1" applyBorder="1" applyFill="1" applyFont="1">
      <alignment horizontal="left" readingOrder="0"/>
    </xf>
    <xf borderId="5" fillId="0" fontId="9" numFmtId="0" xfId="0" applyAlignment="1" applyBorder="1" applyFont="1">
      <alignment readingOrder="0"/>
    </xf>
    <xf borderId="5" fillId="0" fontId="9" numFmtId="0" xfId="0" applyBorder="1" applyFont="1"/>
    <xf borderId="5" fillId="0" fontId="22" numFmtId="0" xfId="0" applyAlignment="1" applyBorder="1" applyFont="1">
      <alignment horizontal="center" readingOrder="0"/>
    </xf>
    <xf borderId="5" fillId="0" fontId="10" numFmtId="0" xfId="0" applyAlignment="1" applyBorder="1" applyFont="1">
      <alignment horizontal="center" readingOrder="0"/>
    </xf>
    <xf borderId="5" fillId="0" fontId="22" numFmtId="0" xfId="0" applyAlignment="1" applyBorder="1" applyFont="1">
      <alignment horizontal="left" readingOrder="0"/>
    </xf>
    <xf borderId="5" fillId="12" fontId="10" numFmtId="0" xfId="0" applyAlignment="1" applyBorder="1" applyFont="1">
      <alignment horizontal="center" readingOrder="0"/>
    </xf>
    <xf borderId="5" fillId="0" fontId="9" numFmtId="0" xfId="0" applyAlignment="1" applyBorder="1" applyFont="1">
      <alignment horizontal="center"/>
    </xf>
    <xf borderId="5" fillId="0" fontId="9" numFmtId="0" xfId="0" applyAlignment="1" applyBorder="1" applyFont="1">
      <alignment horizontal="center" readingOrder="0"/>
    </xf>
    <xf borderId="5" fillId="0" fontId="9" numFmtId="49" xfId="0" applyAlignment="1" applyBorder="1" applyFont="1" applyNumberFormat="1">
      <alignment horizontal="center" readingOrder="0"/>
    </xf>
    <xf borderId="5" fillId="13" fontId="10" numFmtId="0" xfId="0" applyAlignment="1" applyBorder="1" applyFill="1" applyFont="1">
      <alignment horizontal="center" readingOrder="0"/>
    </xf>
    <xf borderId="0" fillId="2" fontId="7" numFmtId="0" xfId="0" applyAlignment="1" applyFont="1">
      <alignment horizontal="center" readingOrder="0" vertical="center"/>
    </xf>
    <xf borderId="0" fillId="2" fontId="8" numFmtId="0" xfId="0" applyAlignment="1" applyFont="1">
      <alignment horizontal="center" readingOrder="0" vertical="center"/>
    </xf>
    <xf borderId="0" fillId="2" fontId="8" numFmtId="49" xfId="0" applyAlignment="1" applyFont="1" applyNumberFormat="1">
      <alignment horizontal="center" readingOrder="0" vertical="center"/>
    </xf>
    <xf borderId="0" fillId="3" fontId="6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49" xfId="0" applyAlignment="1" applyFont="1" applyNumberFormat="1">
      <alignment horizontal="center" readingOrder="0"/>
    </xf>
    <xf borderId="5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/>
    </xf>
    <xf borderId="5" fillId="0" fontId="2" numFmtId="49" xfId="0" applyAlignment="1" applyBorder="1" applyFont="1" applyNumberFormat="1">
      <alignment horizontal="center" readingOrder="0"/>
    </xf>
    <xf borderId="0" fillId="0" fontId="2" numFmtId="0" xfId="0" applyAlignment="1" applyFont="1">
      <alignment horizontal="left" readingOrder="0"/>
    </xf>
    <xf borderId="0" fillId="0" fontId="9" numFmtId="49" xfId="0" applyAlignment="1" applyFont="1" applyNumberFormat="1">
      <alignment horizontal="center" readingOrder="0"/>
    </xf>
    <xf borderId="0" fillId="0" fontId="9" numFmtId="49" xfId="0" applyFont="1" applyNumberFormat="1"/>
    <xf borderId="5" fillId="0" fontId="10" numFmtId="0" xfId="0" applyAlignment="1" applyBorder="1" applyFont="1">
      <alignment readingOrder="0"/>
    </xf>
  </cellXfs>
  <cellStyles count="1">
    <cellStyle xfId="0" name="Normal" builtinId="0"/>
  </cellStyles>
  <dxfs count="14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>
        <color rgb="FFEFEFEF"/>
      </font>
      <fill>
        <patternFill patternType="solid">
          <fgColor rgb="FFB45F06"/>
          <bgColor rgb="FFB45F06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FFFFFF"/>
      </font>
      <fill>
        <patternFill patternType="solid">
          <fgColor rgb="FF8E7CC3"/>
          <bgColor rgb="FF8E7CC3"/>
        </patternFill>
      </fill>
      <border/>
    </dxf>
    <dxf>
      <font>
        <color rgb="FFFFFFFF"/>
      </font>
      <fill>
        <patternFill patternType="solid">
          <fgColor rgb="FF0C343D"/>
          <bgColor rgb="FF0C343D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>
        <color rgb="FFFFFFFF"/>
      </font>
      <fill>
        <patternFill patternType="solid">
          <fgColor rgb="FF134F5C"/>
          <bgColor rgb="FF134F5C"/>
        </patternFill>
      </fill>
      <border/>
    </dxf>
    <dxf>
      <font>
        <color rgb="FFFFFFFF"/>
      </font>
      <fill>
        <patternFill patternType="solid">
          <fgColor rgb="FF4C1130"/>
          <bgColor rgb="FF4C113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38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</row>
    <row r="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</row>
    <row r="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</row>
    <row r="6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</row>
    <row r="7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</row>
    <row r="8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</row>
    <row r="9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</row>
    <row r="10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</row>
    <row r="11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</row>
    <row r="12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</row>
    <row r="13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</row>
    <row r="19">
      <c r="A19" s="1" t="s">
        <v>13</v>
      </c>
      <c r="C19" s="2"/>
      <c r="D19" s="2"/>
      <c r="E19" s="2"/>
      <c r="F19" s="2"/>
      <c r="G19" s="2"/>
      <c r="H19" s="2"/>
      <c r="I19" s="2"/>
      <c r="J19" s="2"/>
    </row>
    <row r="20">
      <c r="A20" s="3" t="s">
        <v>1</v>
      </c>
      <c r="B20" s="2"/>
      <c r="C20" s="2"/>
      <c r="D20" s="2"/>
      <c r="E20" s="2"/>
      <c r="F20" s="2"/>
      <c r="G20" s="2"/>
      <c r="H20" s="2"/>
      <c r="I20" s="2"/>
      <c r="J20" s="2"/>
    </row>
    <row r="21">
      <c r="A21" s="3" t="s">
        <v>2</v>
      </c>
      <c r="B21" s="2"/>
      <c r="C21" s="2"/>
      <c r="D21" s="2"/>
      <c r="E21" s="2"/>
      <c r="F21" s="2"/>
      <c r="G21" s="2"/>
      <c r="H21" s="2"/>
      <c r="I21" s="2"/>
      <c r="J21" s="2"/>
    </row>
    <row r="22">
      <c r="A22" s="3" t="s">
        <v>6</v>
      </c>
      <c r="B22" s="2"/>
      <c r="C22" s="2"/>
      <c r="D22" s="2"/>
      <c r="E22" s="2"/>
      <c r="F22" s="2"/>
      <c r="G22" s="2"/>
      <c r="H22" s="2"/>
      <c r="I22" s="2"/>
      <c r="J22" s="2"/>
    </row>
    <row r="23">
      <c r="A23" s="3" t="s">
        <v>7</v>
      </c>
      <c r="B23" s="2"/>
      <c r="C23" s="2"/>
      <c r="D23" s="2"/>
      <c r="E23" s="2"/>
      <c r="F23" s="2"/>
      <c r="G23" s="2"/>
      <c r="H23" s="2"/>
      <c r="I23" s="2"/>
      <c r="J23" s="2"/>
    </row>
    <row r="24">
      <c r="A24" s="3" t="s">
        <v>14</v>
      </c>
      <c r="B24" s="2"/>
      <c r="C24" s="2"/>
      <c r="D24" s="2"/>
      <c r="E24" s="2"/>
      <c r="F24" s="2"/>
      <c r="G24" s="2"/>
      <c r="H24" s="2"/>
      <c r="I24" s="2"/>
      <c r="J24" s="2"/>
    </row>
    <row r="25">
      <c r="A25" s="3" t="s">
        <v>10</v>
      </c>
      <c r="B25" s="2"/>
      <c r="C25" s="2"/>
      <c r="D25" s="2"/>
      <c r="E25" s="2"/>
      <c r="F25" s="2"/>
      <c r="G25" s="2"/>
      <c r="H25" s="2"/>
      <c r="I25" s="2"/>
      <c r="J25" s="2"/>
    </row>
    <row r="26">
      <c r="A26" s="3" t="s">
        <v>11</v>
      </c>
      <c r="B26" s="2"/>
      <c r="C26" s="2"/>
      <c r="D26" s="2"/>
      <c r="E26" s="2"/>
      <c r="F26" s="2"/>
      <c r="G26" s="2"/>
      <c r="H26" s="2"/>
      <c r="I26" s="2"/>
      <c r="J26" s="2"/>
    </row>
    <row r="27">
      <c r="A27" s="3" t="s">
        <v>15</v>
      </c>
      <c r="B27" s="2"/>
      <c r="C27" s="2"/>
      <c r="D27" s="2"/>
      <c r="E27" s="2"/>
      <c r="F27" s="2"/>
      <c r="G27" s="2"/>
      <c r="H27" s="2"/>
      <c r="I27" s="2"/>
      <c r="J27" s="2"/>
    </row>
    <row r="28">
      <c r="A28" s="3"/>
      <c r="B28" s="2"/>
      <c r="C28" s="2"/>
      <c r="D28" s="2"/>
      <c r="E28" s="2"/>
      <c r="F28" s="2"/>
      <c r="G28" s="2"/>
      <c r="H28" s="2"/>
      <c r="I28" s="2"/>
      <c r="J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</row>
    <row r="30">
      <c r="A30" s="3"/>
      <c r="B30" s="2"/>
      <c r="C30" s="2"/>
      <c r="D30" s="2"/>
      <c r="E30" s="2"/>
      <c r="F30" s="2"/>
      <c r="G30" s="2"/>
      <c r="H30" s="2"/>
      <c r="I30" s="2"/>
      <c r="J30" s="2"/>
    </row>
    <row r="31">
      <c r="A31" s="1" t="s">
        <v>16</v>
      </c>
      <c r="C31" s="2"/>
      <c r="D31" s="2"/>
      <c r="E31" s="2"/>
      <c r="F31" s="2"/>
      <c r="G31" s="2"/>
      <c r="H31" s="2"/>
      <c r="I31" s="2"/>
      <c r="J31" s="2"/>
    </row>
    <row r="32">
      <c r="A32" s="3" t="s">
        <v>1</v>
      </c>
      <c r="B32" s="2"/>
      <c r="C32" s="2"/>
      <c r="D32" s="2"/>
      <c r="E32" s="2"/>
      <c r="F32" s="2"/>
      <c r="G32" s="2"/>
      <c r="H32" s="2"/>
      <c r="I32" s="2"/>
      <c r="J32" s="2"/>
    </row>
    <row r="33">
      <c r="A33" s="3" t="s">
        <v>2</v>
      </c>
      <c r="B33" s="2"/>
      <c r="C33" s="2"/>
      <c r="D33" s="2"/>
      <c r="E33" s="2"/>
      <c r="F33" s="2"/>
      <c r="G33" s="2"/>
      <c r="H33" s="2"/>
      <c r="I33" s="2"/>
      <c r="J33" s="2"/>
    </row>
    <row r="34">
      <c r="A34" s="3" t="s">
        <v>6</v>
      </c>
      <c r="B34" s="2"/>
      <c r="C34" s="2"/>
      <c r="D34" s="2"/>
      <c r="E34" s="2"/>
      <c r="F34" s="2"/>
      <c r="G34" s="2"/>
      <c r="H34" s="2"/>
      <c r="I34" s="2"/>
      <c r="J34" s="2"/>
    </row>
    <row r="35">
      <c r="A35" s="3" t="s">
        <v>7</v>
      </c>
      <c r="B35" s="2"/>
      <c r="C35" s="2"/>
      <c r="D35" s="2"/>
      <c r="E35" s="2"/>
      <c r="F35" s="2"/>
      <c r="G35" s="2"/>
      <c r="H35" s="2"/>
      <c r="I35" s="2"/>
      <c r="J35" s="2"/>
    </row>
    <row r="36">
      <c r="A36" s="3" t="s">
        <v>17</v>
      </c>
      <c r="B36" s="2"/>
      <c r="C36" s="2"/>
      <c r="D36" s="2"/>
      <c r="E36" s="2"/>
      <c r="F36" s="2"/>
      <c r="G36" s="2"/>
      <c r="H36" s="2"/>
      <c r="I36" s="2"/>
      <c r="J36" s="2"/>
    </row>
    <row r="37">
      <c r="A37" s="3" t="s">
        <v>10</v>
      </c>
      <c r="B37" s="2"/>
      <c r="C37" s="2"/>
      <c r="D37" s="2"/>
      <c r="E37" s="2"/>
      <c r="F37" s="2"/>
      <c r="G37" s="2"/>
      <c r="H37" s="2"/>
      <c r="I37" s="2"/>
      <c r="J37" s="2"/>
    </row>
    <row r="38">
      <c r="A38" s="3" t="s">
        <v>11</v>
      </c>
      <c r="B38" s="2"/>
      <c r="C38" s="2"/>
      <c r="D38" s="2"/>
      <c r="E38" s="2"/>
      <c r="F38" s="2"/>
      <c r="G38" s="2"/>
      <c r="H38" s="2"/>
      <c r="I38" s="2"/>
      <c r="J38" s="2"/>
    </row>
    <row r="39">
      <c r="A39" s="3" t="s">
        <v>18</v>
      </c>
      <c r="B39" s="2"/>
      <c r="C39" s="2"/>
      <c r="D39" s="2"/>
      <c r="E39" s="2"/>
      <c r="F39" s="2"/>
      <c r="G39" s="2"/>
      <c r="H39" s="2"/>
      <c r="I39" s="2"/>
      <c r="J39" s="2"/>
    </row>
    <row r="40">
      <c r="A40" s="3" t="s">
        <v>19</v>
      </c>
      <c r="B40" s="2"/>
      <c r="C40" s="2"/>
      <c r="D40" s="2"/>
      <c r="E40" s="2"/>
      <c r="F40" s="2"/>
      <c r="G40" s="2"/>
      <c r="H40" s="2"/>
      <c r="I40" s="2"/>
      <c r="J40" s="2"/>
    </row>
    <row r="41">
      <c r="A41" s="3" t="s">
        <v>20</v>
      </c>
      <c r="B41" s="2"/>
      <c r="C41" s="2"/>
      <c r="D41" s="2"/>
      <c r="E41" s="2"/>
      <c r="F41" s="2"/>
      <c r="G41" s="2"/>
      <c r="H41" s="2"/>
      <c r="I41" s="2"/>
      <c r="J41" s="2"/>
    </row>
    <row r="42">
      <c r="A42" s="3" t="s">
        <v>21</v>
      </c>
      <c r="B42" s="2"/>
      <c r="C42" s="2"/>
      <c r="D42" s="2"/>
      <c r="E42" s="2"/>
      <c r="F42" s="2"/>
      <c r="G42" s="2"/>
      <c r="H42" s="2"/>
      <c r="I42" s="2"/>
      <c r="J42" s="2"/>
    </row>
    <row r="43">
      <c r="A43" s="3" t="s">
        <v>22</v>
      </c>
      <c r="B43" s="2"/>
      <c r="C43" s="2"/>
      <c r="D43" s="2"/>
      <c r="E43" s="2"/>
      <c r="F43" s="2"/>
      <c r="G43" s="2"/>
      <c r="H43" s="2"/>
      <c r="I43" s="2"/>
      <c r="J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>
      <c r="A45" s="1" t="s">
        <v>23</v>
      </c>
      <c r="C45" s="2"/>
      <c r="D45" s="2"/>
      <c r="E45" s="2"/>
      <c r="F45" s="2"/>
      <c r="G45" s="2"/>
      <c r="H45" s="2"/>
      <c r="I45" s="2"/>
      <c r="J45" s="2"/>
    </row>
    <row r="46">
      <c r="A46" s="3" t="s">
        <v>1</v>
      </c>
      <c r="B46" s="2"/>
      <c r="C46" s="2"/>
      <c r="D46" s="2"/>
      <c r="E46" s="2"/>
      <c r="F46" s="2"/>
      <c r="G46" s="2"/>
      <c r="H46" s="2"/>
      <c r="I46" s="2"/>
      <c r="J46" s="2"/>
    </row>
    <row r="47">
      <c r="A47" s="3" t="s">
        <v>2</v>
      </c>
      <c r="B47" s="2"/>
      <c r="C47" s="2"/>
      <c r="D47" s="2"/>
      <c r="E47" s="2"/>
      <c r="F47" s="2"/>
      <c r="G47" s="2"/>
      <c r="H47" s="2"/>
      <c r="I47" s="2"/>
      <c r="J47" s="2"/>
    </row>
    <row r="48">
      <c r="A48" s="3" t="s">
        <v>6</v>
      </c>
      <c r="B48" s="2"/>
      <c r="C48" s="2"/>
      <c r="D48" s="2"/>
      <c r="E48" s="2"/>
      <c r="F48" s="2"/>
      <c r="G48" s="2"/>
      <c r="H48" s="2"/>
      <c r="I48" s="2"/>
      <c r="J48" s="2"/>
    </row>
    <row r="49">
      <c r="A49" s="3" t="s">
        <v>7</v>
      </c>
      <c r="B49" s="2"/>
      <c r="C49" s="2"/>
      <c r="D49" s="2"/>
      <c r="E49" s="2"/>
      <c r="F49" s="2"/>
      <c r="G49" s="2"/>
      <c r="H49" s="2"/>
      <c r="I49" s="2"/>
      <c r="J49" s="2"/>
    </row>
    <row r="50">
      <c r="A50" s="3" t="s">
        <v>17</v>
      </c>
      <c r="B50" s="2"/>
      <c r="C50" s="2"/>
      <c r="D50" s="2"/>
      <c r="E50" s="2"/>
      <c r="F50" s="2"/>
      <c r="G50" s="2"/>
      <c r="H50" s="2"/>
      <c r="I50" s="2"/>
      <c r="J50" s="2"/>
    </row>
    <row r="51">
      <c r="A51" s="3" t="s">
        <v>10</v>
      </c>
      <c r="B51" s="2"/>
      <c r="C51" s="2"/>
      <c r="D51" s="2"/>
      <c r="E51" s="2"/>
      <c r="F51" s="2"/>
      <c r="G51" s="2"/>
      <c r="H51" s="2"/>
      <c r="I51" s="2"/>
      <c r="J51" s="2"/>
    </row>
    <row r="52">
      <c r="A52" s="3" t="s">
        <v>11</v>
      </c>
      <c r="B52" s="2"/>
      <c r="C52" s="2"/>
      <c r="D52" s="2"/>
      <c r="E52" s="2"/>
      <c r="F52" s="2"/>
      <c r="G52" s="2"/>
      <c r="H52" s="2"/>
      <c r="I52" s="2"/>
      <c r="J52" s="2"/>
    </row>
    <row r="53">
      <c r="A53" s="3" t="s">
        <v>20</v>
      </c>
      <c r="B53" s="2"/>
      <c r="C53" s="2"/>
      <c r="D53" s="2"/>
      <c r="E53" s="2"/>
      <c r="F53" s="2"/>
      <c r="G53" s="2"/>
      <c r="H53" s="2"/>
      <c r="I53" s="2"/>
      <c r="J53" s="2"/>
    </row>
    <row r="54">
      <c r="A54" s="3" t="s">
        <v>24</v>
      </c>
      <c r="B54" s="2"/>
      <c r="C54" s="2"/>
      <c r="D54" s="2"/>
      <c r="E54" s="2"/>
      <c r="F54" s="2"/>
      <c r="G54" s="2"/>
      <c r="H54" s="2"/>
      <c r="I54" s="2"/>
      <c r="J54" s="2"/>
    </row>
    <row r="55">
      <c r="A55" s="3"/>
      <c r="B55" s="2"/>
      <c r="C55" s="2"/>
      <c r="D55" s="2"/>
      <c r="E55" s="2"/>
      <c r="F55" s="2"/>
      <c r="G55" s="2"/>
      <c r="H55" s="2"/>
      <c r="I55" s="2"/>
      <c r="J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</row>
    <row r="58">
      <c r="A58" s="1" t="s">
        <v>25</v>
      </c>
      <c r="C58" s="2"/>
      <c r="D58" s="2"/>
      <c r="E58" s="2"/>
      <c r="F58" s="2"/>
      <c r="G58" s="2"/>
      <c r="H58" s="2"/>
      <c r="I58" s="2"/>
      <c r="J58" s="2"/>
    </row>
    <row r="59">
      <c r="A59" s="3" t="s">
        <v>1</v>
      </c>
      <c r="B59" s="2"/>
      <c r="C59" s="2"/>
      <c r="D59" s="2"/>
      <c r="E59" s="2"/>
      <c r="F59" s="2"/>
      <c r="G59" s="2"/>
      <c r="H59" s="2"/>
      <c r="I59" s="2"/>
      <c r="J59" s="2"/>
    </row>
    <row r="60">
      <c r="A60" s="3" t="s">
        <v>2</v>
      </c>
      <c r="B60" s="2"/>
      <c r="C60" s="2"/>
      <c r="D60" s="2"/>
      <c r="E60" s="2"/>
      <c r="F60" s="2"/>
      <c r="G60" s="2"/>
      <c r="H60" s="2"/>
      <c r="I60" s="2"/>
      <c r="J60" s="2"/>
    </row>
    <row r="61">
      <c r="A61" s="3" t="s">
        <v>6</v>
      </c>
      <c r="B61" s="2"/>
      <c r="C61" s="2"/>
      <c r="D61" s="2"/>
      <c r="E61" s="2"/>
      <c r="F61" s="2"/>
      <c r="G61" s="2"/>
      <c r="H61" s="2"/>
      <c r="I61" s="2"/>
      <c r="J61" s="2"/>
    </row>
    <row r="62">
      <c r="A62" s="3" t="s">
        <v>7</v>
      </c>
      <c r="B62" s="2"/>
      <c r="C62" s="2"/>
      <c r="D62" s="2"/>
      <c r="E62" s="2"/>
      <c r="F62" s="2"/>
      <c r="G62" s="2"/>
      <c r="H62" s="2"/>
      <c r="I62" s="2"/>
      <c r="J62" s="2"/>
    </row>
    <row r="63">
      <c r="A63" s="3" t="s">
        <v>26</v>
      </c>
      <c r="B63" s="2"/>
      <c r="C63" s="2"/>
      <c r="D63" s="2"/>
      <c r="E63" s="2"/>
      <c r="F63" s="2"/>
      <c r="G63" s="2"/>
      <c r="H63" s="2"/>
      <c r="I63" s="2"/>
      <c r="J63" s="2"/>
    </row>
    <row r="64">
      <c r="A64" s="3" t="s">
        <v>10</v>
      </c>
      <c r="B64" s="2"/>
      <c r="C64" s="2"/>
      <c r="D64" s="2"/>
      <c r="E64" s="2"/>
      <c r="F64" s="2"/>
      <c r="G64" s="2"/>
      <c r="H64" s="2"/>
      <c r="I64" s="2"/>
      <c r="J64" s="2"/>
    </row>
    <row r="65">
      <c r="A65" s="3" t="s">
        <v>11</v>
      </c>
      <c r="B65" s="2"/>
      <c r="C65" s="2"/>
      <c r="D65" s="2"/>
      <c r="E65" s="2"/>
      <c r="F65" s="2"/>
      <c r="G65" s="2"/>
      <c r="H65" s="2"/>
      <c r="I65" s="2"/>
      <c r="J65" s="2"/>
    </row>
    <row r="66">
      <c r="A66" s="3" t="s">
        <v>20</v>
      </c>
      <c r="B66" s="2"/>
      <c r="C66" s="2"/>
      <c r="D66" s="2"/>
      <c r="E66" s="2"/>
      <c r="F66" s="2"/>
      <c r="G66" s="2"/>
      <c r="H66" s="2"/>
      <c r="I66" s="2"/>
      <c r="J66" s="2"/>
    </row>
    <row r="67">
      <c r="A67" s="3"/>
      <c r="B67" s="2"/>
      <c r="C67" s="2"/>
      <c r="D67" s="2"/>
      <c r="E67" s="2"/>
      <c r="F67" s="2"/>
      <c r="G67" s="2"/>
      <c r="H67" s="2"/>
      <c r="I67" s="2"/>
      <c r="J67" s="2"/>
    </row>
    <row r="68">
      <c r="A68" s="3"/>
      <c r="B68" s="2"/>
      <c r="C68" s="2"/>
      <c r="D68" s="2"/>
      <c r="E68" s="2"/>
      <c r="F68" s="2"/>
      <c r="G68" s="2"/>
      <c r="H68" s="2"/>
      <c r="I68" s="2"/>
      <c r="J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mergeCells count="5">
    <mergeCell ref="A1:B1"/>
    <mergeCell ref="A19:B19"/>
    <mergeCell ref="A31:B31"/>
    <mergeCell ref="A45:B45"/>
    <mergeCell ref="A58:B5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33.88"/>
    <col customWidth="1" min="3" max="3" width="4.75"/>
    <col customWidth="1" min="4" max="4" width="17.13"/>
    <col customWidth="1" min="5" max="5" width="35.0"/>
    <col customWidth="1" min="6" max="6" width="4.75"/>
    <col customWidth="1" min="7" max="7" width="17.13"/>
    <col customWidth="1" min="8" max="8" width="32.5"/>
    <col customWidth="1" min="9" max="9" width="3.38"/>
    <col customWidth="1" min="10" max="10" width="14.25"/>
  </cols>
  <sheetData>
    <row r="1" ht="30.0" customHeight="1">
      <c r="A1" s="4" t="s">
        <v>27</v>
      </c>
    </row>
    <row r="2" ht="6.0" customHeight="1">
      <c r="A2" s="3"/>
      <c r="B2" s="3"/>
      <c r="C2" s="2"/>
      <c r="D2" s="3"/>
      <c r="E2" s="3"/>
      <c r="F2" s="2"/>
      <c r="G2" s="3"/>
      <c r="H2" s="3"/>
      <c r="I2" s="2"/>
      <c r="J2" s="2"/>
      <c r="K2" s="2"/>
    </row>
    <row r="3">
      <c r="A3" s="5" t="s">
        <v>28</v>
      </c>
      <c r="B3" s="6"/>
      <c r="C3" s="2"/>
      <c r="D3" s="5" t="s">
        <v>29</v>
      </c>
      <c r="E3" s="6"/>
      <c r="F3" s="2"/>
      <c r="G3" s="5" t="s">
        <v>30</v>
      </c>
      <c r="H3" s="6"/>
      <c r="I3" s="2"/>
      <c r="J3" s="7" t="s">
        <v>31</v>
      </c>
      <c r="K3" s="8">
        <f>IFERROR(__xludf.DUMMYFUNCTION("COUNTIF(FILTER(B3:H71, A3:A71=""RP-1 PRIMARY""), ""YES"")"),10.0)</f>
        <v>10</v>
      </c>
    </row>
    <row r="4">
      <c r="A4" s="9" t="s">
        <v>32</v>
      </c>
      <c r="B4" s="10" t="s">
        <v>33</v>
      </c>
      <c r="C4" s="2"/>
      <c r="D4" s="9" t="s">
        <v>32</v>
      </c>
      <c r="E4" s="11" t="s">
        <v>34</v>
      </c>
      <c r="F4" s="2"/>
      <c r="G4" s="9" t="s">
        <v>32</v>
      </c>
      <c r="H4" s="11" t="s">
        <v>35</v>
      </c>
      <c r="I4" s="2"/>
      <c r="J4" s="12" t="s">
        <v>36</v>
      </c>
      <c r="K4" s="13">
        <f>IFERROR(__xludf.DUMMYFUNCTION("COUNTIF(FILTER(B4:H72, A4:A72=""RP-1 SECONDARY""), ""YES"")"),2.0)</f>
        <v>2</v>
      </c>
    </row>
    <row r="5">
      <c r="A5" s="9" t="s">
        <v>37</v>
      </c>
      <c r="B5" s="11" t="s">
        <v>38</v>
      </c>
      <c r="C5" s="2"/>
      <c r="D5" s="9" t="s">
        <v>37</v>
      </c>
      <c r="E5" s="11" t="s">
        <v>39</v>
      </c>
      <c r="F5" s="2"/>
      <c r="G5" s="9" t="s">
        <v>37</v>
      </c>
      <c r="H5" s="11" t="s">
        <v>40</v>
      </c>
      <c r="I5" s="2"/>
      <c r="J5" s="14" t="s">
        <v>41</v>
      </c>
      <c r="K5" s="15">
        <f>sum(K3:K4)</f>
        <v>12</v>
      </c>
    </row>
    <row r="6">
      <c r="A6" s="9" t="s">
        <v>42</v>
      </c>
      <c r="B6" s="11" t="s">
        <v>40</v>
      </c>
      <c r="C6" s="2"/>
      <c r="D6" s="9" t="s">
        <v>42</v>
      </c>
      <c r="E6" s="11" t="s">
        <v>43</v>
      </c>
      <c r="F6" s="2"/>
      <c r="G6" s="9" t="s">
        <v>42</v>
      </c>
      <c r="H6" s="11" t="s">
        <v>43</v>
      </c>
      <c r="I6" s="2"/>
      <c r="J6" s="16" t="s">
        <v>44</v>
      </c>
      <c r="K6" s="17">
        <f>SUMPRODUCT((A3:H71="OLY KIT")*(OFFSET(A3:H71, 0, 1)&lt;&gt;"NO"))</f>
        <v>10</v>
      </c>
    </row>
    <row r="7">
      <c r="A7" s="18" t="s">
        <v>45</v>
      </c>
      <c r="B7" s="10" t="s">
        <v>40</v>
      </c>
      <c r="C7" s="2"/>
      <c r="D7" s="18" t="s">
        <v>45</v>
      </c>
      <c r="E7" s="11" t="s">
        <v>40</v>
      </c>
      <c r="F7" s="2"/>
      <c r="G7" s="18" t="s">
        <v>45</v>
      </c>
      <c r="H7" s="11" t="s">
        <v>43</v>
      </c>
      <c r="I7" s="2"/>
      <c r="J7" s="19" t="s">
        <v>46</v>
      </c>
      <c r="K7" s="20">
        <f>IFERROR(__xludf.DUMMYFUNCTION("COUNTIF(FILTER(B7:H75, A7:A75=""ALLEN AND HEATH""), ""YES"")"),9.0)</f>
        <v>9</v>
      </c>
    </row>
    <row r="8">
      <c r="A8" s="21" t="s">
        <v>47</v>
      </c>
      <c r="B8" s="22">
        <v>10.0</v>
      </c>
      <c r="C8" s="2"/>
      <c r="D8" s="21" t="s">
        <v>47</v>
      </c>
      <c r="E8" s="23">
        <v>0.0</v>
      </c>
      <c r="F8" s="2"/>
      <c r="G8" s="21" t="s">
        <v>47</v>
      </c>
      <c r="H8" s="23" t="s">
        <v>40</v>
      </c>
      <c r="I8" s="2"/>
      <c r="J8" s="2"/>
      <c r="K8" s="2"/>
    </row>
    <row r="9">
      <c r="A9" s="21" t="s">
        <v>46</v>
      </c>
      <c r="B9" s="11" t="s">
        <v>43</v>
      </c>
      <c r="C9" s="2"/>
      <c r="D9" s="21" t="s">
        <v>46</v>
      </c>
      <c r="E9" s="11" t="s">
        <v>43</v>
      </c>
      <c r="F9" s="2"/>
      <c r="G9" s="21" t="s">
        <v>46</v>
      </c>
      <c r="H9" s="11" t="s">
        <v>40</v>
      </c>
      <c r="I9" s="2"/>
      <c r="J9" s="2"/>
      <c r="K9" s="2"/>
    </row>
    <row r="10">
      <c r="A10" s="24" t="s">
        <v>48</v>
      </c>
      <c r="B10" s="25"/>
      <c r="C10" s="2"/>
      <c r="D10" s="24" t="s">
        <v>48</v>
      </c>
      <c r="E10" s="25" t="s">
        <v>49</v>
      </c>
      <c r="F10" s="2"/>
      <c r="G10" s="24" t="s">
        <v>48</v>
      </c>
      <c r="H10" s="25" t="s">
        <v>50</v>
      </c>
      <c r="I10" s="2"/>
      <c r="J10" s="2"/>
      <c r="K10" s="2"/>
    </row>
    <row r="11">
      <c r="A11" s="24" t="s">
        <v>51</v>
      </c>
      <c r="B11" s="26"/>
      <c r="C11" s="2"/>
      <c r="D11" s="24" t="s">
        <v>51</v>
      </c>
      <c r="E11" s="25" t="s">
        <v>52</v>
      </c>
      <c r="F11" s="2"/>
      <c r="G11" s="24" t="s">
        <v>51</v>
      </c>
      <c r="H11" s="25" t="s">
        <v>53</v>
      </c>
      <c r="I11" s="2"/>
      <c r="J11" s="2"/>
      <c r="K11" s="2"/>
    </row>
    <row r="12">
      <c r="A12" s="24" t="s">
        <v>54</v>
      </c>
      <c r="B12" s="26"/>
      <c r="C12" s="2"/>
      <c r="D12" s="24" t="s">
        <v>54</v>
      </c>
      <c r="E12" s="25" t="s">
        <v>55</v>
      </c>
      <c r="F12" s="2"/>
      <c r="G12" s="24" t="s">
        <v>54</v>
      </c>
      <c r="H12" s="26"/>
      <c r="I12" s="2"/>
      <c r="J12" s="2"/>
      <c r="K12" s="2"/>
    </row>
    <row r="13">
      <c r="A13" s="24" t="s">
        <v>56</v>
      </c>
      <c r="B13" s="25" t="s">
        <v>57</v>
      </c>
      <c r="C13" s="2"/>
      <c r="D13" s="24" t="s">
        <v>56</v>
      </c>
      <c r="E13" s="25" t="s">
        <v>58</v>
      </c>
      <c r="F13" s="2"/>
      <c r="G13" s="24" t="s">
        <v>56</v>
      </c>
      <c r="H13" s="26"/>
      <c r="I13" s="2"/>
      <c r="J13" s="2"/>
      <c r="K13" s="2"/>
    </row>
    <row r="14">
      <c r="A14" s="24" t="s">
        <v>59</v>
      </c>
      <c r="B14" s="25" t="s">
        <v>60</v>
      </c>
      <c r="C14" s="2"/>
      <c r="D14" s="24" t="s">
        <v>59</v>
      </c>
      <c r="E14" s="25"/>
      <c r="F14" s="2"/>
      <c r="G14" s="24" t="s">
        <v>59</v>
      </c>
      <c r="H14" s="26"/>
      <c r="I14" s="2"/>
      <c r="J14" s="2"/>
      <c r="K14" s="2"/>
    </row>
    <row r="15">
      <c r="A15" s="24" t="s">
        <v>61</v>
      </c>
      <c r="B15" s="25" t="s">
        <v>62</v>
      </c>
      <c r="C15" s="2"/>
      <c r="D15" s="24" t="s">
        <v>61</v>
      </c>
      <c r="E15" s="25" t="s">
        <v>63</v>
      </c>
      <c r="F15" s="2"/>
      <c r="G15" s="24" t="s">
        <v>61</v>
      </c>
      <c r="H15" s="25" t="s">
        <v>63</v>
      </c>
      <c r="I15" s="2"/>
      <c r="J15" s="2"/>
      <c r="K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>
      <c r="A17" s="5" t="s">
        <v>64</v>
      </c>
      <c r="B17" s="6"/>
      <c r="C17" s="2"/>
      <c r="D17" s="5" t="s">
        <v>65</v>
      </c>
      <c r="E17" s="6"/>
      <c r="F17" s="2"/>
      <c r="G17" s="5" t="s">
        <v>66</v>
      </c>
      <c r="H17" s="6"/>
      <c r="I17" s="2"/>
      <c r="J17" s="2"/>
      <c r="K17" s="2"/>
    </row>
    <row r="18">
      <c r="A18" s="9" t="s">
        <v>32</v>
      </c>
      <c r="B18" s="11" t="s">
        <v>67</v>
      </c>
      <c r="C18" s="2"/>
      <c r="D18" s="9" t="s">
        <v>32</v>
      </c>
      <c r="E18" s="11" t="s">
        <v>68</v>
      </c>
      <c r="F18" s="2"/>
      <c r="G18" s="9" t="s">
        <v>32</v>
      </c>
      <c r="H18" s="11" t="s">
        <v>69</v>
      </c>
      <c r="I18" s="2"/>
      <c r="J18" s="2"/>
      <c r="K18" s="2"/>
    </row>
    <row r="19">
      <c r="A19" s="9" t="s">
        <v>37</v>
      </c>
      <c r="B19" s="11" t="s">
        <v>70</v>
      </c>
      <c r="C19" s="2"/>
      <c r="D19" s="9" t="s">
        <v>37</v>
      </c>
      <c r="E19" s="11" t="s">
        <v>71</v>
      </c>
      <c r="F19" s="2"/>
      <c r="G19" s="9" t="s">
        <v>37</v>
      </c>
      <c r="H19" s="11" t="s">
        <v>40</v>
      </c>
      <c r="I19" s="2"/>
      <c r="J19" s="2"/>
      <c r="K19" s="2"/>
    </row>
    <row r="20">
      <c r="A20" s="9" t="s">
        <v>42</v>
      </c>
      <c r="B20" s="10" t="s">
        <v>40</v>
      </c>
      <c r="C20" s="2"/>
      <c r="D20" s="9" t="s">
        <v>42</v>
      </c>
      <c r="E20" s="11" t="s">
        <v>72</v>
      </c>
      <c r="F20" s="2"/>
      <c r="G20" s="9" t="s">
        <v>42</v>
      </c>
      <c r="H20" s="11" t="s">
        <v>43</v>
      </c>
      <c r="I20" s="2"/>
      <c r="J20" s="2"/>
      <c r="K20" s="2"/>
    </row>
    <row r="21">
      <c r="A21" s="18" t="s">
        <v>45</v>
      </c>
      <c r="B21" s="10" t="s">
        <v>40</v>
      </c>
      <c r="C21" s="2"/>
      <c r="D21" s="18" t="s">
        <v>45</v>
      </c>
      <c r="E21" s="11" t="s">
        <v>40</v>
      </c>
      <c r="F21" s="2"/>
      <c r="G21" s="18" t="s">
        <v>45</v>
      </c>
      <c r="H21" s="11" t="s">
        <v>40</v>
      </c>
      <c r="I21" s="2"/>
      <c r="J21" s="2"/>
      <c r="K21" s="2"/>
    </row>
    <row r="22">
      <c r="A22" s="21" t="s">
        <v>47</v>
      </c>
      <c r="B22" s="22">
        <v>10.0</v>
      </c>
      <c r="C22" s="2"/>
      <c r="D22" s="21" t="s">
        <v>47</v>
      </c>
      <c r="E22" s="23">
        <v>0.0</v>
      </c>
      <c r="F22" s="2"/>
      <c r="G22" s="21" t="s">
        <v>47</v>
      </c>
      <c r="H22" s="23" t="s">
        <v>40</v>
      </c>
      <c r="I22" s="2"/>
      <c r="J22" s="2"/>
      <c r="K22" s="2"/>
    </row>
    <row r="23">
      <c r="A23" s="21" t="s">
        <v>46</v>
      </c>
      <c r="B23" s="11" t="s">
        <v>40</v>
      </c>
      <c r="C23" s="2"/>
      <c r="D23" s="21" t="s">
        <v>46</v>
      </c>
      <c r="E23" s="11" t="s">
        <v>43</v>
      </c>
      <c r="F23" s="2"/>
      <c r="G23" s="21" t="s">
        <v>46</v>
      </c>
      <c r="H23" s="11" t="s">
        <v>40</v>
      </c>
      <c r="I23" s="2"/>
      <c r="J23" s="2"/>
      <c r="K23" s="2"/>
    </row>
    <row r="24">
      <c r="A24" s="24" t="s">
        <v>48</v>
      </c>
      <c r="B24" s="25" t="s">
        <v>73</v>
      </c>
      <c r="C24" s="2"/>
      <c r="D24" s="24" t="s">
        <v>48</v>
      </c>
      <c r="E24" s="25" t="s">
        <v>74</v>
      </c>
      <c r="F24" s="2"/>
      <c r="G24" s="24" t="s">
        <v>48</v>
      </c>
      <c r="H24" s="25" t="s">
        <v>75</v>
      </c>
      <c r="I24" s="2"/>
      <c r="J24" s="2"/>
      <c r="K24" s="2"/>
    </row>
    <row r="25">
      <c r="A25" s="24" t="s">
        <v>51</v>
      </c>
      <c r="B25" s="26"/>
      <c r="C25" s="2"/>
      <c r="D25" s="24" t="s">
        <v>51</v>
      </c>
      <c r="E25" s="25" t="s">
        <v>76</v>
      </c>
      <c r="F25" s="2"/>
      <c r="G25" s="24" t="s">
        <v>51</v>
      </c>
      <c r="H25" s="25" t="s">
        <v>77</v>
      </c>
      <c r="I25" s="2"/>
      <c r="J25" s="2"/>
      <c r="K25" s="2"/>
    </row>
    <row r="26">
      <c r="A26" s="24" t="s">
        <v>54</v>
      </c>
      <c r="B26" s="26"/>
      <c r="C26" s="2"/>
      <c r="D26" s="24" t="s">
        <v>54</v>
      </c>
      <c r="E26" s="26"/>
      <c r="F26" s="2"/>
      <c r="G26" s="24" t="s">
        <v>54</v>
      </c>
      <c r="H26" s="25"/>
      <c r="I26" s="2"/>
      <c r="J26" s="2"/>
      <c r="K26" s="2"/>
    </row>
    <row r="27">
      <c r="A27" s="24" t="s">
        <v>56</v>
      </c>
      <c r="B27" s="26"/>
      <c r="C27" s="2"/>
      <c r="D27" s="24" t="s">
        <v>56</v>
      </c>
      <c r="E27" s="25" t="s">
        <v>58</v>
      </c>
      <c r="F27" s="2"/>
      <c r="G27" s="24" t="s">
        <v>56</v>
      </c>
      <c r="H27" s="25"/>
      <c r="I27" s="2"/>
      <c r="J27" s="2"/>
      <c r="K27" s="2"/>
    </row>
    <row r="28">
      <c r="A28" s="24" t="s">
        <v>59</v>
      </c>
      <c r="B28" s="25" t="s">
        <v>60</v>
      </c>
      <c r="C28" s="2"/>
      <c r="D28" s="24" t="s">
        <v>59</v>
      </c>
      <c r="E28" s="25"/>
      <c r="F28" s="2"/>
      <c r="G28" s="24" t="s">
        <v>59</v>
      </c>
      <c r="H28" s="25"/>
      <c r="I28" s="2"/>
      <c r="J28" s="2"/>
      <c r="K28" s="2"/>
    </row>
    <row r="29">
      <c r="A29" s="24" t="s">
        <v>61</v>
      </c>
      <c r="B29" s="25" t="s">
        <v>62</v>
      </c>
      <c r="C29" s="2"/>
      <c r="D29" s="24" t="s">
        <v>61</v>
      </c>
      <c r="E29" s="25" t="s">
        <v>63</v>
      </c>
      <c r="F29" s="2"/>
      <c r="G29" s="24" t="s">
        <v>61</v>
      </c>
      <c r="H29" s="25" t="s">
        <v>63</v>
      </c>
      <c r="I29" s="2"/>
      <c r="J29" s="2"/>
      <c r="K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>
      <c r="A31" s="5" t="s">
        <v>78</v>
      </c>
      <c r="B31" s="6"/>
      <c r="C31" s="2"/>
      <c r="D31" s="5" t="s">
        <v>29</v>
      </c>
      <c r="E31" s="6"/>
      <c r="F31" s="2"/>
      <c r="G31" s="5" t="s">
        <v>29</v>
      </c>
      <c r="H31" s="6"/>
      <c r="I31" s="2"/>
      <c r="J31" s="2"/>
      <c r="K31" s="2"/>
    </row>
    <row r="32">
      <c r="A32" s="9" t="s">
        <v>32</v>
      </c>
      <c r="B32" s="11" t="s">
        <v>79</v>
      </c>
      <c r="C32" s="2"/>
      <c r="D32" s="9" t="s">
        <v>32</v>
      </c>
      <c r="E32" s="10" t="s">
        <v>80</v>
      </c>
      <c r="F32" s="2"/>
      <c r="G32" s="9" t="s">
        <v>32</v>
      </c>
      <c r="H32" s="11" t="s">
        <v>81</v>
      </c>
      <c r="I32" s="2"/>
      <c r="J32" s="2"/>
      <c r="K32" s="2"/>
    </row>
    <row r="33">
      <c r="A33" s="9" t="s">
        <v>37</v>
      </c>
      <c r="B33" s="11" t="s">
        <v>82</v>
      </c>
      <c r="C33" s="2"/>
      <c r="D33" s="9" t="s">
        <v>37</v>
      </c>
      <c r="E33" s="11" t="s">
        <v>83</v>
      </c>
      <c r="F33" s="2"/>
      <c r="G33" s="9" t="s">
        <v>37</v>
      </c>
      <c r="H33" s="11" t="s">
        <v>40</v>
      </c>
      <c r="I33" s="2"/>
      <c r="J33" s="2"/>
      <c r="K33" s="2"/>
    </row>
    <row r="34">
      <c r="A34" s="9" t="s">
        <v>42</v>
      </c>
      <c r="B34" s="11" t="s">
        <v>43</v>
      </c>
      <c r="C34" s="2"/>
      <c r="D34" s="9" t="s">
        <v>42</v>
      </c>
      <c r="E34" s="10" t="s">
        <v>43</v>
      </c>
      <c r="F34" s="2"/>
      <c r="G34" s="9" t="s">
        <v>42</v>
      </c>
      <c r="H34" s="11" t="s">
        <v>43</v>
      </c>
      <c r="I34" s="2"/>
      <c r="J34" s="2"/>
      <c r="K34" s="2"/>
    </row>
    <row r="35">
      <c r="A35" s="18" t="s">
        <v>45</v>
      </c>
      <c r="B35" s="10" t="s">
        <v>40</v>
      </c>
      <c r="C35" s="2"/>
      <c r="D35" s="18" t="s">
        <v>45</v>
      </c>
      <c r="E35" s="10" t="s">
        <v>40</v>
      </c>
      <c r="F35" s="2"/>
      <c r="G35" s="18" t="s">
        <v>45</v>
      </c>
      <c r="H35" s="11" t="s">
        <v>43</v>
      </c>
      <c r="I35" s="2"/>
      <c r="J35" s="2"/>
      <c r="K35" s="2"/>
    </row>
    <row r="36">
      <c r="A36" s="21" t="s">
        <v>47</v>
      </c>
      <c r="B36" s="23">
        <v>0.0</v>
      </c>
      <c r="C36" s="2"/>
      <c r="D36" s="21" t="s">
        <v>47</v>
      </c>
      <c r="E36" s="27">
        <v>0.0</v>
      </c>
      <c r="F36" s="2"/>
      <c r="G36" s="21" t="s">
        <v>47</v>
      </c>
      <c r="H36" s="23">
        <v>10.0</v>
      </c>
      <c r="I36" s="2"/>
      <c r="J36" s="2"/>
      <c r="K36" s="2"/>
    </row>
    <row r="37">
      <c r="A37" s="21" t="s">
        <v>46</v>
      </c>
      <c r="B37" s="28" t="s">
        <v>40</v>
      </c>
      <c r="C37" s="2"/>
      <c r="D37" s="21" t="s">
        <v>46</v>
      </c>
      <c r="E37" s="10" t="s">
        <v>43</v>
      </c>
      <c r="F37" s="2"/>
      <c r="G37" s="21" t="s">
        <v>46</v>
      </c>
      <c r="H37" s="11" t="s">
        <v>43</v>
      </c>
      <c r="I37" s="2"/>
      <c r="J37" s="2"/>
      <c r="K37" s="2"/>
    </row>
    <row r="38">
      <c r="A38" s="24" t="s">
        <v>48</v>
      </c>
      <c r="B38" s="25" t="s">
        <v>84</v>
      </c>
      <c r="C38" s="2"/>
      <c r="D38" s="24" t="s">
        <v>48</v>
      </c>
      <c r="E38" s="25" t="s">
        <v>76</v>
      </c>
      <c r="F38" s="2"/>
      <c r="G38" s="24" t="s">
        <v>48</v>
      </c>
      <c r="H38" s="25" t="s">
        <v>50</v>
      </c>
      <c r="I38" s="2"/>
      <c r="J38" s="2"/>
      <c r="K38" s="2"/>
    </row>
    <row r="39">
      <c r="A39" s="24" t="s">
        <v>51</v>
      </c>
      <c r="B39" s="25" t="s">
        <v>85</v>
      </c>
      <c r="D39" s="24" t="s">
        <v>51</v>
      </c>
      <c r="E39" s="26"/>
      <c r="G39" s="24" t="s">
        <v>51</v>
      </c>
      <c r="H39" s="25" t="s">
        <v>53</v>
      </c>
      <c r="J39" s="2"/>
      <c r="K39" s="2"/>
    </row>
    <row r="40">
      <c r="A40" s="24" t="s">
        <v>54</v>
      </c>
      <c r="B40" s="25" t="s">
        <v>76</v>
      </c>
      <c r="D40" s="24" t="s">
        <v>54</v>
      </c>
      <c r="E40" s="26"/>
      <c r="G40" s="24" t="s">
        <v>54</v>
      </c>
      <c r="H40" s="26"/>
      <c r="J40" s="2"/>
      <c r="K40" s="2"/>
    </row>
    <row r="41">
      <c r="A41" s="24" t="s">
        <v>56</v>
      </c>
      <c r="B41" s="25" t="s">
        <v>86</v>
      </c>
      <c r="D41" s="24" t="s">
        <v>56</v>
      </c>
      <c r="E41" s="25" t="s">
        <v>87</v>
      </c>
      <c r="G41" s="24" t="s">
        <v>56</v>
      </c>
      <c r="H41" s="26"/>
      <c r="J41" s="2"/>
      <c r="K41" s="2"/>
    </row>
    <row r="42">
      <c r="A42" s="24" t="s">
        <v>59</v>
      </c>
      <c r="B42" s="25" t="s">
        <v>88</v>
      </c>
      <c r="D42" s="24" t="s">
        <v>59</v>
      </c>
      <c r="E42" s="25"/>
      <c r="G42" s="24" t="s">
        <v>59</v>
      </c>
      <c r="H42" s="26"/>
      <c r="J42" s="2"/>
      <c r="K42" s="2"/>
    </row>
    <row r="43">
      <c r="A43" s="24" t="s">
        <v>61</v>
      </c>
      <c r="B43" s="25" t="s">
        <v>63</v>
      </c>
      <c r="D43" s="24" t="s">
        <v>61</v>
      </c>
      <c r="E43" s="25" t="s">
        <v>63</v>
      </c>
      <c r="G43" s="24" t="s">
        <v>61</v>
      </c>
      <c r="H43" s="25" t="s">
        <v>63</v>
      </c>
      <c r="J43" s="2"/>
      <c r="K43" s="2"/>
    </row>
    <row r="44">
      <c r="J44" s="2"/>
      <c r="K44" s="2"/>
    </row>
    <row r="45">
      <c r="A45" s="5" t="s">
        <v>89</v>
      </c>
      <c r="B45" s="6"/>
      <c r="D45" s="5" t="s">
        <v>90</v>
      </c>
      <c r="E45" s="6"/>
      <c r="G45" s="5" t="s">
        <v>29</v>
      </c>
      <c r="H45" s="6"/>
      <c r="J45" s="2"/>
      <c r="K45" s="2"/>
    </row>
    <row r="46">
      <c r="A46" s="9" t="s">
        <v>32</v>
      </c>
      <c r="B46" s="11" t="s">
        <v>91</v>
      </c>
      <c r="D46" s="9" t="s">
        <v>32</v>
      </c>
      <c r="E46" s="11" t="s">
        <v>92</v>
      </c>
      <c r="G46" s="9" t="s">
        <v>32</v>
      </c>
      <c r="H46" s="11"/>
      <c r="J46" s="2"/>
      <c r="K46" s="2"/>
    </row>
    <row r="47">
      <c r="A47" s="9" t="s">
        <v>37</v>
      </c>
      <c r="B47" s="11" t="s">
        <v>93</v>
      </c>
      <c r="D47" s="9" t="s">
        <v>37</v>
      </c>
      <c r="E47" s="11" t="s">
        <v>94</v>
      </c>
      <c r="G47" s="9" t="s">
        <v>37</v>
      </c>
      <c r="H47" s="11" t="s">
        <v>40</v>
      </c>
      <c r="J47" s="2"/>
      <c r="K47" s="2"/>
    </row>
    <row r="48">
      <c r="A48" s="9" t="s">
        <v>42</v>
      </c>
      <c r="B48" s="11" t="s">
        <v>43</v>
      </c>
      <c r="D48" s="9" t="s">
        <v>42</v>
      </c>
      <c r="E48" s="11" t="s">
        <v>43</v>
      </c>
      <c r="G48" s="9" t="s">
        <v>42</v>
      </c>
      <c r="H48" s="11"/>
      <c r="J48" s="2"/>
      <c r="K48" s="2"/>
    </row>
    <row r="49">
      <c r="A49" s="18" t="s">
        <v>45</v>
      </c>
      <c r="B49" s="11" t="s">
        <v>40</v>
      </c>
      <c r="D49" s="18" t="s">
        <v>45</v>
      </c>
      <c r="E49" s="11" t="s">
        <v>40</v>
      </c>
      <c r="G49" s="18" t="s">
        <v>45</v>
      </c>
      <c r="H49" s="11"/>
      <c r="J49" s="2"/>
      <c r="K49" s="2"/>
    </row>
    <row r="50">
      <c r="A50" s="21" t="s">
        <v>47</v>
      </c>
      <c r="B50" s="23">
        <v>0.0</v>
      </c>
      <c r="D50" s="21" t="s">
        <v>47</v>
      </c>
      <c r="E50" s="23" t="s">
        <v>40</v>
      </c>
      <c r="G50" s="21" t="s">
        <v>47</v>
      </c>
      <c r="H50" s="23"/>
      <c r="J50" s="2"/>
      <c r="K50" s="2"/>
    </row>
    <row r="51">
      <c r="A51" s="21" t="s">
        <v>46</v>
      </c>
      <c r="B51" s="11" t="s">
        <v>43</v>
      </c>
      <c r="D51" s="21" t="s">
        <v>46</v>
      </c>
      <c r="E51" s="11" t="s">
        <v>43</v>
      </c>
      <c r="G51" s="21" t="s">
        <v>46</v>
      </c>
      <c r="H51" s="11"/>
      <c r="J51" s="2"/>
      <c r="K51" s="2"/>
    </row>
    <row r="52">
      <c r="A52" s="24" t="s">
        <v>48</v>
      </c>
      <c r="B52" s="25" t="s">
        <v>84</v>
      </c>
      <c r="D52" s="24" t="s">
        <v>48</v>
      </c>
      <c r="E52" s="25" t="s">
        <v>73</v>
      </c>
      <c r="G52" s="24" t="s">
        <v>48</v>
      </c>
      <c r="H52" s="25"/>
      <c r="J52" s="2"/>
      <c r="K52" s="2"/>
    </row>
    <row r="53">
      <c r="A53" s="24" t="s">
        <v>51</v>
      </c>
      <c r="B53" s="25" t="s">
        <v>85</v>
      </c>
      <c r="D53" s="24" t="s">
        <v>51</v>
      </c>
      <c r="E53" s="25" t="s">
        <v>95</v>
      </c>
      <c r="G53" s="24" t="s">
        <v>51</v>
      </c>
      <c r="H53" s="25"/>
      <c r="J53" s="2"/>
      <c r="K53" s="2"/>
    </row>
    <row r="54">
      <c r="A54" s="24" t="s">
        <v>54</v>
      </c>
      <c r="B54" s="25" t="s">
        <v>76</v>
      </c>
      <c r="D54" s="24" t="s">
        <v>54</v>
      </c>
      <c r="E54" s="26"/>
      <c r="G54" s="24" t="s">
        <v>54</v>
      </c>
      <c r="H54" s="26"/>
      <c r="J54" s="2"/>
      <c r="K54" s="2"/>
    </row>
    <row r="55">
      <c r="A55" s="24" t="s">
        <v>56</v>
      </c>
      <c r="B55" s="25" t="s">
        <v>86</v>
      </c>
      <c r="D55" s="24" t="s">
        <v>56</v>
      </c>
      <c r="E55" s="25" t="s">
        <v>96</v>
      </c>
      <c r="G55" s="24" t="s">
        <v>56</v>
      </c>
      <c r="H55" s="26"/>
      <c r="J55" s="2"/>
      <c r="K55" s="2"/>
    </row>
    <row r="56">
      <c r="A56" s="24" t="s">
        <v>59</v>
      </c>
      <c r="B56" s="25" t="s">
        <v>88</v>
      </c>
      <c r="D56" s="24" t="s">
        <v>59</v>
      </c>
      <c r="E56" s="25"/>
      <c r="G56" s="24" t="s">
        <v>59</v>
      </c>
      <c r="H56" s="26"/>
      <c r="J56" s="2"/>
      <c r="K56" s="2"/>
    </row>
    <row r="57">
      <c r="A57" s="24" t="s">
        <v>61</v>
      </c>
      <c r="B57" s="25" t="s">
        <v>63</v>
      </c>
      <c r="D57" s="24" t="s">
        <v>61</v>
      </c>
      <c r="E57" s="25" t="s">
        <v>62</v>
      </c>
      <c r="G57" s="24" t="s">
        <v>56</v>
      </c>
      <c r="H57" s="26"/>
      <c r="J57" s="2"/>
      <c r="K57" s="2"/>
    </row>
    <row r="58">
      <c r="J58" s="2"/>
      <c r="K58" s="2"/>
    </row>
    <row r="59">
      <c r="A59" s="5" t="s">
        <v>97</v>
      </c>
      <c r="B59" s="6"/>
      <c r="D59" s="5" t="s">
        <v>98</v>
      </c>
      <c r="E59" s="6"/>
      <c r="G59" s="5" t="s">
        <v>29</v>
      </c>
      <c r="H59" s="6"/>
      <c r="J59" s="2"/>
      <c r="K59" s="2"/>
    </row>
    <row r="60">
      <c r="A60" s="9" t="s">
        <v>32</v>
      </c>
      <c r="B60" s="11" t="s">
        <v>99</v>
      </c>
      <c r="D60" s="9" t="s">
        <v>32</v>
      </c>
      <c r="E60" s="11" t="s">
        <v>100</v>
      </c>
      <c r="G60" s="9" t="s">
        <v>32</v>
      </c>
      <c r="H60" s="11"/>
      <c r="J60" s="2"/>
      <c r="K60" s="2"/>
    </row>
    <row r="61">
      <c r="A61" s="9" t="s">
        <v>37</v>
      </c>
      <c r="B61" s="11" t="s">
        <v>101</v>
      </c>
      <c r="D61" s="9" t="s">
        <v>37</v>
      </c>
      <c r="E61" s="11" t="s">
        <v>102</v>
      </c>
      <c r="G61" s="9" t="s">
        <v>37</v>
      </c>
      <c r="H61" s="11" t="s">
        <v>40</v>
      </c>
      <c r="J61" s="2"/>
      <c r="K61" s="2"/>
    </row>
    <row r="62">
      <c r="A62" s="9" t="s">
        <v>42</v>
      </c>
      <c r="B62" s="11" t="s">
        <v>43</v>
      </c>
      <c r="D62" s="9" t="s">
        <v>42</v>
      </c>
      <c r="E62" s="11" t="s">
        <v>43</v>
      </c>
      <c r="G62" s="9" t="s">
        <v>42</v>
      </c>
      <c r="H62" s="11"/>
      <c r="J62" s="2"/>
      <c r="K62" s="2"/>
    </row>
    <row r="63">
      <c r="A63" s="18" t="s">
        <v>45</v>
      </c>
      <c r="B63" s="10" t="s">
        <v>40</v>
      </c>
      <c r="D63" s="18" t="s">
        <v>45</v>
      </c>
      <c r="E63" s="11" t="s">
        <v>40</v>
      </c>
      <c r="G63" s="18" t="s">
        <v>45</v>
      </c>
      <c r="H63" s="11"/>
      <c r="J63" s="2"/>
      <c r="K63" s="2"/>
    </row>
    <row r="64">
      <c r="A64" s="21" t="s">
        <v>47</v>
      </c>
      <c r="B64" s="23">
        <v>0.0</v>
      </c>
      <c r="D64" s="21" t="s">
        <v>47</v>
      </c>
      <c r="E64" s="23" t="s">
        <v>40</v>
      </c>
      <c r="G64" s="21" t="s">
        <v>47</v>
      </c>
      <c r="H64" s="23"/>
      <c r="J64" s="2"/>
      <c r="K64" s="2"/>
    </row>
    <row r="65">
      <c r="A65" s="21" t="s">
        <v>46</v>
      </c>
      <c r="B65" s="11" t="s">
        <v>43</v>
      </c>
      <c r="D65" s="21" t="s">
        <v>46</v>
      </c>
      <c r="E65" s="11" t="s">
        <v>43</v>
      </c>
      <c r="G65" s="21" t="s">
        <v>46</v>
      </c>
      <c r="H65" s="11"/>
      <c r="J65" s="2"/>
      <c r="K65" s="2"/>
    </row>
    <row r="66">
      <c r="A66" s="24" t="s">
        <v>48</v>
      </c>
      <c r="B66" s="25" t="s">
        <v>76</v>
      </c>
      <c r="D66" s="24" t="s">
        <v>48</v>
      </c>
      <c r="E66" s="25"/>
      <c r="G66" s="24" t="s">
        <v>48</v>
      </c>
      <c r="H66" s="25"/>
      <c r="J66" s="2"/>
      <c r="K66" s="2"/>
    </row>
    <row r="67">
      <c r="A67" s="24" t="s">
        <v>51</v>
      </c>
      <c r="B67" s="25"/>
      <c r="D67" s="24" t="s">
        <v>51</v>
      </c>
      <c r="E67" s="25"/>
      <c r="G67" s="24" t="s">
        <v>51</v>
      </c>
      <c r="H67" s="25"/>
      <c r="J67" s="2"/>
      <c r="K67" s="2"/>
    </row>
    <row r="68">
      <c r="A68" s="24" t="s">
        <v>54</v>
      </c>
      <c r="B68" s="26"/>
      <c r="D68" s="24" t="s">
        <v>54</v>
      </c>
      <c r="E68" s="26"/>
      <c r="G68" s="24" t="s">
        <v>54</v>
      </c>
      <c r="H68" s="26"/>
      <c r="J68" s="2"/>
      <c r="K68" s="2"/>
    </row>
    <row r="69">
      <c r="A69" s="24" t="s">
        <v>56</v>
      </c>
      <c r="B69" s="25" t="s">
        <v>88</v>
      </c>
      <c r="D69" s="24" t="s">
        <v>56</v>
      </c>
      <c r="E69" s="26"/>
      <c r="G69" s="24" t="s">
        <v>56</v>
      </c>
      <c r="H69" s="26"/>
      <c r="J69" s="2"/>
      <c r="K69" s="2"/>
    </row>
    <row r="70">
      <c r="A70" s="24" t="s">
        <v>59</v>
      </c>
      <c r="B70" s="26"/>
      <c r="D70" s="24" t="s">
        <v>59</v>
      </c>
      <c r="E70" s="26"/>
      <c r="G70" s="24" t="s">
        <v>59</v>
      </c>
      <c r="H70" s="26"/>
      <c r="J70" s="2"/>
      <c r="K70" s="2"/>
    </row>
    <row r="71">
      <c r="A71" s="24" t="s">
        <v>61</v>
      </c>
      <c r="B71" s="25" t="s">
        <v>63</v>
      </c>
      <c r="D71" s="24" t="s">
        <v>61</v>
      </c>
      <c r="E71" s="25" t="s">
        <v>63</v>
      </c>
      <c r="G71" s="24" t="s">
        <v>56</v>
      </c>
      <c r="H71" s="26"/>
      <c r="J71" s="2"/>
      <c r="K71" s="2"/>
    </row>
  </sheetData>
  <mergeCells count="16">
    <mergeCell ref="A1:K1"/>
    <mergeCell ref="A3:B3"/>
    <mergeCell ref="D3:E3"/>
    <mergeCell ref="G3:H3"/>
    <mergeCell ref="A17:B17"/>
    <mergeCell ref="D17:E17"/>
    <mergeCell ref="G17:H17"/>
    <mergeCell ref="D59:E59"/>
    <mergeCell ref="G59:H59"/>
    <mergeCell ref="A31:B31"/>
    <mergeCell ref="D31:E31"/>
    <mergeCell ref="G31:H31"/>
    <mergeCell ref="A45:B45"/>
    <mergeCell ref="D45:E45"/>
    <mergeCell ref="G45:H45"/>
    <mergeCell ref="A59:B5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9.75"/>
    <col customWidth="1" min="3" max="3" width="22.38"/>
    <col customWidth="1" min="4" max="4" width="8.75"/>
    <col customWidth="1" min="5" max="5" width="36.5"/>
    <col customWidth="1" min="6" max="6" width="15.0"/>
    <col customWidth="1" min="7" max="9" width="16.88"/>
    <col customWidth="1" min="10" max="10" width="3.25"/>
    <col customWidth="1" min="11" max="11" width="28.25"/>
    <col customWidth="1" min="12" max="12" width="3.88"/>
  </cols>
  <sheetData>
    <row r="1">
      <c r="A1" s="29" t="s">
        <v>103</v>
      </c>
      <c r="B1" s="30"/>
      <c r="C1" s="30"/>
      <c r="D1" s="30"/>
      <c r="E1" s="30"/>
      <c r="F1" s="30"/>
      <c r="G1" s="30"/>
      <c r="H1" s="30"/>
      <c r="I1" s="6"/>
    </row>
    <row r="2">
      <c r="A2" s="31" t="s">
        <v>104</v>
      </c>
      <c r="B2" s="31" t="s">
        <v>105</v>
      </c>
      <c r="C2" s="31" t="s">
        <v>106</v>
      </c>
      <c r="D2" s="31" t="s">
        <v>107</v>
      </c>
      <c r="E2" s="31" t="s">
        <v>108</v>
      </c>
      <c r="F2" s="31" t="s">
        <v>109</v>
      </c>
      <c r="G2" s="32" t="s">
        <v>110</v>
      </c>
      <c r="H2" s="32" t="s">
        <v>111</v>
      </c>
      <c r="I2" s="32" t="s">
        <v>112</v>
      </c>
      <c r="K2" s="33" t="s">
        <v>113</v>
      </c>
      <c r="L2" s="6"/>
    </row>
    <row r="3">
      <c r="A3" s="34" t="str">
        <f>IFERROR(__xludf.DUMMYFUNCTION("IF(L15=TRUE, FILTER('OLY VENUE KITS MASTER DEVICE LI'!A3:I550, 'OLY VENUE KITS MASTER DEVICE LI'!C3:C550=""opening ceremony""), IF(L16=TRUE, FILTER('OLY VENUE KITS MASTER DEVICE LI'!A3:I550, 'OLY VENUE KITS MASTER DEVICE LI'!C3:C550=""FIGURE SKATING""),IF"&amp;"(L17=TRUE, FILTER('OLY VENUE KITS MASTER DEVICE LI'!A3:I550, 'OLY VENUE KITS MASTER DEVICE LI'!C3:C550=""LONG TRACK SPEED SKATING""),IF(L18=TRUE, FILTER('OLY VENUE KITS MASTER DEVICE LI'!A3:I550, 'OLY VENUE KITS MASTER DEVICE LI'!C3:C550=""HOCKEY 1""),IF("&amp;"L19=TRUE, FILTER('OLY VENUE KITS MASTER DEVICE LI'!A3:I550, 'OLY VENUE KITS MASTER DEVICE LI'!C3:C550=""HOCKEY 2""),IF(L20=TRUE, FILTER('OLY VENUE KITS MASTER DEVICE LI'!A3:I550, 'OLY VENUE KITS MASTER DEVICE LI'!C3:C550=""ALPINE WOMENS""),IF(L21=TRUE, FI"&amp;"LTER('OLY VENUE KITS MASTER DEVICE LI'!A3:I550, 'OLY VENUE KITS MASTER DEVICE LI'!C3:C550=""SLIDING""),IF(L22=TRUE, FILTER('OLY VENUE KITS MASTER DEVICE LI'!A3:I550, 'OLY VENUE KITS MASTER DEVICE LI'!C3:C550=""LIVIGNO SNOW PARK""),IF(L23=TRUE, FILTER('OLY"&amp;" VENUE KITS MASTER DEVICE LI'!A3:I550, 'OLY VENUE KITS MASTER DEVICE LI'!C3:C550=""LIVIGNO AERIALS &amp; MOGULS""),IF(L24=TRUE, FILTER('OLY VENUE KITS MASTER DEVICE LI'!A3:I550, 'OLY VENUE KITS MASTER DEVICE LI'!C3:C550=""ALPINE MEN""),IF(L25=TRUE, FILTER('OL"&amp;"Y VENUE KITS MASTER DEVICE LI'!A3:I550, 'OLY VENUE KITS MASTER DEVICE LI'!C3:C550=""""), J1)))))))))))"),"")</f>
        <v/>
      </c>
      <c r="B3" s="35"/>
      <c r="C3" s="35"/>
      <c r="D3" s="35"/>
      <c r="E3" s="35"/>
      <c r="F3" s="35"/>
      <c r="G3" s="36"/>
      <c r="H3" s="36"/>
      <c r="I3" s="36"/>
      <c r="K3" s="37" t="s">
        <v>114</v>
      </c>
      <c r="L3" s="38">
        <f>COUNTIF(E1:E489,"*24 PORT*")</f>
        <v>0</v>
      </c>
    </row>
    <row r="4">
      <c r="A4" s="36"/>
      <c r="B4" s="35"/>
      <c r="C4" s="35"/>
      <c r="D4" s="35"/>
      <c r="E4" s="35"/>
      <c r="F4" s="35"/>
      <c r="G4" s="36"/>
      <c r="H4" s="36"/>
      <c r="I4" s="36"/>
      <c r="K4" s="37" t="s">
        <v>115</v>
      </c>
      <c r="L4" s="38">
        <f>COUNTIF(E1:E490,"*12 PORT*")</f>
        <v>0</v>
      </c>
    </row>
    <row r="5">
      <c r="A5" s="36"/>
      <c r="B5" s="35"/>
      <c r="C5" s="35"/>
      <c r="D5" s="35"/>
      <c r="E5" s="35"/>
      <c r="F5" s="35"/>
      <c r="G5" s="36"/>
      <c r="H5" s="36"/>
      <c r="I5" s="36"/>
      <c r="K5" s="37" t="s">
        <v>116</v>
      </c>
      <c r="L5" s="38">
        <f>COUNTIF(E1:E491,"*PC*")</f>
        <v>0</v>
      </c>
    </row>
    <row r="6">
      <c r="A6" s="36"/>
      <c r="B6" s="35"/>
      <c r="C6" s="35"/>
      <c r="D6" s="35"/>
      <c r="E6" s="35"/>
      <c r="F6" s="35"/>
      <c r="G6" s="36"/>
      <c r="H6" s="36"/>
      <c r="I6" s="36"/>
      <c r="K6" s="37" t="s">
        <v>117</v>
      </c>
      <c r="L6" s="38">
        <f>COUNTIF(E1:E492,"*FERROFISH*")</f>
        <v>0</v>
      </c>
    </row>
    <row r="7">
      <c r="A7" s="36"/>
      <c r="B7" s="35"/>
      <c r="C7" s="35"/>
      <c r="D7" s="35"/>
      <c r="E7" s="35"/>
      <c r="F7" s="35"/>
      <c r="G7" s="36"/>
      <c r="H7" s="36"/>
      <c r="I7" s="36"/>
      <c r="K7" s="37" t="s">
        <v>118</v>
      </c>
      <c r="L7" s="38">
        <f>COUNTIF(E1:E489,"*5422*")</f>
        <v>0</v>
      </c>
    </row>
    <row r="8">
      <c r="A8" s="36"/>
      <c r="B8" s="35"/>
      <c r="C8" s="35"/>
      <c r="D8" s="35"/>
      <c r="E8" s="35"/>
      <c r="F8" s="35"/>
      <c r="G8" s="36"/>
      <c r="H8" s="36"/>
      <c r="I8" s="36"/>
      <c r="K8" s="37" t="s">
        <v>119</v>
      </c>
      <c r="L8" s="38">
        <f>COUNTIF(E1:E490,"*5418*")</f>
        <v>0</v>
      </c>
    </row>
    <row r="9">
      <c r="A9" s="36"/>
      <c r="B9" s="35"/>
      <c r="C9" s="35"/>
      <c r="D9" s="35"/>
      <c r="E9" s="35"/>
      <c r="F9" s="35"/>
      <c r="G9" s="36"/>
      <c r="H9" s="36"/>
      <c r="I9" s="36"/>
      <c r="K9" s="37" t="s">
        <v>120</v>
      </c>
      <c r="L9" s="38">
        <f>COUNTIF(E1:E491,"*234*")</f>
        <v>0</v>
      </c>
    </row>
    <row r="10">
      <c r="A10" s="36"/>
      <c r="B10" s="35"/>
      <c r="C10" s="35"/>
      <c r="D10" s="35"/>
      <c r="E10" s="35"/>
      <c r="F10" s="35"/>
      <c r="G10" s="36"/>
      <c r="H10" s="36"/>
      <c r="I10" s="36"/>
      <c r="K10" s="37" t="s">
        <v>121</v>
      </c>
      <c r="L10" s="38">
        <f>COUNTIF(E1:E500,"*381*")</f>
        <v>0</v>
      </c>
    </row>
    <row r="11">
      <c r="A11" s="36"/>
      <c r="B11" s="35"/>
      <c r="C11" s="35"/>
      <c r="D11" s="35"/>
      <c r="E11" s="39"/>
      <c r="F11" s="35"/>
      <c r="G11" s="36"/>
      <c r="H11" s="36"/>
      <c r="I11" s="36"/>
      <c r="K11" s="37" t="s">
        <v>122</v>
      </c>
      <c r="L11" s="38">
        <f>COUNTIF(E1:E493,"*374*")</f>
        <v>0</v>
      </c>
    </row>
    <row r="12">
      <c r="A12" s="36"/>
      <c r="B12" s="35"/>
      <c r="C12" s="35"/>
      <c r="D12" s="35"/>
      <c r="E12" s="39"/>
      <c r="F12" s="35"/>
      <c r="G12" s="36"/>
      <c r="H12" s="36"/>
      <c r="I12" s="36"/>
      <c r="K12" s="37" t="s">
        <v>123</v>
      </c>
      <c r="L12" s="38">
        <f>COUNTIF(E6:E494,"*UPS*")</f>
        <v>0</v>
      </c>
    </row>
    <row r="13">
      <c r="A13" s="36"/>
      <c r="B13" s="35"/>
      <c r="C13" s="35"/>
      <c r="D13" s="35"/>
      <c r="E13" s="39"/>
      <c r="F13" s="35"/>
      <c r="G13" s="36"/>
      <c r="H13" s="36"/>
      <c r="I13" s="36"/>
    </row>
    <row r="14">
      <c r="A14" s="36"/>
      <c r="B14" s="35"/>
      <c r="C14" s="35"/>
      <c r="D14" s="35"/>
      <c r="E14" s="39"/>
      <c r="F14" s="35"/>
      <c r="G14" s="36"/>
      <c r="H14" s="36"/>
      <c r="I14" s="36"/>
      <c r="K14" s="40" t="s">
        <v>124</v>
      </c>
      <c r="L14" s="6"/>
    </row>
    <row r="15">
      <c r="A15" s="36"/>
      <c r="B15" s="35"/>
      <c r="C15" s="35"/>
      <c r="D15" s="35"/>
      <c r="E15" s="35"/>
      <c r="F15" s="35"/>
      <c r="G15" s="36"/>
      <c r="H15" s="36"/>
      <c r="I15" s="36"/>
      <c r="K15" s="41" t="s">
        <v>33</v>
      </c>
      <c r="L15" s="42" t="b">
        <v>0</v>
      </c>
    </row>
    <row r="16">
      <c r="A16" s="36"/>
      <c r="B16" s="35"/>
      <c r="C16" s="35"/>
      <c r="D16" s="35"/>
      <c r="E16" s="35"/>
      <c r="F16" s="35"/>
      <c r="G16" s="36"/>
      <c r="H16" s="36"/>
      <c r="I16" s="36"/>
      <c r="K16" s="42" t="s">
        <v>67</v>
      </c>
      <c r="L16" s="42" t="b">
        <v>0</v>
      </c>
    </row>
    <row r="17">
      <c r="A17" s="36"/>
      <c r="B17" s="35"/>
      <c r="C17" s="35"/>
      <c r="D17" s="35"/>
      <c r="E17" s="35"/>
      <c r="F17" s="35"/>
      <c r="G17" s="36"/>
      <c r="H17" s="36"/>
      <c r="I17" s="36"/>
      <c r="K17" s="42" t="s">
        <v>125</v>
      </c>
      <c r="L17" s="42" t="b">
        <v>0</v>
      </c>
    </row>
    <row r="18">
      <c r="A18" s="36"/>
      <c r="B18" s="35"/>
      <c r="C18" s="35"/>
      <c r="D18" s="35"/>
      <c r="E18" s="35"/>
      <c r="F18" s="35"/>
      <c r="G18" s="36"/>
      <c r="H18" s="36"/>
      <c r="I18" s="36"/>
      <c r="K18" s="42" t="s">
        <v>126</v>
      </c>
      <c r="L18" s="42" t="b">
        <v>0</v>
      </c>
    </row>
    <row r="19">
      <c r="A19" s="36"/>
      <c r="B19" s="35"/>
      <c r="C19" s="35"/>
      <c r="D19" s="35"/>
      <c r="E19" s="35"/>
      <c r="F19" s="35"/>
      <c r="G19" s="36"/>
      <c r="H19" s="36"/>
      <c r="I19" s="36"/>
      <c r="K19" s="42" t="s">
        <v>91</v>
      </c>
      <c r="L19" s="42" t="b">
        <v>0</v>
      </c>
    </row>
    <row r="20">
      <c r="A20" s="36"/>
      <c r="B20" s="35"/>
      <c r="C20" s="35"/>
      <c r="D20" s="35"/>
      <c r="E20" s="35"/>
      <c r="F20" s="35"/>
      <c r="G20" s="36"/>
      <c r="H20" s="36"/>
      <c r="I20" s="36"/>
      <c r="K20" s="42" t="s">
        <v>127</v>
      </c>
      <c r="L20" s="42" t="b">
        <v>0</v>
      </c>
    </row>
    <row r="21">
      <c r="A21" s="36"/>
      <c r="B21" s="35"/>
      <c r="C21" s="35"/>
      <c r="D21" s="35"/>
      <c r="E21" s="35"/>
      <c r="F21" s="35"/>
      <c r="G21" s="36"/>
      <c r="H21" s="36"/>
      <c r="I21" s="36"/>
      <c r="K21" s="42" t="s">
        <v>80</v>
      </c>
      <c r="L21" s="42" t="b">
        <v>0</v>
      </c>
    </row>
    <row r="22">
      <c r="A22" s="36"/>
      <c r="B22" s="35"/>
      <c r="C22" s="35"/>
      <c r="D22" s="35"/>
      <c r="E22" s="35"/>
      <c r="F22" s="35"/>
      <c r="G22" s="36"/>
      <c r="H22" s="36"/>
      <c r="I22" s="36"/>
      <c r="K22" s="42" t="s">
        <v>128</v>
      </c>
      <c r="L22" s="42" t="b">
        <v>0</v>
      </c>
    </row>
    <row r="23">
      <c r="A23" s="36"/>
      <c r="B23" s="35"/>
      <c r="C23" s="35"/>
      <c r="D23" s="35"/>
      <c r="E23" s="35"/>
      <c r="F23" s="35"/>
      <c r="G23" s="36"/>
      <c r="H23" s="36"/>
      <c r="I23" s="36"/>
      <c r="K23" s="42" t="s">
        <v>100</v>
      </c>
      <c r="L23" s="42" t="b">
        <v>0</v>
      </c>
    </row>
    <row r="24">
      <c r="A24" s="36"/>
      <c r="B24" s="35"/>
      <c r="C24" s="35"/>
      <c r="D24" s="35"/>
      <c r="E24" s="35"/>
      <c r="F24" s="35"/>
      <c r="G24" s="36"/>
      <c r="H24" s="36"/>
      <c r="I24" s="36"/>
      <c r="K24" s="42" t="s">
        <v>129</v>
      </c>
      <c r="L24" s="42" t="b">
        <v>0</v>
      </c>
    </row>
    <row r="25">
      <c r="A25" s="36"/>
      <c r="B25" s="35"/>
      <c r="C25" s="35"/>
      <c r="D25" s="35"/>
      <c r="E25" s="35"/>
      <c r="F25" s="39"/>
      <c r="G25" s="36"/>
      <c r="H25" s="36"/>
      <c r="I25" s="36"/>
      <c r="K25" s="42" t="s">
        <v>130</v>
      </c>
      <c r="L25" s="42" t="b">
        <v>0</v>
      </c>
    </row>
    <row r="26">
      <c r="A26" s="36"/>
      <c r="B26" s="35"/>
      <c r="C26" s="35"/>
      <c r="D26" s="35"/>
      <c r="E26" s="35"/>
      <c r="F26" s="35"/>
      <c r="G26" s="36"/>
      <c r="H26" s="36"/>
      <c r="I26" s="36"/>
    </row>
    <row r="27">
      <c r="A27" s="36"/>
      <c r="B27" s="35"/>
      <c r="C27" s="35"/>
      <c r="D27" s="35"/>
      <c r="E27" s="35"/>
      <c r="F27" s="35"/>
      <c r="G27" s="36"/>
      <c r="H27" s="36"/>
      <c r="I27" s="36"/>
    </row>
    <row r="28">
      <c r="A28" s="36"/>
      <c r="B28" s="35"/>
      <c r="C28" s="35"/>
      <c r="D28" s="35"/>
      <c r="E28" s="35"/>
      <c r="F28" s="35"/>
      <c r="G28" s="36"/>
      <c r="H28" s="36"/>
      <c r="I28" s="36"/>
    </row>
    <row r="29">
      <c r="A29" s="36"/>
      <c r="B29" s="35"/>
      <c r="C29" s="35"/>
      <c r="D29" s="35"/>
      <c r="E29" s="35"/>
      <c r="F29" s="35"/>
      <c r="G29" s="36"/>
      <c r="H29" s="36"/>
      <c r="I29" s="36"/>
    </row>
    <row r="30">
      <c r="A30" s="36"/>
      <c r="B30" s="35"/>
      <c r="C30" s="35"/>
      <c r="D30" s="35"/>
      <c r="E30" s="35"/>
      <c r="F30" s="35"/>
      <c r="G30" s="36"/>
      <c r="H30" s="36"/>
      <c r="I30" s="36"/>
    </row>
    <row r="31">
      <c r="A31" s="36"/>
      <c r="B31" s="35"/>
      <c r="C31" s="35"/>
      <c r="D31" s="35"/>
      <c r="E31" s="35"/>
      <c r="F31" s="35"/>
      <c r="G31" s="36"/>
      <c r="H31" s="36"/>
      <c r="I31" s="36"/>
    </row>
    <row r="32">
      <c r="A32" s="36"/>
      <c r="B32" s="35"/>
      <c r="C32" s="35"/>
      <c r="D32" s="35"/>
      <c r="E32" s="35"/>
      <c r="F32" s="39"/>
      <c r="G32" s="36"/>
      <c r="H32" s="36"/>
      <c r="I32" s="36"/>
    </row>
    <row r="33">
      <c r="A33" s="36"/>
      <c r="B33" s="35"/>
      <c r="C33" s="35"/>
      <c r="D33" s="35"/>
      <c r="E33" s="35"/>
      <c r="F33" s="35"/>
      <c r="G33" s="36"/>
      <c r="H33" s="36"/>
      <c r="I33" s="36"/>
    </row>
    <row r="34">
      <c r="A34" s="36"/>
      <c r="B34" s="35"/>
      <c r="C34" s="35"/>
      <c r="D34" s="35"/>
      <c r="E34" s="35"/>
      <c r="F34" s="35"/>
      <c r="G34" s="36"/>
      <c r="H34" s="36"/>
      <c r="I34" s="36"/>
    </row>
    <row r="35">
      <c r="A35" s="36"/>
      <c r="B35" s="35"/>
      <c r="C35" s="35"/>
      <c r="D35" s="35"/>
      <c r="E35" s="35"/>
      <c r="F35" s="35"/>
      <c r="G35" s="36"/>
      <c r="H35" s="36"/>
      <c r="I35" s="36"/>
    </row>
    <row r="36">
      <c r="A36" s="36"/>
      <c r="B36" s="35"/>
      <c r="C36" s="35"/>
      <c r="D36" s="35"/>
      <c r="E36" s="35"/>
      <c r="F36" s="35"/>
      <c r="G36" s="36"/>
      <c r="H36" s="36"/>
      <c r="I36" s="36"/>
    </row>
    <row r="37">
      <c r="A37" s="36"/>
      <c r="B37" s="35"/>
      <c r="C37" s="35"/>
      <c r="D37" s="35"/>
      <c r="E37" s="35"/>
      <c r="F37" s="35"/>
      <c r="G37" s="36"/>
      <c r="H37" s="36"/>
      <c r="I37" s="36"/>
    </row>
    <row r="38">
      <c r="A38" s="36"/>
      <c r="B38" s="35"/>
      <c r="C38" s="35"/>
      <c r="D38" s="35"/>
      <c r="E38" s="35"/>
      <c r="F38" s="35"/>
      <c r="G38" s="36"/>
      <c r="H38" s="36"/>
      <c r="I38" s="36"/>
    </row>
    <row r="39">
      <c r="A39" s="36"/>
      <c r="B39" s="35"/>
      <c r="C39" s="35"/>
      <c r="D39" s="35"/>
      <c r="E39" s="35"/>
      <c r="F39" s="39"/>
      <c r="G39" s="36"/>
      <c r="H39" s="36"/>
      <c r="I39" s="36"/>
    </row>
    <row r="40">
      <c r="A40" s="36"/>
      <c r="B40" s="35"/>
      <c r="C40" s="35"/>
      <c r="D40" s="35"/>
      <c r="E40" s="35"/>
      <c r="F40" s="35"/>
      <c r="G40" s="36"/>
      <c r="H40" s="36"/>
      <c r="I40" s="36"/>
    </row>
    <row r="41">
      <c r="A41" s="36"/>
      <c r="B41" s="35"/>
      <c r="C41" s="35"/>
      <c r="D41" s="35"/>
      <c r="E41" s="35"/>
      <c r="F41" s="35"/>
      <c r="G41" s="36"/>
      <c r="H41" s="36"/>
      <c r="I41" s="36"/>
    </row>
    <row r="42">
      <c r="A42" s="36"/>
      <c r="B42" s="35"/>
      <c r="C42" s="35"/>
      <c r="D42" s="35"/>
      <c r="E42" s="35"/>
      <c r="F42" s="35"/>
      <c r="G42" s="36"/>
      <c r="H42" s="36"/>
      <c r="I42" s="36"/>
    </row>
    <row r="43">
      <c r="A43" s="36"/>
      <c r="B43" s="35"/>
      <c r="C43" s="35"/>
      <c r="D43" s="35"/>
      <c r="E43" s="35"/>
      <c r="F43" s="35"/>
      <c r="G43" s="36"/>
      <c r="H43" s="36"/>
      <c r="I43" s="36"/>
    </row>
    <row r="44">
      <c r="A44" s="36"/>
      <c r="B44" s="35"/>
      <c r="C44" s="35"/>
      <c r="D44" s="35"/>
      <c r="E44" s="35"/>
      <c r="F44" s="35"/>
      <c r="G44" s="36"/>
      <c r="H44" s="36"/>
      <c r="I44" s="36"/>
    </row>
    <row r="45">
      <c r="A45" s="36"/>
      <c r="B45" s="35"/>
      <c r="C45" s="35"/>
      <c r="D45" s="35"/>
      <c r="E45" s="35"/>
      <c r="F45" s="35"/>
      <c r="G45" s="36"/>
      <c r="H45" s="36"/>
      <c r="I45" s="36"/>
    </row>
    <row r="46">
      <c r="A46" s="36"/>
      <c r="B46" s="35"/>
      <c r="C46" s="35"/>
      <c r="D46" s="35"/>
      <c r="E46" s="35"/>
      <c r="F46" s="35"/>
      <c r="G46" s="36"/>
      <c r="H46" s="36"/>
      <c r="I46" s="36"/>
    </row>
    <row r="47">
      <c r="A47" s="36"/>
      <c r="B47" s="35"/>
      <c r="C47" s="35"/>
      <c r="D47" s="35"/>
      <c r="E47" s="35"/>
      <c r="F47" s="35"/>
      <c r="G47" s="36"/>
      <c r="H47" s="36"/>
      <c r="I47" s="36"/>
    </row>
    <row r="48">
      <c r="A48" s="36"/>
      <c r="B48" s="35"/>
      <c r="C48" s="35"/>
      <c r="D48" s="35"/>
      <c r="E48" s="35"/>
      <c r="F48" s="35"/>
      <c r="G48" s="36"/>
      <c r="H48" s="36"/>
      <c r="I48" s="36"/>
    </row>
    <row r="49">
      <c r="A49" s="36"/>
      <c r="B49" s="35"/>
      <c r="C49" s="35"/>
      <c r="D49" s="35"/>
      <c r="E49" s="35"/>
      <c r="F49" s="35"/>
      <c r="G49" s="36"/>
      <c r="H49" s="36"/>
      <c r="I49" s="36"/>
    </row>
    <row r="50">
      <c r="A50" s="36"/>
      <c r="B50" s="35"/>
      <c r="C50" s="35"/>
      <c r="D50" s="35"/>
      <c r="E50" s="35"/>
      <c r="F50" s="35"/>
      <c r="G50" s="36"/>
      <c r="H50" s="36"/>
      <c r="I50" s="36"/>
    </row>
    <row r="51">
      <c r="A51" s="36"/>
      <c r="B51" s="35"/>
      <c r="C51" s="35"/>
      <c r="D51" s="35"/>
      <c r="E51" s="35"/>
      <c r="F51" s="35"/>
      <c r="G51" s="36"/>
      <c r="H51" s="36"/>
      <c r="I51" s="36"/>
    </row>
    <row r="52">
      <c r="A52" s="36"/>
      <c r="B52" s="35"/>
      <c r="C52" s="35"/>
      <c r="D52" s="35"/>
      <c r="E52" s="35"/>
      <c r="F52" s="35"/>
      <c r="G52" s="36"/>
      <c r="H52" s="36"/>
      <c r="I52" s="36"/>
    </row>
    <row r="53">
      <c r="A53" s="36"/>
      <c r="B53" s="35"/>
      <c r="C53" s="35"/>
      <c r="D53" s="35"/>
      <c r="E53" s="39"/>
      <c r="F53" s="35"/>
      <c r="G53" s="36"/>
      <c r="H53" s="36"/>
      <c r="I53" s="36"/>
    </row>
    <row r="54">
      <c r="A54" s="36"/>
      <c r="B54" s="35"/>
      <c r="C54" s="35"/>
      <c r="D54" s="35"/>
      <c r="E54" s="39"/>
      <c r="F54" s="35"/>
      <c r="G54" s="36"/>
      <c r="H54" s="36"/>
      <c r="I54" s="36"/>
    </row>
    <row r="55">
      <c r="A55" s="36"/>
      <c r="B55" s="35"/>
      <c r="C55" s="35"/>
      <c r="D55" s="35"/>
      <c r="E55" s="39"/>
      <c r="F55" s="35"/>
      <c r="G55" s="36"/>
      <c r="H55" s="36"/>
      <c r="I55" s="36"/>
    </row>
    <row r="56">
      <c r="A56" s="36"/>
      <c r="B56" s="35"/>
      <c r="C56" s="35"/>
      <c r="D56" s="35"/>
      <c r="E56" s="39"/>
      <c r="F56" s="35"/>
      <c r="G56" s="36"/>
      <c r="H56" s="36"/>
      <c r="I56" s="36"/>
    </row>
    <row r="57">
      <c r="A57" s="36"/>
      <c r="B57" s="35"/>
      <c r="C57" s="35"/>
      <c r="D57" s="35"/>
      <c r="E57" s="35"/>
      <c r="F57" s="35"/>
      <c r="G57" s="36"/>
      <c r="H57" s="36"/>
      <c r="I57" s="36"/>
    </row>
    <row r="58">
      <c r="A58" s="36"/>
      <c r="B58" s="35"/>
      <c r="C58" s="35"/>
      <c r="D58" s="35"/>
      <c r="E58" s="35"/>
      <c r="F58" s="35"/>
      <c r="G58" s="36"/>
      <c r="H58" s="36"/>
      <c r="I58" s="36"/>
    </row>
    <row r="59">
      <c r="A59" s="36"/>
      <c r="B59" s="35"/>
      <c r="C59" s="35"/>
      <c r="D59" s="35"/>
      <c r="E59" s="35"/>
      <c r="F59" s="35"/>
      <c r="G59" s="36"/>
      <c r="H59" s="36"/>
      <c r="I59" s="36"/>
    </row>
    <row r="60">
      <c r="A60" s="36"/>
      <c r="B60" s="35"/>
      <c r="C60" s="35"/>
      <c r="D60" s="35"/>
      <c r="E60" s="35"/>
      <c r="F60" s="35"/>
      <c r="G60" s="36"/>
      <c r="H60" s="36"/>
      <c r="I60" s="36"/>
    </row>
    <row r="61">
      <c r="A61" s="36"/>
      <c r="B61" s="35"/>
      <c r="C61" s="35"/>
      <c r="D61" s="35"/>
      <c r="E61" s="35"/>
      <c r="F61" s="35"/>
      <c r="G61" s="36"/>
      <c r="H61" s="36"/>
      <c r="I61" s="36"/>
    </row>
    <row r="62">
      <c r="A62" s="36"/>
      <c r="B62" s="35"/>
      <c r="C62" s="35"/>
      <c r="D62" s="35"/>
      <c r="E62" s="35"/>
      <c r="F62" s="35"/>
      <c r="G62" s="36"/>
      <c r="H62" s="36"/>
      <c r="I62" s="36"/>
    </row>
    <row r="63">
      <c r="A63" s="36"/>
      <c r="B63" s="35"/>
      <c r="C63" s="35"/>
      <c r="D63" s="35"/>
      <c r="E63" s="35"/>
      <c r="F63" s="35"/>
      <c r="G63" s="36"/>
      <c r="H63" s="36"/>
      <c r="I63" s="36"/>
    </row>
    <row r="64">
      <c r="A64" s="36"/>
      <c r="B64" s="35"/>
      <c r="C64" s="35"/>
      <c r="D64" s="35"/>
      <c r="E64" s="35"/>
      <c r="F64" s="35"/>
      <c r="G64" s="36"/>
      <c r="H64" s="36"/>
      <c r="I64" s="36"/>
    </row>
    <row r="65">
      <c r="A65" s="36"/>
      <c r="B65" s="35"/>
      <c r="C65" s="35"/>
      <c r="D65" s="35"/>
      <c r="E65" s="35"/>
      <c r="F65" s="35"/>
      <c r="G65" s="36"/>
      <c r="H65" s="36"/>
      <c r="I65" s="36"/>
    </row>
    <row r="66">
      <c r="A66" s="36"/>
      <c r="B66" s="35"/>
      <c r="C66" s="35"/>
      <c r="D66" s="35"/>
      <c r="E66" s="35"/>
      <c r="F66" s="35"/>
      <c r="G66" s="36"/>
      <c r="H66" s="36"/>
      <c r="I66" s="36"/>
    </row>
    <row r="67">
      <c r="A67" s="36"/>
      <c r="B67" s="35"/>
      <c r="C67" s="35"/>
      <c r="D67" s="35"/>
      <c r="E67" s="35"/>
      <c r="F67" s="35"/>
      <c r="G67" s="36"/>
      <c r="H67" s="36"/>
      <c r="I67" s="36"/>
    </row>
    <row r="68">
      <c r="A68" s="36"/>
      <c r="B68" s="35"/>
      <c r="C68" s="35"/>
      <c r="D68" s="35"/>
      <c r="E68" s="35"/>
      <c r="F68" s="35"/>
      <c r="G68" s="36"/>
      <c r="H68" s="36"/>
      <c r="I68" s="36"/>
    </row>
    <row r="69">
      <c r="A69" s="36"/>
      <c r="B69" s="35"/>
      <c r="C69" s="35"/>
      <c r="D69" s="35"/>
      <c r="E69" s="35"/>
      <c r="F69" s="35"/>
      <c r="G69" s="36"/>
      <c r="H69" s="36"/>
      <c r="I69" s="36"/>
    </row>
    <row r="70">
      <c r="A70" s="36"/>
      <c r="B70" s="35"/>
      <c r="C70" s="35"/>
      <c r="D70" s="35"/>
      <c r="E70" s="35"/>
      <c r="F70" s="35"/>
      <c r="G70" s="36"/>
      <c r="H70" s="36"/>
      <c r="I70" s="36"/>
    </row>
    <row r="71">
      <c r="A71" s="36"/>
      <c r="B71" s="35"/>
      <c r="C71" s="35"/>
      <c r="D71" s="35"/>
      <c r="E71" s="35"/>
      <c r="F71" s="35"/>
      <c r="G71" s="36"/>
      <c r="H71" s="36"/>
      <c r="I71" s="36"/>
    </row>
    <row r="72">
      <c r="A72" s="36"/>
      <c r="B72" s="35"/>
      <c r="C72" s="35"/>
      <c r="D72" s="35"/>
      <c r="E72" s="35"/>
      <c r="F72" s="35"/>
      <c r="G72" s="36"/>
      <c r="H72" s="36"/>
      <c r="I72" s="36"/>
    </row>
    <row r="73">
      <c r="A73" s="36"/>
      <c r="B73" s="35"/>
      <c r="C73" s="35"/>
      <c r="D73" s="35"/>
      <c r="E73" s="35"/>
      <c r="F73" s="35"/>
      <c r="G73" s="36"/>
      <c r="H73" s="36"/>
      <c r="I73" s="36"/>
    </row>
    <row r="74">
      <c r="A74" s="36"/>
      <c r="B74" s="35"/>
      <c r="C74" s="35"/>
      <c r="D74" s="35"/>
      <c r="E74" s="35"/>
      <c r="F74" s="35"/>
      <c r="G74" s="36"/>
      <c r="H74" s="36"/>
      <c r="I74" s="36"/>
    </row>
    <row r="75">
      <c r="A75" s="36"/>
      <c r="B75" s="35"/>
      <c r="C75" s="35"/>
      <c r="D75" s="35"/>
      <c r="E75" s="35"/>
      <c r="F75" s="35"/>
      <c r="G75" s="36"/>
      <c r="H75" s="36"/>
      <c r="I75" s="36"/>
    </row>
    <row r="76">
      <c r="A76" s="36"/>
      <c r="B76" s="35"/>
      <c r="C76" s="35"/>
      <c r="D76" s="35"/>
      <c r="E76" s="35"/>
      <c r="F76" s="35"/>
      <c r="G76" s="36"/>
      <c r="H76" s="36"/>
      <c r="I76" s="36"/>
    </row>
    <row r="77">
      <c r="A77" s="36"/>
      <c r="B77" s="35"/>
      <c r="C77" s="35"/>
      <c r="D77" s="35"/>
      <c r="E77" s="35"/>
      <c r="F77" s="35"/>
      <c r="G77" s="36"/>
      <c r="H77" s="36"/>
      <c r="I77" s="36"/>
    </row>
    <row r="78">
      <c r="A78" s="36"/>
      <c r="B78" s="35"/>
      <c r="C78" s="35"/>
      <c r="D78" s="35"/>
      <c r="E78" s="35"/>
      <c r="F78" s="35"/>
      <c r="G78" s="36"/>
      <c r="H78" s="36"/>
      <c r="I78" s="36"/>
    </row>
    <row r="79">
      <c r="A79" s="36"/>
      <c r="B79" s="35"/>
      <c r="C79" s="35"/>
      <c r="D79" s="35"/>
      <c r="E79" s="35"/>
      <c r="F79" s="35"/>
      <c r="G79" s="36"/>
      <c r="H79" s="36"/>
      <c r="I79" s="36"/>
    </row>
    <row r="80">
      <c r="A80" s="36"/>
      <c r="B80" s="35"/>
      <c r="C80" s="35"/>
      <c r="D80" s="35"/>
      <c r="E80" s="35"/>
      <c r="F80" s="35"/>
      <c r="G80" s="36"/>
      <c r="H80" s="36"/>
      <c r="I80" s="36"/>
    </row>
    <row r="81">
      <c r="A81" s="36"/>
      <c r="B81" s="35"/>
      <c r="C81" s="35"/>
      <c r="D81" s="35"/>
      <c r="E81" s="35"/>
      <c r="F81" s="35"/>
      <c r="G81" s="36"/>
      <c r="H81" s="36"/>
      <c r="I81" s="36"/>
    </row>
    <row r="82">
      <c r="A82" s="36"/>
      <c r="B82" s="35"/>
      <c r="C82" s="35"/>
      <c r="D82" s="35"/>
      <c r="E82" s="35"/>
      <c r="F82" s="35"/>
      <c r="G82" s="36"/>
      <c r="H82" s="36"/>
      <c r="I82" s="36"/>
    </row>
    <row r="83">
      <c r="A83" s="36"/>
      <c r="B83" s="35"/>
      <c r="C83" s="35"/>
      <c r="D83" s="35"/>
      <c r="E83" s="35"/>
      <c r="F83" s="35"/>
      <c r="G83" s="36"/>
      <c r="H83" s="36"/>
      <c r="I83" s="36"/>
    </row>
    <row r="84">
      <c r="A84" s="36"/>
      <c r="B84" s="35"/>
      <c r="C84" s="35"/>
      <c r="D84" s="35"/>
      <c r="E84" s="35"/>
      <c r="F84" s="35"/>
      <c r="G84" s="36"/>
      <c r="H84" s="36"/>
      <c r="I84" s="36"/>
    </row>
    <row r="85">
      <c r="A85" s="36"/>
      <c r="B85" s="35"/>
      <c r="C85" s="35"/>
      <c r="D85" s="35"/>
      <c r="E85" s="35"/>
      <c r="F85" s="35"/>
      <c r="G85" s="36"/>
      <c r="H85" s="36"/>
      <c r="I85" s="36"/>
    </row>
    <row r="86">
      <c r="A86" s="36"/>
      <c r="B86" s="35"/>
      <c r="C86" s="35"/>
      <c r="D86" s="35"/>
      <c r="E86" s="35"/>
      <c r="F86" s="35"/>
      <c r="G86" s="36"/>
      <c r="H86" s="36"/>
      <c r="I86" s="36"/>
    </row>
    <row r="87">
      <c r="A87" s="36"/>
      <c r="B87" s="35"/>
      <c r="C87" s="35"/>
      <c r="D87" s="35"/>
      <c r="E87" s="35"/>
      <c r="F87" s="35"/>
      <c r="G87" s="36"/>
      <c r="H87" s="36"/>
      <c r="I87" s="36"/>
    </row>
    <row r="88">
      <c r="A88" s="36"/>
      <c r="B88" s="35"/>
      <c r="C88" s="35"/>
      <c r="D88" s="35"/>
      <c r="E88" s="35"/>
      <c r="F88" s="35"/>
      <c r="G88" s="36"/>
      <c r="H88" s="36"/>
      <c r="I88" s="36"/>
    </row>
    <row r="89">
      <c r="A89" s="36"/>
      <c r="B89" s="35"/>
      <c r="C89" s="35"/>
      <c r="D89" s="35"/>
      <c r="E89" s="35"/>
      <c r="F89" s="35"/>
      <c r="G89" s="36"/>
      <c r="H89" s="36"/>
      <c r="I89" s="36"/>
    </row>
    <row r="90">
      <c r="A90" s="36"/>
      <c r="B90" s="35"/>
      <c r="C90" s="35"/>
      <c r="D90" s="35"/>
      <c r="E90" s="35"/>
      <c r="F90" s="35"/>
      <c r="G90" s="36"/>
      <c r="H90" s="36"/>
      <c r="I90" s="36"/>
    </row>
    <row r="91">
      <c r="A91" s="36"/>
      <c r="B91" s="35"/>
      <c r="C91" s="35"/>
      <c r="D91" s="35"/>
      <c r="E91" s="35"/>
      <c r="F91" s="35"/>
      <c r="G91" s="36"/>
      <c r="H91" s="36"/>
      <c r="I91" s="36"/>
    </row>
    <row r="92">
      <c r="A92" s="36"/>
      <c r="B92" s="35"/>
      <c r="C92" s="35"/>
      <c r="D92" s="35"/>
      <c r="E92" s="35"/>
      <c r="F92" s="35"/>
      <c r="G92" s="36"/>
      <c r="H92" s="36"/>
      <c r="I92" s="36"/>
    </row>
    <row r="93">
      <c r="A93" s="36"/>
      <c r="B93" s="35"/>
      <c r="C93" s="35"/>
      <c r="D93" s="35"/>
      <c r="E93" s="35"/>
      <c r="F93" s="35"/>
      <c r="G93" s="36"/>
      <c r="H93" s="36"/>
      <c r="I93" s="36"/>
    </row>
    <row r="94">
      <c r="A94" s="36"/>
      <c r="B94" s="35"/>
      <c r="C94" s="35"/>
      <c r="D94" s="35"/>
      <c r="E94" s="35"/>
      <c r="F94" s="35"/>
      <c r="G94" s="36"/>
      <c r="H94" s="36"/>
      <c r="I94" s="36"/>
    </row>
    <row r="95">
      <c r="A95" s="36"/>
      <c r="B95" s="35"/>
      <c r="C95" s="35"/>
      <c r="D95" s="35"/>
      <c r="E95" s="35"/>
      <c r="F95" s="35"/>
      <c r="G95" s="36"/>
      <c r="H95" s="36"/>
      <c r="I95" s="36"/>
    </row>
    <row r="96">
      <c r="A96" s="36"/>
      <c r="B96" s="43"/>
      <c r="C96" s="43"/>
      <c r="D96" s="43"/>
      <c r="E96" s="43"/>
      <c r="F96" s="43"/>
      <c r="G96" s="44"/>
      <c r="H96" s="44"/>
      <c r="I96" s="44"/>
    </row>
    <row r="97">
      <c r="A97" s="36"/>
      <c r="B97" s="43"/>
      <c r="C97" s="43"/>
      <c r="D97" s="43"/>
      <c r="E97" s="43"/>
      <c r="F97" s="43"/>
      <c r="G97" s="44"/>
      <c r="H97" s="44"/>
      <c r="I97" s="44"/>
    </row>
    <row r="98">
      <c r="A98" s="36"/>
      <c r="B98" s="43"/>
      <c r="C98" s="43"/>
      <c r="D98" s="43"/>
      <c r="E98" s="43"/>
      <c r="F98" s="43"/>
      <c r="G98" s="44"/>
      <c r="H98" s="44"/>
      <c r="I98" s="44"/>
    </row>
    <row r="99">
      <c r="A99" s="36"/>
      <c r="B99" s="43"/>
      <c r="C99" s="43"/>
      <c r="D99" s="43"/>
      <c r="E99" s="43"/>
      <c r="F99" s="43"/>
      <c r="G99" s="44"/>
      <c r="H99" s="44"/>
      <c r="I99" s="44"/>
    </row>
    <row r="100">
      <c r="A100" s="36"/>
      <c r="B100" s="43"/>
      <c r="C100" s="43"/>
      <c r="D100" s="43"/>
      <c r="E100" s="43"/>
      <c r="F100" s="43"/>
      <c r="G100" s="44"/>
      <c r="H100" s="44"/>
      <c r="I100" s="44"/>
    </row>
    <row r="101">
      <c r="A101" s="43"/>
      <c r="B101" s="43"/>
      <c r="C101" s="43"/>
      <c r="D101" s="43"/>
      <c r="E101" s="43"/>
      <c r="F101" s="43"/>
      <c r="G101" s="44"/>
      <c r="H101" s="44"/>
      <c r="I101" s="44"/>
    </row>
    <row r="102">
      <c r="A102" s="43"/>
      <c r="B102" s="43"/>
      <c r="C102" s="43"/>
      <c r="D102" s="43"/>
      <c r="E102" s="43"/>
      <c r="F102" s="43"/>
      <c r="G102" s="44"/>
      <c r="H102" s="44"/>
      <c r="I102" s="44"/>
    </row>
    <row r="103">
      <c r="A103" s="43"/>
      <c r="B103" s="43"/>
      <c r="C103" s="43"/>
      <c r="D103" s="43"/>
      <c r="E103" s="43"/>
      <c r="F103" s="43"/>
      <c r="G103" s="44"/>
      <c r="H103" s="44"/>
      <c r="I103" s="44"/>
    </row>
    <row r="104">
      <c r="A104" s="43"/>
      <c r="B104" s="43"/>
      <c r="C104" s="43"/>
      <c r="D104" s="43"/>
      <c r="E104" s="43"/>
      <c r="F104" s="43"/>
      <c r="G104" s="44"/>
      <c r="H104" s="44"/>
      <c r="I104" s="44"/>
    </row>
    <row r="105">
      <c r="A105" s="43"/>
      <c r="B105" s="43"/>
      <c r="C105" s="43"/>
      <c r="D105" s="43"/>
      <c r="E105" s="43"/>
      <c r="F105" s="43"/>
      <c r="G105" s="44"/>
      <c r="H105" s="44"/>
      <c r="I105" s="44"/>
    </row>
    <row r="106">
      <c r="A106" s="43"/>
      <c r="B106" s="43"/>
      <c r="C106" s="43"/>
      <c r="D106" s="43"/>
      <c r="E106" s="43"/>
      <c r="F106" s="43"/>
      <c r="G106" s="44"/>
      <c r="H106" s="44"/>
      <c r="I106" s="44"/>
    </row>
    <row r="107">
      <c r="A107" s="43"/>
      <c r="B107" s="43"/>
      <c r="C107" s="43"/>
      <c r="D107" s="43"/>
      <c r="E107" s="43"/>
      <c r="F107" s="43"/>
      <c r="G107" s="44"/>
      <c r="H107" s="44"/>
      <c r="I107" s="44"/>
    </row>
    <row r="108">
      <c r="A108" s="43"/>
      <c r="B108" s="43"/>
      <c r="C108" s="43"/>
      <c r="D108" s="43"/>
      <c r="E108" s="43"/>
      <c r="F108" s="43"/>
      <c r="G108" s="44"/>
      <c r="H108" s="44"/>
      <c r="I108" s="44"/>
    </row>
    <row r="109">
      <c r="A109" s="43"/>
      <c r="B109" s="43"/>
      <c r="C109" s="43"/>
      <c r="D109" s="43"/>
      <c r="E109" s="43"/>
      <c r="F109" s="43"/>
      <c r="G109" s="44"/>
      <c r="H109" s="44"/>
      <c r="I109" s="44"/>
    </row>
    <row r="110">
      <c r="A110" s="43"/>
      <c r="B110" s="43"/>
      <c r="C110" s="43"/>
      <c r="D110" s="43"/>
      <c r="E110" s="43"/>
      <c r="F110" s="43"/>
      <c r="G110" s="44"/>
      <c r="H110" s="44"/>
      <c r="I110" s="44"/>
    </row>
    <row r="111">
      <c r="A111" s="43"/>
      <c r="B111" s="43"/>
      <c r="C111" s="43"/>
      <c r="D111" s="43"/>
      <c r="E111" s="43"/>
      <c r="F111" s="43"/>
      <c r="G111" s="44"/>
      <c r="H111" s="44"/>
      <c r="I111" s="44"/>
    </row>
    <row r="112">
      <c r="A112" s="43"/>
      <c r="B112" s="43"/>
      <c r="C112" s="43"/>
      <c r="D112" s="43"/>
      <c r="E112" s="43"/>
      <c r="F112" s="43"/>
      <c r="G112" s="44"/>
      <c r="H112" s="44"/>
      <c r="I112" s="44"/>
    </row>
    <row r="113">
      <c r="A113" s="43"/>
      <c r="B113" s="43"/>
      <c r="C113" s="43"/>
      <c r="D113" s="43"/>
      <c r="E113" s="43"/>
      <c r="F113" s="43"/>
      <c r="G113" s="44"/>
      <c r="H113" s="44"/>
      <c r="I113" s="44"/>
    </row>
    <row r="114">
      <c r="A114" s="43"/>
      <c r="B114" s="43"/>
      <c r="C114" s="43"/>
      <c r="D114" s="43"/>
      <c r="E114" s="43"/>
      <c r="F114" s="43"/>
      <c r="G114" s="44"/>
      <c r="H114" s="44"/>
      <c r="I114" s="44"/>
    </row>
    <row r="115">
      <c r="A115" s="43"/>
      <c r="B115" s="43"/>
      <c r="C115" s="43"/>
      <c r="D115" s="43"/>
      <c r="E115" s="43"/>
      <c r="F115" s="43"/>
      <c r="G115" s="44"/>
      <c r="H115" s="44"/>
      <c r="I115" s="44"/>
    </row>
    <row r="116">
      <c r="A116" s="43"/>
      <c r="B116" s="43"/>
      <c r="C116" s="43"/>
      <c r="D116" s="43"/>
      <c r="E116" s="43"/>
      <c r="F116" s="43"/>
      <c r="G116" s="44"/>
      <c r="H116" s="44"/>
      <c r="I116" s="44"/>
    </row>
    <row r="117">
      <c r="A117" s="43"/>
      <c r="B117" s="43"/>
      <c r="C117" s="43"/>
      <c r="D117" s="43"/>
      <c r="E117" s="43"/>
      <c r="F117" s="43"/>
      <c r="G117" s="44"/>
      <c r="H117" s="44"/>
      <c r="I117" s="44"/>
    </row>
    <row r="118">
      <c r="A118" s="43"/>
      <c r="B118" s="43"/>
      <c r="C118" s="43"/>
      <c r="D118" s="43"/>
      <c r="E118" s="43"/>
      <c r="F118" s="43"/>
      <c r="G118" s="44"/>
      <c r="H118" s="44"/>
      <c r="I118" s="44"/>
    </row>
    <row r="119">
      <c r="A119" s="43"/>
      <c r="B119" s="43"/>
      <c r="C119" s="43"/>
      <c r="D119" s="43"/>
      <c r="E119" s="43"/>
      <c r="F119" s="43"/>
      <c r="G119" s="44"/>
      <c r="H119" s="44"/>
      <c r="I119" s="44"/>
    </row>
    <row r="120">
      <c r="A120" s="43"/>
      <c r="B120" s="43"/>
      <c r="C120" s="43"/>
      <c r="D120" s="43"/>
      <c r="E120" s="43"/>
      <c r="F120" s="43"/>
      <c r="G120" s="44"/>
      <c r="H120" s="44"/>
      <c r="I120" s="44"/>
    </row>
    <row r="121">
      <c r="A121" s="43"/>
      <c r="B121" s="43"/>
      <c r="C121" s="43"/>
      <c r="D121" s="43"/>
      <c r="E121" s="43"/>
      <c r="F121" s="43"/>
      <c r="G121" s="44"/>
      <c r="H121" s="44"/>
      <c r="I121" s="44"/>
    </row>
    <row r="122">
      <c r="A122" s="43"/>
      <c r="B122" s="43"/>
      <c r="C122" s="43"/>
      <c r="D122" s="43"/>
      <c r="E122" s="43"/>
      <c r="F122" s="43"/>
      <c r="G122" s="44"/>
      <c r="H122" s="44"/>
      <c r="I122" s="44"/>
    </row>
    <row r="123">
      <c r="A123" s="43"/>
      <c r="B123" s="43"/>
      <c r="C123" s="43"/>
      <c r="D123" s="43"/>
      <c r="E123" s="43"/>
      <c r="F123" s="43"/>
      <c r="G123" s="44"/>
      <c r="H123" s="44"/>
      <c r="I123" s="44"/>
    </row>
    <row r="124">
      <c r="A124" s="43"/>
      <c r="B124" s="43"/>
      <c r="C124" s="43"/>
      <c r="D124" s="43"/>
      <c r="E124" s="43"/>
      <c r="F124" s="43"/>
      <c r="G124" s="44"/>
      <c r="H124" s="44"/>
      <c r="I124" s="44"/>
    </row>
    <row r="125">
      <c r="A125" s="43"/>
      <c r="B125" s="43"/>
      <c r="C125" s="43"/>
      <c r="D125" s="43"/>
      <c r="E125" s="43"/>
      <c r="F125" s="43"/>
      <c r="G125" s="44"/>
      <c r="H125" s="44"/>
      <c r="I125" s="44"/>
    </row>
    <row r="126">
      <c r="A126" s="43"/>
      <c r="B126" s="43"/>
      <c r="C126" s="43"/>
      <c r="D126" s="43"/>
      <c r="E126" s="43"/>
      <c r="F126" s="43"/>
      <c r="G126" s="44"/>
      <c r="H126" s="44"/>
      <c r="I126" s="44"/>
    </row>
    <row r="127">
      <c r="A127" s="43"/>
      <c r="B127" s="43"/>
      <c r="C127" s="43"/>
      <c r="D127" s="43"/>
      <c r="E127" s="43"/>
      <c r="F127" s="43"/>
      <c r="G127" s="44"/>
      <c r="H127" s="44"/>
      <c r="I127" s="44"/>
    </row>
    <row r="128">
      <c r="A128" s="43"/>
      <c r="B128" s="43"/>
      <c r="C128" s="43"/>
      <c r="D128" s="43"/>
      <c r="E128" s="43"/>
      <c r="F128" s="43"/>
      <c r="G128" s="44"/>
      <c r="H128" s="44"/>
      <c r="I128" s="44"/>
    </row>
    <row r="129">
      <c r="A129" s="43"/>
      <c r="B129" s="43"/>
      <c r="C129" s="43"/>
      <c r="D129" s="43"/>
      <c r="E129" s="43"/>
      <c r="F129" s="43"/>
      <c r="G129" s="44"/>
      <c r="H129" s="44"/>
      <c r="I129" s="44"/>
    </row>
    <row r="130">
      <c r="A130" s="43"/>
      <c r="B130" s="43"/>
      <c r="C130" s="43"/>
      <c r="D130" s="43"/>
      <c r="E130" s="43"/>
      <c r="F130" s="43"/>
      <c r="G130" s="44"/>
      <c r="H130" s="44"/>
      <c r="I130" s="44"/>
    </row>
    <row r="131">
      <c r="A131" s="43"/>
      <c r="B131" s="43"/>
      <c r="C131" s="43"/>
      <c r="D131" s="43"/>
      <c r="E131" s="43"/>
      <c r="F131" s="43"/>
      <c r="G131" s="44"/>
      <c r="H131" s="44"/>
      <c r="I131" s="44"/>
    </row>
    <row r="132">
      <c r="A132" s="43"/>
      <c r="B132" s="43"/>
      <c r="C132" s="43"/>
      <c r="D132" s="43"/>
      <c r="E132" s="43"/>
      <c r="F132" s="43"/>
      <c r="G132" s="44"/>
      <c r="H132" s="44"/>
      <c r="I132" s="44"/>
    </row>
    <row r="133">
      <c r="A133" s="43"/>
      <c r="B133" s="43"/>
      <c r="C133" s="43"/>
      <c r="D133" s="43"/>
      <c r="E133" s="43"/>
      <c r="F133" s="43"/>
      <c r="G133" s="44"/>
      <c r="H133" s="44"/>
      <c r="I133" s="44"/>
    </row>
    <row r="134">
      <c r="A134" s="43"/>
      <c r="B134" s="43"/>
      <c r="C134" s="43"/>
      <c r="D134" s="43"/>
      <c r="E134" s="43"/>
      <c r="F134" s="43"/>
      <c r="G134" s="44"/>
      <c r="H134" s="44"/>
      <c r="I134" s="44"/>
    </row>
    <row r="135">
      <c r="A135" s="43"/>
      <c r="B135" s="43"/>
      <c r="C135" s="43"/>
      <c r="D135" s="43"/>
      <c r="E135" s="43"/>
      <c r="F135" s="43"/>
      <c r="G135" s="44"/>
      <c r="H135" s="44"/>
      <c r="I135" s="44"/>
    </row>
    <row r="136">
      <c r="A136" s="43"/>
      <c r="B136" s="43"/>
      <c r="C136" s="43"/>
      <c r="D136" s="43"/>
      <c r="E136" s="43"/>
      <c r="F136" s="43"/>
      <c r="G136" s="44"/>
      <c r="H136" s="44"/>
      <c r="I136" s="44"/>
    </row>
    <row r="137">
      <c r="A137" s="43"/>
      <c r="B137" s="43"/>
      <c r="C137" s="43"/>
      <c r="D137" s="43"/>
      <c r="E137" s="43"/>
      <c r="F137" s="43"/>
      <c r="G137" s="44"/>
      <c r="H137" s="44"/>
      <c r="I137" s="44"/>
    </row>
    <row r="138">
      <c r="A138" s="43"/>
      <c r="B138" s="43"/>
      <c r="C138" s="43"/>
      <c r="D138" s="43"/>
      <c r="E138" s="43"/>
      <c r="F138" s="43"/>
      <c r="G138" s="44"/>
      <c r="H138" s="44"/>
      <c r="I138" s="44"/>
    </row>
    <row r="139">
      <c r="A139" s="43"/>
      <c r="B139" s="43"/>
      <c r="C139" s="43"/>
      <c r="D139" s="43"/>
      <c r="E139" s="43"/>
      <c r="F139" s="43"/>
      <c r="G139" s="44"/>
      <c r="H139" s="44"/>
      <c r="I139" s="44"/>
    </row>
    <row r="140">
      <c r="A140" s="43"/>
      <c r="B140" s="43"/>
      <c r="C140" s="43"/>
      <c r="D140" s="43"/>
      <c r="E140" s="43"/>
      <c r="F140" s="43"/>
      <c r="G140" s="44"/>
      <c r="H140" s="44"/>
      <c r="I140" s="44"/>
    </row>
    <row r="141">
      <c r="A141" s="45"/>
      <c r="B141" s="45"/>
      <c r="C141" s="45"/>
      <c r="D141" s="45"/>
      <c r="E141" s="45"/>
      <c r="F141" s="45"/>
      <c r="G141" s="46"/>
      <c r="H141" s="46"/>
      <c r="I141" s="46"/>
    </row>
    <row r="142">
      <c r="A142" s="45"/>
      <c r="B142" s="45"/>
      <c r="C142" s="45"/>
      <c r="D142" s="45"/>
      <c r="E142" s="45"/>
      <c r="F142" s="45"/>
      <c r="G142" s="46"/>
      <c r="H142" s="46"/>
      <c r="I142" s="46"/>
    </row>
    <row r="143">
      <c r="A143" s="45"/>
      <c r="B143" s="45"/>
      <c r="C143" s="45"/>
      <c r="D143" s="45"/>
      <c r="E143" s="45"/>
      <c r="F143" s="45"/>
      <c r="G143" s="46"/>
      <c r="H143" s="46"/>
      <c r="I143" s="46"/>
    </row>
    <row r="144">
      <c r="A144" s="45"/>
      <c r="B144" s="45"/>
      <c r="C144" s="45"/>
      <c r="D144" s="45"/>
      <c r="E144" s="45"/>
      <c r="F144" s="45"/>
      <c r="G144" s="46"/>
      <c r="H144" s="46"/>
      <c r="I144" s="46"/>
    </row>
    <row r="145">
      <c r="A145" s="45"/>
      <c r="B145" s="45"/>
      <c r="C145" s="45"/>
      <c r="D145" s="45"/>
      <c r="E145" s="45"/>
      <c r="F145" s="45"/>
      <c r="G145" s="46"/>
      <c r="H145" s="46"/>
      <c r="I145" s="46"/>
    </row>
    <row r="146">
      <c r="A146" s="45"/>
      <c r="B146" s="45"/>
      <c r="C146" s="45"/>
      <c r="D146" s="45"/>
      <c r="E146" s="45"/>
      <c r="F146" s="45"/>
      <c r="G146" s="46"/>
      <c r="H146" s="46"/>
      <c r="I146" s="46"/>
    </row>
    <row r="147">
      <c r="A147" s="45"/>
      <c r="B147" s="45"/>
      <c r="C147" s="45"/>
      <c r="D147" s="45"/>
      <c r="E147" s="45"/>
      <c r="F147" s="45"/>
      <c r="G147" s="46"/>
      <c r="H147" s="46"/>
      <c r="I147" s="46"/>
    </row>
    <row r="148">
      <c r="A148" s="47"/>
      <c r="B148" s="47"/>
      <c r="C148" s="47"/>
      <c r="D148" s="47"/>
      <c r="E148" s="47"/>
      <c r="F148" s="47"/>
      <c r="G148" s="48"/>
      <c r="H148" s="48"/>
      <c r="I148" s="48"/>
    </row>
    <row r="149">
      <c r="A149" s="47"/>
      <c r="B149" s="47"/>
      <c r="C149" s="47"/>
      <c r="D149" s="47"/>
      <c r="E149" s="47"/>
      <c r="F149" s="47"/>
      <c r="G149" s="48"/>
      <c r="H149" s="48"/>
      <c r="I149" s="48"/>
    </row>
    <row r="150">
      <c r="A150" s="47"/>
      <c r="B150" s="47"/>
      <c r="C150" s="47"/>
      <c r="D150" s="47"/>
      <c r="E150" s="47"/>
      <c r="F150" s="47"/>
      <c r="G150" s="48"/>
      <c r="H150" s="48"/>
      <c r="I150" s="48"/>
    </row>
    <row r="151">
      <c r="A151" s="47"/>
      <c r="B151" s="47"/>
      <c r="C151" s="47"/>
      <c r="D151" s="47"/>
      <c r="E151" s="47"/>
      <c r="F151" s="47"/>
      <c r="G151" s="48"/>
      <c r="H151" s="48"/>
      <c r="I151" s="48"/>
    </row>
    <row r="152">
      <c r="A152" s="47"/>
      <c r="B152" s="47"/>
      <c r="C152" s="47"/>
      <c r="D152" s="47"/>
      <c r="E152" s="47"/>
      <c r="F152" s="47"/>
      <c r="G152" s="48"/>
      <c r="H152" s="48"/>
      <c r="I152" s="48"/>
    </row>
    <row r="153">
      <c r="A153" s="47"/>
      <c r="B153" s="47"/>
      <c r="C153" s="47"/>
      <c r="D153" s="47"/>
      <c r="E153" s="47"/>
      <c r="F153" s="47"/>
      <c r="G153" s="48"/>
      <c r="H153" s="48"/>
      <c r="I153" s="48"/>
    </row>
    <row r="154">
      <c r="A154" s="47"/>
      <c r="B154" s="47"/>
      <c r="C154" s="47"/>
      <c r="D154" s="47"/>
      <c r="E154" s="47"/>
      <c r="F154" s="47"/>
      <c r="G154" s="48"/>
      <c r="H154" s="48"/>
      <c r="I154" s="48"/>
    </row>
    <row r="155">
      <c r="A155" s="47"/>
      <c r="B155" s="47"/>
      <c r="C155" s="47"/>
      <c r="D155" s="47"/>
      <c r="E155" s="47"/>
      <c r="F155" s="47"/>
      <c r="G155" s="48"/>
      <c r="H155" s="48"/>
      <c r="I155" s="48"/>
    </row>
    <row r="156">
      <c r="A156" s="47"/>
      <c r="B156" s="47"/>
      <c r="C156" s="47"/>
      <c r="D156" s="47"/>
      <c r="E156" s="47"/>
      <c r="F156" s="47"/>
      <c r="G156" s="48"/>
      <c r="H156" s="48"/>
      <c r="I156" s="48"/>
    </row>
    <row r="157">
      <c r="A157" s="47"/>
      <c r="B157" s="47"/>
      <c r="C157" s="47"/>
      <c r="D157" s="47"/>
      <c r="E157" s="47"/>
      <c r="F157" s="47"/>
      <c r="G157" s="48"/>
      <c r="H157" s="48"/>
      <c r="I157" s="48"/>
    </row>
    <row r="158">
      <c r="A158" s="47"/>
      <c r="B158" s="47"/>
      <c r="C158" s="47"/>
      <c r="D158" s="47"/>
      <c r="E158" s="47"/>
      <c r="F158" s="47"/>
      <c r="G158" s="48"/>
      <c r="H158" s="48"/>
      <c r="I158" s="48"/>
    </row>
    <row r="159">
      <c r="A159" s="47"/>
      <c r="B159" s="47"/>
      <c r="C159" s="47"/>
      <c r="D159" s="47"/>
      <c r="E159" s="47"/>
      <c r="F159" s="47"/>
      <c r="G159" s="48"/>
      <c r="H159" s="48"/>
      <c r="I159" s="48"/>
    </row>
    <row r="160">
      <c r="A160" s="47"/>
      <c r="B160" s="47"/>
      <c r="C160" s="47"/>
      <c r="D160" s="47"/>
      <c r="E160" s="47"/>
      <c r="F160" s="47"/>
      <c r="G160" s="48"/>
      <c r="H160" s="48"/>
      <c r="I160" s="48"/>
    </row>
    <row r="161">
      <c r="A161" s="47"/>
      <c r="B161" s="47"/>
      <c r="C161" s="47"/>
      <c r="D161" s="47"/>
      <c r="E161" s="47"/>
      <c r="F161" s="47"/>
      <c r="G161" s="48"/>
      <c r="H161" s="48"/>
      <c r="I161" s="48"/>
    </row>
    <row r="162">
      <c r="A162" s="47"/>
      <c r="B162" s="47"/>
      <c r="C162" s="47"/>
      <c r="D162" s="47"/>
      <c r="E162" s="47"/>
      <c r="F162" s="47"/>
      <c r="G162" s="48"/>
      <c r="H162" s="48"/>
      <c r="I162" s="48"/>
    </row>
    <row r="163">
      <c r="A163" s="47"/>
      <c r="B163" s="47"/>
      <c r="C163" s="47"/>
      <c r="D163" s="47"/>
      <c r="E163" s="47"/>
      <c r="F163" s="47"/>
      <c r="G163" s="48"/>
      <c r="H163" s="48"/>
      <c r="I163" s="48"/>
    </row>
    <row r="164">
      <c r="A164" s="47"/>
      <c r="B164" s="47"/>
      <c r="C164" s="47"/>
      <c r="D164" s="47"/>
      <c r="E164" s="47"/>
      <c r="F164" s="47"/>
      <c r="G164" s="48"/>
      <c r="H164" s="48"/>
      <c r="I164" s="48"/>
    </row>
    <row r="165">
      <c r="A165" s="47"/>
      <c r="B165" s="47"/>
      <c r="C165" s="47"/>
      <c r="D165" s="47"/>
      <c r="E165" s="47"/>
      <c r="F165" s="47"/>
      <c r="G165" s="48"/>
      <c r="H165" s="48"/>
      <c r="I165" s="48"/>
    </row>
    <row r="166">
      <c r="A166" s="47"/>
      <c r="B166" s="47"/>
      <c r="C166" s="47"/>
      <c r="D166" s="47"/>
      <c r="E166" s="47"/>
      <c r="F166" s="47"/>
      <c r="G166" s="48"/>
      <c r="H166" s="48"/>
      <c r="I166" s="48"/>
    </row>
    <row r="167">
      <c r="A167" s="47"/>
      <c r="B167" s="47"/>
      <c r="C167" s="47"/>
      <c r="D167" s="47"/>
      <c r="E167" s="47"/>
      <c r="F167" s="47"/>
      <c r="G167" s="48"/>
      <c r="H167" s="48"/>
      <c r="I167" s="48"/>
    </row>
    <row r="168">
      <c r="A168" s="47"/>
      <c r="B168" s="47"/>
      <c r="C168" s="47"/>
      <c r="D168" s="47"/>
      <c r="E168" s="47"/>
      <c r="F168" s="47"/>
      <c r="G168" s="48"/>
      <c r="H168" s="48"/>
      <c r="I168" s="48"/>
    </row>
    <row r="169">
      <c r="A169" s="47"/>
      <c r="B169" s="47"/>
      <c r="C169" s="47"/>
      <c r="D169" s="47"/>
      <c r="E169" s="47"/>
      <c r="F169" s="47"/>
      <c r="G169" s="48"/>
      <c r="H169" s="48"/>
      <c r="I169" s="48"/>
    </row>
    <row r="170">
      <c r="A170" s="47"/>
      <c r="B170" s="47"/>
      <c r="C170" s="47"/>
      <c r="D170" s="47"/>
      <c r="E170" s="47"/>
      <c r="F170" s="47"/>
      <c r="G170" s="48"/>
      <c r="H170" s="48"/>
      <c r="I170" s="48"/>
    </row>
    <row r="171">
      <c r="A171" s="47"/>
      <c r="B171" s="47"/>
      <c r="C171" s="47"/>
      <c r="D171" s="47"/>
      <c r="E171" s="47"/>
      <c r="F171" s="47"/>
      <c r="G171" s="48"/>
      <c r="H171" s="48"/>
      <c r="I171" s="48"/>
    </row>
    <row r="172">
      <c r="A172" s="47"/>
      <c r="B172" s="47"/>
      <c r="C172" s="47"/>
      <c r="D172" s="47"/>
      <c r="E172" s="47"/>
      <c r="F172" s="47"/>
      <c r="G172" s="48"/>
      <c r="H172" s="48"/>
      <c r="I172" s="48"/>
    </row>
    <row r="173">
      <c r="A173" s="47"/>
      <c r="B173" s="47"/>
      <c r="C173" s="47"/>
      <c r="D173" s="47"/>
      <c r="E173" s="47"/>
      <c r="F173" s="47"/>
      <c r="G173" s="48"/>
      <c r="H173" s="48"/>
      <c r="I173" s="48"/>
    </row>
    <row r="174">
      <c r="A174" s="47"/>
      <c r="B174" s="47"/>
      <c r="C174" s="47"/>
      <c r="D174" s="47"/>
      <c r="E174" s="47"/>
      <c r="F174" s="47"/>
      <c r="G174" s="48"/>
      <c r="H174" s="48"/>
      <c r="I174" s="48"/>
    </row>
    <row r="175">
      <c r="A175" s="47"/>
      <c r="B175" s="47"/>
      <c r="C175" s="47"/>
      <c r="D175" s="47"/>
      <c r="E175" s="47"/>
      <c r="F175" s="47"/>
      <c r="G175" s="48"/>
      <c r="H175" s="48"/>
      <c r="I175" s="48"/>
    </row>
    <row r="176">
      <c r="A176" s="47"/>
      <c r="B176" s="47"/>
      <c r="C176" s="47"/>
      <c r="D176" s="47"/>
      <c r="E176" s="47"/>
      <c r="F176" s="47"/>
      <c r="G176" s="48"/>
      <c r="H176" s="48"/>
      <c r="I176" s="48"/>
    </row>
    <row r="177">
      <c r="A177" s="47"/>
      <c r="B177" s="47"/>
      <c r="C177" s="47"/>
      <c r="D177" s="47"/>
      <c r="E177" s="47"/>
      <c r="F177" s="47"/>
      <c r="G177" s="48"/>
      <c r="H177" s="48"/>
      <c r="I177" s="48"/>
    </row>
    <row r="178">
      <c r="A178" s="47"/>
      <c r="B178" s="47"/>
      <c r="C178" s="47"/>
      <c r="D178" s="47"/>
      <c r="E178" s="47"/>
      <c r="F178" s="47"/>
      <c r="G178" s="48"/>
      <c r="H178" s="48"/>
      <c r="I178" s="48"/>
    </row>
    <row r="179">
      <c r="A179" s="47"/>
      <c r="B179" s="47"/>
      <c r="C179" s="47"/>
      <c r="D179" s="47"/>
      <c r="E179" s="47"/>
      <c r="F179" s="47"/>
      <c r="G179" s="48"/>
      <c r="H179" s="48"/>
      <c r="I179" s="48"/>
    </row>
    <row r="180">
      <c r="A180" s="47"/>
      <c r="B180" s="47"/>
      <c r="C180" s="47"/>
      <c r="D180" s="47"/>
      <c r="E180" s="47"/>
      <c r="F180" s="47"/>
      <c r="G180" s="48"/>
      <c r="H180" s="48"/>
      <c r="I180" s="48"/>
    </row>
    <row r="181">
      <c r="A181" s="47"/>
      <c r="B181" s="47"/>
      <c r="C181" s="47"/>
      <c r="D181" s="47"/>
      <c r="E181" s="47"/>
      <c r="F181" s="47"/>
      <c r="G181" s="48"/>
      <c r="H181" s="48"/>
      <c r="I181" s="48"/>
    </row>
    <row r="182">
      <c r="A182" s="47"/>
      <c r="B182" s="47"/>
      <c r="C182" s="47"/>
      <c r="D182" s="47"/>
      <c r="E182" s="47"/>
      <c r="F182" s="47"/>
      <c r="G182" s="48"/>
      <c r="H182" s="48"/>
      <c r="I182" s="48"/>
    </row>
    <row r="183">
      <c r="A183" s="47"/>
      <c r="B183" s="47"/>
      <c r="C183" s="47"/>
      <c r="D183" s="47"/>
      <c r="E183" s="47"/>
      <c r="F183" s="47"/>
      <c r="G183" s="48"/>
      <c r="H183" s="48"/>
      <c r="I183" s="48"/>
    </row>
    <row r="184">
      <c r="A184" s="47"/>
      <c r="B184" s="47"/>
      <c r="C184" s="47"/>
      <c r="D184" s="47"/>
      <c r="E184" s="47"/>
      <c r="F184" s="47"/>
      <c r="G184" s="48"/>
      <c r="H184" s="48"/>
      <c r="I184" s="48"/>
    </row>
    <row r="185">
      <c r="A185" s="47"/>
      <c r="B185" s="47"/>
      <c r="C185" s="47"/>
      <c r="D185" s="47"/>
      <c r="E185" s="47"/>
      <c r="F185" s="47"/>
      <c r="G185" s="48"/>
      <c r="H185" s="48"/>
      <c r="I185" s="48"/>
    </row>
    <row r="186">
      <c r="A186" s="47"/>
      <c r="B186" s="47"/>
      <c r="C186" s="47"/>
      <c r="D186" s="47"/>
      <c r="E186" s="47"/>
      <c r="F186" s="47"/>
      <c r="G186" s="48"/>
      <c r="H186" s="48"/>
      <c r="I186" s="48"/>
    </row>
    <row r="187">
      <c r="A187" s="47"/>
      <c r="B187" s="47"/>
      <c r="C187" s="47"/>
      <c r="D187" s="47"/>
      <c r="E187" s="47"/>
      <c r="F187" s="47"/>
      <c r="G187" s="48"/>
      <c r="H187" s="48"/>
      <c r="I187" s="48"/>
    </row>
    <row r="188">
      <c r="A188" s="47"/>
      <c r="B188" s="47"/>
      <c r="C188" s="47"/>
      <c r="D188" s="47"/>
      <c r="E188" s="47"/>
      <c r="F188" s="47"/>
      <c r="G188" s="48"/>
      <c r="H188" s="48"/>
      <c r="I188" s="48"/>
    </row>
    <row r="189">
      <c r="A189" s="47"/>
      <c r="B189" s="47"/>
      <c r="C189" s="47"/>
      <c r="D189" s="47"/>
      <c r="E189" s="47"/>
      <c r="F189" s="47"/>
      <c r="G189" s="48"/>
      <c r="H189" s="48"/>
      <c r="I189" s="48"/>
    </row>
    <row r="190">
      <c r="A190" s="47"/>
      <c r="B190" s="47"/>
      <c r="C190" s="47"/>
      <c r="D190" s="47"/>
      <c r="E190" s="47"/>
      <c r="F190" s="47"/>
      <c r="G190" s="48"/>
      <c r="H190" s="48"/>
      <c r="I190" s="48"/>
    </row>
    <row r="191">
      <c r="A191" s="47"/>
      <c r="B191" s="47"/>
      <c r="C191" s="47"/>
      <c r="D191" s="47"/>
      <c r="E191" s="47"/>
      <c r="F191" s="47"/>
      <c r="G191" s="48"/>
      <c r="H191" s="48"/>
      <c r="I191" s="48"/>
    </row>
    <row r="192">
      <c r="A192" s="47"/>
      <c r="B192" s="47"/>
      <c r="C192" s="47"/>
      <c r="D192" s="47"/>
      <c r="E192" s="47"/>
      <c r="F192" s="47"/>
      <c r="G192" s="48"/>
      <c r="H192" s="48"/>
      <c r="I192" s="48"/>
    </row>
    <row r="193">
      <c r="A193" s="47"/>
      <c r="B193" s="47"/>
      <c r="C193" s="47"/>
      <c r="D193" s="47"/>
      <c r="E193" s="47"/>
      <c r="F193" s="47"/>
      <c r="G193" s="48"/>
      <c r="H193" s="48"/>
      <c r="I193" s="48"/>
    </row>
    <row r="194">
      <c r="A194" s="47"/>
      <c r="B194" s="47"/>
      <c r="C194" s="47"/>
      <c r="D194" s="47"/>
      <c r="E194" s="47"/>
      <c r="F194" s="47"/>
      <c r="G194" s="48"/>
      <c r="H194" s="48"/>
      <c r="I194" s="48"/>
    </row>
    <row r="195">
      <c r="A195" s="47"/>
      <c r="B195" s="47"/>
      <c r="C195" s="47"/>
      <c r="D195" s="47"/>
      <c r="E195" s="47"/>
      <c r="F195" s="47"/>
      <c r="G195" s="48"/>
      <c r="H195" s="48"/>
      <c r="I195" s="48"/>
    </row>
    <row r="196">
      <c r="A196" s="47"/>
      <c r="B196" s="47"/>
      <c r="C196" s="47"/>
      <c r="D196" s="47"/>
      <c r="E196" s="47"/>
      <c r="F196" s="47"/>
      <c r="G196" s="48"/>
      <c r="H196" s="48"/>
      <c r="I196" s="48"/>
    </row>
    <row r="197">
      <c r="A197" s="47"/>
      <c r="B197" s="47"/>
      <c r="C197" s="47"/>
      <c r="D197" s="47"/>
      <c r="E197" s="47"/>
      <c r="F197" s="47"/>
      <c r="G197" s="48"/>
      <c r="H197" s="48"/>
      <c r="I197" s="48"/>
    </row>
    <row r="198">
      <c r="A198" s="47"/>
      <c r="B198" s="47"/>
      <c r="C198" s="47"/>
      <c r="D198" s="47"/>
      <c r="E198" s="47"/>
      <c r="F198" s="47"/>
      <c r="G198" s="48"/>
      <c r="H198" s="48"/>
      <c r="I198" s="48"/>
    </row>
    <row r="199">
      <c r="A199" s="47"/>
      <c r="B199" s="47"/>
      <c r="C199" s="47"/>
      <c r="D199" s="47"/>
      <c r="E199" s="47"/>
      <c r="F199" s="47"/>
      <c r="G199" s="48"/>
      <c r="H199" s="48"/>
      <c r="I199" s="48"/>
    </row>
    <row r="200">
      <c r="A200" s="47"/>
      <c r="B200" s="47"/>
      <c r="C200" s="47"/>
      <c r="D200" s="47"/>
      <c r="E200" s="47"/>
      <c r="F200" s="47"/>
      <c r="G200" s="48"/>
      <c r="H200" s="48"/>
      <c r="I200" s="48"/>
    </row>
    <row r="201">
      <c r="A201" s="47"/>
    </row>
    <row r="202">
      <c r="A202" s="47"/>
    </row>
    <row r="203">
      <c r="A203" s="47"/>
    </row>
    <row r="204">
      <c r="A204" s="47"/>
    </row>
    <row r="205">
      <c r="A205" s="47"/>
    </row>
  </sheetData>
  <mergeCells count="3">
    <mergeCell ref="A1:I1"/>
    <mergeCell ref="K2:L2"/>
    <mergeCell ref="K14:L14"/>
  </mergeCells>
  <conditionalFormatting sqref="A1:I100">
    <cfRule type="expression" dxfId="0" priority="1">
      <formula>$B1="#01"</formula>
    </cfRule>
  </conditionalFormatting>
  <conditionalFormatting sqref="A1:I100">
    <cfRule type="expression" dxfId="1" priority="2">
      <formula>$B1="#02"</formula>
    </cfRule>
  </conditionalFormatting>
  <conditionalFormatting sqref="A1:I100">
    <cfRule type="expression" dxfId="2" priority="3">
      <formula>$B1="#03"</formula>
    </cfRule>
  </conditionalFormatting>
  <conditionalFormatting sqref="A1:I100">
    <cfRule type="expression" dxfId="3" priority="4">
      <formula>$B1="#04"</formula>
    </cfRule>
  </conditionalFormatting>
  <conditionalFormatting sqref="A1:I100">
    <cfRule type="expression" dxfId="4" priority="5">
      <formula>$B1="#05"</formula>
    </cfRule>
  </conditionalFormatting>
  <conditionalFormatting sqref="A1:I100">
    <cfRule type="expression" dxfId="5" priority="6">
      <formula>$B1="#06"</formula>
    </cfRule>
  </conditionalFormatting>
  <conditionalFormatting sqref="A1:I100">
    <cfRule type="expression" dxfId="6" priority="7">
      <formula>$B1="#07"</formula>
    </cfRule>
  </conditionalFormatting>
  <conditionalFormatting sqref="A1:I100">
    <cfRule type="expression" dxfId="7" priority="8">
      <formula>$B1="#08"</formula>
    </cfRule>
  </conditionalFormatting>
  <conditionalFormatting sqref="A1:I100">
    <cfRule type="expression" dxfId="8" priority="9">
      <formula>$B1="#09"</formula>
    </cfRule>
  </conditionalFormatting>
  <conditionalFormatting sqref="A1:I100">
    <cfRule type="expression" dxfId="9" priority="10">
      <formula>$B1="#10"</formula>
    </cfRule>
  </conditionalFormatting>
  <conditionalFormatting sqref="A1:I100">
    <cfRule type="expression" dxfId="9" priority="11">
      <formula>$B1="#10"</formula>
    </cfRule>
  </conditionalFormatting>
  <conditionalFormatting sqref="A1:I100">
    <cfRule type="expression" dxfId="10" priority="12">
      <formula>$B1="#DPLY"</formula>
    </cfRule>
  </conditionalFormatting>
  <printOptions gridLines="1" horizontalCentered="1"/>
  <pageMargins bottom="0.75" footer="0.0" header="0.0" left="0.7" right="0.7" top="0.75"/>
  <pageSetup fitToHeight="0" paperSize="3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.5"/>
    <col customWidth="1" min="2" max="2" width="9.75"/>
    <col customWidth="1" min="3" max="3" width="29.88"/>
    <col customWidth="1" min="4" max="4" width="7.13"/>
    <col customWidth="1" min="5" max="5" width="36.5"/>
    <col customWidth="1" min="6" max="6" width="33.5"/>
    <col customWidth="1" min="7" max="9" width="16.88"/>
    <col customWidth="1" min="10" max="11" width="11.63"/>
    <col customWidth="1" min="12" max="15" width="5.25"/>
    <col customWidth="1" min="16" max="16" width="20.0"/>
    <col customWidth="1" min="17" max="17" width="10.25"/>
  </cols>
  <sheetData>
    <row r="1" ht="26.25" customHeight="1">
      <c r="A1" s="49" t="s">
        <v>131</v>
      </c>
      <c r="B1" s="30"/>
      <c r="C1" s="30"/>
      <c r="D1" s="30"/>
      <c r="E1" s="30"/>
      <c r="F1" s="30"/>
      <c r="G1" s="30"/>
      <c r="H1" s="30"/>
      <c r="I1" s="30"/>
      <c r="J1" s="30"/>
      <c r="K1" s="6"/>
    </row>
    <row r="2">
      <c r="A2" s="50" t="s">
        <v>104</v>
      </c>
      <c r="B2" s="50" t="s">
        <v>105</v>
      </c>
      <c r="C2" s="50" t="s">
        <v>106</v>
      </c>
      <c r="D2" s="50" t="s">
        <v>107</v>
      </c>
      <c r="E2" s="50" t="s">
        <v>108</v>
      </c>
      <c r="F2" s="50" t="s">
        <v>109</v>
      </c>
      <c r="G2" s="51" t="s">
        <v>110</v>
      </c>
      <c r="H2" s="51" t="s">
        <v>111</v>
      </c>
      <c r="I2" s="51" t="s">
        <v>112</v>
      </c>
      <c r="J2" s="52" t="s">
        <v>132</v>
      </c>
      <c r="K2" s="51" t="s">
        <v>133</v>
      </c>
      <c r="L2" s="53" t="s">
        <v>134</v>
      </c>
      <c r="M2" s="54" t="s">
        <v>135</v>
      </c>
      <c r="N2" s="53" t="s">
        <v>136</v>
      </c>
      <c r="O2" s="55" t="s">
        <v>137</v>
      </c>
      <c r="P2" s="56" t="s">
        <v>138</v>
      </c>
      <c r="Q2" s="56" t="s">
        <v>139</v>
      </c>
      <c r="R2" s="57"/>
      <c r="S2" s="57"/>
      <c r="T2" s="57"/>
      <c r="U2" s="57"/>
      <c r="V2" s="57"/>
      <c r="W2" s="57"/>
    </row>
    <row r="3">
      <c r="A3" s="58">
        <v>1.0</v>
      </c>
      <c r="B3" s="58" t="s">
        <v>140</v>
      </c>
      <c r="C3" s="58" t="s">
        <v>33</v>
      </c>
      <c r="D3" s="58" t="s">
        <v>141</v>
      </c>
      <c r="E3" s="36" t="s">
        <v>142</v>
      </c>
      <c r="F3" s="59" t="s">
        <v>143</v>
      </c>
      <c r="G3" s="58" t="s">
        <v>144</v>
      </c>
      <c r="H3" s="60" t="s">
        <v>145</v>
      </c>
      <c r="I3" s="58" t="s">
        <v>146</v>
      </c>
      <c r="J3" s="61"/>
      <c r="K3" s="58" t="s">
        <v>147</v>
      </c>
      <c r="L3" s="62" t="b">
        <v>1</v>
      </c>
      <c r="M3" s="62" t="b">
        <v>1</v>
      </c>
      <c r="N3" s="62" t="b">
        <v>1</v>
      </c>
      <c r="O3" s="62" t="b">
        <v>1</v>
      </c>
      <c r="P3" s="37" t="s">
        <v>114</v>
      </c>
      <c r="Q3" s="38">
        <f>COUNTIF(E1:E488,"*24 PORT*")</f>
        <v>30</v>
      </c>
    </row>
    <row r="4">
      <c r="A4" s="58">
        <v>2.0</v>
      </c>
      <c r="B4" s="58" t="s">
        <v>140</v>
      </c>
      <c r="C4" s="58" t="s">
        <v>33</v>
      </c>
      <c r="D4" s="58" t="s">
        <v>141</v>
      </c>
      <c r="E4" s="36" t="s">
        <v>148</v>
      </c>
      <c r="F4" s="59" t="s">
        <v>149</v>
      </c>
      <c r="G4" s="58" t="s">
        <v>150</v>
      </c>
      <c r="H4" s="60" t="s">
        <v>151</v>
      </c>
      <c r="I4" s="58"/>
      <c r="J4" s="61"/>
      <c r="K4" s="58" t="s">
        <v>152</v>
      </c>
      <c r="L4" s="62" t="b">
        <v>1</v>
      </c>
      <c r="M4" s="62" t="b">
        <v>1</v>
      </c>
      <c r="N4" s="62" t="b">
        <v>1</v>
      </c>
      <c r="O4" s="62" t="b">
        <v>1</v>
      </c>
      <c r="P4" s="37" t="s">
        <v>115</v>
      </c>
      <c r="Q4" s="38">
        <f>COUNTIF(E1:E489,"*12 PORT*")</f>
        <v>37</v>
      </c>
    </row>
    <row r="5">
      <c r="A5" s="58">
        <v>3.0</v>
      </c>
      <c r="B5" s="58" t="s">
        <v>140</v>
      </c>
      <c r="C5" s="58" t="s">
        <v>33</v>
      </c>
      <c r="D5" s="58" t="s">
        <v>141</v>
      </c>
      <c r="E5" s="36" t="s">
        <v>153</v>
      </c>
      <c r="F5" s="59" t="s">
        <v>154</v>
      </c>
      <c r="G5" s="58" t="s">
        <v>155</v>
      </c>
      <c r="H5" s="60" t="s">
        <v>156</v>
      </c>
      <c r="I5" s="58" t="s">
        <v>157</v>
      </c>
      <c r="J5" s="61"/>
      <c r="K5" s="58"/>
      <c r="L5" s="62" t="b">
        <v>1</v>
      </c>
      <c r="M5" s="62" t="b">
        <v>1</v>
      </c>
      <c r="N5" s="62" t="b">
        <v>1</v>
      </c>
      <c r="O5" s="62" t="b">
        <v>1</v>
      </c>
      <c r="P5" s="37" t="s">
        <v>116</v>
      </c>
      <c r="Q5" s="38">
        <f>COUNTIF(E1:E490,"*PC*")</f>
        <v>10</v>
      </c>
    </row>
    <row r="6">
      <c r="A6" s="58">
        <v>4.0</v>
      </c>
      <c r="B6" s="58" t="s">
        <v>140</v>
      </c>
      <c r="C6" s="58" t="s">
        <v>33</v>
      </c>
      <c r="D6" s="58" t="s">
        <v>141</v>
      </c>
      <c r="E6" s="36" t="s">
        <v>158</v>
      </c>
      <c r="F6" s="59" t="s">
        <v>159</v>
      </c>
      <c r="G6" s="58" t="s">
        <v>160</v>
      </c>
      <c r="H6" s="60" t="s">
        <v>161</v>
      </c>
      <c r="I6" s="58"/>
      <c r="J6" s="61" t="s">
        <v>162</v>
      </c>
      <c r="K6" s="58" t="s">
        <v>163</v>
      </c>
      <c r="L6" s="62" t="b">
        <v>1</v>
      </c>
      <c r="M6" s="62" t="b">
        <v>1</v>
      </c>
      <c r="N6" s="62" t="b">
        <v>1</v>
      </c>
      <c r="O6" s="62" t="b">
        <v>1</v>
      </c>
      <c r="P6" s="37" t="s">
        <v>117</v>
      </c>
      <c r="Q6" s="38">
        <f>COUNTIF(E1:E491,"*FERROFISH*")</f>
        <v>10</v>
      </c>
    </row>
    <row r="7">
      <c r="A7" s="58">
        <v>5.0</v>
      </c>
      <c r="B7" s="58" t="s">
        <v>140</v>
      </c>
      <c r="C7" s="58" t="s">
        <v>33</v>
      </c>
      <c r="D7" s="58" t="s">
        <v>141</v>
      </c>
      <c r="E7" s="36" t="s">
        <v>164</v>
      </c>
      <c r="F7" s="59" t="s">
        <v>165</v>
      </c>
      <c r="G7" s="58" t="s">
        <v>166</v>
      </c>
      <c r="H7" s="60" t="s">
        <v>167</v>
      </c>
      <c r="I7" s="58" t="s">
        <v>168</v>
      </c>
      <c r="J7" s="61" t="s">
        <v>169</v>
      </c>
      <c r="K7" s="58" t="s">
        <v>170</v>
      </c>
      <c r="L7" s="62" t="b">
        <v>1</v>
      </c>
      <c r="M7" s="62" t="b">
        <v>1</v>
      </c>
      <c r="N7" s="62" t="b">
        <v>1</v>
      </c>
      <c r="O7" s="62" t="b">
        <v>1</v>
      </c>
      <c r="P7" s="37" t="s">
        <v>118</v>
      </c>
      <c r="Q7" s="38">
        <f>COUNTIF(E1:E488,"*5422*")</f>
        <v>10</v>
      </c>
    </row>
    <row r="8">
      <c r="A8" s="58">
        <v>6.0</v>
      </c>
      <c r="B8" s="58" t="s">
        <v>140</v>
      </c>
      <c r="C8" s="58" t="s">
        <v>33</v>
      </c>
      <c r="D8" s="58" t="s">
        <v>171</v>
      </c>
      <c r="E8" s="36" t="s">
        <v>172</v>
      </c>
      <c r="F8" s="59" t="s">
        <v>173</v>
      </c>
      <c r="G8" s="58" t="s">
        <v>174</v>
      </c>
      <c r="H8" s="60" t="s">
        <v>175</v>
      </c>
      <c r="I8" s="58" t="s">
        <v>176</v>
      </c>
      <c r="J8" s="61"/>
      <c r="K8" s="58" t="s">
        <v>177</v>
      </c>
      <c r="L8" s="62" t="b">
        <v>1</v>
      </c>
      <c r="M8" s="62" t="b">
        <v>1</v>
      </c>
      <c r="N8" s="62" t="b">
        <v>1</v>
      </c>
      <c r="O8" s="62" t="b">
        <v>1</v>
      </c>
      <c r="P8" s="37" t="s">
        <v>119</v>
      </c>
      <c r="Q8" s="38">
        <f>COUNTIF(E1:E489,"*5418*")</f>
        <v>37</v>
      </c>
    </row>
    <row r="9">
      <c r="A9" s="58">
        <v>7.0</v>
      </c>
      <c r="B9" s="58" t="s">
        <v>140</v>
      </c>
      <c r="C9" s="58" t="s">
        <v>33</v>
      </c>
      <c r="D9" s="58" t="s">
        <v>171</v>
      </c>
      <c r="E9" s="36" t="s">
        <v>178</v>
      </c>
      <c r="F9" s="59" t="s">
        <v>179</v>
      </c>
      <c r="G9" s="58" t="s">
        <v>180</v>
      </c>
      <c r="H9" s="60" t="s">
        <v>181</v>
      </c>
      <c r="I9" s="58" t="s">
        <v>182</v>
      </c>
      <c r="J9" s="61"/>
      <c r="K9" s="63" t="s">
        <v>183</v>
      </c>
      <c r="L9" s="62" t="b">
        <v>1</v>
      </c>
      <c r="M9" s="62" t="b">
        <v>1</v>
      </c>
      <c r="N9" s="62" t="b">
        <v>1</v>
      </c>
      <c r="O9" s="62" t="b">
        <v>1</v>
      </c>
      <c r="P9" s="37" t="s">
        <v>120</v>
      </c>
      <c r="Q9" s="38">
        <f>COUNTIF(E1:E490,"*234*")</f>
        <v>54</v>
      </c>
    </row>
    <row r="10">
      <c r="A10" s="58">
        <v>8.0</v>
      </c>
      <c r="B10" s="58" t="s">
        <v>140</v>
      </c>
      <c r="C10" s="58" t="s">
        <v>33</v>
      </c>
      <c r="D10" s="58" t="s">
        <v>171</v>
      </c>
      <c r="E10" s="36" t="s">
        <v>184</v>
      </c>
      <c r="F10" s="59" t="s">
        <v>185</v>
      </c>
      <c r="G10" s="58" t="s">
        <v>186</v>
      </c>
      <c r="H10" s="60" t="s">
        <v>187</v>
      </c>
      <c r="I10" s="58"/>
      <c r="J10" s="61" t="s">
        <v>188</v>
      </c>
      <c r="K10" s="58" t="s">
        <v>189</v>
      </c>
      <c r="L10" s="62" t="b">
        <v>1</v>
      </c>
      <c r="M10" s="62" t="b">
        <v>1</v>
      </c>
      <c r="N10" s="62" t="b">
        <v>1</v>
      </c>
      <c r="O10" s="62" t="b">
        <v>1</v>
      </c>
      <c r="P10" s="37" t="s">
        <v>121</v>
      </c>
      <c r="Q10" s="38">
        <f>COUNTIF(E1:E491,"*381*")</f>
        <v>95</v>
      </c>
    </row>
    <row r="11">
      <c r="A11" s="58">
        <v>9.0</v>
      </c>
      <c r="B11" s="58" t="s">
        <v>140</v>
      </c>
      <c r="C11" s="58" t="s">
        <v>33</v>
      </c>
      <c r="D11" s="58" t="s">
        <v>190</v>
      </c>
      <c r="E11" s="36" t="s">
        <v>191</v>
      </c>
      <c r="F11" s="59" t="s">
        <v>192</v>
      </c>
      <c r="G11" s="58" t="s">
        <v>193</v>
      </c>
      <c r="H11" s="60" t="s">
        <v>194</v>
      </c>
      <c r="I11" s="60"/>
      <c r="J11" s="61" t="s">
        <v>195</v>
      </c>
      <c r="K11" s="58" t="s">
        <v>196</v>
      </c>
      <c r="L11" s="62" t="b">
        <v>1</v>
      </c>
      <c r="M11" s="62" t="b">
        <v>1</v>
      </c>
      <c r="N11" s="62" t="b">
        <v>1</v>
      </c>
      <c r="O11" s="62" t="b">
        <v>1</v>
      </c>
      <c r="P11" s="37" t="s">
        <v>122</v>
      </c>
      <c r="Q11" s="38">
        <f>COUNTIF(E5:E492,"*374*")</f>
        <v>92</v>
      </c>
    </row>
    <row r="12">
      <c r="A12" s="58">
        <v>10.0</v>
      </c>
      <c r="B12" s="58" t="s">
        <v>140</v>
      </c>
      <c r="C12" s="58" t="s">
        <v>33</v>
      </c>
      <c r="D12" s="58" t="s">
        <v>190</v>
      </c>
      <c r="E12" s="36" t="s">
        <v>197</v>
      </c>
      <c r="F12" s="59" t="s">
        <v>198</v>
      </c>
      <c r="G12" s="58" t="s">
        <v>199</v>
      </c>
      <c r="H12" s="60" t="s">
        <v>200</v>
      </c>
      <c r="I12" s="60"/>
      <c r="J12" s="61" t="s">
        <v>201</v>
      </c>
      <c r="K12" s="58" t="s">
        <v>202</v>
      </c>
      <c r="L12" s="62" t="b">
        <v>1</v>
      </c>
      <c r="M12" s="62" t="b">
        <v>1</v>
      </c>
      <c r="N12" s="62" t="b">
        <v>1</v>
      </c>
      <c r="O12" s="62" t="b">
        <v>1</v>
      </c>
      <c r="P12" s="37" t="s">
        <v>123</v>
      </c>
      <c r="Q12" s="38">
        <f>COUNTIF(E6:E493,"*UPS*")</f>
        <v>37</v>
      </c>
    </row>
    <row r="13">
      <c r="A13" s="58">
        <v>11.0</v>
      </c>
      <c r="B13" s="58" t="s">
        <v>140</v>
      </c>
      <c r="C13" s="58" t="s">
        <v>33</v>
      </c>
      <c r="D13" s="58" t="s">
        <v>190</v>
      </c>
      <c r="E13" s="36" t="s">
        <v>203</v>
      </c>
      <c r="F13" s="59" t="s">
        <v>204</v>
      </c>
      <c r="G13" s="58" t="s">
        <v>205</v>
      </c>
      <c r="H13" s="60" t="s">
        <v>206</v>
      </c>
      <c r="I13" s="60"/>
      <c r="J13" s="61" t="s">
        <v>207</v>
      </c>
      <c r="K13" s="58" t="s">
        <v>208</v>
      </c>
      <c r="L13" s="62" t="b">
        <v>1</v>
      </c>
      <c r="M13" s="62" t="b">
        <v>1</v>
      </c>
      <c r="N13" s="62" t="b">
        <v>1</v>
      </c>
      <c r="O13" s="62" t="b">
        <v>1</v>
      </c>
    </row>
    <row r="14">
      <c r="A14" s="58">
        <v>12.0</v>
      </c>
      <c r="B14" s="58" t="s">
        <v>140</v>
      </c>
      <c r="C14" s="58" t="s">
        <v>33</v>
      </c>
      <c r="D14" s="58" t="s">
        <v>190</v>
      </c>
      <c r="E14" s="36" t="s">
        <v>209</v>
      </c>
      <c r="F14" s="59" t="s">
        <v>210</v>
      </c>
      <c r="G14" s="58" t="s">
        <v>211</v>
      </c>
      <c r="H14" s="60" t="s">
        <v>212</v>
      </c>
      <c r="I14" s="60"/>
      <c r="J14" s="61" t="s">
        <v>213</v>
      </c>
      <c r="K14" s="58" t="s">
        <v>214</v>
      </c>
      <c r="L14" s="62" t="b">
        <v>1</v>
      </c>
      <c r="M14" s="62" t="b">
        <v>1</v>
      </c>
      <c r="N14" s="62" t="b">
        <v>1</v>
      </c>
      <c r="O14" s="62" t="b">
        <v>1</v>
      </c>
    </row>
    <row r="15">
      <c r="A15" s="58">
        <v>14.0</v>
      </c>
      <c r="B15" s="58" t="s">
        <v>140</v>
      </c>
      <c r="C15" s="58" t="s">
        <v>33</v>
      </c>
      <c r="D15" s="58" t="s">
        <v>215</v>
      </c>
      <c r="E15" s="36" t="s">
        <v>216</v>
      </c>
      <c r="F15" s="59" t="s">
        <v>217</v>
      </c>
      <c r="G15" s="58" t="s">
        <v>218</v>
      </c>
      <c r="H15" s="60"/>
      <c r="I15" s="60"/>
      <c r="J15" s="61" t="s">
        <v>219</v>
      </c>
      <c r="K15" s="58" t="s">
        <v>220</v>
      </c>
      <c r="L15" s="62" t="b">
        <v>1</v>
      </c>
      <c r="M15" s="62" t="b">
        <v>1</v>
      </c>
      <c r="N15" s="62" t="b">
        <v>1</v>
      </c>
      <c r="O15" s="62" t="b">
        <v>1</v>
      </c>
      <c r="P15" s="64"/>
    </row>
    <row r="16">
      <c r="A16" s="58">
        <v>15.0</v>
      </c>
      <c r="B16" s="58" t="s">
        <v>140</v>
      </c>
      <c r="C16" s="58" t="s">
        <v>33</v>
      </c>
      <c r="D16" s="58" t="s">
        <v>215</v>
      </c>
      <c r="E16" s="36" t="s">
        <v>221</v>
      </c>
      <c r="F16" s="59" t="s">
        <v>222</v>
      </c>
      <c r="G16" s="58" t="s">
        <v>223</v>
      </c>
      <c r="H16" s="60"/>
      <c r="I16" s="60"/>
      <c r="J16" s="61" t="s">
        <v>224</v>
      </c>
      <c r="K16" s="58" t="s">
        <v>225</v>
      </c>
      <c r="L16" s="62" t="b">
        <v>1</v>
      </c>
      <c r="M16" s="62" t="b">
        <v>1</v>
      </c>
      <c r="N16" s="62" t="b">
        <v>1</v>
      </c>
      <c r="O16" s="62" t="b">
        <v>1</v>
      </c>
      <c r="P16" s="64"/>
    </row>
    <row r="17">
      <c r="A17" s="58">
        <v>16.0</v>
      </c>
      <c r="B17" s="58" t="s">
        <v>140</v>
      </c>
      <c r="C17" s="58" t="s">
        <v>33</v>
      </c>
      <c r="D17" s="58" t="s">
        <v>215</v>
      </c>
      <c r="E17" s="36" t="s">
        <v>226</v>
      </c>
      <c r="F17" s="59" t="s">
        <v>227</v>
      </c>
      <c r="G17" s="58" t="s">
        <v>228</v>
      </c>
      <c r="H17" s="60"/>
      <c r="I17" s="60"/>
      <c r="J17" s="61" t="s">
        <v>229</v>
      </c>
      <c r="K17" s="58" t="s">
        <v>230</v>
      </c>
      <c r="L17" s="62" t="b">
        <v>1</v>
      </c>
      <c r="M17" s="62" t="b">
        <v>1</v>
      </c>
      <c r="N17" s="62" t="b">
        <v>1</v>
      </c>
      <c r="O17" s="62" t="b">
        <v>1</v>
      </c>
    </row>
    <row r="18">
      <c r="A18" s="58">
        <v>17.0</v>
      </c>
      <c r="B18" s="58" t="s">
        <v>140</v>
      </c>
      <c r="C18" s="58" t="s">
        <v>33</v>
      </c>
      <c r="D18" s="58" t="s">
        <v>215</v>
      </c>
      <c r="E18" s="36" t="s">
        <v>231</v>
      </c>
      <c r="F18" s="59" t="s">
        <v>232</v>
      </c>
      <c r="G18" s="58" t="s">
        <v>233</v>
      </c>
      <c r="H18" s="60"/>
      <c r="I18" s="60"/>
      <c r="J18" s="61" t="s">
        <v>234</v>
      </c>
      <c r="K18" s="58" t="s">
        <v>235</v>
      </c>
      <c r="L18" s="62" t="b">
        <v>1</v>
      </c>
      <c r="M18" s="62" t="b">
        <v>1</v>
      </c>
      <c r="N18" s="62" t="b">
        <v>1</v>
      </c>
      <c r="O18" s="62" t="b">
        <v>1</v>
      </c>
    </row>
    <row r="19">
      <c r="A19" s="58">
        <v>18.0</v>
      </c>
      <c r="B19" s="58" t="s">
        <v>140</v>
      </c>
      <c r="C19" s="58" t="s">
        <v>33</v>
      </c>
      <c r="D19" s="58" t="s">
        <v>215</v>
      </c>
      <c r="E19" s="36" t="s">
        <v>236</v>
      </c>
      <c r="F19" s="59" t="s">
        <v>237</v>
      </c>
      <c r="G19" s="58" t="s">
        <v>238</v>
      </c>
      <c r="H19" s="60"/>
      <c r="I19" s="60"/>
      <c r="J19" s="61" t="s">
        <v>239</v>
      </c>
      <c r="K19" s="58" t="s">
        <v>240</v>
      </c>
      <c r="L19" s="62" t="b">
        <v>1</v>
      </c>
      <c r="M19" s="62" t="b">
        <v>1</v>
      </c>
      <c r="N19" s="62" t="b">
        <v>1</v>
      </c>
      <c r="O19" s="62" t="b">
        <v>1</v>
      </c>
    </row>
    <row r="20">
      <c r="A20" s="58">
        <v>19.0</v>
      </c>
      <c r="B20" s="58" t="s">
        <v>140</v>
      </c>
      <c r="C20" s="58" t="s">
        <v>33</v>
      </c>
      <c r="D20" s="58" t="s">
        <v>215</v>
      </c>
      <c r="E20" s="36" t="s">
        <v>241</v>
      </c>
      <c r="F20" s="59" t="s">
        <v>242</v>
      </c>
      <c r="G20" s="58" t="s">
        <v>243</v>
      </c>
      <c r="H20" s="60"/>
      <c r="I20" s="60"/>
      <c r="J20" s="61" t="s">
        <v>244</v>
      </c>
      <c r="K20" s="58" t="s">
        <v>245</v>
      </c>
      <c r="L20" s="62" t="b">
        <v>1</v>
      </c>
      <c r="M20" s="62" t="b">
        <v>1</v>
      </c>
      <c r="N20" s="62" t="b">
        <v>1</v>
      </c>
      <c r="O20" s="62" t="b">
        <v>1</v>
      </c>
    </row>
    <row r="21">
      <c r="A21" s="58">
        <v>20.0</v>
      </c>
      <c r="B21" s="58" t="s">
        <v>140</v>
      </c>
      <c r="C21" s="58" t="s">
        <v>33</v>
      </c>
      <c r="D21" s="58" t="s">
        <v>215</v>
      </c>
      <c r="E21" s="36" t="s">
        <v>246</v>
      </c>
      <c r="F21" s="59" t="s">
        <v>247</v>
      </c>
      <c r="G21" s="58" t="s">
        <v>248</v>
      </c>
      <c r="H21" s="60"/>
      <c r="I21" s="60"/>
      <c r="J21" s="61" t="s">
        <v>249</v>
      </c>
      <c r="K21" s="58" t="s">
        <v>250</v>
      </c>
      <c r="L21" s="62" t="b">
        <v>1</v>
      </c>
      <c r="M21" s="62" t="b">
        <v>1</v>
      </c>
      <c r="N21" s="62" t="b">
        <v>1</v>
      </c>
      <c r="O21" s="62" t="b">
        <v>1</v>
      </c>
    </row>
    <row r="22">
      <c r="A22" s="58">
        <v>21.0</v>
      </c>
      <c r="B22" s="58" t="s">
        <v>140</v>
      </c>
      <c r="C22" s="58" t="s">
        <v>33</v>
      </c>
      <c r="D22" s="58" t="s">
        <v>215</v>
      </c>
      <c r="E22" s="36" t="s">
        <v>251</v>
      </c>
      <c r="F22" s="59" t="s">
        <v>252</v>
      </c>
      <c r="G22" s="58" t="s">
        <v>253</v>
      </c>
      <c r="H22" s="60"/>
      <c r="I22" s="60"/>
      <c r="J22" s="61" t="s">
        <v>254</v>
      </c>
      <c r="K22" s="58" t="s">
        <v>255</v>
      </c>
      <c r="L22" s="62" t="b">
        <v>1</v>
      </c>
      <c r="M22" s="62" t="b">
        <v>1</v>
      </c>
      <c r="N22" s="62" t="b">
        <v>1</v>
      </c>
      <c r="O22" s="62" t="b">
        <v>1</v>
      </c>
    </row>
    <row r="23">
      <c r="A23" s="58">
        <v>22.0</v>
      </c>
      <c r="B23" s="58" t="s">
        <v>140</v>
      </c>
      <c r="C23" s="58" t="s">
        <v>33</v>
      </c>
      <c r="D23" s="58" t="s">
        <v>171</v>
      </c>
      <c r="E23" s="36" t="s">
        <v>256</v>
      </c>
      <c r="F23" s="59" t="s">
        <v>257</v>
      </c>
      <c r="G23" s="60"/>
      <c r="H23" s="60"/>
      <c r="I23" s="58" t="s">
        <v>258</v>
      </c>
      <c r="J23" s="61"/>
      <c r="K23" s="58"/>
      <c r="L23" s="65" t="b">
        <v>0</v>
      </c>
      <c r="M23" s="65" t="b">
        <v>0</v>
      </c>
      <c r="N23" s="65" t="b">
        <v>0</v>
      </c>
      <c r="O23" s="65" t="b">
        <v>0</v>
      </c>
    </row>
    <row r="24">
      <c r="A24" s="58">
        <v>23.0</v>
      </c>
      <c r="B24" s="58" t="s">
        <v>140</v>
      </c>
      <c r="C24" s="58" t="s">
        <v>33</v>
      </c>
      <c r="D24" s="58" t="s">
        <v>259</v>
      </c>
      <c r="E24" s="36" t="s">
        <v>260</v>
      </c>
      <c r="F24" s="59" t="s">
        <v>261</v>
      </c>
      <c r="G24" s="58" t="s">
        <v>262</v>
      </c>
      <c r="H24" s="60" t="s">
        <v>263</v>
      </c>
      <c r="I24" s="58"/>
      <c r="J24" s="61"/>
      <c r="K24" s="58" t="s">
        <v>264</v>
      </c>
      <c r="L24" s="62" t="b">
        <v>1</v>
      </c>
      <c r="M24" s="62" t="b">
        <v>1</v>
      </c>
      <c r="N24" s="62" t="b">
        <v>1</v>
      </c>
      <c r="O24" s="62" t="b">
        <v>1</v>
      </c>
    </row>
    <row r="25">
      <c r="A25" s="58">
        <v>24.0</v>
      </c>
      <c r="B25" s="58" t="s">
        <v>140</v>
      </c>
      <c r="C25" s="58" t="s">
        <v>33</v>
      </c>
      <c r="D25" s="58" t="s">
        <v>259</v>
      </c>
      <c r="E25" s="36" t="s">
        <v>184</v>
      </c>
      <c r="F25" s="66" t="s">
        <v>265</v>
      </c>
      <c r="G25" s="58" t="s">
        <v>266</v>
      </c>
      <c r="H25" s="60" t="s">
        <v>267</v>
      </c>
      <c r="I25" s="58"/>
      <c r="J25" s="61" t="s">
        <v>268</v>
      </c>
      <c r="K25" s="58" t="s">
        <v>269</v>
      </c>
      <c r="L25" s="62" t="b">
        <v>1</v>
      </c>
      <c r="M25" s="62" t="b">
        <v>1</v>
      </c>
      <c r="N25" s="62" t="b">
        <v>1</v>
      </c>
      <c r="O25" s="62" t="b">
        <v>1</v>
      </c>
    </row>
    <row r="26">
      <c r="A26" s="58">
        <v>25.0</v>
      </c>
      <c r="B26" s="58" t="s">
        <v>140</v>
      </c>
      <c r="C26" s="58" t="s">
        <v>33</v>
      </c>
      <c r="D26" s="58" t="s">
        <v>270</v>
      </c>
      <c r="E26" s="36" t="s">
        <v>271</v>
      </c>
      <c r="F26" s="59" t="s">
        <v>272</v>
      </c>
      <c r="G26" s="58" t="s">
        <v>273</v>
      </c>
      <c r="H26" s="60"/>
      <c r="I26" s="60"/>
      <c r="J26" s="61" t="s">
        <v>274</v>
      </c>
      <c r="K26" s="58" t="s">
        <v>275</v>
      </c>
      <c r="L26" s="62" t="b">
        <v>1</v>
      </c>
      <c r="M26" s="62" t="b">
        <v>1</v>
      </c>
      <c r="N26" s="62" t="b">
        <v>1</v>
      </c>
      <c r="O26" s="62" t="b">
        <v>1</v>
      </c>
    </row>
    <row r="27">
      <c r="A27" s="58">
        <v>26.0</v>
      </c>
      <c r="B27" s="58" t="s">
        <v>140</v>
      </c>
      <c r="C27" s="58" t="s">
        <v>33</v>
      </c>
      <c r="D27" s="58" t="s">
        <v>270</v>
      </c>
      <c r="E27" s="36" t="s">
        <v>276</v>
      </c>
      <c r="F27" s="59" t="s">
        <v>277</v>
      </c>
      <c r="G27" s="58" t="s">
        <v>278</v>
      </c>
      <c r="H27" s="60"/>
      <c r="I27" s="60"/>
      <c r="J27" s="61" t="s">
        <v>279</v>
      </c>
      <c r="K27" s="58" t="s">
        <v>280</v>
      </c>
      <c r="L27" s="62" t="b">
        <v>1</v>
      </c>
      <c r="M27" s="62" t="b">
        <v>1</v>
      </c>
      <c r="N27" s="62" t="b">
        <v>1</v>
      </c>
      <c r="O27" s="62" t="b">
        <v>1</v>
      </c>
    </row>
    <row r="28">
      <c r="A28" s="58">
        <v>27.0</v>
      </c>
      <c r="B28" s="58" t="s">
        <v>140</v>
      </c>
      <c r="C28" s="58" t="s">
        <v>33</v>
      </c>
      <c r="D28" s="58" t="s">
        <v>270</v>
      </c>
      <c r="E28" s="36" t="s">
        <v>281</v>
      </c>
      <c r="F28" s="59" t="s">
        <v>282</v>
      </c>
      <c r="G28" s="58" t="s">
        <v>283</v>
      </c>
      <c r="H28" s="60"/>
      <c r="I28" s="60"/>
      <c r="J28" s="61" t="s">
        <v>284</v>
      </c>
      <c r="K28" s="58" t="s">
        <v>285</v>
      </c>
      <c r="L28" s="62" t="b">
        <v>1</v>
      </c>
      <c r="M28" s="62" t="b">
        <v>1</v>
      </c>
      <c r="N28" s="62" t="b">
        <v>1</v>
      </c>
      <c r="O28" s="62" t="b">
        <v>1</v>
      </c>
    </row>
    <row r="29">
      <c r="A29" s="58">
        <v>28.0</v>
      </c>
      <c r="B29" s="58" t="s">
        <v>140</v>
      </c>
      <c r="C29" s="58" t="s">
        <v>33</v>
      </c>
      <c r="D29" s="58" t="s">
        <v>270</v>
      </c>
      <c r="E29" s="36" t="s">
        <v>286</v>
      </c>
      <c r="F29" s="59" t="s">
        <v>287</v>
      </c>
      <c r="G29" s="58" t="s">
        <v>288</v>
      </c>
      <c r="H29" s="60"/>
      <c r="I29" s="60"/>
      <c r="J29" s="61" t="s">
        <v>289</v>
      </c>
      <c r="K29" s="58" t="s">
        <v>290</v>
      </c>
      <c r="L29" s="62" t="b">
        <v>1</v>
      </c>
      <c r="M29" s="62" t="b">
        <v>1</v>
      </c>
      <c r="N29" s="62" t="b">
        <v>1</v>
      </c>
      <c r="O29" s="62" t="b">
        <v>1</v>
      </c>
    </row>
    <row r="30">
      <c r="A30" s="58">
        <v>29.0</v>
      </c>
      <c r="B30" s="58" t="s">
        <v>140</v>
      </c>
      <c r="C30" s="58" t="s">
        <v>33</v>
      </c>
      <c r="D30" s="58" t="s">
        <v>259</v>
      </c>
      <c r="E30" s="36" t="s">
        <v>291</v>
      </c>
      <c r="F30" s="59" t="s">
        <v>292</v>
      </c>
      <c r="G30" s="60"/>
      <c r="H30" s="60"/>
      <c r="I30" s="58" t="s">
        <v>293</v>
      </c>
      <c r="J30" s="61"/>
      <c r="K30" s="58"/>
      <c r="L30" s="62" t="b">
        <v>0</v>
      </c>
      <c r="M30" s="62" t="b">
        <v>0</v>
      </c>
      <c r="N30" s="62" t="b">
        <v>0</v>
      </c>
      <c r="O30" s="62" t="b">
        <v>0</v>
      </c>
    </row>
    <row r="31">
      <c r="A31" s="58">
        <v>30.0</v>
      </c>
      <c r="B31" s="58" t="s">
        <v>140</v>
      </c>
      <c r="C31" s="58" t="s">
        <v>33</v>
      </c>
      <c r="D31" s="58" t="s">
        <v>294</v>
      </c>
      <c r="E31" s="36" t="s">
        <v>295</v>
      </c>
      <c r="F31" s="59" t="s">
        <v>296</v>
      </c>
      <c r="G31" s="58" t="s">
        <v>297</v>
      </c>
      <c r="H31" s="60" t="s">
        <v>298</v>
      </c>
      <c r="I31" s="58"/>
      <c r="J31" s="61"/>
      <c r="K31" s="58" t="s">
        <v>299</v>
      </c>
      <c r="L31" s="62" t="b">
        <v>1</v>
      </c>
      <c r="M31" s="62" t="b">
        <v>1</v>
      </c>
      <c r="N31" s="62" t="b">
        <v>1</v>
      </c>
      <c r="O31" s="62" t="b">
        <v>1</v>
      </c>
    </row>
    <row r="32">
      <c r="A32" s="58">
        <v>31.0</v>
      </c>
      <c r="B32" s="58" t="s">
        <v>140</v>
      </c>
      <c r="C32" s="58" t="s">
        <v>33</v>
      </c>
      <c r="D32" s="58" t="s">
        <v>294</v>
      </c>
      <c r="E32" s="36" t="s">
        <v>184</v>
      </c>
      <c r="F32" s="66" t="s">
        <v>300</v>
      </c>
      <c r="G32" s="58" t="s">
        <v>301</v>
      </c>
      <c r="H32" s="60" t="s">
        <v>302</v>
      </c>
      <c r="I32" s="58"/>
      <c r="J32" s="61" t="s">
        <v>303</v>
      </c>
      <c r="K32" s="58" t="s">
        <v>304</v>
      </c>
      <c r="L32" s="62" t="b">
        <v>1</v>
      </c>
      <c r="M32" s="62" t="b">
        <v>1</v>
      </c>
      <c r="N32" s="62" t="b">
        <v>1</v>
      </c>
      <c r="O32" s="62" t="b">
        <v>1</v>
      </c>
    </row>
    <row r="33">
      <c r="A33" s="58">
        <v>32.0</v>
      </c>
      <c r="B33" s="58" t="s">
        <v>140</v>
      </c>
      <c r="C33" s="58" t="s">
        <v>33</v>
      </c>
      <c r="D33" s="58" t="s">
        <v>305</v>
      </c>
      <c r="E33" s="36" t="s">
        <v>306</v>
      </c>
      <c r="F33" s="59" t="s">
        <v>307</v>
      </c>
      <c r="G33" s="58" t="s">
        <v>308</v>
      </c>
      <c r="H33" s="60"/>
      <c r="I33" s="60"/>
      <c r="J33" s="61" t="s">
        <v>309</v>
      </c>
      <c r="K33" s="58" t="s">
        <v>310</v>
      </c>
      <c r="L33" s="62" t="b">
        <v>1</v>
      </c>
      <c r="M33" s="62" t="b">
        <v>1</v>
      </c>
      <c r="N33" s="62" t="b">
        <v>1</v>
      </c>
      <c r="O33" s="62" t="b">
        <v>1</v>
      </c>
    </row>
    <row r="34">
      <c r="A34" s="58">
        <v>33.0</v>
      </c>
      <c r="B34" s="58" t="s">
        <v>140</v>
      </c>
      <c r="C34" s="58" t="s">
        <v>33</v>
      </c>
      <c r="D34" s="58" t="s">
        <v>305</v>
      </c>
      <c r="E34" s="36" t="s">
        <v>311</v>
      </c>
      <c r="F34" s="59" t="s">
        <v>312</v>
      </c>
      <c r="G34" s="58" t="s">
        <v>313</v>
      </c>
      <c r="H34" s="60"/>
      <c r="I34" s="60"/>
      <c r="J34" s="61" t="s">
        <v>314</v>
      </c>
      <c r="K34" s="58" t="s">
        <v>315</v>
      </c>
      <c r="L34" s="62" t="b">
        <v>1</v>
      </c>
      <c r="M34" s="62" t="b">
        <v>1</v>
      </c>
      <c r="N34" s="62" t="b">
        <v>1</v>
      </c>
      <c r="O34" s="62" t="b">
        <v>1</v>
      </c>
    </row>
    <row r="35">
      <c r="A35" s="58">
        <v>34.0</v>
      </c>
      <c r="B35" s="58" t="s">
        <v>140</v>
      </c>
      <c r="C35" s="58" t="s">
        <v>33</v>
      </c>
      <c r="D35" s="58" t="s">
        <v>305</v>
      </c>
      <c r="E35" s="36" t="s">
        <v>316</v>
      </c>
      <c r="F35" s="59" t="s">
        <v>317</v>
      </c>
      <c r="G35" s="58" t="s">
        <v>318</v>
      </c>
      <c r="H35" s="60"/>
      <c r="I35" s="60"/>
      <c r="J35" s="61" t="s">
        <v>319</v>
      </c>
      <c r="K35" s="58" t="s">
        <v>320</v>
      </c>
      <c r="L35" s="62" t="b">
        <v>1</v>
      </c>
      <c r="M35" s="62" t="b">
        <v>1</v>
      </c>
      <c r="N35" s="62" t="b">
        <v>1</v>
      </c>
      <c r="O35" s="62" t="b">
        <v>1</v>
      </c>
    </row>
    <row r="36">
      <c r="A36" s="58">
        <v>35.0</v>
      </c>
      <c r="B36" s="58" t="s">
        <v>140</v>
      </c>
      <c r="C36" s="58" t="s">
        <v>33</v>
      </c>
      <c r="D36" s="58" t="s">
        <v>305</v>
      </c>
      <c r="E36" s="36" t="s">
        <v>321</v>
      </c>
      <c r="F36" s="59" t="s">
        <v>322</v>
      </c>
      <c r="G36" s="58" t="s">
        <v>323</v>
      </c>
      <c r="H36" s="60"/>
      <c r="I36" s="60"/>
      <c r="J36" s="61" t="s">
        <v>324</v>
      </c>
      <c r="K36" s="58" t="s">
        <v>325</v>
      </c>
      <c r="L36" s="62" t="b">
        <v>1</v>
      </c>
      <c r="M36" s="62" t="b">
        <v>1</v>
      </c>
      <c r="N36" s="62" t="b">
        <v>1</v>
      </c>
      <c r="O36" s="62" t="b">
        <v>1</v>
      </c>
    </row>
    <row r="37">
      <c r="A37" s="58">
        <v>36.0</v>
      </c>
      <c r="B37" s="58" t="s">
        <v>140</v>
      </c>
      <c r="C37" s="58" t="s">
        <v>33</v>
      </c>
      <c r="D37" s="58" t="s">
        <v>294</v>
      </c>
      <c r="E37" s="36" t="s">
        <v>326</v>
      </c>
      <c r="F37" s="59" t="s">
        <v>327</v>
      </c>
      <c r="G37" s="60"/>
      <c r="H37" s="60"/>
      <c r="I37" s="58" t="s">
        <v>328</v>
      </c>
      <c r="J37" s="61"/>
      <c r="K37" s="58" t="s">
        <v>329</v>
      </c>
      <c r="L37" s="65" t="b">
        <v>0</v>
      </c>
      <c r="M37" s="65" t="b">
        <v>0</v>
      </c>
      <c r="N37" s="65" t="b">
        <v>0</v>
      </c>
      <c r="O37" s="65" t="b">
        <v>0</v>
      </c>
    </row>
    <row r="38">
      <c r="A38" s="58">
        <v>37.0</v>
      </c>
      <c r="B38" s="58" t="s">
        <v>140</v>
      </c>
      <c r="C38" s="58" t="s">
        <v>33</v>
      </c>
      <c r="D38" s="58" t="s">
        <v>294</v>
      </c>
      <c r="E38" s="36" t="s">
        <v>330</v>
      </c>
      <c r="F38" s="59" t="s">
        <v>331</v>
      </c>
      <c r="G38" s="58" t="s">
        <v>332</v>
      </c>
      <c r="H38" s="60" t="s">
        <v>333</v>
      </c>
      <c r="I38" s="58"/>
      <c r="J38" s="61"/>
      <c r="K38" s="58" t="s">
        <v>334</v>
      </c>
      <c r="L38" s="62" t="b">
        <v>1</v>
      </c>
      <c r="M38" s="62" t="b">
        <v>1</v>
      </c>
      <c r="N38" s="62" t="b">
        <v>1</v>
      </c>
      <c r="O38" s="62" t="b">
        <v>1</v>
      </c>
    </row>
    <row r="39">
      <c r="A39" s="58">
        <v>38.0</v>
      </c>
      <c r="B39" s="58" t="s">
        <v>140</v>
      </c>
      <c r="C39" s="58" t="s">
        <v>33</v>
      </c>
      <c r="D39" s="58" t="s">
        <v>294</v>
      </c>
      <c r="E39" s="36" t="s">
        <v>184</v>
      </c>
      <c r="F39" s="66" t="s">
        <v>335</v>
      </c>
      <c r="G39" s="58" t="s">
        <v>336</v>
      </c>
      <c r="H39" s="60" t="s">
        <v>337</v>
      </c>
      <c r="I39" s="58"/>
      <c r="J39" s="61" t="s">
        <v>338</v>
      </c>
      <c r="K39" s="58" t="s">
        <v>339</v>
      </c>
      <c r="L39" s="62" t="b">
        <v>1</v>
      </c>
      <c r="M39" s="62" t="b">
        <v>1</v>
      </c>
      <c r="N39" s="62" t="b">
        <v>1</v>
      </c>
      <c r="O39" s="62" t="b">
        <v>1</v>
      </c>
    </row>
    <row r="40">
      <c r="A40" s="58">
        <v>39.0</v>
      </c>
      <c r="B40" s="58" t="s">
        <v>140</v>
      </c>
      <c r="C40" s="58" t="s">
        <v>33</v>
      </c>
      <c r="D40" s="58" t="s">
        <v>340</v>
      </c>
      <c r="E40" s="36" t="s">
        <v>341</v>
      </c>
      <c r="F40" s="59" t="s">
        <v>342</v>
      </c>
      <c r="G40" s="58" t="s">
        <v>343</v>
      </c>
      <c r="H40" s="60"/>
      <c r="I40" s="60"/>
      <c r="J40" s="61" t="s">
        <v>344</v>
      </c>
      <c r="K40" s="58" t="s">
        <v>345</v>
      </c>
      <c r="L40" s="62" t="b">
        <v>1</v>
      </c>
      <c r="M40" s="62" t="b">
        <v>1</v>
      </c>
      <c r="N40" s="62" t="b">
        <v>1</v>
      </c>
      <c r="O40" s="62" t="b">
        <v>1</v>
      </c>
    </row>
    <row r="41">
      <c r="A41" s="58">
        <v>40.0</v>
      </c>
      <c r="B41" s="58" t="s">
        <v>140</v>
      </c>
      <c r="C41" s="58" t="s">
        <v>33</v>
      </c>
      <c r="D41" s="58" t="s">
        <v>340</v>
      </c>
      <c r="E41" s="36" t="s">
        <v>346</v>
      </c>
      <c r="F41" s="59" t="s">
        <v>347</v>
      </c>
      <c r="G41" s="58" t="s">
        <v>348</v>
      </c>
      <c r="H41" s="60"/>
      <c r="I41" s="60"/>
      <c r="J41" s="61" t="s">
        <v>349</v>
      </c>
      <c r="K41" s="58" t="s">
        <v>350</v>
      </c>
      <c r="L41" s="62" t="b">
        <v>1</v>
      </c>
      <c r="M41" s="62" t="b">
        <v>1</v>
      </c>
      <c r="N41" s="62" t="b">
        <v>1</v>
      </c>
      <c r="O41" s="62" t="b">
        <v>1</v>
      </c>
    </row>
    <row r="42">
      <c r="A42" s="58">
        <v>41.0</v>
      </c>
      <c r="B42" s="58" t="s">
        <v>140</v>
      </c>
      <c r="C42" s="58" t="s">
        <v>33</v>
      </c>
      <c r="D42" s="58" t="s">
        <v>340</v>
      </c>
      <c r="E42" s="36" t="s">
        <v>351</v>
      </c>
      <c r="F42" s="59" t="s">
        <v>352</v>
      </c>
      <c r="G42" s="58" t="s">
        <v>353</v>
      </c>
      <c r="H42" s="60"/>
      <c r="I42" s="60"/>
      <c r="J42" s="61" t="s">
        <v>354</v>
      </c>
      <c r="K42" s="58" t="s">
        <v>355</v>
      </c>
      <c r="L42" s="62" t="b">
        <v>1</v>
      </c>
      <c r="M42" s="62" t="b">
        <v>1</v>
      </c>
      <c r="N42" s="62" t="b">
        <v>1</v>
      </c>
      <c r="O42" s="62" t="b">
        <v>1</v>
      </c>
    </row>
    <row r="43">
      <c r="A43" s="58">
        <v>42.0</v>
      </c>
      <c r="B43" s="58" t="s">
        <v>140</v>
      </c>
      <c r="C43" s="58" t="s">
        <v>33</v>
      </c>
      <c r="D43" s="58" t="s">
        <v>340</v>
      </c>
      <c r="E43" s="36" t="s">
        <v>356</v>
      </c>
      <c r="F43" s="59" t="s">
        <v>357</v>
      </c>
      <c r="G43" s="58" t="s">
        <v>358</v>
      </c>
      <c r="H43" s="60"/>
      <c r="I43" s="60"/>
      <c r="J43" s="61" t="s">
        <v>359</v>
      </c>
      <c r="K43" s="58" t="s">
        <v>360</v>
      </c>
      <c r="L43" s="62" t="b">
        <v>1</v>
      </c>
      <c r="M43" s="62" t="b">
        <v>1</v>
      </c>
      <c r="N43" s="62" t="b">
        <v>1</v>
      </c>
      <c r="O43" s="62" t="b">
        <v>1</v>
      </c>
    </row>
    <row r="44">
      <c r="A44" s="58">
        <v>43.0</v>
      </c>
      <c r="B44" s="58" t="s">
        <v>140</v>
      </c>
      <c r="C44" s="58" t="s">
        <v>33</v>
      </c>
      <c r="D44" s="58" t="s">
        <v>294</v>
      </c>
      <c r="E44" s="36" t="s">
        <v>361</v>
      </c>
      <c r="F44" s="59" t="s">
        <v>362</v>
      </c>
      <c r="G44" s="58"/>
      <c r="H44" s="60"/>
      <c r="I44" s="58" t="s">
        <v>363</v>
      </c>
      <c r="J44" s="61"/>
      <c r="K44" s="58"/>
      <c r="L44" s="65" t="b">
        <v>0</v>
      </c>
      <c r="M44" s="65" t="b">
        <v>0</v>
      </c>
      <c r="N44" s="65" t="b">
        <v>0</v>
      </c>
      <c r="O44" s="65" t="b">
        <v>0</v>
      </c>
    </row>
    <row r="45">
      <c r="A45" s="58">
        <v>44.0</v>
      </c>
      <c r="B45" s="58" t="s">
        <v>364</v>
      </c>
      <c r="C45" s="58" t="s">
        <v>67</v>
      </c>
      <c r="D45" s="58" t="s">
        <v>365</v>
      </c>
      <c r="E45" s="36" t="s">
        <v>366</v>
      </c>
      <c r="F45" s="59" t="s">
        <v>367</v>
      </c>
      <c r="G45" s="58" t="s">
        <v>368</v>
      </c>
      <c r="H45" s="60" t="s">
        <v>369</v>
      </c>
      <c r="I45" s="58" t="s">
        <v>370</v>
      </c>
      <c r="J45" s="61"/>
      <c r="K45" s="58" t="s">
        <v>371</v>
      </c>
      <c r="L45" s="62" t="b">
        <v>1</v>
      </c>
      <c r="M45" s="62" t="b">
        <v>1</v>
      </c>
      <c r="N45" s="62" t="b">
        <v>1</v>
      </c>
      <c r="O45" s="62" t="b">
        <v>1</v>
      </c>
    </row>
    <row r="46">
      <c r="A46" s="58">
        <v>45.0</v>
      </c>
      <c r="B46" s="58" t="s">
        <v>364</v>
      </c>
      <c r="C46" s="58" t="s">
        <v>67</v>
      </c>
      <c r="D46" s="58" t="s">
        <v>365</v>
      </c>
      <c r="E46" s="36" t="s">
        <v>372</v>
      </c>
      <c r="F46" s="59" t="s">
        <v>373</v>
      </c>
      <c r="G46" s="58" t="s">
        <v>374</v>
      </c>
      <c r="H46" s="60" t="s">
        <v>375</v>
      </c>
      <c r="I46" s="58"/>
      <c r="J46" s="61"/>
      <c r="K46" s="58" t="s">
        <v>376</v>
      </c>
      <c r="L46" s="62" t="b">
        <v>1</v>
      </c>
      <c r="M46" s="62" t="b">
        <v>1</v>
      </c>
      <c r="N46" s="62" t="b">
        <v>1</v>
      </c>
      <c r="O46" s="62" t="b">
        <v>1</v>
      </c>
    </row>
    <row r="47">
      <c r="A47" s="58">
        <v>46.0</v>
      </c>
      <c r="B47" s="58" t="s">
        <v>364</v>
      </c>
      <c r="C47" s="58" t="s">
        <v>67</v>
      </c>
      <c r="D47" s="58" t="s">
        <v>365</v>
      </c>
      <c r="E47" s="36" t="s">
        <v>153</v>
      </c>
      <c r="F47" s="59" t="s">
        <v>377</v>
      </c>
      <c r="G47" s="58" t="s">
        <v>378</v>
      </c>
      <c r="H47" s="60" t="s">
        <v>379</v>
      </c>
      <c r="I47" s="58" t="s">
        <v>380</v>
      </c>
      <c r="J47" s="61"/>
      <c r="K47" s="58"/>
      <c r="L47" s="62" t="b">
        <v>1</v>
      </c>
      <c r="M47" s="62" t="b">
        <v>1</v>
      </c>
      <c r="N47" s="62" t="b">
        <v>1</v>
      </c>
      <c r="O47" s="62" t="b">
        <v>1</v>
      </c>
    </row>
    <row r="48">
      <c r="A48" s="58">
        <v>47.0</v>
      </c>
      <c r="B48" s="58" t="s">
        <v>364</v>
      </c>
      <c r="C48" s="58" t="s">
        <v>67</v>
      </c>
      <c r="D48" s="58" t="s">
        <v>365</v>
      </c>
      <c r="E48" s="36" t="s">
        <v>158</v>
      </c>
      <c r="F48" s="59" t="s">
        <v>381</v>
      </c>
      <c r="G48" s="58" t="s">
        <v>382</v>
      </c>
      <c r="H48" s="60" t="s">
        <v>383</v>
      </c>
      <c r="I48" s="58"/>
      <c r="J48" s="61" t="s">
        <v>384</v>
      </c>
      <c r="K48" s="58" t="s">
        <v>385</v>
      </c>
      <c r="L48" s="62" t="b">
        <v>1</v>
      </c>
      <c r="M48" s="62" t="b">
        <v>1</v>
      </c>
      <c r="N48" s="62" t="b">
        <v>1</v>
      </c>
      <c r="O48" s="62" t="b">
        <v>1</v>
      </c>
    </row>
    <row r="49">
      <c r="A49" s="58">
        <v>48.0</v>
      </c>
      <c r="B49" s="58" t="s">
        <v>364</v>
      </c>
      <c r="C49" s="58" t="s">
        <v>67</v>
      </c>
      <c r="D49" s="58" t="s">
        <v>365</v>
      </c>
      <c r="E49" s="36" t="s">
        <v>164</v>
      </c>
      <c r="F49" s="59" t="s">
        <v>386</v>
      </c>
      <c r="G49" s="58" t="s">
        <v>387</v>
      </c>
      <c r="H49" s="60" t="s">
        <v>388</v>
      </c>
      <c r="I49" s="58" t="s">
        <v>389</v>
      </c>
      <c r="J49" s="61" t="s">
        <v>390</v>
      </c>
      <c r="K49" s="58" t="s">
        <v>391</v>
      </c>
      <c r="L49" s="62" t="b">
        <v>1</v>
      </c>
      <c r="M49" s="62" t="b">
        <v>1</v>
      </c>
      <c r="N49" s="62" t="b">
        <v>1</v>
      </c>
      <c r="O49" s="62" t="b">
        <v>1</v>
      </c>
    </row>
    <row r="50">
      <c r="A50" s="58">
        <v>49.0</v>
      </c>
      <c r="B50" s="58" t="s">
        <v>364</v>
      </c>
      <c r="C50" s="58" t="s">
        <v>67</v>
      </c>
      <c r="D50" s="58" t="s">
        <v>392</v>
      </c>
      <c r="E50" s="36" t="s">
        <v>393</v>
      </c>
      <c r="F50" s="59" t="s">
        <v>394</v>
      </c>
      <c r="G50" s="58" t="s">
        <v>395</v>
      </c>
      <c r="H50" s="60" t="s">
        <v>396</v>
      </c>
      <c r="I50" s="58" t="s">
        <v>397</v>
      </c>
      <c r="J50" s="61"/>
      <c r="K50" s="63" t="s">
        <v>398</v>
      </c>
      <c r="L50" s="62" t="b">
        <v>1</v>
      </c>
      <c r="M50" s="62" t="b">
        <v>1</v>
      </c>
      <c r="N50" s="62" t="b">
        <v>1</v>
      </c>
      <c r="O50" s="62" t="b">
        <v>1</v>
      </c>
    </row>
    <row r="51">
      <c r="A51" s="58">
        <v>50.0</v>
      </c>
      <c r="B51" s="58" t="s">
        <v>364</v>
      </c>
      <c r="C51" s="58" t="s">
        <v>67</v>
      </c>
      <c r="D51" s="58" t="s">
        <v>392</v>
      </c>
      <c r="E51" s="36" t="s">
        <v>399</v>
      </c>
      <c r="F51" s="59" t="s">
        <v>400</v>
      </c>
      <c r="G51" s="58" t="s">
        <v>401</v>
      </c>
      <c r="H51" s="60" t="s">
        <v>402</v>
      </c>
      <c r="I51" s="58" t="s">
        <v>403</v>
      </c>
      <c r="J51" s="61"/>
      <c r="K51" s="58" t="s">
        <v>404</v>
      </c>
      <c r="L51" s="62" t="b">
        <v>1</v>
      </c>
      <c r="M51" s="62" t="b">
        <v>1</v>
      </c>
      <c r="N51" s="62" t="b">
        <v>1</v>
      </c>
      <c r="O51" s="62" t="b">
        <v>1</v>
      </c>
    </row>
    <row r="52">
      <c r="A52" s="58">
        <v>51.0</v>
      </c>
      <c r="B52" s="58" t="s">
        <v>364</v>
      </c>
      <c r="C52" s="58" t="s">
        <v>67</v>
      </c>
      <c r="D52" s="58" t="s">
        <v>392</v>
      </c>
      <c r="E52" s="36" t="s">
        <v>184</v>
      </c>
      <c r="F52" s="59" t="s">
        <v>405</v>
      </c>
      <c r="G52" s="58" t="s">
        <v>406</v>
      </c>
      <c r="H52" s="60" t="s">
        <v>407</v>
      </c>
      <c r="I52" s="58"/>
      <c r="J52" s="61" t="s">
        <v>408</v>
      </c>
      <c r="K52" s="58" t="s">
        <v>409</v>
      </c>
      <c r="L52" s="62" t="b">
        <v>1</v>
      </c>
      <c r="M52" s="62" t="b">
        <v>1</v>
      </c>
      <c r="N52" s="62" t="b">
        <v>1</v>
      </c>
      <c r="O52" s="62" t="b">
        <v>1</v>
      </c>
    </row>
    <row r="53">
      <c r="A53" s="58">
        <v>52.0</v>
      </c>
      <c r="B53" s="58" t="s">
        <v>364</v>
      </c>
      <c r="C53" s="58" t="s">
        <v>67</v>
      </c>
      <c r="D53" s="58" t="s">
        <v>410</v>
      </c>
      <c r="E53" s="36" t="s">
        <v>191</v>
      </c>
      <c r="F53" s="59" t="s">
        <v>411</v>
      </c>
      <c r="G53" s="58" t="s">
        <v>412</v>
      </c>
      <c r="H53" s="60" t="s">
        <v>413</v>
      </c>
      <c r="I53" s="60"/>
      <c r="J53" s="61" t="s">
        <v>414</v>
      </c>
      <c r="K53" s="58" t="s">
        <v>415</v>
      </c>
      <c r="L53" s="62" t="b">
        <v>1</v>
      </c>
      <c r="M53" s="62" t="b">
        <v>1</v>
      </c>
      <c r="N53" s="62" t="b">
        <v>1</v>
      </c>
      <c r="O53" s="62" t="b">
        <v>1</v>
      </c>
    </row>
    <row r="54">
      <c r="A54" s="58">
        <v>53.0</v>
      </c>
      <c r="B54" s="58" t="s">
        <v>364</v>
      </c>
      <c r="C54" s="58" t="s">
        <v>67</v>
      </c>
      <c r="D54" s="58" t="s">
        <v>410</v>
      </c>
      <c r="E54" s="36" t="s">
        <v>197</v>
      </c>
      <c r="F54" s="59" t="s">
        <v>416</v>
      </c>
      <c r="G54" s="58" t="s">
        <v>417</v>
      </c>
      <c r="H54" s="60" t="s">
        <v>418</v>
      </c>
      <c r="I54" s="60"/>
      <c r="J54" s="61" t="s">
        <v>419</v>
      </c>
      <c r="K54" s="58" t="s">
        <v>420</v>
      </c>
      <c r="L54" s="62" t="b">
        <v>1</v>
      </c>
      <c r="M54" s="62" t="b">
        <v>1</v>
      </c>
      <c r="N54" s="62" t="b">
        <v>1</v>
      </c>
      <c r="O54" s="62" t="b">
        <v>1</v>
      </c>
    </row>
    <row r="55">
      <c r="A55" s="58">
        <v>54.0</v>
      </c>
      <c r="B55" s="58" t="s">
        <v>364</v>
      </c>
      <c r="C55" s="58" t="s">
        <v>67</v>
      </c>
      <c r="D55" s="58" t="s">
        <v>410</v>
      </c>
      <c r="E55" s="36" t="s">
        <v>203</v>
      </c>
      <c r="F55" s="59" t="s">
        <v>421</v>
      </c>
      <c r="G55" s="58" t="s">
        <v>422</v>
      </c>
      <c r="H55" s="60" t="s">
        <v>423</v>
      </c>
      <c r="I55" s="60"/>
      <c r="J55" s="61" t="s">
        <v>424</v>
      </c>
      <c r="K55" s="58" t="s">
        <v>425</v>
      </c>
      <c r="L55" s="62" t="b">
        <v>1</v>
      </c>
      <c r="M55" s="62" t="b">
        <v>1</v>
      </c>
      <c r="N55" s="62" t="b">
        <v>1</v>
      </c>
      <c r="O55" s="62" t="b">
        <v>1</v>
      </c>
    </row>
    <row r="56">
      <c r="A56" s="58">
        <v>55.0</v>
      </c>
      <c r="B56" s="58" t="s">
        <v>364</v>
      </c>
      <c r="C56" s="58" t="s">
        <v>67</v>
      </c>
      <c r="D56" s="58" t="s">
        <v>410</v>
      </c>
      <c r="E56" s="36" t="s">
        <v>209</v>
      </c>
      <c r="F56" s="59" t="s">
        <v>426</v>
      </c>
      <c r="G56" s="58" t="s">
        <v>427</v>
      </c>
      <c r="H56" s="60" t="s">
        <v>428</v>
      </c>
      <c r="I56" s="60"/>
      <c r="J56" s="61" t="s">
        <v>429</v>
      </c>
      <c r="K56" s="58" t="s">
        <v>430</v>
      </c>
      <c r="L56" s="62" t="b">
        <v>1</v>
      </c>
      <c r="M56" s="62" t="b">
        <v>1</v>
      </c>
      <c r="N56" s="62" t="b">
        <v>1</v>
      </c>
      <c r="O56" s="62" t="b">
        <v>1</v>
      </c>
    </row>
    <row r="57">
      <c r="A57" s="58">
        <v>56.0</v>
      </c>
      <c r="B57" s="58" t="s">
        <v>364</v>
      </c>
      <c r="C57" s="58" t="s">
        <v>67</v>
      </c>
      <c r="D57" s="58" t="s">
        <v>431</v>
      </c>
      <c r="E57" s="36" t="s">
        <v>216</v>
      </c>
      <c r="F57" s="59" t="s">
        <v>432</v>
      </c>
      <c r="G57" s="58" t="s">
        <v>433</v>
      </c>
      <c r="H57" s="60"/>
      <c r="I57" s="60"/>
      <c r="J57" s="61" t="s">
        <v>434</v>
      </c>
      <c r="K57" s="58" t="s">
        <v>435</v>
      </c>
      <c r="L57" s="62" t="b">
        <v>1</v>
      </c>
      <c r="M57" s="62" t="b">
        <v>1</v>
      </c>
      <c r="N57" s="62" t="b">
        <v>1</v>
      </c>
      <c r="O57" s="62" t="b">
        <v>1</v>
      </c>
    </row>
    <row r="58">
      <c r="A58" s="58">
        <v>57.0</v>
      </c>
      <c r="B58" s="58" t="s">
        <v>364</v>
      </c>
      <c r="C58" s="58" t="s">
        <v>67</v>
      </c>
      <c r="D58" s="58" t="s">
        <v>431</v>
      </c>
      <c r="E58" s="36" t="s">
        <v>221</v>
      </c>
      <c r="F58" s="59" t="s">
        <v>436</v>
      </c>
      <c r="G58" s="58" t="s">
        <v>437</v>
      </c>
      <c r="H58" s="60"/>
      <c r="I58" s="60"/>
      <c r="J58" s="61" t="s">
        <v>438</v>
      </c>
      <c r="K58" s="58" t="s">
        <v>439</v>
      </c>
      <c r="L58" s="62" t="b">
        <v>1</v>
      </c>
      <c r="M58" s="62" t="b">
        <v>1</v>
      </c>
      <c r="N58" s="62" t="b">
        <v>1</v>
      </c>
      <c r="O58" s="62" t="b">
        <v>1</v>
      </c>
    </row>
    <row r="59">
      <c r="A59" s="58">
        <v>58.0</v>
      </c>
      <c r="B59" s="58" t="s">
        <v>364</v>
      </c>
      <c r="C59" s="58" t="s">
        <v>67</v>
      </c>
      <c r="D59" s="58" t="s">
        <v>431</v>
      </c>
      <c r="E59" s="36" t="s">
        <v>226</v>
      </c>
      <c r="F59" s="59" t="s">
        <v>440</v>
      </c>
      <c r="G59" s="58" t="s">
        <v>441</v>
      </c>
      <c r="H59" s="60"/>
      <c r="I59" s="60"/>
      <c r="J59" s="61" t="s">
        <v>442</v>
      </c>
      <c r="K59" s="58" t="s">
        <v>443</v>
      </c>
      <c r="L59" s="62" t="b">
        <v>1</v>
      </c>
      <c r="M59" s="62" t="b">
        <v>1</v>
      </c>
      <c r="N59" s="62" t="b">
        <v>1</v>
      </c>
      <c r="O59" s="62" t="b">
        <v>1</v>
      </c>
    </row>
    <row r="60">
      <c r="A60" s="58">
        <v>59.0</v>
      </c>
      <c r="B60" s="58" t="s">
        <v>364</v>
      </c>
      <c r="C60" s="58" t="s">
        <v>67</v>
      </c>
      <c r="D60" s="58" t="s">
        <v>431</v>
      </c>
      <c r="E60" s="36" t="s">
        <v>231</v>
      </c>
      <c r="F60" s="59" t="s">
        <v>444</v>
      </c>
      <c r="G60" s="58" t="s">
        <v>445</v>
      </c>
      <c r="H60" s="60"/>
      <c r="I60" s="60"/>
      <c r="J60" s="61" t="s">
        <v>446</v>
      </c>
      <c r="K60" s="58" t="s">
        <v>447</v>
      </c>
      <c r="L60" s="62" t="b">
        <v>1</v>
      </c>
      <c r="M60" s="62" t="b">
        <v>1</v>
      </c>
      <c r="N60" s="62" t="b">
        <v>1</v>
      </c>
      <c r="O60" s="62" t="b">
        <v>1</v>
      </c>
    </row>
    <row r="61">
      <c r="A61" s="58">
        <v>60.0</v>
      </c>
      <c r="B61" s="58" t="s">
        <v>364</v>
      </c>
      <c r="C61" s="58" t="s">
        <v>67</v>
      </c>
      <c r="D61" s="58" t="s">
        <v>431</v>
      </c>
      <c r="E61" s="36" t="s">
        <v>236</v>
      </c>
      <c r="F61" s="59" t="s">
        <v>448</v>
      </c>
      <c r="G61" s="58" t="s">
        <v>449</v>
      </c>
      <c r="H61" s="60"/>
      <c r="I61" s="60"/>
      <c r="J61" s="61" t="s">
        <v>450</v>
      </c>
      <c r="K61" s="58" t="s">
        <v>451</v>
      </c>
      <c r="L61" s="62" t="b">
        <v>1</v>
      </c>
      <c r="M61" s="62" t="b">
        <v>1</v>
      </c>
      <c r="N61" s="62" t="b">
        <v>1</v>
      </c>
      <c r="O61" s="62" t="b">
        <v>1</v>
      </c>
    </row>
    <row r="62">
      <c r="A62" s="58">
        <v>61.0</v>
      </c>
      <c r="B62" s="58" t="s">
        <v>364</v>
      </c>
      <c r="C62" s="58" t="s">
        <v>67</v>
      </c>
      <c r="D62" s="58" t="s">
        <v>431</v>
      </c>
      <c r="E62" s="36" t="s">
        <v>241</v>
      </c>
      <c r="F62" s="59" t="s">
        <v>452</v>
      </c>
      <c r="G62" s="58" t="s">
        <v>453</v>
      </c>
      <c r="H62" s="60"/>
      <c r="I62" s="60"/>
      <c r="J62" s="61" t="s">
        <v>454</v>
      </c>
      <c r="K62" s="58" t="s">
        <v>455</v>
      </c>
      <c r="L62" s="62" t="b">
        <v>1</v>
      </c>
      <c r="M62" s="62" t="b">
        <v>1</v>
      </c>
      <c r="N62" s="62" t="b">
        <v>1</v>
      </c>
      <c r="O62" s="62" t="b">
        <v>1</v>
      </c>
    </row>
    <row r="63">
      <c r="A63" s="58">
        <v>62.0</v>
      </c>
      <c r="B63" s="58" t="s">
        <v>364</v>
      </c>
      <c r="C63" s="58" t="s">
        <v>67</v>
      </c>
      <c r="D63" s="58" t="s">
        <v>431</v>
      </c>
      <c r="E63" s="36" t="s">
        <v>246</v>
      </c>
      <c r="F63" s="59" t="s">
        <v>456</v>
      </c>
      <c r="G63" s="58" t="s">
        <v>457</v>
      </c>
      <c r="H63" s="60"/>
      <c r="I63" s="60"/>
      <c r="J63" s="61" t="s">
        <v>458</v>
      </c>
      <c r="K63" s="58" t="s">
        <v>459</v>
      </c>
      <c r="L63" s="62" t="b">
        <v>1</v>
      </c>
      <c r="M63" s="62" t="b">
        <v>1</v>
      </c>
      <c r="N63" s="62" t="b">
        <v>1</v>
      </c>
      <c r="O63" s="62" t="b">
        <v>1</v>
      </c>
    </row>
    <row r="64">
      <c r="A64" s="58">
        <v>63.0</v>
      </c>
      <c r="B64" s="58" t="s">
        <v>364</v>
      </c>
      <c r="C64" s="58" t="s">
        <v>67</v>
      </c>
      <c r="D64" s="58" t="s">
        <v>431</v>
      </c>
      <c r="E64" s="36" t="s">
        <v>251</v>
      </c>
      <c r="F64" s="59" t="s">
        <v>460</v>
      </c>
      <c r="G64" s="58" t="s">
        <v>461</v>
      </c>
      <c r="H64" s="60"/>
      <c r="I64" s="60"/>
      <c r="J64" s="61" t="s">
        <v>462</v>
      </c>
      <c r="K64" s="58" t="s">
        <v>463</v>
      </c>
      <c r="L64" s="62" t="b">
        <v>1</v>
      </c>
      <c r="M64" s="62" t="b">
        <v>1</v>
      </c>
      <c r="N64" s="62" t="b">
        <v>1</v>
      </c>
      <c r="O64" s="62" t="b">
        <v>1</v>
      </c>
    </row>
    <row r="65">
      <c r="A65" s="58">
        <v>64.0</v>
      </c>
      <c r="B65" s="58" t="s">
        <v>364</v>
      </c>
      <c r="C65" s="58" t="s">
        <v>67</v>
      </c>
      <c r="D65" s="58" t="s">
        <v>392</v>
      </c>
      <c r="E65" s="36" t="s">
        <v>464</v>
      </c>
      <c r="F65" s="59" t="s">
        <v>465</v>
      </c>
      <c r="G65" s="60"/>
      <c r="H65" s="60"/>
      <c r="I65" s="58" t="s">
        <v>466</v>
      </c>
      <c r="J65" s="61"/>
      <c r="K65" s="58"/>
      <c r="L65" s="65" t="b">
        <v>0</v>
      </c>
      <c r="M65" s="65" t="b">
        <v>0</v>
      </c>
      <c r="N65" s="65" t="b">
        <v>0</v>
      </c>
      <c r="O65" s="65" t="b">
        <v>0</v>
      </c>
    </row>
    <row r="66">
      <c r="A66" s="58">
        <v>65.0</v>
      </c>
      <c r="B66" s="58" t="s">
        <v>364</v>
      </c>
      <c r="C66" s="58" t="s">
        <v>67</v>
      </c>
      <c r="D66" s="58" t="s">
        <v>467</v>
      </c>
      <c r="E66" s="36" t="s">
        <v>468</v>
      </c>
      <c r="F66" s="59" t="s">
        <v>469</v>
      </c>
      <c r="G66" s="58" t="s">
        <v>470</v>
      </c>
      <c r="H66" s="60" t="s">
        <v>471</v>
      </c>
      <c r="I66" s="58"/>
      <c r="J66" s="61"/>
      <c r="K66" s="58" t="s">
        <v>472</v>
      </c>
      <c r="L66" s="62" t="b">
        <v>1</v>
      </c>
      <c r="M66" s="62" t="b">
        <v>1</v>
      </c>
      <c r="N66" s="62" t="b">
        <v>1</v>
      </c>
      <c r="O66" s="62" t="b">
        <v>1</v>
      </c>
    </row>
    <row r="67">
      <c r="A67" s="58">
        <v>66.0</v>
      </c>
      <c r="B67" s="58" t="s">
        <v>364</v>
      </c>
      <c r="C67" s="58" t="s">
        <v>67</v>
      </c>
      <c r="D67" s="58" t="s">
        <v>467</v>
      </c>
      <c r="E67" s="36" t="s">
        <v>184</v>
      </c>
      <c r="F67" s="66" t="s">
        <v>473</v>
      </c>
      <c r="G67" s="58" t="s">
        <v>474</v>
      </c>
      <c r="H67" s="60" t="s">
        <v>475</v>
      </c>
      <c r="I67" s="58"/>
      <c r="J67" s="61" t="s">
        <v>476</v>
      </c>
      <c r="K67" s="58" t="s">
        <v>477</v>
      </c>
      <c r="L67" s="62" t="b">
        <v>1</v>
      </c>
      <c r="M67" s="62" t="b">
        <v>1</v>
      </c>
      <c r="N67" s="62" t="b">
        <v>1</v>
      </c>
      <c r="O67" s="62" t="b">
        <v>1</v>
      </c>
    </row>
    <row r="68">
      <c r="A68" s="58">
        <v>67.0</v>
      </c>
      <c r="B68" s="58" t="s">
        <v>364</v>
      </c>
      <c r="C68" s="58" t="s">
        <v>67</v>
      </c>
      <c r="D68" s="58" t="s">
        <v>478</v>
      </c>
      <c r="E68" s="36" t="s">
        <v>271</v>
      </c>
      <c r="F68" s="59" t="s">
        <v>479</v>
      </c>
      <c r="G68" s="58" t="s">
        <v>480</v>
      </c>
      <c r="H68" s="60"/>
      <c r="I68" s="60"/>
      <c r="J68" s="61" t="s">
        <v>481</v>
      </c>
      <c r="K68" s="58" t="s">
        <v>482</v>
      </c>
      <c r="L68" s="62" t="b">
        <v>1</v>
      </c>
      <c r="M68" s="62" t="b">
        <v>1</v>
      </c>
      <c r="N68" s="62" t="b">
        <v>1</v>
      </c>
      <c r="O68" s="62" t="b">
        <v>1</v>
      </c>
    </row>
    <row r="69">
      <c r="A69" s="58">
        <v>68.0</v>
      </c>
      <c r="B69" s="58" t="s">
        <v>364</v>
      </c>
      <c r="C69" s="58" t="s">
        <v>67</v>
      </c>
      <c r="D69" s="58" t="s">
        <v>478</v>
      </c>
      <c r="E69" s="36" t="s">
        <v>276</v>
      </c>
      <c r="F69" s="59" t="s">
        <v>483</v>
      </c>
      <c r="G69" s="58" t="s">
        <v>484</v>
      </c>
      <c r="H69" s="60"/>
      <c r="I69" s="60"/>
      <c r="J69" s="61" t="s">
        <v>485</v>
      </c>
      <c r="K69" s="58" t="s">
        <v>486</v>
      </c>
      <c r="L69" s="62" t="b">
        <v>1</v>
      </c>
      <c r="M69" s="62" t="b">
        <v>1</v>
      </c>
      <c r="N69" s="62" t="b">
        <v>1</v>
      </c>
      <c r="O69" s="62" t="b">
        <v>1</v>
      </c>
    </row>
    <row r="70">
      <c r="A70" s="58">
        <v>69.0</v>
      </c>
      <c r="B70" s="58" t="s">
        <v>364</v>
      </c>
      <c r="C70" s="58" t="s">
        <v>67</v>
      </c>
      <c r="D70" s="58" t="s">
        <v>478</v>
      </c>
      <c r="E70" s="36" t="s">
        <v>281</v>
      </c>
      <c r="F70" s="59" t="s">
        <v>487</v>
      </c>
      <c r="G70" s="58" t="s">
        <v>488</v>
      </c>
      <c r="H70" s="60"/>
      <c r="I70" s="60"/>
      <c r="J70" s="61" t="s">
        <v>489</v>
      </c>
      <c r="K70" s="58" t="s">
        <v>490</v>
      </c>
      <c r="L70" s="62" t="b">
        <v>1</v>
      </c>
      <c r="M70" s="62" t="b">
        <v>1</v>
      </c>
      <c r="N70" s="62" t="b">
        <v>1</v>
      </c>
      <c r="O70" s="62" t="b">
        <v>1</v>
      </c>
    </row>
    <row r="71">
      <c r="A71" s="58">
        <v>70.0</v>
      </c>
      <c r="B71" s="58" t="s">
        <v>364</v>
      </c>
      <c r="C71" s="58" t="s">
        <v>67</v>
      </c>
      <c r="D71" s="58" t="s">
        <v>478</v>
      </c>
      <c r="E71" s="36" t="s">
        <v>286</v>
      </c>
      <c r="F71" s="59" t="s">
        <v>491</v>
      </c>
      <c r="G71" s="58" t="s">
        <v>492</v>
      </c>
      <c r="H71" s="60"/>
      <c r="I71" s="60"/>
      <c r="J71" s="61" t="s">
        <v>493</v>
      </c>
      <c r="K71" s="58" t="s">
        <v>494</v>
      </c>
      <c r="L71" s="62" t="b">
        <v>1</v>
      </c>
      <c r="M71" s="62" t="b">
        <v>1</v>
      </c>
      <c r="N71" s="62" t="b">
        <v>1</v>
      </c>
      <c r="O71" s="62" t="b">
        <v>1</v>
      </c>
    </row>
    <row r="72">
      <c r="A72" s="58">
        <v>71.0</v>
      </c>
      <c r="B72" s="58" t="s">
        <v>364</v>
      </c>
      <c r="C72" s="58" t="s">
        <v>67</v>
      </c>
      <c r="D72" s="58" t="s">
        <v>467</v>
      </c>
      <c r="E72" s="36" t="s">
        <v>495</v>
      </c>
      <c r="F72" s="59" t="s">
        <v>496</v>
      </c>
      <c r="G72" s="60"/>
      <c r="H72" s="60"/>
      <c r="I72" s="58" t="s">
        <v>497</v>
      </c>
      <c r="J72" s="61"/>
      <c r="K72" s="58"/>
      <c r="L72" s="65" t="b">
        <v>0</v>
      </c>
      <c r="M72" s="65" t="b">
        <v>0</v>
      </c>
      <c r="N72" s="65" t="b">
        <v>0</v>
      </c>
      <c r="O72" s="65" t="b">
        <v>0</v>
      </c>
    </row>
    <row r="73">
      <c r="A73" s="58">
        <v>72.0</v>
      </c>
      <c r="B73" s="58" t="s">
        <v>364</v>
      </c>
      <c r="C73" s="58" t="s">
        <v>67</v>
      </c>
      <c r="D73" s="58" t="s">
        <v>498</v>
      </c>
      <c r="E73" s="36" t="s">
        <v>499</v>
      </c>
      <c r="F73" s="59" t="s">
        <v>500</v>
      </c>
      <c r="G73" s="58" t="s">
        <v>501</v>
      </c>
      <c r="H73" s="60" t="s">
        <v>502</v>
      </c>
      <c r="I73" s="58"/>
      <c r="J73" s="61"/>
      <c r="K73" s="58" t="s">
        <v>503</v>
      </c>
      <c r="L73" s="62" t="b">
        <v>1</v>
      </c>
      <c r="M73" s="62" t="b">
        <v>1</v>
      </c>
      <c r="N73" s="62" t="b">
        <v>1</v>
      </c>
      <c r="O73" s="62" t="b">
        <v>1</v>
      </c>
    </row>
    <row r="74">
      <c r="A74" s="58">
        <v>73.0</v>
      </c>
      <c r="B74" s="58" t="s">
        <v>364</v>
      </c>
      <c r="C74" s="58" t="s">
        <v>67</v>
      </c>
      <c r="D74" s="58" t="s">
        <v>504</v>
      </c>
      <c r="E74" s="36" t="s">
        <v>184</v>
      </c>
      <c r="F74" s="66" t="s">
        <v>505</v>
      </c>
      <c r="G74" s="58" t="s">
        <v>506</v>
      </c>
      <c r="H74" s="60" t="s">
        <v>507</v>
      </c>
      <c r="I74" s="58"/>
      <c r="J74" s="61" t="s">
        <v>508</v>
      </c>
      <c r="K74" s="58" t="s">
        <v>509</v>
      </c>
      <c r="L74" s="62" t="b">
        <v>1</v>
      </c>
      <c r="M74" s="62" t="b">
        <v>1</v>
      </c>
      <c r="N74" s="62" t="b">
        <v>1</v>
      </c>
      <c r="O74" s="62" t="b">
        <v>1</v>
      </c>
    </row>
    <row r="75">
      <c r="A75" s="58">
        <v>74.0</v>
      </c>
      <c r="B75" s="58" t="s">
        <v>364</v>
      </c>
      <c r="C75" s="58" t="s">
        <v>67</v>
      </c>
      <c r="D75" s="58" t="s">
        <v>504</v>
      </c>
      <c r="E75" s="36" t="s">
        <v>306</v>
      </c>
      <c r="F75" s="59" t="s">
        <v>510</v>
      </c>
      <c r="G75" s="58" t="s">
        <v>511</v>
      </c>
      <c r="H75" s="60"/>
      <c r="I75" s="60"/>
      <c r="J75" s="61" t="s">
        <v>512</v>
      </c>
      <c r="K75" s="58" t="s">
        <v>513</v>
      </c>
      <c r="L75" s="62" t="b">
        <v>1</v>
      </c>
      <c r="M75" s="62" t="b">
        <v>1</v>
      </c>
      <c r="N75" s="62" t="b">
        <v>1</v>
      </c>
      <c r="O75" s="62" t="b">
        <v>1</v>
      </c>
    </row>
    <row r="76">
      <c r="A76" s="58">
        <v>75.0</v>
      </c>
      <c r="B76" s="58" t="s">
        <v>364</v>
      </c>
      <c r="C76" s="58" t="s">
        <v>67</v>
      </c>
      <c r="D76" s="58" t="s">
        <v>504</v>
      </c>
      <c r="E76" s="36" t="s">
        <v>311</v>
      </c>
      <c r="F76" s="59" t="s">
        <v>514</v>
      </c>
      <c r="G76" s="58" t="s">
        <v>515</v>
      </c>
      <c r="H76" s="60"/>
      <c r="I76" s="60"/>
      <c r="J76" s="61" t="s">
        <v>516</v>
      </c>
      <c r="K76" s="58" t="s">
        <v>517</v>
      </c>
      <c r="L76" s="62" t="b">
        <v>1</v>
      </c>
      <c r="M76" s="62" t="b">
        <v>1</v>
      </c>
      <c r="N76" s="62" t="b">
        <v>1</v>
      </c>
      <c r="O76" s="62" t="b">
        <v>1</v>
      </c>
    </row>
    <row r="77">
      <c r="A77" s="58">
        <v>76.0</v>
      </c>
      <c r="B77" s="58" t="s">
        <v>364</v>
      </c>
      <c r="C77" s="58" t="s">
        <v>67</v>
      </c>
      <c r="D77" s="58" t="s">
        <v>504</v>
      </c>
      <c r="E77" s="36" t="s">
        <v>316</v>
      </c>
      <c r="F77" s="59" t="s">
        <v>518</v>
      </c>
      <c r="G77" s="58" t="s">
        <v>519</v>
      </c>
      <c r="H77" s="60"/>
      <c r="I77" s="60"/>
      <c r="J77" s="61" t="s">
        <v>520</v>
      </c>
      <c r="K77" s="58" t="s">
        <v>521</v>
      </c>
      <c r="L77" s="62" t="b">
        <v>1</v>
      </c>
      <c r="M77" s="62" t="b">
        <v>1</v>
      </c>
      <c r="N77" s="62" t="b">
        <v>1</v>
      </c>
      <c r="O77" s="62" t="b">
        <v>1</v>
      </c>
    </row>
    <row r="78">
      <c r="A78" s="58">
        <v>77.0</v>
      </c>
      <c r="B78" s="58" t="s">
        <v>364</v>
      </c>
      <c r="C78" s="58" t="s">
        <v>67</v>
      </c>
      <c r="D78" s="58" t="s">
        <v>504</v>
      </c>
      <c r="E78" s="36" t="s">
        <v>321</v>
      </c>
      <c r="F78" s="59" t="s">
        <v>522</v>
      </c>
      <c r="G78" s="58" t="s">
        <v>523</v>
      </c>
      <c r="H78" s="60"/>
      <c r="I78" s="60"/>
      <c r="J78" s="61" t="s">
        <v>524</v>
      </c>
      <c r="K78" s="58" t="s">
        <v>525</v>
      </c>
      <c r="L78" s="62" t="b">
        <v>1</v>
      </c>
      <c r="M78" s="62" t="b">
        <v>1</v>
      </c>
      <c r="N78" s="62" t="b">
        <v>1</v>
      </c>
      <c r="O78" s="62" t="b">
        <v>1</v>
      </c>
    </row>
    <row r="79">
      <c r="A79" s="58">
        <v>78.0</v>
      </c>
      <c r="B79" s="58" t="s">
        <v>364</v>
      </c>
      <c r="C79" s="58" t="s">
        <v>67</v>
      </c>
      <c r="D79" s="58" t="s">
        <v>498</v>
      </c>
      <c r="E79" s="36" t="s">
        <v>526</v>
      </c>
      <c r="F79" s="59" t="s">
        <v>527</v>
      </c>
      <c r="G79" s="60"/>
      <c r="H79" s="60"/>
      <c r="I79" s="58" t="s">
        <v>528</v>
      </c>
      <c r="J79" s="61"/>
      <c r="K79" s="58"/>
      <c r="L79" s="65" t="b">
        <v>0</v>
      </c>
      <c r="M79" s="65" t="b">
        <v>0</v>
      </c>
      <c r="N79" s="65" t="b">
        <v>0</v>
      </c>
      <c r="O79" s="65" t="b">
        <v>0</v>
      </c>
    </row>
    <row r="80">
      <c r="A80" s="58">
        <v>79.0</v>
      </c>
      <c r="B80" s="58" t="s">
        <v>364</v>
      </c>
      <c r="C80" s="58" t="s">
        <v>67</v>
      </c>
      <c r="D80" s="58" t="s">
        <v>529</v>
      </c>
      <c r="E80" s="36" t="s">
        <v>530</v>
      </c>
      <c r="F80" s="59" t="s">
        <v>531</v>
      </c>
      <c r="G80" s="58" t="s">
        <v>532</v>
      </c>
      <c r="H80" s="60" t="s">
        <v>533</v>
      </c>
      <c r="I80" s="58"/>
      <c r="J80" s="61"/>
      <c r="K80" s="58" t="s">
        <v>534</v>
      </c>
      <c r="L80" s="62" t="b">
        <v>1</v>
      </c>
      <c r="M80" s="62" t="b">
        <v>1</v>
      </c>
      <c r="N80" s="62" t="b">
        <v>1</v>
      </c>
      <c r="O80" s="62" t="b">
        <v>1</v>
      </c>
    </row>
    <row r="81">
      <c r="A81" s="58">
        <v>80.0</v>
      </c>
      <c r="B81" s="58" t="s">
        <v>364</v>
      </c>
      <c r="C81" s="58" t="s">
        <v>67</v>
      </c>
      <c r="D81" s="58" t="s">
        <v>529</v>
      </c>
      <c r="E81" s="36" t="s">
        <v>184</v>
      </c>
      <c r="F81" s="66" t="s">
        <v>535</v>
      </c>
      <c r="G81" s="58" t="s">
        <v>536</v>
      </c>
      <c r="H81" s="60" t="s">
        <v>537</v>
      </c>
      <c r="I81" s="58"/>
      <c r="J81" s="61" t="s">
        <v>538</v>
      </c>
      <c r="K81" s="58" t="s">
        <v>539</v>
      </c>
      <c r="L81" s="62" t="b">
        <v>1</v>
      </c>
      <c r="M81" s="62" t="b">
        <v>1</v>
      </c>
      <c r="N81" s="62" t="b">
        <v>1</v>
      </c>
      <c r="O81" s="62" t="b">
        <v>1</v>
      </c>
    </row>
    <row r="82">
      <c r="A82" s="58">
        <v>81.0</v>
      </c>
      <c r="B82" s="58" t="s">
        <v>364</v>
      </c>
      <c r="C82" s="58" t="s">
        <v>67</v>
      </c>
      <c r="D82" s="58" t="s">
        <v>540</v>
      </c>
      <c r="E82" s="36" t="s">
        <v>341</v>
      </c>
      <c r="F82" s="59" t="s">
        <v>541</v>
      </c>
      <c r="G82" s="58" t="s">
        <v>542</v>
      </c>
      <c r="H82" s="60"/>
      <c r="I82" s="60"/>
      <c r="J82" s="61" t="s">
        <v>543</v>
      </c>
      <c r="K82" s="58" t="s">
        <v>544</v>
      </c>
      <c r="L82" s="62" t="b">
        <v>1</v>
      </c>
      <c r="M82" s="62" t="b">
        <v>1</v>
      </c>
      <c r="N82" s="62" t="b">
        <v>1</v>
      </c>
      <c r="O82" s="62" t="b">
        <v>1</v>
      </c>
    </row>
    <row r="83">
      <c r="A83" s="58">
        <v>82.0</v>
      </c>
      <c r="B83" s="58" t="s">
        <v>364</v>
      </c>
      <c r="C83" s="58" t="s">
        <v>67</v>
      </c>
      <c r="D83" s="58" t="s">
        <v>540</v>
      </c>
      <c r="E83" s="36" t="s">
        <v>346</v>
      </c>
      <c r="F83" s="59" t="s">
        <v>545</v>
      </c>
      <c r="G83" s="58" t="s">
        <v>546</v>
      </c>
      <c r="H83" s="60"/>
      <c r="I83" s="60"/>
      <c r="J83" s="61" t="s">
        <v>547</v>
      </c>
      <c r="K83" s="58" t="s">
        <v>548</v>
      </c>
      <c r="L83" s="62" t="b">
        <v>1</v>
      </c>
      <c r="M83" s="62" t="b">
        <v>1</v>
      </c>
      <c r="N83" s="62" t="b">
        <v>1</v>
      </c>
      <c r="O83" s="62" t="b">
        <v>1</v>
      </c>
    </row>
    <row r="84">
      <c r="A84" s="58">
        <v>83.0</v>
      </c>
      <c r="B84" s="58" t="s">
        <v>364</v>
      </c>
      <c r="C84" s="58" t="s">
        <v>67</v>
      </c>
      <c r="D84" s="58" t="s">
        <v>540</v>
      </c>
      <c r="E84" s="36" t="s">
        <v>351</v>
      </c>
      <c r="F84" s="59" t="s">
        <v>549</v>
      </c>
      <c r="G84" s="58" t="s">
        <v>550</v>
      </c>
      <c r="H84" s="60"/>
      <c r="I84" s="60"/>
      <c r="J84" s="61" t="s">
        <v>551</v>
      </c>
      <c r="K84" s="58" t="s">
        <v>552</v>
      </c>
      <c r="L84" s="62" t="b">
        <v>1</v>
      </c>
      <c r="M84" s="62" t="b">
        <v>1</v>
      </c>
      <c r="N84" s="62" t="b">
        <v>1</v>
      </c>
      <c r="O84" s="62" t="b">
        <v>1</v>
      </c>
    </row>
    <row r="85">
      <c r="A85" s="58">
        <v>84.0</v>
      </c>
      <c r="B85" s="58" t="s">
        <v>364</v>
      </c>
      <c r="C85" s="58" t="s">
        <v>67</v>
      </c>
      <c r="D85" s="58" t="s">
        <v>540</v>
      </c>
      <c r="E85" s="36" t="s">
        <v>356</v>
      </c>
      <c r="F85" s="59" t="s">
        <v>553</v>
      </c>
      <c r="G85" s="58" t="s">
        <v>554</v>
      </c>
      <c r="H85" s="60"/>
      <c r="I85" s="60"/>
      <c r="J85" s="61" t="s">
        <v>555</v>
      </c>
      <c r="K85" s="58" t="s">
        <v>556</v>
      </c>
      <c r="L85" s="62" t="b">
        <v>1</v>
      </c>
      <c r="M85" s="62" t="b">
        <v>1</v>
      </c>
      <c r="N85" s="62" t="b">
        <v>1</v>
      </c>
      <c r="O85" s="62" t="b">
        <v>1</v>
      </c>
    </row>
    <row r="86">
      <c r="A86" s="58">
        <v>85.0</v>
      </c>
      <c r="B86" s="58" t="s">
        <v>364</v>
      </c>
      <c r="C86" s="58" t="s">
        <v>67</v>
      </c>
      <c r="D86" s="58" t="s">
        <v>529</v>
      </c>
      <c r="E86" s="36" t="s">
        <v>557</v>
      </c>
      <c r="F86" s="59" t="s">
        <v>558</v>
      </c>
      <c r="G86" s="58"/>
      <c r="H86" s="60"/>
      <c r="I86" s="58" t="s">
        <v>559</v>
      </c>
      <c r="J86" s="61"/>
      <c r="K86" s="58"/>
      <c r="L86" s="65" t="b">
        <v>0</v>
      </c>
      <c r="M86" s="65" t="b">
        <v>0</v>
      </c>
      <c r="N86" s="65" t="b">
        <v>0</v>
      </c>
      <c r="O86" s="65" t="b">
        <v>0</v>
      </c>
    </row>
    <row r="87">
      <c r="A87" s="58">
        <v>86.0</v>
      </c>
      <c r="B87" s="58" t="s">
        <v>560</v>
      </c>
      <c r="C87" s="58" t="s">
        <v>126</v>
      </c>
      <c r="D87" s="58" t="s">
        <v>561</v>
      </c>
      <c r="E87" s="36" t="s">
        <v>562</v>
      </c>
      <c r="F87" s="59" t="s">
        <v>563</v>
      </c>
      <c r="G87" s="58" t="s">
        <v>564</v>
      </c>
      <c r="H87" s="60" t="s">
        <v>565</v>
      </c>
      <c r="I87" s="58" t="s">
        <v>566</v>
      </c>
      <c r="J87" s="61"/>
      <c r="K87" s="58" t="s">
        <v>567</v>
      </c>
      <c r="L87" s="62" t="b">
        <v>1</v>
      </c>
      <c r="M87" s="62" t="b">
        <v>1</v>
      </c>
      <c r="N87" s="62" t="b">
        <v>1</v>
      </c>
      <c r="O87" s="62" t="b">
        <v>1</v>
      </c>
    </row>
    <row r="88">
      <c r="A88" s="58">
        <v>87.0</v>
      </c>
      <c r="B88" s="58" t="s">
        <v>560</v>
      </c>
      <c r="C88" s="58" t="s">
        <v>126</v>
      </c>
      <c r="D88" s="58" t="s">
        <v>561</v>
      </c>
      <c r="E88" s="36" t="s">
        <v>568</v>
      </c>
      <c r="F88" s="59" t="s">
        <v>569</v>
      </c>
      <c r="G88" s="58" t="s">
        <v>570</v>
      </c>
      <c r="H88" s="60" t="s">
        <v>571</v>
      </c>
      <c r="I88" s="58"/>
      <c r="J88" s="61"/>
      <c r="K88" s="58" t="s">
        <v>572</v>
      </c>
      <c r="L88" s="62" t="b">
        <v>1</v>
      </c>
      <c r="M88" s="62" t="b">
        <v>1</v>
      </c>
      <c r="N88" s="62" t="b">
        <v>1</v>
      </c>
      <c r="O88" s="62" t="b">
        <v>1</v>
      </c>
    </row>
    <row r="89">
      <c r="A89" s="58">
        <v>88.0</v>
      </c>
      <c r="B89" s="58" t="s">
        <v>560</v>
      </c>
      <c r="C89" s="58" t="s">
        <v>126</v>
      </c>
      <c r="D89" s="58" t="s">
        <v>561</v>
      </c>
      <c r="E89" s="36" t="s">
        <v>153</v>
      </c>
      <c r="F89" s="59" t="s">
        <v>573</v>
      </c>
      <c r="G89" s="58" t="s">
        <v>574</v>
      </c>
      <c r="H89" s="60" t="s">
        <v>575</v>
      </c>
      <c r="I89" s="58" t="s">
        <v>576</v>
      </c>
      <c r="J89" s="61"/>
      <c r="K89" s="58"/>
      <c r="L89" s="62" t="b">
        <v>1</v>
      </c>
      <c r="M89" s="62" t="b">
        <v>1</v>
      </c>
      <c r="N89" s="62" t="b">
        <v>1</v>
      </c>
      <c r="O89" s="62" t="b">
        <v>1</v>
      </c>
    </row>
    <row r="90">
      <c r="A90" s="58">
        <v>89.0</v>
      </c>
      <c r="B90" s="58" t="s">
        <v>560</v>
      </c>
      <c r="C90" s="58" t="s">
        <v>126</v>
      </c>
      <c r="D90" s="58" t="s">
        <v>561</v>
      </c>
      <c r="E90" s="36" t="s">
        <v>158</v>
      </c>
      <c r="F90" s="59" t="s">
        <v>577</v>
      </c>
      <c r="G90" s="58" t="s">
        <v>578</v>
      </c>
      <c r="H90" s="60" t="s">
        <v>579</v>
      </c>
      <c r="I90" s="58"/>
      <c r="J90" s="61" t="s">
        <v>580</v>
      </c>
      <c r="K90" s="58" t="s">
        <v>581</v>
      </c>
      <c r="L90" s="62" t="b">
        <v>1</v>
      </c>
      <c r="M90" s="62" t="b">
        <v>1</v>
      </c>
      <c r="N90" s="62" t="b">
        <v>1</v>
      </c>
      <c r="O90" s="62" t="b">
        <v>1</v>
      </c>
    </row>
    <row r="91">
      <c r="A91" s="58">
        <v>90.0</v>
      </c>
      <c r="B91" s="58" t="s">
        <v>560</v>
      </c>
      <c r="C91" s="58" t="s">
        <v>126</v>
      </c>
      <c r="D91" s="58" t="s">
        <v>561</v>
      </c>
      <c r="E91" s="36" t="s">
        <v>164</v>
      </c>
      <c r="F91" s="59" t="s">
        <v>582</v>
      </c>
      <c r="G91" s="58" t="s">
        <v>583</v>
      </c>
      <c r="H91" s="60" t="s">
        <v>584</v>
      </c>
      <c r="I91" s="58" t="s">
        <v>585</v>
      </c>
      <c r="J91" s="61" t="s">
        <v>586</v>
      </c>
      <c r="K91" s="58" t="s">
        <v>587</v>
      </c>
      <c r="L91" s="62" t="b">
        <v>1</v>
      </c>
      <c r="M91" s="62" t="b">
        <v>1</v>
      </c>
      <c r="N91" s="62" t="b">
        <v>1</v>
      </c>
      <c r="O91" s="62" t="b">
        <v>1</v>
      </c>
    </row>
    <row r="92">
      <c r="A92" s="58">
        <v>91.0</v>
      </c>
      <c r="B92" s="58" t="s">
        <v>560</v>
      </c>
      <c r="C92" s="58" t="s">
        <v>126</v>
      </c>
      <c r="D92" s="58" t="s">
        <v>588</v>
      </c>
      <c r="E92" s="36" t="s">
        <v>589</v>
      </c>
      <c r="F92" s="59" t="s">
        <v>590</v>
      </c>
      <c r="G92" s="58" t="s">
        <v>591</v>
      </c>
      <c r="H92" s="60" t="s">
        <v>592</v>
      </c>
      <c r="I92" s="58" t="s">
        <v>593</v>
      </c>
      <c r="J92" s="61"/>
      <c r="K92" s="58" t="s">
        <v>594</v>
      </c>
      <c r="L92" s="62" t="b">
        <v>1</v>
      </c>
      <c r="M92" s="62" t="b">
        <v>1</v>
      </c>
      <c r="N92" s="62" t="b">
        <v>1</v>
      </c>
      <c r="O92" s="62" t="b">
        <v>1</v>
      </c>
    </row>
    <row r="93">
      <c r="A93" s="58">
        <v>92.0</v>
      </c>
      <c r="B93" s="58" t="s">
        <v>560</v>
      </c>
      <c r="C93" s="58" t="s">
        <v>126</v>
      </c>
      <c r="D93" s="58" t="s">
        <v>588</v>
      </c>
      <c r="E93" s="36" t="s">
        <v>595</v>
      </c>
      <c r="F93" s="59" t="s">
        <v>596</v>
      </c>
      <c r="G93" s="58" t="s">
        <v>597</v>
      </c>
      <c r="H93" s="60" t="s">
        <v>598</v>
      </c>
      <c r="I93" s="58" t="s">
        <v>599</v>
      </c>
      <c r="J93" s="61"/>
      <c r="K93" s="58" t="s">
        <v>600</v>
      </c>
      <c r="L93" s="62" t="b">
        <v>1</v>
      </c>
      <c r="M93" s="62" t="b">
        <v>1</v>
      </c>
      <c r="N93" s="62" t="b">
        <v>1</v>
      </c>
      <c r="O93" s="62" t="b">
        <v>1</v>
      </c>
    </row>
    <row r="94">
      <c r="A94" s="58">
        <v>93.0</v>
      </c>
      <c r="B94" s="58" t="s">
        <v>560</v>
      </c>
      <c r="C94" s="58" t="s">
        <v>126</v>
      </c>
      <c r="D94" s="58" t="s">
        <v>588</v>
      </c>
      <c r="E94" s="36" t="s">
        <v>184</v>
      </c>
      <c r="F94" s="59" t="s">
        <v>601</v>
      </c>
      <c r="G94" s="58" t="s">
        <v>602</v>
      </c>
      <c r="H94" s="60" t="s">
        <v>603</v>
      </c>
      <c r="I94" s="58"/>
      <c r="J94" s="61" t="s">
        <v>538</v>
      </c>
      <c r="K94" s="58" t="s">
        <v>604</v>
      </c>
      <c r="L94" s="62" t="b">
        <v>1</v>
      </c>
      <c r="M94" s="62" t="b">
        <v>1</v>
      </c>
      <c r="N94" s="62" t="b">
        <v>1</v>
      </c>
      <c r="O94" s="62" t="b">
        <v>1</v>
      </c>
    </row>
    <row r="95">
      <c r="A95" s="58">
        <v>94.0</v>
      </c>
      <c r="B95" s="58" t="s">
        <v>560</v>
      </c>
      <c r="C95" s="58" t="s">
        <v>126</v>
      </c>
      <c r="D95" s="58" t="s">
        <v>605</v>
      </c>
      <c r="E95" s="36" t="s">
        <v>191</v>
      </c>
      <c r="F95" s="59" t="s">
        <v>606</v>
      </c>
      <c r="G95" s="58" t="s">
        <v>607</v>
      </c>
      <c r="H95" s="60" t="s">
        <v>608</v>
      </c>
      <c r="I95" s="60"/>
      <c r="J95" s="61" t="s">
        <v>609</v>
      </c>
      <c r="K95" s="58" t="s">
        <v>610</v>
      </c>
      <c r="L95" s="62" t="b">
        <v>1</v>
      </c>
      <c r="M95" s="62" t="b">
        <v>1</v>
      </c>
      <c r="N95" s="62" t="b">
        <v>1</v>
      </c>
      <c r="O95" s="62" t="b">
        <v>1</v>
      </c>
    </row>
    <row r="96">
      <c r="A96" s="58">
        <v>95.0</v>
      </c>
      <c r="B96" s="58" t="s">
        <v>560</v>
      </c>
      <c r="C96" s="58" t="s">
        <v>126</v>
      </c>
      <c r="D96" s="58" t="s">
        <v>605</v>
      </c>
      <c r="E96" s="36" t="s">
        <v>197</v>
      </c>
      <c r="F96" s="59" t="s">
        <v>611</v>
      </c>
      <c r="G96" s="58" t="s">
        <v>612</v>
      </c>
      <c r="H96" s="60" t="s">
        <v>613</v>
      </c>
      <c r="I96" s="60"/>
      <c r="J96" s="61" t="s">
        <v>614</v>
      </c>
      <c r="K96" s="58" t="s">
        <v>615</v>
      </c>
      <c r="L96" s="62" t="b">
        <v>1</v>
      </c>
      <c r="M96" s="62" t="b">
        <v>1</v>
      </c>
      <c r="N96" s="62" t="b">
        <v>1</v>
      </c>
      <c r="O96" s="62" t="b">
        <v>1</v>
      </c>
    </row>
    <row r="97">
      <c r="A97" s="58">
        <v>96.0</v>
      </c>
      <c r="B97" s="58" t="s">
        <v>560</v>
      </c>
      <c r="C97" s="58" t="s">
        <v>126</v>
      </c>
      <c r="D97" s="58" t="s">
        <v>605</v>
      </c>
      <c r="E97" s="36" t="s">
        <v>203</v>
      </c>
      <c r="F97" s="59" t="s">
        <v>616</v>
      </c>
      <c r="G97" s="58" t="s">
        <v>617</v>
      </c>
      <c r="H97" s="60" t="s">
        <v>618</v>
      </c>
      <c r="I97" s="60"/>
      <c r="J97" s="61" t="s">
        <v>619</v>
      </c>
      <c r="K97" s="58" t="s">
        <v>620</v>
      </c>
      <c r="L97" s="62" t="b">
        <v>1</v>
      </c>
      <c r="M97" s="62" t="b">
        <v>1</v>
      </c>
      <c r="N97" s="62" t="b">
        <v>1</v>
      </c>
      <c r="O97" s="62" t="b">
        <v>1</v>
      </c>
    </row>
    <row r="98">
      <c r="A98" s="58">
        <v>97.0</v>
      </c>
      <c r="B98" s="58" t="s">
        <v>560</v>
      </c>
      <c r="C98" s="58" t="s">
        <v>126</v>
      </c>
      <c r="D98" s="58" t="s">
        <v>605</v>
      </c>
      <c r="E98" s="36" t="s">
        <v>209</v>
      </c>
      <c r="F98" s="59" t="s">
        <v>621</v>
      </c>
      <c r="G98" s="58" t="s">
        <v>622</v>
      </c>
      <c r="H98" s="60" t="s">
        <v>623</v>
      </c>
      <c r="I98" s="60"/>
      <c r="J98" s="61" t="s">
        <v>424</v>
      </c>
      <c r="K98" s="58" t="s">
        <v>624</v>
      </c>
      <c r="L98" s="62" t="b">
        <v>1</v>
      </c>
      <c r="M98" s="62" t="b">
        <v>1</v>
      </c>
      <c r="N98" s="62" t="b">
        <v>1</v>
      </c>
      <c r="O98" s="62" t="b">
        <v>1</v>
      </c>
    </row>
    <row r="99">
      <c r="A99" s="58">
        <v>98.0</v>
      </c>
      <c r="B99" s="58" t="s">
        <v>560</v>
      </c>
      <c r="C99" s="58" t="s">
        <v>126</v>
      </c>
      <c r="D99" s="58" t="s">
        <v>625</v>
      </c>
      <c r="E99" s="36" t="s">
        <v>216</v>
      </c>
      <c r="F99" s="59" t="s">
        <v>626</v>
      </c>
      <c r="G99" s="58" t="s">
        <v>627</v>
      </c>
      <c r="H99" s="60"/>
      <c r="I99" s="60"/>
      <c r="J99" s="61" t="s">
        <v>628</v>
      </c>
      <c r="K99" s="58" t="s">
        <v>629</v>
      </c>
      <c r="L99" s="62" t="b">
        <v>1</v>
      </c>
      <c r="M99" s="62" t="b">
        <v>1</v>
      </c>
      <c r="N99" s="62" t="b">
        <v>1</v>
      </c>
      <c r="O99" s="62" t="b">
        <v>1</v>
      </c>
    </row>
    <row r="100">
      <c r="A100" s="58">
        <v>99.0</v>
      </c>
      <c r="B100" s="58" t="s">
        <v>560</v>
      </c>
      <c r="C100" s="58" t="s">
        <v>126</v>
      </c>
      <c r="D100" s="58" t="s">
        <v>625</v>
      </c>
      <c r="E100" s="36" t="s">
        <v>221</v>
      </c>
      <c r="F100" s="59" t="s">
        <v>630</v>
      </c>
      <c r="G100" s="58" t="s">
        <v>631</v>
      </c>
      <c r="H100" s="60"/>
      <c r="I100" s="60"/>
      <c r="J100" s="61" t="s">
        <v>632</v>
      </c>
      <c r="K100" s="58" t="s">
        <v>633</v>
      </c>
      <c r="L100" s="62" t="b">
        <v>1</v>
      </c>
      <c r="M100" s="62" t="b">
        <v>1</v>
      </c>
      <c r="N100" s="62" t="b">
        <v>1</v>
      </c>
      <c r="O100" s="62" t="b">
        <v>1</v>
      </c>
    </row>
    <row r="101">
      <c r="A101" s="58">
        <v>100.0</v>
      </c>
      <c r="B101" s="58" t="s">
        <v>560</v>
      </c>
      <c r="C101" s="58" t="s">
        <v>126</v>
      </c>
      <c r="D101" s="58" t="s">
        <v>625</v>
      </c>
      <c r="E101" s="36" t="s">
        <v>226</v>
      </c>
      <c r="F101" s="59" t="s">
        <v>634</v>
      </c>
      <c r="G101" s="58" t="s">
        <v>635</v>
      </c>
      <c r="H101" s="60"/>
      <c r="I101" s="60"/>
      <c r="J101" s="61" t="s">
        <v>636</v>
      </c>
      <c r="K101" s="58" t="s">
        <v>637</v>
      </c>
      <c r="L101" s="62" t="b">
        <v>1</v>
      </c>
      <c r="M101" s="62" t="b">
        <v>1</v>
      </c>
      <c r="N101" s="62" t="b">
        <v>1</v>
      </c>
      <c r="O101" s="62" t="b">
        <v>1</v>
      </c>
    </row>
    <row r="102">
      <c r="A102" s="58">
        <v>101.0</v>
      </c>
      <c r="B102" s="58" t="s">
        <v>560</v>
      </c>
      <c r="C102" s="58" t="s">
        <v>126</v>
      </c>
      <c r="D102" s="58" t="s">
        <v>625</v>
      </c>
      <c r="E102" s="36" t="s">
        <v>231</v>
      </c>
      <c r="F102" s="59" t="s">
        <v>638</v>
      </c>
      <c r="G102" s="58" t="s">
        <v>639</v>
      </c>
      <c r="H102" s="60"/>
      <c r="I102" s="60"/>
      <c r="J102" s="61" t="s">
        <v>640</v>
      </c>
      <c r="K102" s="58" t="s">
        <v>641</v>
      </c>
      <c r="L102" s="62" t="b">
        <v>1</v>
      </c>
      <c r="M102" s="62" t="b">
        <v>1</v>
      </c>
      <c r="N102" s="62" t="b">
        <v>1</v>
      </c>
      <c r="O102" s="62" t="b">
        <v>1</v>
      </c>
    </row>
    <row r="103">
      <c r="A103" s="58">
        <v>102.0</v>
      </c>
      <c r="B103" s="58" t="s">
        <v>560</v>
      </c>
      <c r="C103" s="58" t="s">
        <v>126</v>
      </c>
      <c r="D103" s="58" t="s">
        <v>625</v>
      </c>
      <c r="E103" s="36" t="s">
        <v>236</v>
      </c>
      <c r="F103" s="59" t="s">
        <v>642</v>
      </c>
      <c r="G103" s="58" t="s">
        <v>643</v>
      </c>
      <c r="H103" s="60"/>
      <c r="I103" s="60"/>
      <c r="J103" s="61" t="s">
        <v>644</v>
      </c>
      <c r="K103" s="58" t="s">
        <v>645</v>
      </c>
      <c r="L103" s="62" t="b">
        <v>1</v>
      </c>
      <c r="M103" s="62" t="b">
        <v>1</v>
      </c>
      <c r="N103" s="62" t="b">
        <v>1</v>
      </c>
      <c r="O103" s="62" t="b">
        <v>1</v>
      </c>
    </row>
    <row r="104">
      <c r="A104" s="58">
        <v>103.0</v>
      </c>
      <c r="B104" s="58" t="s">
        <v>560</v>
      </c>
      <c r="C104" s="58" t="s">
        <v>126</v>
      </c>
      <c r="D104" s="58" t="s">
        <v>625</v>
      </c>
      <c r="E104" s="36" t="s">
        <v>241</v>
      </c>
      <c r="F104" s="59" t="s">
        <v>646</v>
      </c>
      <c r="G104" s="58" t="s">
        <v>647</v>
      </c>
      <c r="H104" s="60"/>
      <c r="I104" s="60"/>
      <c r="J104" s="61" t="s">
        <v>648</v>
      </c>
      <c r="K104" s="58" t="s">
        <v>649</v>
      </c>
      <c r="L104" s="62" t="b">
        <v>1</v>
      </c>
      <c r="M104" s="62" t="b">
        <v>1</v>
      </c>
      <c r="N104" s="62" t="b">
        <v>1</v>
      </c>
      <c r="O104" s="62" t="b">
        <v>1</v>
      </c>
    </row>
    <row r="105">
      <c r="A105" s="58">
        <v>104.0</v>
      </c>
      <c r="B105" s="58" t="s">
        <v>560</v>
      </c>
      <c r="C105" s="58" t="s">
        <v>126</v>
      </c>
      <c r="D105" s="58" t="s">
        <v>625</v>
      </c>
      <c r="E105" s="36" t="s">
        <v>246</v>
      </c>
      <c r="F105" s="59" t="s">
        <v>650</v>
      </c>
      <c r="G105" s="58" t="s">
        <v>651</v>
      </c>
      <c r="H105" s="60"/>
      <c r="I105" s="60"/>
      <c r="J105" s="61" t="s">
        <v>652</v>
      </c>
      <c r="K105" s="58" t="s">
        <v>653</v>
      </c>
      <c r="L105" s="62" t="b">
        <v>1</v>
      </c>
      <c r="M105" s="62" t="b">
        <v>1</v>
      </c>
      <c r="N105" s="62" t="b">
        <v>1</v>
      </c>
      <c r="O105" s="62" t="b">
        <v>1</v>
      </c>
    </row>
    <row r="106">
      <c r="A106" s="58">
        <v>105.0</v>
      </c>
      <c r="B106" s="58" t="s">
        <v>560</v>
      </c>
      <c r="C106" s="58" t="s">
        <v>126</v>
      </c>
      <c r="D106" s="58" t="s">
        <v>625</v>
      </c>
      <c r="E106" s="36" t="s">
        <v>251</v>
      </c>
      <c r="F106" s="59" t="s">
        <v>654</v>
      </c>
      <c r="G106" s="58" t="s">
        <v>655</v>
      </c>
      <c r="H106" s="60"/>
      <c r="I106" s="60"/>
      <c r="J106" s="61" t="s">
        <v>656</v>
      </c>
      <c r="K106" s="58" t="s">
        <v>657</v>
      </c>
      <c r="L106" s="62" t="b">
        <v>1</v>
      </c>
      <c r="M106" s="62" t="b">
        <v>1</v>
      </c>
      <c r="N106" s="62" t="b">
        <v>1</v>
      </c>
      <c r="O106" s="62" t="b">
        <v>1</v>
      </c>
    </row>
    <row r="107">
      <c r="A107" s="58">
        <v>106.0</v>
      </c>
      <c r="B107" s="58" t="s">
        <v>560</v>
      </c>
      <c r="C107" s="58" t="s">
        <v>126</v>
      </c>
      <c r="D107" s="58" t="s">
        <v>588</v>
      </c>
      <c r="E107" s="36" t="s">
        <v>658</v>
      </c>
      <c r="F107" s="59" t="s">
        <v>659</v>
      </c>
      <c r="G107" s="60"/>
      <c r="H107" s="60"/>
      <c r="I107" s="58" t="s">
        <v>660</v>
      </c>
      <c r="J107" s="61"/>
      <c r="K107" s="58"/>
      <c r="L107" s="65" t="b">
        <v>0</v>
      </c>
      <c r="M107" s="65" t="b">
        <v>0</v>
      </c>
      <c r="N107" s="65" t="b">
        <v>0</v>
      </c>
      <c r="O107" s="65" t="b">
        <v>0</v>
      </c>
    </row>
    <row r="108">
      <c r="A108" s="58">
        <v>107.0</v>
      </c>
      <c r="B108" s="58" t="s">
        <v>560</v>
      </c>
      <c r="C108" s="58" t="s">
        <v>126</v>
      </c>
      <c r="D108" s="58" t="s">
        <v>661</v>
      </c>
      <c r="E108" s="36" t="s">
        <v>662</v>
      </c>
      <c r="F108" s="59" t="s">
        <v>663</v>
      </c>
      <c r="G108" s="58" t="s">
        <v>664</v>
      </c>
      <c r="H108" s="60" t="s">
        <v>665</v>
      </c>
      <c r="I108" s="58"/>
      <c r="J108" s="61"/>
      <c r="K108" s="58" t="s">
        <v>666</v>
      </c>
      <c r="L108" s="62" t="b">
        <v>1</v>
      </c>
      <c r="M108" s="62" t="b">
        <v>1</v>
      </c>
      <c r="N108" s="62" t="b">
        <v>1</v>
      </c>
      <c r="O108" s="62" t="b">
        <v>1</v>
      </c>
    </row>
    <row r="109">
      <c r="A109" s="58">
        <v>108.0</v>
      </c>
      <c r="B109" s="58" t="s">
        <v>560</v>
      </c>
      <c r="C109" s="58" t="s">
        <v>126</v>
      </c>
      <c r="D109" s="58" t="s">
        <v>661</v>
      </c>
      <c r="E109" s="36" t="s">
        <v>184</v>
      </c>
      <c r="F109" s="66" t="s">
        <v>667</v>
      </c>
      <c r="G109" s="58" t="s">
        <v>668</v>
      </c>
      <c r="H109" s="60" t="s">
        <v>669</v>
      </c>
      <c r="I109" s="58"/>
      <c r="J109" s="61" t="s">
        <v>670</v>
      </c>
      <c r="K109" s="58" t="s">
        <v>671</v>
      </c>
      <c r="L109" s="62" t="b">
        <v>1</v>
      </c>
      <c r="M109" s="62" t="b">
        <v>1</v>
      </c>
      <c r="N109" s="62" t="b">
        <v>1</v>
      </c>
      <c r="O109" s="62" t="b">
        <v>1</v>
      </c>
    </row>
    <row r="110">
      <c r="A110" s="58">
        <v>109.0</v>
      </c>
      <c r="B110" s="58" t="s">
        <v>560</v>
      </c>
      <c r="C110" s="58" t="s">
        <v>126</v>
      </c>
      <c r="D110" s="58" t="s">
        <v>672</v>
      </c>
      <c r="E110" s="36" t="s">
        <v>271</v>
      </c>
      <c r="F110" s="59" t="s">
        <v>673</v>
      </c>
      <c r="G110" s="58" t="s">
        <v>674</v>
      </c>
      <c r="H110" s="60"/>
      <c r="I110" s="60"/>
      <c r="J110" s="61" t="s">
        <v>675</v>
      </c>
      <c r="K110" s="58" t="s">
        <v>676</v>
      </c>
      <c r="L110" s="62" t="b">
        <v>1</v>
      </c>
      <c r="M110" s="62" t="b">
        <v>1</v>
      </c>
      <c r="N110" s="62" t="b">
        <v>1</v>
      </c>
      <c r="O110" s="62" t="b">
        <v>1</v>
      </c>
    </row>
    <row r="111">
      <c r="A111" s="58">
        <v>110.0</v>
      </c>
      <c r="B111" s="58" t="s">
        <v>560</v>
      </c>
      <c r="C111" s="58" t="s">
        <v>126</v>
      </c>
      <c r="D111" s="58" t="s">
        <v>672</v>
      </c>
      <c r="E111" s="36" t="s">
        <v>276</v>
      </c>
      <c r="F111" s="59" t="s">
        <v>677</v>
      </c>
      <c r="G111" s="58" t="s">
        <v>678</v>
      </c>
      <c r="H111" s="60"/>
      <c r="I111" s="60"/>
      <c r="J111" s="61" t="s">
        <v>679</v>
      </c>
      <c r="K111" s="58" t="s">
        <v>680</v>
      </c>
      <c r="L111" s="62" t="b">
        <v>1</v>
      </c>
      <c r="M111" s="62" t="b">
        <v>1</v>
      </c>
      <c r="N111" s="62" t="b">
        <v>1</v>
      </c>
      <c r="O111" s="62" t="b">
        <v>1</v>
      </c>
    </row>
    <row r="112">
      <c r="A112" s="58">
        <v>111.0</v>
      </c>
      <c r="B112" s="58" t="s">
        <v>560</v>
      </c>
      <c r="C112" s="58" t="s">
        <v>126</v>
      </c>
      <c r="D112" s="58" t="s">
        <v>672</v>
      </c>
      <c r="E112" s="36" t="s">
        <v>281</v>
      </c>
      <c r="F112" s="59" t="s">
        <v>681</v>
      </c>
      <c r="G112" s="58" t="s">
        <v>682</v>
      </c>
      <c r="H112" s="60"/>
      <c r="I112" s="60"/>
      <c r="J112" s="61" t="s">
        <v>683</v>
      </c>
      <c r="K112" s="58" t="s">
        <v>684</v>
      </c>
      <c r="L112" s="62" t="b">
        <v>1</v>
      </c>
      <c r="M112" s="62" t="b">
        <v>1</v>
      </c>
      <c r="N112" s="62" t="b">
        <v>1</v>
      </c>
      <c r="O112" s="62" t="b">
        <v>1</v>
      </c>
    </row>
    <row r="113">
      <c r="A113" s="58">
        <v>112.0</v>
      </c>
      <c r="B113" s="58" t="s">
        <v>560</v>
      </c>
      <c r="C113" s="58" t="s">
        <v>126</v>
      </c>
      <c r="D113" s="58" t="s">
        <v>672</v>
      </c>
      <c r="E113" s="36" t="s">
        <v>286</v>
      </c>
      <c r="F113" s="59" t="s">
        <v>685</v>
      </c>
      <c r="G113" s="58" t="s">
        <v>686</v>
      </c>
      <c r="H113" s="60"/>
      <c r="I113" s="60"/>
      <c r="J113" s="61" t="s">
        <v>687</v>
      </c>
      <c r="K113" s="58" t="s">
        <v>688</v>
      </c>
      <c r="L113" s="62" t="b">
        <v>1</v>
      </c>
      <c r="M113" s="62" t="b">
        <v>1</v>
      </c>
      <c r="N113" s="62" t="b">
        <v>1</v>
      </c>
      <c r="O113" s="62" t="b">
        <v>1</v>
      </c>
    </row>
    <row r="114">
      <c r="A114" s="58">
        <v>113.0</v>
      </c>
      <c r="B114" s="58" t="s">
        <v>560</v>
      </c>
      <c r="C114" s="58" t="s">
        <v>126</v>
      </c>
      <c r="D114" s="58" t="s">
        <v>661</v>
      </c>
      <c r="E114" s="36" t="s">
        <v>689</v>
      </c>
      <c r="F114" s="59" t="s">
        <v>690</v>
      </c>
      <c r="G114" s="60"/>
      <c r="H114" s="60"/>
      <c r="I114" s="58" t="s">
        <v>691</v>
      </c>
      <c r="J114" s="61"/>
      <c r="K114" s="58"/>
      <c r="L114" s="65" t="b">
        <v>0</v>
      </c>
      <c r="M114" s="65" t="b">
        <v>0</v>
      </c>
      <c r="N114" s="65" t="b">
        <v>0</v>
      </c>
      <c r="O114" s="65" t="b">
        <v>0</v>
      </c>
    </row>
    <row r="115">
      <c r="A115" s="58">
        <v>114.0</v>
      </c>
      <c r="B115" s="58" t="s">
        <v>560</v>
      </c>
      <c r="C115" s="58" t="s">
        <v>126</v>
      </c>
      <c r="D115" s="58" t="s">
        <v>692</v>
      </c>
      <c r="E115" s="36" t="s">
        <v>693</v>
      </c>
      <c r="F115" s="59" t="s">
        <v>694</v>
      </c>
      <c r="G115" s="58" t="s">
        <v>695</v>
      </c>
      <c r="H115" s="60" t="s">
        <v>696</v>
      </c>
      <c r="I115" s="58"/>
      <c r="J115" s="61"/>
      <c r="K115" s="58" t="s">
        <v>697</v>
      </c>
      <c r="L115" s="62" t="b">
        <v>1</v>
      </c>
      <c r="M115" s="62" t="b">
        <v>1</v>
      </c>
      <c r="N115" s="62" t="b">
        <v>1</v>
      </c>
      <c r="O115" s="62" t="b">
        <v>1</v>
      </c>
    </row>
    <row r="116">
      <c r="A116" s="58">
        <v>115.0</v>
      </c>
      <c r="B116" s="58" t="s">
        <v>560</v>
      </c>
      <c r="C116" s="58" t="s">
        <v>126</v>
      </c>
      <c r="D116" s="58" t="s">
        <v>692</v>
      </c>
      <c r="E116" s="36" t="s">
        <v>184</v>
      </c>
      <c r="F116" s="66" t="s">
        <v>698</v>
      </c>
      <c r="G116" s="58" t="s">
        <v>699</v>
      </c>
      <c r="H116" s="60" t="s">
        <v>700</v>
      </c>
      <c r="I116" s="58"/>
      <c r="J116" s="61" t="s">
        <v>701</v>
      </c>
      <c r="K116" s="58" t="s">
        <v>702</v>
      </c>
      <c r="L116" s="62" t="b">
        <v>1</v>
      </c>
      <c r="M116" s="62" t="b">
        <v>1</v>
      </c>
      <c r="N116" s="62" t="b">
        <v>1</v>
      </c>
      <c r="O116" s="62" t="b">
        <v>1</v>
      </c>
    </row>
    <row r="117">
      <c r="A117" s="58">
        <v>116.0</v>
      </c>
      <c r="B117" s="58" t="s">
        <v>560</v>
      </c>
      <c r="C117" s="58" t="s">
        <v>126</v>
      </c>
      <c r="D117" s="58" t="s">
        <v>703</v>
      </c>
      <c r="E117" s="36" t="s">
        <v>306</v>
      </c>
      <c r="F117" s="59" t="s">
        <v>704</v>
      </c>
      <c r="G117" s="58" t="s">
        <v>705</v>
      </c>
      <c r="H117" s="60"/>
      <c r="I117" s="60"/>
      <c r="J117" s="61" t="s">
        <v>706</v>
      </c>
      <c r="K117" s="58" t="s">
        <v>707</v>
      </c>
      <c r="L117" s="62" t="b">
        <v>1</v>
      </c>
      <c r="M117" s="62" t="b">
        <v>1</v>
      </c>
      <c r="N117" s="62" t="b">
        <v>1</v>
      </c>
      <c r="O117" s="62" t="b">
        <v>1</v>
      </c>
    </row>
    <row r="118">
      <c r="A118" s="58">
        <v>117.0</v>
      </c>
      <c r="B118" s="58" t="s">
        <v>560</v>
      </c>
      <c r="C118" s="58" t="s">
        <v>126</v>
      </c>
      <c r="D118" s="58" t="s">
        <v>703</v>
      </c>
      <c r="E118" s="36" t="s">
        <v>311</v>
      </c>
      <c r="F118" s="59" t="s">
        <v>708</v>
      </c>
      <c r="G118" s="58" t="s">
        <v>709</v>
      </c>
      <c r="H118" s="60"/>
      <c r="I118" s="60"/>
      <c r="J118" s="61" t="s">
        <v>710</v>
      </c>
      <c r="K118" s="58" t="s">
        <v>711</v>
      </c>
      <c r="L118" s="62" t="b">
        <v>1</v>
      </c>
      <c r="M118" s="62" t="b">
        <v>1</v>
      </c>
      <c r="N118" s="62" t="b">
        <v>1</v>
      </c>
      <c r="O118" s="62" t="b">
        <v>1</v>
      </c>
    </row>
    <row r="119">
      <c r="A119" s="58">
        <v>118.0</v>
      </c>
      <c r="B119" s="58" t="s">
        <v>560</v>
      </c>
      <c r="C119" s="58" t="s">
        <v>126</v>
      </c>
      <c r="D119" s="58" t="s">
        <v>703</v>
      </c>
      <c r="E119" s="36" t="s">
        <v>316</v>
      </c>
      <c r="F119" s="59" t="s">
        <v>712</v>
      </c>
      <c r="G119" s="58" t="s">
        <v>713</v>
      </c>
      <c r="H119" s="60"/>
      <c r="I119" s="60"/>
      <c r="J119" s="61" t="s">
        <v>714</v>
      </c>
      <c r="K119" s="58" t="s">
        <v>715</v>
      </c>
      <c r="L119" s="62" t="b">
        <v>1</v>
      </c>
      <c r="M119" s="62" t="b">
        <v>1</v>
      </c>
      <c r="N119" s="62" t="b">
        <v>1</v>
      </c>
      <c r="O119" s="62" t="b">
        <v>1</v>
      </c>
    </row>
    <row r="120">
      <c r="A120" s="58">
        <v>119.0</v>
      </c>
      <c r="B120" s="58" t="s">
        <v>560</v>
      </c>
      <c r="C120" s="58" t="s">
        <v>126</v>
      </c>
      <c r="D120" s="58" t="s">
        <v>703</v>
      </c>
      <c r="E120" s="36" t="s">
        <v>321</v>
      </c>
      <c r="F120" s="59" t="s">
        <v>716</v>
      </c>
      <c r="G120" s="58" t="s">
        <v>717</v>
      </c>
      <c r="H120" s="60"/>
      <c r="I120" s="60"/>
      <c r="J120" s="61" t="s">
        <v>718</v>
      </c>
      <c r="K120" s="58" t="s">
        <v>719</v>
      </c>
      <c r="L120" s="62" t="b">
        <v>1</v>
      </c>
      <c r="M120" s="62" t="b">
        <v>1</v>
      </c>
      <c r="N120" s="62" t="b">
        <v>1</v>
      </c>
      <c r="O120" s="62" t="b">
        <v>1</v>
      </c>
    </row>
    <row r="121">
      <c r="A121" s="58">
        <v>120.0</v>
      </c>
      <c r="B121" s="58" t="s">
        <v>560</v>
      </c>
      <c r="C121" s="58" t="s">
        <v>126</v>
      </c>
      <c r="D121" s="58" t="s">
        <v>692</v>
      </c>
      <c r="E121" s="36" t="s">
        <v>720</v>
      </c>
      <c r="F121" s="59" t="s">
        <v>721</v>
      </c>
      <c r="G121" s="60"/>
      <c r="H121" s="60"/>
      <c r="I121" s="58" t="s">
        <v>722</v>
      </c>
      <c r="J121" s="61"/>
      <c r="K121" s="58"/>
      <c r="L121" s="65" t="b">
        <v>0</v>
      </c>
      <c r="M121" s="65" t="b">
        <v>0</v>
      </c>
      <c r="N121" s="65" t="b">
        <v>0</v>
      </c>
      <c r="O121" s="65" t="b">
        <v>0</v>
      </c>
    </row>
    <row r="122">
      <c r="A122" s="58">
        <v>121.0</v>
      </c>
      <c r="B122" s="58" t="s">
        <v>560</v>
      </c>
      <c r="C122" s="58" t="s">
        <v>126</v>
      </c>
      <c r="D122" s="58" t="s">
        <v>723</v>
      </c>
      <c r="E122" s="36" t="s">
        <v>724</v>
      </c>
      <c r="F122" s="59" t="s">
        <v>725</v>
      </c>
      <c r="G122" s="58" t="s">
        <v>726</v>
      </c>
      <c r="H122" s="60" t="s">
        <v>727</v>
      </c>
      <c r="I122" s="58"/>
      <c r="J122" s="61"/>
      <c r="K122" s="58" t="s">
        <v>728</v>
      </c>
      <c r="L122" s="62" t="b">
        <v>1</v>
      </c>
      <c r="M122" s="62" t="b">
        <v>1</v>
      </c>
      <c r="N122" s="62" t="b">
        <v>1</v>
      </c>
      <c r="O122" s="62" t="b">
        <v>1</v>
      </c>
    </row>
    <row r="123">
      <c r="A123" s="58">
        <v>122.0</v>
      </c>
      <c r="B123" s="58" t="s">
        <v>560</v>
      </c>
      <c r="C123" s="58" t="s">
        <v>126</v>
      </c>
      <c r="D123" s="58" t="s">
        <v>723</v>
      </c>
      <c r="E123" s="36" t="s">
        <v>184</v>
      </c>
      <c r="F123" s="66" t="s">
        <v>729</v>
      </c>
      <c r="G123" s="58" t="s">
        <v>730</v>
      </c>
      <c r="H123" s="60" t="s">
        <v>731</v>
      </c>
      <c r="I123" s="58"/>
      <c r="J123" s="61" t="s">
        <v>732</v>
      </c>
      <c r="K123" s="58" t="s">
        <v>733</v>
      </c>
      <c r="L123" s="62" t="b">
        <v>1</v>
      </c>
      <c r="M123" s="62" t="b">
        <v>1</v>
      </c>
      <c r="N123" s="62" t="b">
        <v>1</v>
      </c>
      <c r="O123" s="62" t="b">
        <v>1</v>
      </c>
    </row>
    <row r="124">
      <c r="A124" s="58">
        <v>123.0</v>
      </c>
      <c r="B124" s="58" t="s">
        <v>560</v>
      </c>
      <c r="C124" s="58" t="s">
        <v>126</v>
      </c>
      <c r="D124" s="58" t="s">
        <v>734</v>
      </c>
      <c r="E124" s="36" t="s">
        <v>341</v>
      </c>
      <c r="F124" s="59" t="s">
        <v>735</v>
      </c>
      <c r="G124" s="58" t="s">
        <v>736</v>
      </c>
      <c r="H124" s="60"/>
      <c r="I124" s="60"/>
      <c r="J124" s="61" t="s">
        <v>737</v>
      </c>
      <c r="K124" s="58" t="s">
        <v>738</v>
      </c>
      <c r="L124" s="62" t="b">
        <v>1</v>
      </c>
      <c r="M124" s="62" t="b">
        <v>1</v>
      </c>
      <c r="N124" s="62" t="b">
        <v>1</v>
      </c>
      <c r="O124" s="62" t="b">
        <v>1</v>
      </c>
    </row>
    <row r="125">
      <c r="A125" s="58">
        <v>124.0</v>
      </c>
      <c r="B125" s="58" t="s">
        <v>560</v>
      </c>
      <c r="C125" s="58" t="s">
        <v>126</v>
      </c>
      <c r="D125" s="58" t="s">
        <v>734</v>
      </c>
      <c r="E125" s="36" t="s">
        <v>346</v>
      </c>
      <c r="F125" s="59" t="s">
        <v>739</v>
      </c>
      <c r="G125" s="58" t="s">
        <v>740</v>
      </c>
      <c r="H125" s="60"/>
      <c r="I125" s="60"/>
      <c r="J125" s="61" t="s">
        <v>741</v>
      </c>
      <c r="K125" s="58" t="s">
        <v>742</v>
      </c>
      <c r="L125" s="62" t="b">
        <v>1</v>
      </c>
      <c r="M125" s="62" t="b">
        <v>1</v>
      </c>
      <c r="N125" s="62" t="b">
        <v>1</v>
      </c>
      <c r="O125" s="62" t="b">
        <v>1</v>
      </c>
    </row>
    <row r="126">
      <c r="A126" s="58">
        <v>125.0</v>
      </c>
      <c r="B126" s="58" t="s">
        <v>560</v>
      </c>
      <c r="C126" s="58" t="s">
        <v>126</v>
      </c>
      <c r="D126" s="58" t="s">
        <v>734</v>
      </c>
      <c r="E126" s="36" t="s">
        <v>351</v>
      </c>
      <c r="F126" s="59" t="s">
        <v>743</v>
      </c>
      <c r="G126" s="58" t="s">
        <v>744</v>
      </c>
      <c r="H126" s="60"/>
      <c r="I126" s="60"/>
      <c r="J126" s="61" t="s">
        <v>745</v>
      </c>
      <c r="K126" s="58" t="s">
        <v>746</v>
      </c>
      <c r="L126" s="62" t="b">
        <v>1</v>
      </c>
      <c r="M126" s="62" t="b">
        <v>1</v>
      </c>
      <c r="N126" s="62" t="b">
        <v>1</v>
      </c>
      <c r="O126" s="62" t="b">
        <v>1</v>
      </c>
    </row>
    <row r="127">
      <c r="A127" s="58">
        <v>126.0</v>
      </c>
      <c r="B127" s="58" t="s">
        <v>560</v>
      </c>
      <c r="C127" s="58" t="s">
        <v>126</v>
      </c>
      <c r="D127" s="58" t="s">
        <v>734</v>
      </c>
      <c r="E127" s="36" t="s">
        <v>356</v>
      </c>
      <c r="F127" s="59" t="s">
        <v>747</v>
      </c>
      <c r="G127" s="58" t="s">
        <v>748</v>
      </c>
      <c r="H127" s="60"/>
      <c r="I127" s="60"/>
      <c r="J127" s="61" t="s">
        <v>749</v>
      </c>
      <c r="K127" s="58" t="s">
        <v>750</v>
      </c>
      <c r="L127" s="62" t="b">
        <v>1</v>
      </c>
      <c r="M127" s="62" t="b">
        <v>1</v>
      </c>
      <c r="N127" s="62" t="b">
        <v>1</v>
      </c>
      <c r="O127" s="62" t="b">
        <v>1</v>
      </c>
    </row>
    <row r="128">
      <c r="A128" s="58">
        <v>127.0</v>
      </c>
      <c r="B128" s="58" t="s">
        <v>560</v>
      </c>
      <c r="C128" s="58" t="s">
        <v>126</v>
      </c>
      <c r="D128" s="58" t="s">
        <v>723</v>
      </c>
      <c r="E128" s="36" t="s">
        <v>751</v>
      </c>
      <c r="F128" s="59" t="s">
        <v>752</v>
      </c>
      <c r="G128" s="58"/>
      <c r="H128" s="60"/>
      <c r="I128" s="58" t="s">
        <v>753</v>
      </c>
      <c r="J128" s="61"/>
      <c r="K128" s="58"/>
      <c r="L128" s="65" t="b">
        <v>0</v>
      </c>
      <c r="M128" s="65" t="b">
        <v>0</v>
      </c>
      <c r="N128" s="65" t="b">
        <v>0</v>
      </c>
      <c r="O128" s="65" t="b">
        <v>0</v>
      </c>
    </row>
    <row r="129">
      <c r="A129" s="58">
        <v>128.0</v>
      </c>
      <c r="B129" s="58" t="s">
        <v>754</v>
      </c>
      <c r="C129" s="58" t="s">
        <v>91</v>
      </c>
      <c r="D129" s="58" t="s">
        <v>755</v>
      </c>
      <c r="E129" s="36" t="s">
        <v>756</v>
      </c>
      <c r="F129" s="59" t="s">
        <v>757</v>
      </c>
      <c r="G129" s="58" t="s">
        <v>758</v>
      </c>
      <c r="H129" s="60" t="s">
        <v>759</v>
      </c>
      <c r="I129" s="58" t="s">
        <v>760</v>
      </c>
      <c r="J129" s="61"/>
      <c r="K129" s="58" t="s">
        <v>761</v>
      </c>
      <c r="L129" s="62" t="b">
        <v>1</v>
      </c>
      <c r="M129" s="62" t="b">
        <v>1</v>
      </c>
      <c r="N129" s="62" t="b">
        <v>1</v>
      </c>
      <c r="O129" s="62" t="b">
        <v>1</v>
      </c>
    </row>
    <row r="130">
      <c r="A130" s="58">
        <v>129.0</v>
      </c>
      <c r="B130" s="58" t="s">
        <v>754</v>
      </c>
      <c r="C130" s="58" t="s">
        <v>91</v>
      </c>
      <c r="D130" s="58" t="s">
        <v>755</v>
      </c>
      <c r="E130" s="36" t="s">
        <v>762</v>
      </c>
      <c r="F130" s="59" t="s">
        <v>763</v>
      </c>
      <c r="G130" s="58" t="s">
        <v>764</v>
      </c>
      <c r="H130" s="60" t="s">
        <v>765</v>
      </c>
      <c r="I130" s="58"/>
      <c r="J130" s="61"/>
      <c r="K130" s="58" t="s">
        <v>766</v>
      </c>
      <c r="L130" s="62" t="b">
        <v>1</v>
      </c>
      <c r="M130" s="62" t="b">
        <v>1</v>
      </c>
      <c r="N130" s="62" t="b">
        <v>1</v>
      </c>
      <c r="O130" s="62" t="b">
        <v>1</v>
      </c>
    </row>
    <row r="131">
      <c r="A131" s="58">
        <v>130.0</v>
      </c>
      <c r="B131" s="58" t="s">
        <v>754</v>
      </c>
      <c r="C131" s="58" t="s">
        <v>91</v>
      </c>
      <c r="D131" s="58" t="s">
        <v>755</v>
      </c>
      <c r="E131" s="36" t="s">
        <v>153</v>
      </c>
      <c r="F131" s="59" t="s">
        <v>767</v>
      </c>
      <c r="G131" s="58" t="s">
        <v>768</v>
      </c>
      <c r="H131" s="60" t="s">
        <v>769</v>
      </c>
      <c r="I131" s="58" t="s">
        <v>770</v>
      </c>
      <c r="J131" s="61"/>
      <c r="K131" s="58"/>
      <c r="L131" s="62" t="b">
        <v>1</v>
      </c>
      <c r="M131" s="62" t="b">
        <v>1</v>
      </c>
      <c r="N131" s="62" t="b">
        <v>1</v>
      </c>
      <c r="O131" s="62" t="b">
        <v>1</v>
      </c>
    </row>
    <row r="132">
      <c r="A132" s="58">
        <v>131.0</v>
      </c>
      <c r="B132" s="58" t="s">
        <v>754</v>
      </c>
      <c r="C132" s="58" t="s">
        <v>91</v>
      </c>
      <c r="D132" s="58" t="s">
        <v>755</v>
      </c>
      <c r="E132" s="36" t="s">
        <v>158</v>
      </c>
      <c r="F132" s="59" t="s">
        <v>771</v>
      </c>
      <c r="G132" s="58" t="s">
        <v>772</v>
      </c>
      <c r="H132" s="60" t="s">
        <v>773</v>
      </c>
      <c r="I132" s="58"/>
      <c r="J132" s="61" t="s">
        <v>774</v>
      </c>
      <c r="K132" s="58" t="s">
        <v>775</v>
      </c>
      <c r="L132" s="62" t="b">
        <v>1</v>
      </c>
      <c r="M132" s="62" t="b">
        <v>1</v>
      </c>
      <c r="N132" s="62" t="b">
        <v>1</v>
      </c>
      <c r="O132" s="62" t="b">
        <v>1</v>
      </c>
    </row>
    <row r="133">
      <c r="A133" s="58">
        <v>132.0</v>
      </c>
      <c r="B133" s="58" t="s">
        <v>754</v>
      </c>
      <c r="C133" s="58" t="s">
        <v>91</v>
      </c>
      <c r="D133" s="58" t="s">
        <v>755</v>
      </c>
      <c r="E133" s="36" t="s">
        <v>164</v>
      </c>
      <c r="F133" s="59" t="s">
        <v>776</v>
      </c>
      <c r="G133" s="58" t="s">
        <v>777</v>
      </c>
      <c r="H133" s="60" t="s">
        <v>778</v>
      </c>
      <c r="I133" s="58" t="s">
        <v>779</v>
      </c>
      <c r="J133" s="61" t="s">
        <v>780</v>
      </c>
      <c r="K133" s="58" t="s">
        <v>781</v>
      </c>
      <c r="L133" s="62" t="b">
        <v>1</v>
      </c>
      <c r="M133" s="62" t="b">
        <v>1</v>
      </c>
      <c r="N133" s="62" t="b">
        <v>1</v>
      </c>
      <c r="O133" s="62" t="b">
        <v>1</v>
      </c>
    </row>
    <row r="134">
      <c r="A134" s="58">
        <v>133.0</v>
      </c>
      <c r="B134" s="58" t="s">
        <v>754</v>
      </c>
      <c r="C134" s="58" t="s">
        <v>91</v>
      </c>
      <c r="D134" s="58" t="s">
        <v>782</v>
      </c>
      <c r="E134" s="36" t="s">
        <v>783</v>
      </c>
      <c r="F134" s="59" t="s">
        <v>784</v>
      </c>
      <c r="G134" s="58" t="s">
        <v>785</v>
      </c>
      <c r="H134" s="60" t="s">
        <v>786</v>
      </c>
      <c r="I134" s="58" t="s">
        <v>787</v>
      </c>
      <c r="J134" s="61"/>
      <c r="K134" s="58" t="s">
        <v>788</v>
      </c>
      <c r="L134" s="62" t="b">
        <v>1</v>
      </c>
      <c r="M134" s="62" t="b">
        <v>1</v>
      </c>
      <c r="N134" s="62" t="b">
        <v>1</v>
      </c>
      <c r="O134" s="62" t="b">
        <v>1</v>
      </c>
    </row>
    <row r="135">
      <c r="A135" s="58">
        <v>134.0</v>
      </c>
      <c r="B135" s="58" t="s">
        <v>754</v>
      </c>
      <c r="C135" s="58" t="s">
        <v>91</v>
      </c>
      <c r="D135" s="58" t="s">
        <v>782</v>
      </c>
      <c r="E135" s="36" t="s">
        <v>789</v>
      </c>
      <c r="F135" s="59" t="s">
        <v>790</v>
      </c>
      <c r="G135" s="58" t="s">
        <v>791</v>
      </c>
      <c r="H135" s="60" t="s">
        <v>792</v>
      </c>
      <c r="I135" s="58" t="s">
        <v>793</v>
      </c>
      <c r="J135" s="61"/>
      <c r="K135" s="58" t="s">
        <v>794</v>
      </c>
      <c r="L135" s="62" t="b">
        <v>1</v>
      </c>
      <c r="M135" s="62" t="b">
        <v>1</v>
      </c>
      <c r="N135" s="62" t="b">
        <v>1</v>
      </c>
      <c r="O135" s="62" t="b">
        <v>1</v>
      </c>
    </row>
    <row r="136">
      <c r="A136" s="58">
        <v>135.0</v>
      </c>
      <c r="B136" s="58" t="s">
        <v>754</v>
      </c>
      <c r="C136" s="58" t="s">
        <v>91</v>
      </c>
      <c r="D136" s="58" t="s">
        <v>782</v>
      </c>
      <c r="E136" s="36" t="s">
        <v>184</v>
      </c>
      <c r="F136" s="59" t="s">
        <v>795</v>
      </c>
      <c r="G136" s="58" t="s">
        <v>796</v>
      </c>
      <c r="H136" s="60" t="s">
        <v>797</v>
      </c>
      <c r="I136" s="58"/>
      <c r="J136" s="61" t="s">
        <v>798</v>
      </c>
      <c r="K136" s="58" t="s">
        <v>799</v>
      </c>
      <c r="L136" s="62" t="b">
        <v>1</v>
      </c>
      <c r="M136" s="62" t="b">
        <v>1</v>
      </c>
      <c r="N136" s="62" t="b">
        <v>1</v>
      </c>
      <c r="O136" s="62" t="b">
        <v>1</v>
      </c>
    </row>
    <row r="137">
      <c r="A137" s="58">
        <v>136.0</v>
      </c>
      <c r="B137" s="58" t="s">
        <v>754</v>
      </c>
      <c r="C137" s="58" t="s">
        <v>91</v>
      </c>
      <c r="D137" s="58" t="s">
        <v>800</v>
      </c>
      <c r="E137" s="36" t="s">
        <v>191</v>
      </c>
      <c r="F137" s="59" t="s">
        <v>801</v>
      </c>
      <c r="G137" s="58" t="s">
        <v>802</v>
      </c>
      <c r="H137" s="60" t="s">
        <v>803</v>
      </c>
      <c r="I137" s="60"/>
      <c r="J137" s="61" t="s">
        <v>804</v>
      </c>
      <c r="K137" s="58" t="s">
        <v>805</v>
      </c>
      <c r="L137" s="62" t="b">
        <v>1</v>
      </c>
      <c r="M137" s="62" t="b">
        <v>1</v>
      </c>
      <c r="N137" s="62" t="b">
        <v>1</v>
      </c>
      <c r="O137" s="62" t="b">
        <v>1</v>
      </c>
    </row>
    <row r="138">
      <c r="A138" s="58">
        <v>137.0</v>
      </c>
      <c r="B138" s="58" t="s">
        <v>754</v>
      </c>
      <c r="C138" s="58" t="s">
        <v>91</v>
      </c>
      <c r="D138" s="58" t="s">
        <v>800</v>
      </c>
      <c r="E138" s="36" t="s">
        <v>197</v>
      </c>
      <c r="F138" s="59" t="s">
        <v>806</v>
      </c>
      <c r="G138" s="58" t="s">
        <v>807</v>
      </c>
      <c r="H138" s="60" t="s">
        <v>808</v>
      </c>
      <c r="I138" s="60"/>
      <c r="J138" s="61" t="s">
        <v>809</v>
      </c>
      <c r="K138" s="58" t="s">
        <v>810</v>
      </c>
      <c r="L138" s="62" t="b">
        <v>1</v>
      </c>
      <c r="M138" s="62" t="b">
        <v>1</v>
      </c>
      <c r="N138" s="62" t="b">
        <v>1</v>
      </c>
      <c r="O138" s="62" t="b">
        <v>1</v>
      </c>
    </row>
    <row r="139">
      <c r="A139" s="58">
        <v>138.0</v>
      </c>
      <c r="B139" s="58" t="s">
        <v>754</v>
      </c>
      <c r="C139" s="58" t="s">
        <v>91</v>
      </c>
      <c r="D139" s="58" t="s">
        <v>800</v>
      </c>
      <c r="E139" s="36" t="s">
        <v>203</v>
      </c>
      <c r="F139" s="59" t="s">
        <v>811</v>
      </c>
      <c r="G139" s="58" t="s">
        <v>812</v>
      </c>
      <c r="H139" s="60" t="s">
        <v>813</v>
      </c>
      <c r="I139" s="60"/>
      <c r="J139" s="61" t="s">
        <v>814</v>
      </c>
      <c r="K139" s="58" t="s">
        <v>815</v>
      </c>
      <c r="L139" s="62" t="b">
        <v>1</v>
      </c>
      <c r="M139" s="62" t="b">
        <v>1</v>
      </c>
      <c r="N139" s="62" t="b">
        <v>1</v>
      </c>
      <c r="O139" s="62" t="b">
        <v>1</v>
      </c>
    </row>
    <row r="140">
      <c r="A140" s="58">
        <v>139.0</v>
      </c>
      <c r="B140" s="58" t="s">
        <v>754</v>
      </c>
      <c r="C140" s="58" t="s">
        <v>91</v>
      </c>
      <c r="D140" s="58" t="s">
        <v>800</v>
      </c>
      <c r="E140" s="36" t="s">
        <v>209</v>
      </c>
      <c r="F140" s="59" t="s">
        <v>816</v>
      </c>
      <c r="G140" s="58" t="s">
        <v>817</v>
      </c>
      <c r="H140" s="60" t="s">
        <v>818</v>
      </c>
      <c r="I140" s="60"/>
      <c r="J140" s="61" t="s">
        <v>819</v>
      </c>
      <c r="K140" s="58" t="s">
        <v>820</v>
      </c>
      <c r="L140" s="62" t="b">
        <v>1</v>
      </c>
      <c r="M140" s="62" t="b">
        <v>1</v>
      </c>
      <c r="N140" s="62" t="b">
        <v>1</v>
      </c>
      <c r="O140" s="65" t="b">
        <v>0</v>
      </c>
    </row>
    <row r="141">
      <c r="A141" s="58">
        <v>140.0</v>
      </c>
      <c r="B141" s="58" t="s">
        <v>754</v>
      </c>
      <c r="C141" s="58" t="s">
        <v>91</v>
      </c>
      <c r="D141" s="58" t="s">
        <v>821</v>
      </c>
      <c r="E141" s="36" t="s">
        <v>216</v>
      </c>
      <c r="F141" s="59" t="s">
        <v>822</v>
      </c>
      <c r="G141" s="58" t="s">
        <v>823</v>
      </c>
      <c r="H141" s="60"/>
      <c r="I141" s="60"/>
      <c r="J141" s="61" t="s">
        <v>824</v>
      </c>
      <c r="K141" s="58" t="s">
        <v>825</v>
      </c>
      <c r="L141" s="62" t="b">
        <v>1</v>
      </c>
      <c r="M141" s="62" t="b">
        <v>1</v>
      </c>
      <c r="N141" s="62" t="b">
        <v>1</v>
      </c>
      <c r="O141" s="62" t="b">
        <v>1</v>
      </c>
    </row>
    <row r="142">
      <c r="A142" s="58">
        <v>141.0</v>
      </c>
      <c r="B142" s="58" t="s">
        <v>754</v>
      </c>
      <c r="C142" s="58" t="s">
        <v>91</v>
      </c>
      <c r="D142" s="58" t="s">
        <v>821</v>
      </c>
      <c r="E142" s="36" t="s">
        <v>221</v>
      </c>
      <c r="F142" s="59" t="s">
        <v>826</v>
      </c>
      <c r="G142" s="58" t="s">
        <v>827</v>
      </c>
      <c r="H142" s="60"/>
      <c r="I142" s="60"/>
      <c r="J142" s="61" t="s">
        <v>828</v>
      </c>
      <c r="K142" s="58" t="s">
        <v>829</v>
      </c>
      <c r="L142" s="62" t="b">
        <v>1</v>
      </c>
      <c r="M142" s="62" t="b">
        <v>1</v>
      </c>
      <c r="N142" s="62" t="b">
        <v>1</v>
      </c>
      <c r="O142" s="62" t="b">
        <v>1</v>
      </c>
    </row>
    <row r="143">
      <c r="A143" s="58">
        <v>142.0</v>
      </c>
      <c r="B143" s="58" t="s">
        <v>754</v>
      </c>
      <c r="C143" s="58" t="s">
        <v>91</v>
      </c>
      <c r="D143" s="58" t="s">
        <v>821</v>
      </c>
      <c r="E143" s="36" t="s">
        <v>226</v>
      </c>
      <c r="F143" s="59" t="s">
        <v>830</v>
      </c>
      <c r="G143" s="58" t="s">
        <v>831</v>
      </c>
      <c r="H143" s="60"/>
      <c r="I143" s="60"/>
      <c r="J143" s="61" t="s">
        <v>832</v>
      </c>
      <c r="K143" s="58" t="s">
        <v>833</v>
      </c>
      <c r="L143" s="62" t="b">
        <v>1</v>
      </c>
      <c r="M143" s="62" t="b">
        <v>1</v>
      </c>
      <c r="N143" s="62" t="b">
        <v>1</v>
      </c>
      <c r="O143" s="62" t="b">
        <v>1</v>
      </c>
    </row>
    <row r="144">
      <c r="A144" s="58">
        <v>143.0</v>
      </c>
      <c r="B144" s="58" t="s">
        <v>754</v>
      </c>
      <c r="C144" s="58" t="s">
        <v>91</v>
      </c>
      <c r="D144" s="58" t="s">
        <v>821</v>
      </c>
      <c r="E144" s="36" t="s">
        <v>231</v>
      </c>
      <c r="F144" s="59" t="s">
        <v>834</v>
      </c>
      <c r="G144" s="58" t="s">
        <v>835</v>
      </c>
      <c r="H144" s="60"/>
      <c r="I144" s="60"/>
      <c r="J144" s="61" t="s">
        <v>836</v>
      </c>
      <c r="K144" s="58" t="s">
        <v>837</v>
      </c>
      <c r="L144" s="62" t="b">
        <v>1</v>
      </c>
      <c r="M144" s="62" t="b">
        <v>1</v>
      </c>
      <c r="N144" s="62" t="b">
        <v>1</v>
      </c>
      <c r="O144" s="62" t="b">
        <v>1</v>
      </c>
    </row>
    <row r="145">
      <c r="A145" s="58">
        <v>144.0</v>
      </c>
      <c r="B145" s="58" t="s">
        <v>754</v>
      </c>
      <c r="C145" s="58" t="s">
        <v>91</v>
      </c>
      <c r="D145" s="58" t="s">
        <v>821</v>
      </c>
      <c r="E145" s="36" t="s">
        <v>236</v>
      </c>
      <c r="F145" s="59" t="s">
        <v>838</v>
      </c>
      <c r="G145" s="58" t="s">
        <v>839</v>
      </c>
      <c r="H145" s="60"/>
      <c r="I145" s="60"/>
      <c r="J145" s="61" t="s">
        <v>840</v>
      </c>
      <c r="K145" s="58" t="s">
        <v>841</v>
      </c>
      <c r="L145" s="62" t="b">
        <v>1</v>
      </c>
      <c r="M145" s="62" t="b">
        <v>1</v>
      </c>
      <c r="N145" s="62" t="b">
        <v>1</v>
      </c>
      <c r="O145" s="62" t="b">
        <v>1</v>
      </c>
    </row>
    <row r="146">
      <c r="A146" s="58">
        <v>145.0</v>
      </c>
      <c r="B146" s="58" t="s">
        <v>754</v>
      </c>
      <c r="C146" s="58" t="s">
        <v>91</v>
      </c>
      <c r="D146" s="58" t="s">
        <v>821</v>
      </c>
      <c r="E146" s="36" t="s">
        <v>241</v>
      </c>
      <c r="F146" s="59" t="s">
        <v>842</v>
      </c>
      <c r="G146" s="58" t="s">
        <v>843</v>
      </c>
      <c r="H146" s="60"/>
      <c r="I146" s="60"/>
      <c r="J146" s="61" t="s">
        <v>844</v>
      </c>
      <c r="K146" s="58" t="s">
        <v>845</v>
      </c>
      <c r="L146" s="62" t="b">
        <v>1</v>
      </c>
      <c r="M146" s="62" t="b">
        <v>1</v>
      </c>
      <c r="N146" s="62" t="b">
        <v>1</v>
      </c>
      <c r="O146" s="62" t="b">
        <v>1</v>
      </c>
    </row>
    <row r="147">
      <c r="A147" s="58">
        <v>146.0</v>
      </c>
      <c r="B147" s="58" t="s">
        <v>754</v>
      </c>
      <c r="C147" s="58" t="s">
        <v>91</v>
      </c>
      <c r="D147" s="58" t="s">
        <v>821</v>
      </c>
      <c r="E147" s="36" t="s">
        <v>246</v>
      </c>
      <c r="F147" s="59" t="s">
        <v>846</v>
      </c>
      <c r="G147" s="58" t="s">
        <v>847</v>
      </c>
      <c r="H147" s="60"/>
      <c r="I147" s="60"/>
      <c r="J147" s="61" t="s">
        <v>848</v>
      </c>
      <c r="K147" s="58" t="s">
        <v>849</v>
      </c>
      <c r="L147" s="62" t="b">
        <v>1</v>
      </c>
      <c r="M147" s="62" t="b">
        <v>1</v>
      </c>
      <c r="N147" s="62" t="b">
        <v>1</v>
      </c>
      <c r="O147" s="62" t="b">
        <v>1</v>
      </c>
    </row>
    <row r="148">
      <c r="A148" s="58">
        <v>147.0</v>
      </c>
      <c r="B148" s="58" t="s">
        <v>754</v>
      </c>
      <c r="C148" s="58" t="s">
        <v>91</v>
      </c>
      <c r="D148" s="58" t="s">
        <v>821</v>
      </c>
      <c r="E148" s="36" t="s">
        <v>251</v>
      </c>
      <c r="F148" s="59" t="s">
        <v>850</v>
      </c>
      <c r="G148" s="58" t="s">
        <v>851</v>
      </c>
      <c r="H148" s="60"/>
      <c r="I148" s="60"/>
      <c r="J148" s="61" t="s">
        <v>852</v>
      </c>
      <c r="K148" s="58" t="s">
        <v>853</v>
      </c>
      <c r="L148" s="62" t="b">
        <v>1</v>
      </c>
      <c r="M148" s="62" t="b">
        <v>1</v>
      </c>
      <c r="N148" s="62" t="b">
        <v>1</v>
      </c>
      <c r="O148" s="62" t="b">
        <v>1</v>
      </c>
    </row>
    <row r="149">
      <c r="A149" s="58">
        <v>148.0</v>
      </c>
      <c r="B149" s="58" t="s">
        <v>754</v>
      </c>
      <c r="C149" s="58" t="s">
        <v>91</v>
      </c>
      <c r="D149" s="58" t="s">
        <v>782</v>
      </c>
      <c r="E149" s="36" t="s">
        <v>854</v>
      </c>
      <c r="F149" s="59" t="s">
        <v>855</v>
      </c>
      <c r="G149" s="60"/>
      <c r="H149" s="60"/>
      <c r="I149" s="58" t="s">
        <v>856</v>
      </c>
      <c r="J149" s="61"/>
      <c r="K149" s="58"/>
      <c r="L149" s="65" t="b">
        <v>0</v>
      </c>
      <c r="M149" s="65" t="b">
        <v>0</v>
      </c>
      <c r="N149" s="65" t="b">
        <v>0</v>
      </c>
      <c r="O149" s="65" t="b">
        <v>0</v>
      </c>
    </row>
    <row r="150">
      <c r="A150" s="58">
        <v>149.0</v>
      </c>
      <c r="B150" s="58" t="s">
        <v>754</v>
      </c>
      <c r="C150" s="58" t="s">
        <v>91</v>
      </c>
      <c r="D150" s="58" t="s">
        <v>857</v>
      </c>
      <c r="E150" s="36" t="s">
        <v>858</v>
      </c>
      <c r="F150" s="59" t="s">
        <v>859</v>
      </c>
      <c r="G150" s="58" t="s">
        <v>860</v>
      </c>
      <c r="H150" s="60" t="s">
        <v>861</v>
      </c>
      <c r="I150" s="58"/>
      <c r="J150" s="61"/>
      <c r="K150" s="58" t="s">
        <v>862</v>
      </c>
      <c r="L150" s="62" t="b">
        <v>1</v>
      </c>
      <c r="M150" s="62" t="b">
        <v>1</v>
      </c>
      <c r="N150" s="62" t="b">
        <v>1</v>
      </c>
      <c r="O150" s="62" t="b">
        <v>1</v>
      </c>
    </row>
    <row r="151">
      <c r="A151" s="58">
        <v>150.0</v>
      </c>
      <c r="B151" s="58" t="s">
        <v>754</v>
      </c>
      <c r="C151" s="58" t="s">
        <v>91</v>
      </c>
      <c r="D151" s="58" t="s">
        <v>857</v>
      </c>
      <c r="E151" s="36" t="s">
        <v>184</v>
      </c>
      <c r="F151" s="66" t="s">
        <v>863</v>
      </c>
      <c r="G151" s="58" t="s">
        <v>864</v>
      </c>
      <c r="H151" s="60" t="s">
        <v>865</v>
      </c>
      <c r="I151" s="58"/>
      <c r="J151" s="61" t="s">
        <v>866</v>
      </c>
      <c r="K151" s="58" t="s">
        <v>867</v>
      </c>
      <c r="L151" s="62" t="b">
        <v>1</v>
      </c>
      <c r="M151" s="62" t="b">
        <v>1</v>
      </c>
      <c r="N151" s="62" t="b">
        <v>1</v>
      </c>
      <c r="O151" s="62" t="b">
        <v>1</v>
      </c>
    </row>
    <row r="152">
      <c r="A152" s="58">
        <v>151.0</v>
      </c>
      <c r="B152" s="58" t="s">
        <v>754</v>
      </c>
      <c r="C152" s="58" t="s">
        <v>91</v>
      </c>
      <c r="D152" s="58" t="s">
        <v>868</v>
      </c>
      <c r="E152" s="36" t="s">
        <v>271</v>
      </c>
      <c r="F152" s="59" t="s">
        <v>869</v>
      </c>
      <c r="G152" s="58" t="s">
        <v>870</v>
      </c>
      <c r="H152" s="60"/>
      <c r="I152" s="60"/>
      <c r="J152" s="61" t="s">
        <v>871</v>
      </c>
      <c r="K152" s="58" t="s">
        <v>872</v>
      </c>
      <c r="L152" s="62" t="b">
        <v>1</v>
      </c>
      <c r="M152" s="62" t="b">
        <v>1</v>
      </c>
      <c r="N152" s="62" t="b">
        <v>1</v>
      </c>
      <c r="O152" s="62" t="b">
        <v>1</v>
      </c>
    </row>
    <row r="153">
      <c r="A153" s="58">
        <v>152.0</v>
      </c>
      <c r="B153" s="58" t="s">
        <v>754</v>
      </c>
      <c r="C153" s="58" t="s">
        <v>91</v>
      </c>
      <c r="D153" s="58" t="s">
        <v>868</v>
      </c>
      <c r="E153" s="36" t="s">
        <v>276</v>
      </c>
      <c r="F153" s="59" t="s">
        <v>873</v>
      </c>
      <c r="G153" s="58" t="s">
        <v>874</v>
      </c>
      <c r="H153" s="60"/>
      <c r="I153" s="60"/>
      <c r="J153" s="61" t="s">
        <v>875</v>
      </c>
      <c r="K153" s="58" t="s">
        <v>876</v>
      </c>
      <c r="L153" s="62" t="b">
        <v>1</v>
      </c>
      <c r="M153" s="62" t="b">
        <v>1</v>
      </c>
      <c r="N153" s="62" t="b">
        <v>1</v>
      </c>
      <c r="O153" s="62" t="b">
        <v>1</v>
      </c>
    </row>
    <row r="154">
      <c r="A154" s="58">
        <v>153.0</v>
      </c>
      <c r="B154" s="58" t="s">
        <v>754</v>
      </c>
      <c r="C154" s="58" t="s">
        <v>91</v>
      </c>
      <c r="D154" s="58" t="s">
        <v>868</v>
      </c>
      <c r="E154" s="36" t="s">
        <v>281</v>
      </c>
      <c r="F154" s="59" t="s">
        <v>877</v>
      </c>
      <c r="G154" s="58" t="s">
        <v>878</v>
      </c>
      <c r="H154" s="60"/>
      <c r="I154" s="60"/>
      <c r="J154" s="61" t="s">
        <v>879</v>
      </c>
      <c r="K154" s="58" t="s">
        <v>880</v>
      </c>
      <c r="L154" s="62" t="b">
        <v>1</v>
      </c>
      <c r="M154" s="62" t="b">
        <v>1</v>
      </c>
      <c r="N154" s="62" t="b">
        <v>1</v>
      </c>
      <c r="O154" s="62" t="b">
        <v>1</v>
      </c>
    </row>
    <row r="155">
      <c r="A155" s="58">
        <v>154.0</v>
      </c>
      <c r="B155" s="58" t="s">
        <v>754</v>
      </c>
      <c r="C155" s="58" t="s">
        <v>91</v>
      </c>
      <c r="D155" s="58" t="s">
        <v>868</v>
      </c>
      <c r="E155" s="36" t="s">
        <v>286</v>
      </c>
      <c r="F155" s="59" t="s">
        <v>881</v>
      </c>
      <c r="G155" s="58" t="s">
        <v>882</v>
      </c>
      <c r="H155" s="60"/>
      <c r="I155" s="60"/>
      <c r="J155" s="61" t="s">
        <v>883</v>
      </c>
      <c r="K155" s="58" t="s">
        <v>884</v>
      </c>
      <c r="L155" s="62" t="b">
        <v>1</v>
      </c>
      <c r="M155" s="62" t="b">
        <v>1</v>
      </c>
      <c r="N155" s="62" t="b">
        <v>1</v>
      </c>
      <c r="O155" s="62" t="b">
        <v>1</v>
      </c>
    </row>
    <row r="156">
      <c r="A156" s="58">
        <v>155.0</v>
      </c>
      <c r="B156" s="58" t="s">
        <v>754</v>
      </c>
      <c r="C156" s="58" t="s">
        <v>91</v>
      </c>
      <c r="D156" s="58" t="s">
        <v>857</v>
      </c>
      <c r="E156" s="36" t="s">
        <v>885</v>
      </c>
      <c r="F156" s="59" t="s">
        <v>886</v>
      </c>
      <c r="G156" s="60"/>
      <c r="H156" s="60"/>
      <c r="I156" s="58" t="s">
        <v>887</v>
      </c>
      <c r="J156" s="61"/>
      <c r="K156" s="58"/>
      <c r="L156" s="65" t="b">
        <v>0</v>
      </c>
      <c r="M156" s="65" t="b">
        <v>0</v>
      </c>
      <c r="N156" s="65" t="b">
        <v>0</v>
      </c>
      <c r="O156" s="65" t="b">
        <v>0</v>
      </c>
    </row>
    <row r="157">
      <c r="A157" s="58">
        <v>156.0</v>
      </c>
      <c r="B157" s="58" t="s">
        <v>754</v>
      </c>
      <c r="C157" s="58" t="s">
        <v>91</v>
      </c>
      <c r="D157" s="58" t="s">
        <v>888</v>
      </c>
      <c r="E157" s="36" t="s">
        <v>889</v>
      </c>
      <c r="F157" s="59" t="s">
        <v>890</v>
      </c>
      <c r="G157" s="58" t="s">
        <v>891</v>
      </c>
      <c r="H157" s="60" t="s">
        <v>892</v>
      </c>
      <c r="I157" s="58"/>
      <c r="J157" s="61"/>
      <c r="K157" s="58" t="s">
        <v>893</v>
      </c>
      <c r="L157" s="65" t="b">
        <v>0</v>
      </c>
      <c r="M157" s="65" t="b">
        <v>0</v>
      </c>
      <c r="N157" s="65" t="b">
        <v>0</v>
      </c>
      <c r="O157" s="65" t="b">
        <v>0</v>
      </c>
    </row>
    <row r="158">
      <c r="A158" s="58">
        <v>157.0</v>
      </c>
      <c r="B158" s="58" t="s">
        <v>754</v>
      </c>
      <c r="C158" s="58" t="s">
        <v>91</v>
      </c>
      <c r="D158" s="58" t="s">
        <v>888</v>
      </c>
      <c r="E158" s="36" t="s">
        <v>184</v>
      </c>
      <c r="F158" s="66" t="s">
        <v>894</v>
      </c>
      <c r="G158" s="58" t="s">
        <v>895</v>
      </c>
      <c r="H158" s="60" t="s">
        <v>896</v>
      </c>
      <c r="I158" s="58"/>
      <c r="J158" s="61" t="s">
        <v>897</v>
      </c>
      <c r="K158" s="58" t="s">
        <v>898</v>
      </c>
      <c r="L158" s="62" t="b">
        <v>1</v>
      </c>
      <c r="M158" s="62" t="b">
        <v>1</v>
      </c>
      <c r="N158" s="62" t="b">
        <v>1</v>
      </c>
      <c r="O158" s="62" t="b">
        <v>1</v>
      </c>
    </row>
    <row r="159">
      <c r="A159" s="58">
        <v>158.0</v>
      </c>
      <c r="B159" s="58" t="s">
        <v>754</v>
      </c>
      <c r="C159" s="58" t="s">
        <v>91</v>
      </c>
      <c r="D159" s="58" t="s">
        <v>899</v>
      </c>
      <c r="E159" s="36" t="s">
        <v>306</v>
      </c>
      <c r="F159" s="59" t="s">
        <v>900</v>
      </c>
      <c r="G159" s="58" t="s">
        <v>901</v>
      </c>
      <c r="H159" s="60"/>
      <c r="I159" s="60"/>
      <c r="J159" s="61" t="s">
        <v>902</v>
      </c>
      <c r="K159" s="58" t="s">
        <v>903</v>
      </c>
      <c r="L159" s="62" t="b">
        <v>1</v>
      </c>
      <c r="M159" s="62" t="b">
        <v>1</v>
      </c>
      <c r="N159" s="62" t="b">
        <v>1</v>
      </c>
      <c r="O159" s="62" t="b">
        <v>1</v>
      </c>
    </row>
    <row r="160">
      <c r="A160" s="58">
        <v>159.0</v>
      </c>
      <c r="B160" s="58" t="s">
        <v>754</v>
      </c>
      <c r="C160" s="58" t="s">
        <v>91</v>
      </c>
      <c r="D160" s="58" t="s">
        <v>899</v>
      </c>
      <c r="E160" s="36" t="s">
        <v>311</v>
      </c>
      <c r="F160" s="59" t="s">
        <v>904</v>
      </c>
      <c r="G160" s="58" t="s">
        <v>905</v>
      </c>
      <c r="H160" s="60"/>
      <c r="I160" s="60"/>
      <c r="J160" s="61" t="s">
        <v>906</v>
      </c>
      <c r="K160" s="58" t="s">
        <v>907</v>
      </c>
      <c r="L160" s="62" t="b">
        <v>1</v>
      </c>
      <c r="M160" s="62" t="b">
        <v>1</v>
      </c>
      <c r="N160" s="62" t="b">
        <v>1</v>
      </c>
      <c r="O160" s="62" t="b">
        <v>1</v>
      </c>
    </row>
    <row r="161">
      <c r="A161" s="58">
        <v>160.0</v>
      </c>
      <c r="B161" s="58" t="s">
        <v>754</v>
      </c>
      <c r="C161" s="58" t="s">
        <v>91</v>
      </c>
      <c r="D161" s="58" t="s">
        <v>899</v>
      </c>
      <c r="E161" s="36" t="s">
        <v>316</v>
      </c>
      <c r="F161" s="59" t="s">
        <v>908</v>
      </c>
      <c r="G161" s="58" t="s">
        <v>909</v>
      </c>
      <c r="H161" s="60"/>
      <c r="I161" s="60"/>
      <c r="J161" s="61" t="s">
        <v>910</v>
      </c>
      <c r="K161" s="58" t="s">
        <v>911</v>
      </c>
      <c r="L161" s="62" t="b">
        <v>1</v>
      </c>
      <c r="M161" s="62" t="b">
        <v>1</v>
      </c>
      <c r="N161" s="62" t="b">
        <v>1</v>
      </c>
      <c r="O161" s="62" t="b">
        <v>1</v>
      </c>
    </row>
    <row r="162">
      <c r="A162" s="58">
        <v>161.0</v>
      </c>
      <c r="B162" s="58" t="s">
        <v>754</v>
      </c>
      <c r="C162" s="58" t="s">
        <v>91</v>
      </c>
      <c r="D162" s="58" t="s">
        <v>899</v>
      </c>
      <c r="E162" s="36" t="s">
        <v>321</v>
      </c>
      <c r="F162" s="59" t="s">
        <v>912</v>
      </c>
      <c r="G162" s="58" t="s">
        <v>913</v>
      </c>
      <c r="H162" s="60"/>
      <c r="I162" s="60"/>
      <c r="J162" s="61" t="s">
        <v>914</v>
      </c>
      <c r="K162" s="58" t="s">
        <v>915</v>
      </c>
      <c r="L162" s="62" t="b">
        <v>1</v>
      </c>
      <c r="M162" s="62" t="b">
        <v>1</v>
      </c>
      <c r="N162" s="62" t="b">
        <v>1</v>
      </c>
      <c r="O162" s="62" t="b">
        <v>1</v>
      </c>
    </row>
    <row r="163">
      <c r="A163" s="58">
        <v>162.0</v>
      </c>
      <c r="B163" s="58" t="s">
        <v>754</v>
      </c>
      <c r="C163" s="58" t="s">
        <v>91</v>
      </c>
      <c r="D163" s="58" t="s">
        <v>888</v>
      </c>
      <c r="E163" s="36" t="s">
        <v>916</v>
      </c>
      <c r="F163" s="59" t="s">
        <v>917</v>
      </c>
      <c r="G163" s="60"/>
      <c r="H163" s="60"/>
      <c r="I163" s="58" t="s">
        <v>918</v>
      </c>
      <c r="J163" s="61"/>
      <c r="K163" s="58"/>
      <c r="L163" s="65" t="b">
        <v>0</v>
      </c>
      <c r="M163" s="65" t="b">
        <v>0</v>
      </c>
      <c r="N163" s="65" t="b">
        <v>0</v>
      </c>
      <c r="O163" s="65" t="b">
        <v>0</v>
      </c>
    </row>
    <row r="164">
      <c r="A164" s="58">
        <v>163.0</v>
      </c>
      <c r="B164" s="58" t="s">
        <v>754</v>
      </c>
      <c r="C164" s="58" t="s">
        <v>91</v>
      </c>
      <c r="D164" s="58" t="s">
        <v>919</v>
      </c>
      <c r="E164" s="36" t="s">
        <v>920</v>
      </c>
      <c r="F164" s="59" t="s">
        <v>921</v>
      </c>
      <c r="G164" s="58" t="s">
        <v>922</v>
      </c>
      <c r="H164" s="60" t="s">
        <v>923</v>
      </c>
      <c r="I164" s="58"/>
      <c r="J164" s="61"/>
      <c r="K164" s="63" t="s">
        <v>924</v>
      </c>
      <c r="L164" s="62" t="b">
        <v>1</v>
      </c>
      <c r="M164" s="62" t="b">
        <v>1</v>
      </c>
      <c r="N164" s="62" t="b">
        <v>1</v>
      </c>
      <c r="O164" s="62" t="b">
        <v>1</v>
      </c>
    </row>
    <row r="165">
      <c r="A165" s="58">
        <v>164.0</v>
      </c>
      <c r="B165" s="58" t="s">
        <v>754</v>
      </c>
      <c r="C165" s="58" t="s">
        <v>91</v>
      </c>
      <c r="D165" s="58" t="s">
        <v>919</v>
      </c>
      <c r="E165" s="36" t="s">
        <v>184</v>
      </c>
      <c r="F165" s="66" t="s">
        <v>925</v>
      </c>
      <c r="G165" s="58" t="s">
        <v>926</v>
      </c>
      <c r="H165" s="60" t="s">
        <v>927</v>
      </c>
      <c r="I165" s="58"/>
      <c r="J165" s="61" t="s">
        <v>928</v>
      </c>
      <c r="K165" s="58" t="s">
        <v>867</v>
      </c>
      <c r="L165" s="62" t="b">
        <v>1</v>
      </c>
      <c r="M165" s="62" t="b">
        <v>1</v>
      </c>
      <c r="N165" s="62" t="b">
        <v>1</v>
      </c>
      <c r="O165" s="62" t="b">
        <v>1</v>
      </c>
    </row>
    <row r="166">
      <c r="A166" s="58">
        <v>165.0</v>
      </c>
      <c r="B166" s="58" t="s">
        <v>754</v>
      </c>
      <c r="C166" s="58" t="s">
        <v>91</v>
      </c>
      <c r="D166" s="58" t="s">
        <v>929</v>
      </c>
      <c r="E166" s="36" t="s">
        <v>341</v>
      </c>
      <c r="F166" s="59" t="s">
        <v>930</v>
      </c>
      <c r="G166" s="58" t="s">
        <v>931</v>
      </c>
      <c r="H166" s="60"/>
      <c r="I166" s="60"/>
      <c r="J166" s="61" t="s">
        <v>932</v>
      </c>
      <c r="K166" s="58" t="s">
        <v>933</v>
      </c>
      <c r="L166" s="62" t="b">
        <v>1</v>
      </c>
      <c r="M166" s="62" t="b">
        <v>1</v>
      </c>
      <c r="N166" s="62" t="b">
        <v>1</v>
      </c>
      <c r="O166" s="62" t="b">
        <v>1</v>
      </c>
    </row>
    <row r="167">
      <c r="A167" s="58">
        <v>166.0</v>
      </c>
      <c r="B167" s="58" t="s">
        <v>754</v>
      </c>
      <c r="C167" s="58" t="s">
        <v>91</v>
      </c>
      <c r="D167" s="58" t="s">
        <v>929</v>
      </c>
      <c r="E167" s="36" t="s">
        <v>346</v>
      </c>
      <c r="F167" s="59" t="s">
        <v>934</v>
      </c>
      <c r="G167" s="58" t="s">
        <v>935</v>
      </c>
      <c r="H167" s="60"/>
      <c r="I167" s="60"/>
      <c r="J167" s="61" t="s">
        <v>936</v>
      </c>
      <c r="K167" s="58" t="s">
        <v>937</v>
      </c>
      <c r="L167" s="62" t="b">
        <v>1</v>
      </c>
      <c r="M167" s="62" t="b">
        <v>1</v>
      </c>
      <c r="N167" s="62" t="b">
        <v>1</v>
      </c>
      <c r="O167" s="62" t="b">
        <v>1</v>
      </c>
    </row>
    <row r="168">
      <c r="A168" s="58">
        <v>167.0</v>
      </c>
      <c r="B168" s="58" t="s">
        <v>754</v>
      </c>
      <c r="C168" s="58" t="s">
        <v>91</v>
      </c>
      <c r="D168" s="58" t="s">
        <v>929</v>
      </c>
      <c r="E168" s="36" t="s">
        <v>351</v>
      </c>
      <c r="F168" s="59" t="s">
        <v>938</v>
      </c>
      <c r="G168" s="58" t="s">
        <v>939</v>
      </c>
      <c r="H168" s="60"/>
      <c r="I168" s="60"/>
      <c r="J168" s="61" t="s">
        <v>940</v>
      </c>
      <c r="K168" s="58" t="s">
        <v>941</v>
      </c>
      <c r="L168" s="62" t="b">
        <v>1</v>
      </c>
      <c r="M168" s="62" t="b">
        <v>1</v>
      </c>
      <c r="N168" s="62" t="b">
        <v>1</v>
      </c>
      <c r="O168" s="62" t="b">
        <v>1</v>
      </c>
    </row>
    <row r="169">
      <c r="A169" s="58">
        <v>168.0</v>
      </c>
      <c r="B169" s="58" t="s">
        <v>754</v>
      </c>
      <c r="C169" s="58" t="s">
        <v>91</v>
      </c>
      <c r="D169" s="58" t="s">
        <v>929</v>
      </c>
      <c r="E169" s="36" t="s">
        <v>356</v>
      </c>
      <c r="F169" s="59" t="s">
        <v>942</v>
      </c>
      <c r="G169" s="58" t="s">
        <v>943</v>
      </c>
      <c r="H169" s="60"/>
      <c r="I169" s="60"/>
      <c r="J169" s="61" t="s">
        <v>944</v>
      </c>
      <c r="K169" s="58" t="s">
        <v>945</v>
      </c>
      <c r="L169" s="62" t="b">
        <v>1</v>
      </c>
      <c r="M169" s="62" t="b">
        <v>1</v>
      </c>
      <c r="N169" s="62" t="b">
        <v>1</v>
      </c>
      <c r="O169" s="62" t="b">
        <v>1</v>
      </c>
    </row>
    <row r="170">
      <c r="A170" s="58">
        <v>169.0</v>
      </c>
      <c r="B170" s="58" t="s">
        <v>754</v>
      </c>
      <c r="C170" s="58" t="s">
        <v>91</v>
      </c>
      <c r="D170" s="58" t="s">
        <v>919</v>
      </c>
      <c r="E170" s="36" t="s">
        <v>946</v>
      </c>
      <c r="F170" s="59" t="s">
        <v>947</v>
      </c>
      <c r="G170" s="58"/>
      <c r="H170" s="60"/>
      <c r="I170" s="58" t="s">
        <v>948</v>
      </c>
      <c r="J170" s="61"/>
      <c r="K170" s="58"/>
      <c r="L170" s="65" t="b">
        <v>0</v>
      </c>
      <c r="M170" s="65" t="b">
        <v>0</v>
      </c>
      <c r="N170" s="65" t="b">
        <v>0</v>
      </c>
      <c r="O170" s="65" t="b">
        <v>0</v>
      </c>
    </row>
    <row r="171">
      <c r="A171" s="58">
        <v>170.0</v>
      </c>
      <c r="B171" s="58" t="s">
        <v>949</v>
      </c>
      <c r="C171" s="58" t="s">
        <v>125</v>
      </c>
      <c r="D171" s="58" t="s">
        <v>950</v>
      </c>
      <c r="E171" s="36" t="s">
        <v>951</v>
      </c>
      <c r="F171" s="59" t="s">
        <v>952</v>
      </c>
      <c r="G171" s="58" t="s">
        <v>953</v>
      </c>
      <c r="H171" s="60" t="s">
        <v>954</v>
      </c>
      <c r="I171" s="58" t="s">
        <v>955</v>
      </c>
      <c r="J171" s="61"/>
      <c r="K171" s="58" t="s">
        <v>956</v>
      </c>
      <c r="L171" s="62" t="b">
        <v>1</v>
      </c>
      <c r="M171" s="62" t="b">
        <v>1</v>
      </c>
      <c r="N171" s="62" t="b">
        <v>1</v>
      </c>
      <c r="O171" s="62" t="b">
        <v>1</v>
      </c>
    </row>
    <row r="172">
      <c r="A172" s="58">
        <v>171.0</v>
      </c>
      <c r="B172" s="58" t="s">
        <v>949</v>
      </c>
      <c r="C172" s="58" t="s">
        <v>125</v>
      </c>
      <c r="D172" s="58" t="s">
        <v>950</v>
      </c>
      <c r="E172" s="36" t="s">
        <v>957</v>
      </c>
      <c r="F172" s="59" t="s">
        <v>958</v>
      </c>
      <c r="G172" s="58" t="s">
        <v>959</v>
      </c>
      <c r="H172" s="60" t="s">
        <v>960</v>
      </c>
      <c r="I172" s="58"/>
      <c r="J172" s="61"/>
      <c r="K172" s="58" t="s">
        <v>961</v>
      </c>
      <c r="L172" s="62" t="b">
        <v>1</v>
      </c>
      <c r="M172" s="62" t="b">
        <v>1</v>
      </c>
      <c r="N172" s="62" t="b">
        <v>1</v>
      </c>
      <c r="O172" s="62" t="b">
        <v>1</v>
      </c>
    </row>
    <row r="173">
      <c r="A173" s="58">
        <v>172.0</v>
      </c>
      <c r="B173" s="58" t="s">
        <v>949</v>
      </c>
      <c r="C173" s="58" t="s">
        <v>125</v>
      </c>
      <c r="D173" s="58" t="s">
        <v>950</v>
      </c>
      <c r="E173" s="36" t="s">
        <v>153</v>
      </c>
      <c r="F173" s="59" t="s">
        <v>962</v>
      </c>
      <c r="G173" s="58" t="s">
        <v>963</v>
      </c>
      <c r="H173" s="60" t="s">
        <v>964</v>
      </c>
      <c r="I173" s="58" t="s">
        <v>965</v>
      </c>
      <c r="J173" s="61"/>
      <c r="K173" s="58"/>
      <c r="L173" s="62" t="b">
        <v>1</v>
      </c>
      <c r="M173" s="62" t="b">
        <v>1</v>
      </c>
      <c r="N173" s="62" t="b">
        <v>1</v>
      </c>
      <c r="O173" s="62" t="b">
        <v>1</v>
      </c>
    </row>
    <row r="174">
      <c r="A174" s="58">
        <v>173.0</v>
      </c>
      <c r="B174" s="58" t="s">
        <v>949</v>
      </c>
      <c r="C174" s="58" t="s">
        <v>125</v>
      </c>
      <c r="D174" s="58" t="s">
        <v>950</v>
      </c>
      <c r="E174" s="36" t="s">
        <v>158</v>
      </c>
      <c r="F174" s="59" t="s">
        <v>966</v>
      </c>
      <c r="G174" s="58" t="s">
        <v>967</v>
      </c>
      <c r="H174" s="60" t="s">
        <v>968</v>
      </c>
      <c r="I174" s="58"/>
      <c r="J174" s="61" t="s">
        <v>969</v>
      </c>
      <c r="K174" s="58" t="s">
        <v>970</v>
      </c>
      <c r="L174" s="62" t="b">
        <v>1</v>
      </c>
      <c r="M174" s="62" t="b">
        <v>1</v>
      </c>
      <c r="N174" s="62" t="b">
        <v>1</v>
      </c>
      <c r="O174" s="62" t="b">
        <v>1</v>
      </c>
    </row>
    <row r="175">
      <c r="A175" s="58">
        <v>174.0</v>
      </c>
      <c r="B175" s="58" t="s">
        <v>949</v>
      </c>
      <c r="C175" s="58" t="s">
        <v>125</v>
      </c>
      <c r="D175" s="58" t="s">
        <v>950</v>
      </c>
      <c r="E175" s="36" t="s">
        <v>164</v>
      </c>
      <c r="F175" s="59" t="s">
        <v>971</v>
      </c>
      <c r="G175" s="58" t="s">
        <v>972</v>
      </c>
      <c r="H175" s="60" t="s">
        <v>973</v>
      </c>
      <c r="I175" s="58" t="s">
        <v>974</v>
      </c>
      <c r="J175" s="61" t="s">
        <v>975</v>
      </c>
      <c r="K175" s="58" t="s">
        <v>976</v>
      </c>
      <c r="L175" s="62" t="b">
        <v>1</v>
      </c>
      <c r="M175" s="62" t="b">
        <v>1</v>
      </c>
      <c r="N175" s="62" t="b">
        <v>1</v>
      </c>
      <c r="O175" s="62" t="b">
        <v>1</v>
      </c>
    </row>
    <row r="176">
      <c r="A176" s="58">
        <v>175.0</v>
      </c>
      <c r="B176" s="58" t="s">
        <v>949</v>
      </c>
      <c r="C176" s="58" t="s">
        <v>125</v>
      </c>
      <c r="D176" s="58" t="s">
        <v>977</v>
      </c>
      <c r="E176" s="36" t="s">
        <v>978</v>
      </c>
      <c r="F176" s="59" t="s">
        <v>979</v>
      </c>
      <c r="G176" s="58" t="s">
        <v>980</v>
      </c>
      <c r="H176" s="60" t="s">
        <v>981</v>
      </c>
      <c r="I176" s="58" t="s">
        <v>982</v>
      </c>
      <c r="J176" s="61"/>
      <c r="K176" s="63" t="s">
        <v>983</v>
      </c>
      <c r="L176" s="62" t="b">
        <v>1</v>
      </c>
      <c r="M176" s="62" t="b">
        <v>1</v>
      </c>
      <c r="N176" s="62" t="b">
        <v>1</v>
      </c>
      <c r="O176" s="62" t="b">
        <v>1</v>
      </c>
    </row>
    <row r="177">
      <c r="A177" s="58">
        <v>176.0</v>
      </c>
      <c r="B177" s="58" t="s">
        <v>949</v>
      </c>
      <c r="C177" s="58" t="s">
        <v>125</v>
      </c>
      <c r="D177" s="58" t="s">
        <v>977</v>
      </c>
      <c r="E177" s="36" t="s">
        <v>984</v>
      </c>
      <c r="F177" s="59" t="s">
        <v>985</v>
      </c>
      <c r="G177" s="58" t="s">
        <v>986</v>
      </c>
      <c r="H177" s="60" t="s">
        <v>987</v>
      </c>
      <c r="I177" s="58" t="s">
        <v>988</v>
      </c>
      <c r="J177" s="61"/>
      <c r="K177" s="63" t="s">
        <v>989</v>
      </c>
      <c r="L177" s="62" t="b">
        <v>1</v>
      </c>
      <c r="M177" s="62" t="b">
        <v>1</v>
      </c>
      <c r="N177" s="62" t="b">
        <v>1</v>
      </c>
      <c r="O177" s="62" t="b">
        <v>1</v>
      </c>
    </row>
    <row r="178">
      <c r="A178" s="58">
        <v>177.0</v>
      </c>
      <c r="B178" s="58" t="s">
        <v>949</v>
      </c>
      <c r="C178" s="58" t="s">
        <v>125</v>
      </c>
      <c r="D178" s="58" t="s">
        <v>977</v>
      </c>
      <c r="E178" s="36" t="s">
        <v>184</v>
      </c>
      <c r="F178" s="59" t="s">
        <v>990</v>
      </c>
      <c r="G178" s="58" t="s">
        <v>991</v>
      </c>
      <c r="H178" s="60" t="s">
        <v>992</v>
      </c>
      <c r="I178" s="58"/>
      <c r="J178" s="61" t="s">
        <v>993</v>
      </c>
      <c r="K178" s="58" t="s">
        <v>994</v>
      </c>
      <c r="L178" s="62" t="b">
        <v>1</v>
      </c>
      <c r="M178" s="62" t="b">
        <v>1</v>
      </c>
      <c r="N178" s="62" t="b">
        <v>1</v>
      </c>
      <c r="O178" s="62" t="b">
        <v>1</v>
      </c>
    </row>
    <row r="179">
      <c r="A179" s="58">
        <v>178.0</v>
      </c>
      <c r="B179" s="58" t="s">
        <v>949</v>
      </c>
      <c r="C179" s="58" t="s">
        <v>125</v>
      </c>
      <c r="D179" s="58" t="s">
        <v>995</v>
      </c>
      <c r="E179" s="36" t="s">
        <v>191</v>
      </c>
      <c r="F179" s="59" t="s">
        <v>996</v>
      </c>
      <c r="G179" s="58" t="s">
        <v>997</v>
      </c>
      <c r="H179" s="60" t="s">
        <v>998</v>
      </c>
      <c r="I179" s="60"/>
      <c r="J179" s="61" t="s">
        <v>999</v>
      </c>
      <c r="K179" s="58" t="s">
        <v>1000</v>
      </c>
      <c r="L179" s="62" t="b">
        <v>1</v>
      </c>
      <c r="M179" s="62" t="b">
        <v>1</v>
      </c>
      <c r="N179" s="62" t="b">
        <v>1</v>
      </c>
      <c r="O179" s="62" t="b">
        <v>1</v>
      </c>
    </row>
    <row r="180">
      <c r="A180" s="58">
        <v>179.0</v>
      </c>
      <c r="B180" s="58" t="s">
        <v>949</v>
      </c>
      <c r="C180" s="58" t="s">
        <v>125</v>
      </c>
      <c r="D180" s="58" t="s">
        <v>995</v>
      </c>
      <c r="E180" s="36" t="s">
        <v>197</v>
      </c>
      <c r="F180" s="59" t="s">
        <v>1001</v>
      </c>
      <c r="G180" s="58" t="s">
        <v>1002</v>
      </c>
      <c r="H180" s="60" t="s">
        <v>1003</v>
      </c>
      <c r="I180" s="60"/>
      <c r="J180" s="61" t="s">
        <v>1004</v>
      </c>
      <c r="K180" s="58" t="s">
        <v>1005</v>
      </c>
      <c r="L180" s="62" t="b">
        <v>1</v>
      </c>
      <c r="M180" s="62" t="b">
        <v>1</v>
      </c>
      <c r="N180" s="62" t="b">
        <v>1</v>
      </c>
      <c r="O180" s="62" t="b">
        <v>1</v>
      </c>
    </row>
    <row r="181">
      <c r="A181" s="58">
        <v>180.0</v>
      </c>
      <c r="B181" s="58" t="s">
        <v>949</v>
      </c>
      <c r="C181" s="58" t="s">
        <v>125</v>
      </c>
      <c r="D181" s="58" t="s">
        <v>995</v>
      </c>
      <c r="E181" s="36" t="s">
        <v>203</v>
      </c>
      <c r="F181" s="59" t="s">
        <v>1006</v>
      </c>
      <c r="G181" s="58" t="s">
        <v>1007</v>
      </c>
      <c r="H181" s="60" t="s">
        <v>1008</v>
      </c>
      <c r="I181" s="60"/>
      <c r="J181" s="61" t="s">
        <v>1009</v>
      </c>
      <c r="K181" s="58" t="s">
        <v>1010</v>
      </c>
      <c r="L181" s="62" t="b">
        <v>1</v>
      </c>
      <c r="M181" s="62" t="b">
        <v>1</v>
      </c>
      <c r="N181" s="62" t="b">
        <v>1</v>
      </c>
      <c r="O181" s="62" t="b">
        <v>1</v>
      </c>
    </row>
    <row r="182">
      <c r="A182" s="58">
        <v>181.0</v>
      </c>
      <c r="B182" s="58" t="s">
        <v>949</v>
      </c>
      <c r="C182" s="58" t="s">
        <v>125</v>
      </c>
      <c r="D182" s="58" t="s">
        <v>995</v>
      </c>
      <c r="E182" s="36" t="s">
        <v>209</v>
      </c>
      <c r="F182" s="59" t="s">
        <v>1011</v>
      </c>
      <c r="G182" s="58" t="s">
        <v>1012</v>
      </c>
      <c r="H182" s="60" t="s">
        <v>1013</v>
      </c>
      <c r="I182" s="60"/>
      <c r="J182" s="61" t="s">
        <v>1014</v>
      </c>
      <c r="K182" s="58" t="s">
        <v>1015</v>
      </c>
      <c r="L182" s="62" t="b">
        <v>1</v>
      </c>
      <c r="M182" s="62" t="b">
        <v>1</v>
      </c>
      <c r="N182" s="62" t="b">
        <v>1</v>
      </c>
      <c r="O182" s="62" t="b">
        <v>1</v>
      </c>
    </row>
    <row r="183">
      <c r="A183" s="58">
        <v>182.0</v>
      </c>
      <c r="B183" s="58" t="s">
        <v>949</v>
      </c>
      <c r="C183" s="58" t="s">
        <v>125</v>
      </c>
      <c r="D183" s="58" t="s">
        <v>1016</v>
      </c>
      <c r="E183" s="36" t="s">
        <v>216</v>
      </c>
      <c r="F183" s="59" t="s">
        <v>1017</v>
      </c>
      <c r="G183" s="58" t="s">
        <v>1018</v>
      </c>
      <c r="H183" s="60"/>
      <c r="I183" s="60"/>
      <c r="J183" s="61" t="s">
        <v>1019</v>
      </c>
      <c r="K183" s="58" t="s">
        <v>1020</v>
      </c>
      <c r="L183" s="62" t="b">
        <v>1</v>
      </c>
      <c r="M183" s="62" t="b">
        <v>1</v>
      </c>
      <c r="N183" s="62" t="b">
        <v>1</v>
      </c>
      <c r="O183" s="62" t="b">
        <v>1</v>
      </c>
    </row>
    <row r="184">
      <c r="A184" s="58">
        <v>183.0</v>
      </c>
      <c r="B184" s="58" t="s">
        <v>949</v>
      </c>
      <c r="C184" s="58" t="s">
        <v>125</v>
      </c>
      <c r="D184" s="58" t="s">
        <v>1016</v>
      </c>
      <c r="E184" s="36" t="s">
        <v>221</v>
      </c>
      <c r="F184" s="59" t="s">
        <v>1021</v>
      </c>
      <c r="G184" s="58" t="s">
        <v>1022</v>
      </c>
      <c r="H184" s="60"/>
      <c r="I184" s="60"/>
      <c r="J184" s="61" t="s">
        <v>1023</v>
      </c>
      <c r="K184" s="58" t="s">
        <v>1024</v>
      </c>
      <c r="L184" s="62" t="b">
        <v>1</v>
      </c>
      <c r="M184" s="62" t="b">
        <v>1</v>
      </c>
      <c r="N184" s="62" t="b">
        <v>1</v>
      </c>
      <c r="O184" s="62" t="b">
        <v>1</v>
      </c>
    </row>
    <row r="185">
      <c r="A185" s="58">
        <v>184.0</v>
      </c>
      <c r="B185" s="58" t="s">
        <v>949</v>
      </c>
      <c r="C185" s="58" t="s">
        <v>125</v>
      </c>
      <c r="D185" s="58" t="s">
        <v>1016</v>
      </c>
      <c r="E185" s="36" t="s">
        <v>226</v>
      </c>
      <c r="F185" s="59" t="s">
        <v>1025</v>
      </c>
      <c r="G185" s="58" t="s">
        <v>1026</v>
      </c>
      <c r="H185" s="60"/>
      <c r="I185" s="60"/>
      <c r="J185" s="61" t="s">
        <v>1027</v>
      </c>
      <c r="K185" s="58" t="s">
        <v>1028</v>
      </c>
      <c r="L185" s="62" t="b">
        <v>1</v>
      </c>
      <c r="M185" s="62" t="b">
        <v>1</v>
      </c>
      <c r="N185" s="62" t="b">
        <v>1</v>
      </c>
      <c r="O185" s="62" t="b">
        <v>1</v>
      </c>
    </row>
    <row r="186">
      <c r="A186" s="58">
        <v>185.0</v>
      </c>
      <c r="B186" s="58" t="s">
        <v>949</v>
      </c>
      <c r="C186" s="58" t="s">
        <v>125</v>
      </c>
      <c r="D186" s="58" t="s">
        <v>1016</v>
      </c>
      <c r="E186" s="36" t="s">
        <v>231</v>
      </c>
      <c r="F186" s="59" t="s">
        <v>1029</v>
      </c>
      <c r="G186" s="58" t="s">
        <v>1030</v>
      </c>
      <c r="H186" s="60"/>
      <c r="I186" s="60"/>
      <c r="J186" s="61" t="s">
        <v>1031</v>
      </c>
      <c r="K186" s="58" t="s">
        <v>1032</v>
      </c>
      <c r="L186" s="62" t="b">
        <v>1</v>
      </c>
      <c r="M186" s="62" t="b">
        <v>1</v>
      </c>
      <c r="N186" s="62" t="b">
        <v>1</v>
      </c>
      <c r="O186" s="62" t="b">
        <v>1</v>
      </c>
    </row>
    <row r="187">
      <c r="A187" s="58">
        <v>186.0</v>
      </c>
      <c r="B187" s="58" t="s">
        <v>949</v>
      </c>
      <c r="C187" s="58" t="s">
        <v>125</v>
      </c>
      <c r="D187" s="58" t="s">
        <v>1016</v>
      </c>
      <c r="E187" s="36" t="s">
        <v>236</v>
      </c>
      <c r="F187" s="59" t="s">
        <v>1033</v>
      </c>
      <c r="G187" s="58" t="s">
        <v>1034</v>
      </c>
      <c r="H187" s="60"/>
      <c r="I187" s="60"/>
      <c r="J187" s="61" t="s">
        <v>1035</v>
      </c>
      <c r="K187" s="58" t="s">
        <v>915</v>
      </c>
      <c r="L187" s="62" t="b">
        <v>1</v>
      </c>
      <c r="M187" s="62" t="b">
        <v>1</v>
      </c>
      <c r="N187" s="62" t="b">
        <v>1</v>
      </c>
      <c r="O187" s="62" t="b">
        <v>1</v>
      </c>
    </row>
    <row r="188">
      <c r="A188" s="58">
        <v>187.0</v>
      </c>
      <c r="B188" s="58" t="s">
        <v>949</v>
      </c>
      <c r="C188" s="58" t="s">
        <v>125</v>
      </c>
      <c r="D188" s="58" t="s">
        <v>1016</v>
      </c>
      <c r="E188" s="36" t="s">
        <v>241</v>
      </c>
      <c r="F188" s="59" t="s">
        <v>1036</v>
      </c>
      <c r="G188" s="58" t="s">
        <v>1037</v>
      </c>
      <c r="H188" s="60"/>
      <c r="I188" s="60"/>
      <c r="J188" s="61" t="s">
        <v>1038</v>
      </c>
      <c r="K188" s="58" t="s">
        <v>1039</v>
      </c>
      <c r="L188" s="62" t="b">
        <v>1</v>
      </c>
      <c r="M188" s="62" t="b">
        <v>1</v>
      </c>
      <c r="N188" s="62" t="b">
        <v>1</v>
      </c>
      <c r="O188" s="62" t="b">
        <v>1</v>
      </c>
    </row>
    <row r="189">
      <c r="A189" s="58">
        <v>188.0</v>
      </c>
      <c r="B189" s="58" t="s">
        <v>949</v>
      </c>
      <c r="C189" s="58" t="s">
        <v>125</v>
      </c>
      <c r="D189" s="58" t="s">
        <v>1016</v>
      </c>
      <c r="E189" s="36" t="s">
        <v>246</v>
      </c>
      <c r="F189" s="59" t="s">
        <v>1040</v>
      </c>
      <c r="G189" s="58" t="s">
        <v>1041</v>
      </c>
      <c r="H189" s="60"/>
      <c r="I189" s="60"/>
      <c r="J189" s="61" t="s">
        <v>1042</v>
      </c>
      <c r="K189" s="58" t="s">
        <v>1043</v>
      </c>
      <c r="L189" s="62" t="b">
        <v>1</v>
      </c>
      <c r="M189" s="62" t="b">
        <v>1</v>
      </c>
      <c r="N189" s="62" t="b">
        <v>1</v>
      </c>
      <c r="O189" s="62" t="b">
        <v>1</v>
      </c>
    </row>
    <row r="190">
      <c r="A190" s="58">
        <v>189.0</v>
      </c>
      <c r="B190" s="58" t="s">
        <v>949</v>
      </c>
      <c r="C190" s="58" t="s">
        <v>125</v>
      </c>
      <c r="D190" s="58" t="s">
        <v>1016</v>
      </c>
      <c r="E190" s="36" t="s">
        <v>251</v>
      </c>
      <c r="F190" s="59" t="s">
        <v>1044</v>
      </c>
      <c r="G190" s="58" t="s">
        <v>1045</v>
      </c>
      <c r="H190" s="60"/>
      <c r="I190" s="60"/>
      <c r="J190" s="61" t="s">
        <v>1046</v>
      </c>
      <c r="K190" s="58" t="s">
        <v>1047</v>
      </c>
      <c r="L190" s="62" t="b">
        <v>1</v>
      </c>
      <c r="M190" s="62" t="b">
        <v>1</v>
      </c>
      <c r="N190" s="62" t="b">
        <v>1</v>
      </c>
      <c r="O190" s="62" t="b">
        <v>1</v>
      </c>
    </row>
    <row r="191">
      <c r="A191" s="58">
        <v>190.0</v>
      </c>
      <c r="B191" s="58" t="s">
        <v>949</v>
      </c>
      <c r="C191" s="58" t="s">
        <v>125</v>
      </c>
      <c r="D191" s="58" t="s">
        <v>977</v>
      </c>
      <c r="E191" s="36" t="s">
        <v>1048</v>
      </c>
      <c r="F191" s="59" t="s">
        <v>1049</v>
      </c>
      <c r="G191" s="60"/>
      <c r="H191" s="60"/>
      <c r="I191" s="58" t="s">
        <v>1050</v>
      </c>
      <c r="J191" s="61"/>
      <c r="K191" s="58"/>
      <c r="L191" s="65" t="b">
        <v>0</v>
      </c>
      <c r="M191" s="65" t="b">
        <v>0</v>
      </c>
      <c r="N191" s="65" t="b">
        <v>0</v>
      </c>
      <c r="O191" s="65" t="b">
        <v>0</v>
      </c>
    </row>
    <row r="192">
      <c r="A192" s="58">
        <v>191.0</v>
      </c>
      <c r="B192" s="58" t="s">
        <v>949</v>
      </c>
      <c r="C192" s="58" t="s">
        <v>125</v>
      </c>
      <c r="D192" s="58" t="s">
        <v>1051</v>
      </c>
      <c r="E192" s="36" t="s">
        <v>1052</v>
      </c>
      <c r="F192" s="59" t="s">
        <v>1053</v>
      </c>
      <c r="G192" s="58" t="s">
        <v>1054</v>
      </c>
      <c r="H192" s="60" t="s">
        <v>1055</v>
      </c>
      <c r="I192" s="58"/>
      <c r="J192" s="61"/>
      <c r="K192" s="63" t="s">
        <v>1056</v>
      </c>
      <c r="L192" s="62" t="b">
        <v>1</v>
      </c>
      <c r="M192" s="62" t="b">
        <v>1</v>
      </c>
      <c r="N192" s="62" t="b">
        <v>1</v>
      </c>
      <c r="O192" s="62" t="b">
        <v>1</v>
      </c>
    </row>
    <row r="193">
      <c r="A193" s="58">
        <v>192.0</v>
      </c>
      <c r="B193" s="58" t="s">
        <v>949</v>
      </c>
      <c r="C193" s="58" t="s">
        <v>125</v>
      </c>
      <c r="D193" s="58" t="s">
        <v>1051</v>
      </c>
      <c r="E193" s="36" t="s">
        <v>184</v>
      </c>
      <c r="F193" s="66" t="s">
        <v>1057</v>
      </c>
      <c r="G193" s="58" t="s">
        <v>1058</v>
      </c>
      <c r="H193" s="60" t="s">
        <v>1059</v>
      </c>
      <c r="I193" s="58"/>
      <c r="J193" s="61" t="s">
        <v>1060</v>
      </c>
      <c r="K193" s="58" t="s">
        <v>1061</v>
      </c>
      <c r="L193" s="62" t="b">
        <v>1</v>
      </c>
      <c r="M193" s="62" t="b">
        <v>1</v>
      </c>
      <c r="N193" s="62" t="b">
        <v>1</v>
      </c>
      <c r="O193" s="62" t="b">
        <v>1</v>
      </c>
    </row>
    <row r="194">
      <c r="A194" s="58">
        <v>193.0</v>
      </c>
      <c r="B194" s="58" t="s">
        <v>949</v>
      </c>
      <c r="C194" s="58" t="s">
        <v>125</v>
      </c>
      <c r="D194" s="58" t="s">
        <v>1051</v>
      </c>
      <c r="E194" s="36" t="s">
        <v>271</v>
      </c>
      <c r="F194" s="59" t="s">
        <v>1062</v>
      </c>
      <c r="G194" s="58" t="s">
        <v>1063</v>
      </c>
      <c r="H194" s="60"/>
      <c r="I194" s="60"/>
      <c r="J194" s="61" t="s">
        <v>1064</v>
      </c>
      <c r="K194" s="58" t="s">
        <v>1065</v>
      </c>
      <c r="L194" s="62" t="b">
        <v>1</v>
      </c>
      <c r="M194" s="62" t="b">
        <v>1</v>
      </c>
      <c r="N194" s="62" t="b">
        <v>1</v>
      </c>
      <c r="O194" s="62" t="b">
        <v>1</v>
      </c>
    </row>
    <row r="195">
      <c r="A195" s="58">
        <v>194.0</v>
      </c>
      <c r="B195" s="58" t="s">
        <v>949</v>
      </c>
      <c r="C195" s="58" t="s">
        <v>125</v>
      </c>
      <c r="D195" s="58" t="s">
        <v>1051</v>
      </c>
      <c r="E195" s="36" t="s">
        <v>276</v>
      </c>
      <c r="F195" s="59" t="s">
        <v>1066</v>
      </c>
      <c r="G195" s="58" t="s">
        <v>1067</v>
      </c>
      <c r="H195" s="60"/>
      <c r="I195" s="60"/>
      <c r="J195" s="61" t="s">
        <v>1068</v>
      </c>
      <c r="K195" s="58" t="s">
        <v>1069</v>
      </c>
      <c r="L195" s="62" t="b">
        <v>1</v>
      </c>
      <c r="M195" s="62" t="b">
        <v>1</v>
      </c>
      <c r="N195" s="62" t="b">
        <v>1</v>
      </c>
      <c r="O195" s="62" t="b">
        <v>1</v>
      </c>
    </row>
    <row r="196">
      <c r="A196" s="58">
        <v>195.0</v>
      </c>
      <c r="B196" s="58" t="s">
        <v>949</v>
      </c>
      <c r="C196" s="58" t="s">
        <v>125</v>
      </c>
      <c r="D196" s="58" t="s">
        <v>1051</v>
      </c>
      <c r="E196" s="36" t="s">
        <v>281</v>
      </c>
      <c r="F196" s="59" t="s">
        <v>1070</v>
      </c>
      <c r="G196" s="58" t="s">
        <v>1071</v>
      </c>
      <c r="H196" s="60"/>
      <c r="I196" s="60"/>
      <c r="J196" s="61" t="s">
        <v>1072</v>
      </c>
      <c r="K196" s="58" t="s">
        <v>1073</v>
      </c>
      <c r="L196" s="62" t="b">
        <v>1</v>
      </c>
      <c r="M196" s="62" t="b">
        <v>1</v>
      </c>
      <c r="N196" s="62" t="b">
        <v>1</v>
      </c>
      <c r="O196" s="62" t="b">
        <v>1</v>
      </c>
    </row>
    <row r="197">
      <c r="A197" s="58">
        <v>196.0</v>
      </c>
      <c r="B197" s="58" t="s">
        <v>949</v>
      </c>
      <c r="C197" s="58" t="s">
        <v>125</v>
      </c>
      <c r="D197" s="58" t="s">
        <v>1051</v>
      </c>
      <c r="E197" s="36" t="s">
        <v>286</v>
      </c>
      <c r="F197" s="59" t="s">
        <v>1074</v>
      </c>
      <c r="G197" s="58" t="s">
        <v>1075</v>
      </c>
      <c r="H197" s="60"/>
      <c r="I197" s="60"/>
      <c r="J197" s="61" t="s">
        <v>1076</v>
      </c>
      <c r="K197" s="58" t="s">
        <v>1077</v>
      </c>
      <c r="L197" s="62" t="b">
        <v>1</v>
      </c>
      <c r="M197" s="62" t="b">
        <v>1</v>
      </c>
      <c r="N197" s="62" t="b">
        <v>1</v>
      </c>
      <c r="O197" s="62" t="b">
        <v>1</v>
      </c>
    </row>
    <row r="198">
      <c r="A198" s="58">
        <v>197.0</v>
      </c>
      <c r="B198" s="58" t="s">
        <v>949</v>
      </c>
      <c r="C198" s="58" t="s">
        <v>125</v>
      </c>
      <c r="D198" s="58" t="s">
        <v>1051</v>
      </c>
      <c r="E198" s="36" t="s">
        <v>1078</v>
      </c>
      <c r="F198" s="59" t="s">
        <v>1079</v>
      </c>
      <c r="G198" s="60"/>
      <c r="H198" s="60"/>
      <c r="I198" s="58" t="s">
        <v>1080</v>
      </c>
      <c r="J198" s="61"/>
      <c r="K198" s="58"/>
      <c r="L198" s="65" t="b">
        <v>0</v>
      </c>
      <c r="M198" s="65" t="b">
        <v>0</v>
      </c>
      <c r="N198" s="65" t="b">
        <v>0</v>
      </c>
      <c r="O198" s="65" t="b">
        <v>0</v>
      </c>
    </row>
    <row r="199">
      <c r="A199" s="58">
        <v>198.0</v>
      </c>
      <c r="B199" s="58" t="s">
        <v>949</v>
      </c>
      <c r="C199" s="58" t="s">
        <v>125</v>
      </c>
      <c r="D199" s="58" t="s">
        <v>1081</v>
      </c>
      <c r="E199" s="36" t="s">
        <v>1082</v>
      </c>
      <c r="F199" s="59" t="s">
        <v>1083</v>
      </c>
      <c r="G199" s="58" t="s">
        <v>1084</v>
      </c>
      <c r="H199" s="60" t="s">
        <v>1085</v>
      </c>
      <c r="I199" s="58"/>
      <c r="J199" s="61"/>
      <c r="K199" s="58" t="s">
        <v>1086</v>
      </c>
      <c r="L199" s="62" t="b">
        <v>1</v>
      </c>
      <c r="M199" s="62" t="b">
        <v>1</v>
      </c>
      <c r="N199" s="62" t="b">
        <v>1</v>
      </c>
      <c r="O199" s="65" t="b">
        <v>0</v>
      </c>
    </row>
    <row r="200">
      <c r="A200" s="58">
        <v>199.0</v>
      </c>
      <c r="B200" s="58" t="s">
        <v>949</v>
      </c>
      <c r="C200" s="58" t="s">
        <v>125</v>
      </c>
      <c r="D200" s="58" t="s">
        <v>1081</v>
      </c>
      <c r="E200" s="36" t="s">
        <v>184</v>
      </c>
      <c r="F200" s="66" t="s">
        <v>1087</v>
      </c>
      <c r="G200" s="58" t="s">
        <v>1088</v>
      </c>
      <c r="H200" s="60" t="s">
        <v>1089</v>
      </c>
      <c r="I200" s="58"/>
      <c r="J200" s="61" t="s">
        <v>1090</v>
      </c>
      <c r="K200" s="58" t="s">
        <v>1091</v>
      </c>
      <c r="L200" s="62" t="b">
        <v>1</v>
      </c>
      <c r="M200" s="62" t="b">
        <v>1</v>
      </c>
      <c r="N200" s="62" t="b">
        <v>1</v>
      </c>
      <c r="O200" s="62" t="b">
        <v>1</v>
      </c>
    </row>
    <row r="201">
      <c r="A201" s="58">
        <v>200.0</v>
      </c>
      <c r="B201" s="58" t="s">
        <v>949</v>
      </c>
      <c r="C201" s="58" t="s">
        <v>125</v>
      </c>
      <c r="D201" s="58" t="s">
        <v>1081</v>
      </c>
      <c r="E201" s="36" t="s">
        <v>306</v>
      </c>
      <c r="F201" s="59" t="s">
        <v>1092</v>
      </c>
      <c r="G201" s="58" t="s">
        <v>1093</v>
      </c>
      <c r="H201" s="60"/>
      <c r="I201" s="60"/>
      <c r="J201" s="61" t="s">
        <v>1094</v>
      </c>
      <c r="K201" s="58" t="s">
        <v>1095</v>
      </c>
      <c r="L201" s="62" t="b">
        <v>1</v>
      </c>
      <c r="M201" s="62" t="b">
        <v>1</v>
      </c>
      <c r="N201" s="62" t="b">
        <v>1</v>
      </c>
      <c r="O201" s="62" t="b">
        <v>1</v>
      </c>
    </row>
    <row r="202">
      <c r="A202" s="58">
        <v>201.0</v>
      </c>
      <c r="B202" s="58" t="s">
        <v>949</v>
      </c>
      <c r="C202" s="58" t="s">
        <v>125</v>
      </c>
      <c r="D202" s="58" t="s">
        <v>1081</v>
      </c>
      <c r="E202" s="36" t="s">
        <v>311</v>
      </c>
      <c r="F202" s="59" t="s">
        <v>1096</v>
      </c>
      <c r="G202" s="58" t="s">
        <v>1097</v>
      </c>
      <c r="H202" s="60"/>
      <c r="I202" s="60"/>
      <c r="J202" s="61" t="s">
        <v>1098</v>
      </c>
      <c r="K202" s="58" t="s">
        <v>1099</v>
      </c>
      <c r="L202" s="62" t="b">
        <v>1</v>
      </c>
      <c r="M202" s="62" t="b">
        <v>1</v>
      </c>
      <c r="N202" s="62" t="b">
        <v>1</v>
      </c>
      <c r="O202" s="62" t="b">
        <v>1</v>
      </c>
    </row>
    <row r="203">
      <c r="A203" s="58">
        <v>202.0</v>
      </c>
      <c r="B203" s="58" t="s">
        <v>949</v>
      </c>
      <c r="C203" s="58" t="s">
        <v>125</v>
      </c>
      <c r="D203" s="58" t="s">
        <v>1081</v>
      </c>
      <c r="E203" s="36" t="s">
        <v>316</v>
      </c>
      <c r="F203" s="59" t="s">
        <v>1100</v>
      </c>
      <c r="G203" s="58" t="s">
        <v>1101</v>
      </c>
      <c r="H203" s="60"/>
      <c r="I203" s="60"/>
      <c r="J203" s="61" t="s">
        <v>1102</v>
      </c>
      <c r="K203" s="58" t="s">
        <v>1103</v>
      </c>
      <c r="L203" s="62" t="b">
        <v>1</v>
      </c>
      <c r="M203" s="62" t="b">
        <v>1</v>
      </c>
      <c r="N203" s="62" t="b">
        <v>1</v>
      </c>
      <c r="O203" s="62" t="b">
        <v>1</v>
      </c>
    </row>
    <row r="204">
      <c r="A204" s="58">
        <v>203.0</v>
      </c>
      <c r="B204" s="58" t="s">
        <v>949</v>
      </c>
      <c r="C204" s="58" t="s">
        <v>125</v>
      </c>
      <c r="D204" s="58" t="s">
        <v>1081</v>
      </c>
      <c r="E204" s="36" t="s">
        <v>321</v>
      </c>
      <c r="F204" s="59" t="s">
        <v>1104</v>
      </c>
      <c r="G204" s="58" t="s">
        <v>1105</v>
      </c>
      <c r="H204" s="60"/>
      <c r="I204" s="60"/>
      <c r="J204" s="61" t="s">
        <v>1106</v>
      </c>
      <c r="K204" s="58" t="s">
        <v>1107</v>
      </c>
      <c r="L204" s="62" t="b">
        <v>1</v>
      </c>
      <c r="M204" s="62" t="b">
        <v>1</v>
      </c>
      <c r="N204" s="62" t="b">
        <v>1</v>
      </c>
      <c r="O204" s="62" t="b">
        <v>1</v>
      </c>
    </row>
    <row r="205">
      <c r="A205" s="58">
        <v>204.0</v>
      </c>
      <c r="B205" s="58" t="s">
        <v>949</v>
      </c>
      <c r="C205" s="58" t="s">
        <v>125</v>
      </c>
      <c r="D205" s="58" t="s">
        <v>1081</v>
      </c>
      <c r="E205" s="36" t="s">
        <v>1108</v>
      </c>
      <c r="F205" s="59" t="s">
        <v>1109</v>
      </c>
      <c r="G205" s="60"/>
      <c r="H205" s="60"/>
      <c r="I205" s="58" t="s">
        <v>1110</v>
      </c>
      <c r="J205" s="61"/>
      <c r="K205" s="58"/>
      <c r="L205" s="65" t="b">
        <v>0</v>
      </c>
      <c r="M205" s="65" t="b">
        <v>0</v>
      </c>
      <c r="N205" s="65" t="b">
        <v>0</v>
      </c>
      <c r="O205" s="65" t="b">
        <v>0</v>
      </c>
    </row>
    <row r="206">
      <c r="A206" s="58">
        <v>205.0</v>
      </c>
      <c r="B206" s="58" t="s">
        <v>1111</v>
      </c>
      <c r="C206" s="58" t="s">
        <v>127</v>
      </c>
      <c r="D206" s="58" t="s">
        <v>1112</v>
      </c>
      <c r="E206" s="36" t="s">
        <v>1113</v>
      </c>
      <c r="F206" s="59" t="s">
        <v>1114</v>
      </c>
      <c r="G206" s="58" t="s">
        <v>1115</v>
      </c>
      <c r="H206" s="60" t="s">
        <v>1116</v>
      </c>
      <c r="I206" s="58" t="s">
        <v>1117</v>
      </c>
      <c r="J206" s="61"/>
      <c r="K206" s="58" t="s">
        <v>1118</v>
      </c>
      <c r="L206" s="65" t="b">
        <v>0</v>
      </c>
      <c r="M206" s="65" t="b">
        <v>0</v>
      </c>
      <c r="N206" s="65" t="b">
        <v>0</v>
      </c>
      <c r="O206" s="65" t="b">
        <v>0</v>
      </c>
    </row>
    <row r="207">
      <c r="A207" s="58">
        <v>206.0</v>
      </c>
      <c r="B207" s="58" t="s">
        <v>1111</v>
      </c>
      <c r="C207" s="58" t="s">
        <v>127</v>
      </c>
      <c r="D207" s="58" t="s">
        <v>1112</v>
      </c>
      <c r="E207" s="36" t="s">
        <v>1119</v>
      </c>
      <c r="F207" s="59" t="s">
        <v>1120</v>
      </c>
      <c r="G207" s="58" t="s">
        <v>1121</v>
      </c>
      <c r="H207" s="60" t="s">
        <v>1122</v>
      </c>
      <c r="I207" s="58"/>
      <c r="J207" s="61"/>
      <c r="K207" s="58" t="s">
        <v>1123</v>
      </c>
      <c r="L207" s="65" t="b">
        <v>0</v>
      </c>
      <c r="M207" s="65" t="b">
        <v>0</v>
      </c>
      <c r="N207" s="65" t="b">
        <v>0</v>
      </c>
      <c r="O207" s="65" t="b">
        <v>0</v>
      </c>
    </row>
    <row r="208">
      <c r="A208" s="58">
        <v>207.0</v>
      </c>
      <c r="B208" s="58" t="s">
        <v>1111</v>
      </c>
      <c r="C208" s="58" t="s">
        <v>127</v>
      </c>
      <c r="D208" s="58" t="s">
        <v>1112</v>
      </c>
      <c r="E208" s="36" t="s">
        <v>153</v>
      </c>
      <c r="F208" s="59" t="s">
        <v>1124</v>
      </c>
      <c r="G208" s="58" t="s">
        <v>1125</v>
      </c>
      <c r="H208" s="60" t="s">
        <v>1126</v>
      </c>
      <c r="I208" s="58" t="s">
        <v>1127</v>
      </c>
      <c r="J208" s="61"/>
      <c r="K208" s="58"/>
      <c r="L208" s="65" t="b">
        <v>0</v>
      </c>
      <c r="M208" s="65" t="b">
        <v>0</v>
      </c>
      <c r="N208" s="65" t="b">
        <v>0</v>
      </c>
      <c r="O208" s="65" t="b">
        <v>0</v>
      </c>
    </row>
    <row r="209">
      <c r="A209" s="58">
        <v>208.0</v>
      </c>
      <c r="B209" s="58" t="s">
        <v>1111</v>
      </c>
      <c r="C209" s="58" t="s">
        <v>127</v>
      </c>
      <c r="D209" s="58" t="s">
        <v>1112</v>
      </c>
      <c r="E209" s="36" t="s">
        <v>158</v>
      </c>
      <c r="F209" s="59" t="s">
        <v>1128</v>
      </c>
      <c r="G209" s="58" t="s">
        <v>1129</v>
      </c>
      <c r="H209" s="60" t="s">
        <v>1130</v>
      </c>
      <c r="I209" s="58"/>
      <c r="J209" s="61" t="s">
        <v>1131</v>
      </c>
      <c r="K209" s="58" t="s">
        <v>1132</v>
      </c>
      <c r="L209" s="62" t="b">
        <v>1</v>
      </c>
      <c r="M209" s="62" t="b">
        <v>1</v>
      </c>
      <c r="N209" s="62" t="b">
        <v>1</v>
      </c>
      <c r="O209" s="62" t="b">
        <v>1</v>
      </c>
    </row>
    <row r="210">
      <c r="A210" s="58">
        <v>209.0</v>
      </c>
      <c r="B210" s="58" t="s">
        <v>1111</v>
      </c>
      <c r="C210" s="58" t="s">
        <v>127</v>
      </c>
      <c r="D210" s="58" t="s">
        <v>1112</v>
      </c>
      <c r="E210" s="36" t="s">
        <v>164</v>
      </c>
      <c r="F210" s="59" t="s">
        <v>1133</v>
      </c>
      <c r="G210" s="58" t="s">
        <v>1134</v>
      </c>
      <c r="H210" s="60" t="s">
        <v>1135</v>
      </c>
      <c r="I210" s="58" t="s">
        <v>1136</v>
      </c>
      <c r="J210" s="61" t="s">
        <v>1137</v>
      </c>
      <c r="K210" s="58" t="s">
        <v>1138</v>
      </c>
      <c r="L210" s="62" t="b">
        <v>1</v>
      </c>
      <c r="M210" s="62" t="b">
        <v>1</v>
      </c>
      <c r="N210" s="62" t="b">
        <v>1</v>
      </c>
      <c r="O210" s="62" t="b">
        <v>1</v>
      </c>
    </row>
    <row r="211">
      <c r="A211" s="58">
        <v>210.0</v>
      </c>
      <c r="B211" s="58" t="s">
        <v>1111</v>
      </c>
      <c r="C211" s="58" t="s">
        <v>127</v>
      </c>
      <c r="D211" s="58" t="s">
        <v>1139</v>
      </c>
      <c r="E211" s="36" t="s">
        <v>1140</v>
      </c>
      <c r="F211" s="59" t="s">
        <v>1141</v>
      </c>
      <c r="G211" s="58" t="s">
        <v>1142</v>
      </c>
      <c r="H211" s="60" t="s">
        <v>1143</v>
      </c>
      <c r="I211" s="58" t="s">
        <v>1144</v>
      </c>
      <c r="J211" s="61"/>
      <c r="K211" s="58" t="s">
        <v>1145</v>
      </c>
      <c r="L211" s="65" t="b">
        <v>0</v>
      </c>
      <c r="M211" s="65" t="b">
        <v>0</v>
      </c>
      <c r="N211" s="65" t="b">
        <v>0</v>
      </c>
      <c r="O211" s="65" t="b">
        <v>0</v>
      </c>
    </row>
    <row r="212">
      <c r="A212" s="58">
        <v>211.0</v>
      </c>
      <c r="B212" s="58" t="s">
        <v>1111</v>
      </c>
      <c r="C212" s="58" t="s">
        <v>127</v>
      </c>
      <c r="D212" s="58" t="s">
        <v>1139</v>
      </c>
      <c r="E212" s="36" t="s">
        <v>1146</v>
      </c>
      <c r="F212" s="59" t="s">
        <v>1147</v>
      </c>
      <c r="G212" s="58" t="s">
        <v>1148</v>
      </c>
      <c r="H212" s="60" t="s">
        <v>1149</v>
      </c>
      <c r="I212" s="58" t="s">
        <v>1150</v>
      </c>
      <c r="J212" s="61"/>
      <c r="K212" s="58" t="s">
        <v>1151</v>
      </c>
      <c r="L212" s="65" t="b">
        <v>0</v>
      </c>
      <c r="M212" s="65" t="b">
        <v>0</v>
      </c>
      <c r="N212" s="65" t="b">
        <v>0</v>
      </c>
      <c r="O212" s="65" t="b">
        <v>0</v>
      </c>
    </row>
    <row r="213">
      <c r="A213" s="58">
        <v>212.0</v>
      </c>
      <c r="B213" s="58" t="s">
        <v>1111</v>
      </c>
      <c r="C213" s="58" t="s">
        <v>127</v>
      </c>
      <c r="D213" s="58" t="s">
        <v>1139</v>
      </c>
      <c r="E213" s="36" t="s">
        <v>184</v>
      </c>
      <c r="F213" s="59" t="s">
        <v>1152</v>
      </c>
      <c r="G213" s="58" t="s">
        <v>1153</v>
      </c>
      <c r="H213" s="60" t="s">
        <v>1154</v>
      </c>
      <c r="I213" s="58"/>
      <c r="J213" s="61" t="s">
        <v>1155</v>
      </c>
      <c r="K213" s="58" t="s">
        <v>1156</v>
      </c>
      <c r="L213" s="62" t="b">
        <v>1</v>
      </c>
      <c r="M213" s="62" t="b">
        <v>1</v>
      </c>
      <c r="N213" s="62" t="b">
        <v>1</v>
      </c>
      <c r="O213" s="62" t="b">
        <v>1</v>
      </c>
    </row>
    <row r="214">
      <c r="A214" s="58">
        <v>213.0</v>
      </c>
      <c r="B214" s="58" t="s">
        <v>1111</v>
      </c>
      <c r="C214" s="58" t="s">
        <v>127</v>
      </c>
      <c r="D214" s="58" t="s">
        <v>1157</v>
      </c>
      <c r="E214" s="36" t="s">
        <v>191</v>
      </c>
      <c r="F214" s="59" t="s">
        <v>1158</v>
      </c>
      <c r="G214" s="58" t="s">
        <v>1159</v>
      </c>
      <c r="H214" s="60" t="s">
        <v>1160</v>
      </c>
      <c r="I214" s="60"/>
      <c r="J214" s="61" t="s">
        <v>1161</v>
      </c>
      <c r="K214" s="58" t="s">
        <v>1162</v>
      </c>
      <c r="L214" s="62" t="b">
        <v>1</v>
      </c>
      <c r="M214" s="62" t="b">
        <v>1</v>
      </c>
      <c r="N214" s="62" t="b">
        <v>1</v>
      </c>
      <c r="O214" s="62" t="b">
        <v>1</v>
      </c>
    </row>
    <row r="215">
      <c r="A215" s="58">
        <v>214.0</v>
      </c>
      <c r="B215" s="58" t="s">
        <v>1111</v>
      </c>
      <c r="C215" s="58" t="s">
        <v>127</v>
      </c>
      <c r="D215" s="58" t="s">
        <v>1157</v>
      </c>
      <c r="E215" s="36" t="s">
        <v>197</v>
      </c>
      <c r="F215" s="59" t="s">
        <v>1163</v>
      </c>
      <c r="G215" s="58" t="s">
        <v>1164</v>
      </c>
      <c r="H215" s="60" t="s">
        <v>1165</v>
      </c>
      <c r="I215" s="60"/>
      <c r="J215" s="61" t="s">
        <v>1166</v>
      </c>
      <c r="K215" s="58" t="s">
        <v>1167</v>
      </c>
      <c r="L215" s="62" t="b">
        <v>1</v>
      </c>
      <c r="M215" s="62" t="b">
        <v>1</v>
      </c>
      <c r="N215" s="62" t="b">
        <v>1</v>
      </c>
      <c r="O215" s="62" t="b">
        <v>1</v>
      </c>
    </row>
    <row r="216">
      <c r="A216" s="58">
        <v>215.0</v>
      </c>
      <c r="B216" s="58" t="s">
        <v>1111</v>
      </c>
      <c r="C216" s="58" t="s">
        <v>127</v>
      </c>
      <c r="D216" s="58" t="s">
        <v>1157</v>
      </c>
      <c r="E216" s="36" t="s">
        <v>203</v>
      </c>
      <c r="F216" s="59" t="s">
        <v>1168</v>
      </c>
      <c r="G216" s="58" t="s">
        <v>1169</v>
      </c>
      <c r="H216" s="60" t="s">
        <v>1170</v>
      </c>
      <c r="I216" s="60"/>
      <c r="J216" s="61" t="s">
        <v>1171</v>
      </c>
      <c r="K216" s="58" t="s">
        <v>1172</v>
      </c>
      <c r="L216" s="62" t="b">
        <v>1</v>
      </c>
      <c r="M216" s="62" t="b">
        <v>1</v>
      </c>
      <c r="N216" s="62" t="b">
        <v>1</v>
      </c>
      <c r="O216" s="62" t="b">
        <v>1</v>
      </c>
    </row>
    <row r="217">
      <c r="A217" s="58">
        <v>216.0</v>
      </c>
      <c r="B217" s="58" t="s">
        <v>1111</v>
      </c>
      <c r="C217" s="58" t="s">
        <v>127</v>
      </c>
      <c r="D217" s="58" t="s">
        <v>1157</v>
      </c>
      <c r="E217" s="36" t="s">
        <v>209</v>
      </c>
      <c r="F217" s="59" t="s">
        <v>1173</v>
      </c>
      <c r="G217" s="58" t="s">
        <v>1174</v>
      </c>
      <c r="H217" s="60" t="s">
        <v>1175</v>
      </c>
      <c r="I217" s="60"/>
      <c r="J217" s="61" t="s">
        <v>1176</v>
      </c>
      <c r="K217" s="58" t="s">
        <v>1177</v>
      </c>
      <c r="L217" s="62" t="b">
        <v>1</v>
      </c>
      <c r="M217" s="62" t="b">
        <v>1</v>
      </c>
      <c r="N217" s="62" t="b">
        <v>1</v>
      </c>
      <c r="O217" s="62" t="b">
        <v>1</v>
      </c>
    </row>
    <row r="218">
      <c r="A218" s="58">
        <v>217.0</v>
      </c>
      <c r="B218" s="58" t="s">
        <v>1111</v>
      </c>
      <c r="C218" s="58" t="s">
        <v>127</v>
      </c>
      <c r="D218" s="58" t="s">
        <v>1178</v>
      </c>
      <c r="E218" s="36" t="s">
        <v>216</v>
      </c>
      <c r="F218" s="59" t="s">
        <v>1179</v>
      </c>
      <c r="G218" s="58" t="s">
        <v>1180</v>
      </c>
      <c r="H218" s="60"/>
      <c r="I218" s="60"/>
      <c r="J218" s="61" t="s">
        <v>1181</v>
      </c>
      <c r="K218" s="58" t="s">
        <v>1182</v>
      </c>
      <c r="L218" s="62" t="b">
        <v>1</v>
      </c>
      <c r="M218" s="62" t="b">
        <v>1</v>
      </c>
      <c r="N218" s="62" t="b">
        <v>1</v>
      </c>
      <c r="O218" s="62" t="b">
        <v>1</v>
      </c>
    </row>
    <row r="219">
      <c r="A219" s="58">
        <v>218.0</v>
      </c>
      <c r="B219" s="58" t="s">
        <v>1111</v>
      </c>
      <c r="C219" s="58" t="s">
        <v>127</v>
      </c>
      <c r="D219" s="58" t="s">
        <v>1178</v>
      </c>
      <c r="E219" s="36" t="s">
        <v>221</v>
      </c>
      <c r="F219" s="59" t="s">
        <v>1183</v>
      </c>
      <c r="G219" s="58" t="s">
        <v>1184</v>
      </c>
      <c r="H219" s="60"/>
      <c r="I219" s="60"/>
      <c r="J219" s="61" t="s">
        <v>1185</v>
      </c>
      <c r="K219" s="58" t="s">
        <v>1186</v>
      </c>
      <c r="L219" s="62" t="b">
        <v>1</v>
      </c>
      <c r="M219" s="62" t="b">
        <v>1</v>
      </c>
      <c r="N219" s="62" t="b">
        <v>1</v>
      </c>
      <c r="O219" s="62" t="b">
        <v>1</v>
      </c>
    </row>
    <row r="220">
      <c r="A220" s="58">
        <v>219.0</v>
      </c>
      <c r="B220" s="58" t="s">
        <v>1111</v>
      </c>
      <c r="C220" s="58" t="s">
        <v>127</v>
      </c>
      <c r="D220" s="58" t="s">
        <v>1178</v>
      </c>
      <c r="E220" s="36" t="s">
        <v>226</v>
      </c>
      <c r="F220" s="59" t="s">
        <v>1187</v>
      </c>
      <c r="G220" s="58" t="s">
        <v>1188</v>
      </c>
      <c r="H220" s="60"/>
      <c r="I220" s="60"/>
      <c r="J220" s="61" t="s">
        <v>1189</v>
      </c>
      <c r="K220" s="58" t="s">
        <v>1190</v>
      </c>
      <c r="L220" s="62" t="b">
        <v>1</v>
      </c>
      <c r="M220" s="62" t="b">
        <v>1</v>
      </c>
      <c r="N220" s="62" t="b">
        <v>1</v>
      </c>
      <c r="O220" s="62" t="b">
        <v>1</v>
      </c>
    </row>
    <row r="221">
      <c r="A221" s="58">
        <v>220.0</v>
      </c>
      <c r="B221" s="58" t="s">
        <v>1111</v>
      </c>
      <c r="C221" s="58" t="s">
        <v>127</v>
      </c>
      <c r="D221" s="58" t="s">
        <v>1178</v>
      </c>
      <c r="E221" s="36" t="s">
        <v>231</v>
      </c>
      <c r="F221" s="59" t="s">
        <v>1191</v>
      </c>
      <c r="G221" s="58" t="s">
        <v>1192</v>
      </c>
      <c r="H221" s="60"/>
      <c r="I221" s="60"/>
      <c r="J221" s="61" t="s">
        <v>1193</v>
      </c>
      <c r="K221" s="58" t="s">
        <v>1194</v>
      </c>
      <c r="L221" s="62" t="b">
        <v>1</v>
      </c>
      <c r="M221" s="62" t="b">
        <v>1</v>
      </c>
      <c r="N221" s="62" t="b">
        <v>1</v>
      </c>
      <c r="O221" s="62" t="b">
        <v>1</v>
      </c>
    </row>
    <row r="222">
      <c r="A222" s="58">
        <v>221.0</v>
      </c>
      <c r="B222" s="58" t="s">
        <v>1111</v>
      </c>
      <c r="C222" s="58" t="s">
        <v>127</v>
      </c>
      <c r="D222" s="58" t="s">
        <v>1178</v>
      </c>
      <c r="E222" s="36" t="s">
        <v>236</v>
      </c>
      <c r="F222" s="59" t="s">
        <v>1195</v>
      </c>
      <c r="G222" s="58" t="s">
        <v>1196</v>
      </c>
      <c r="H222" s="60"/>
      <c r="I222" s="60"/>
      <c r="J222" s="61" t="s">
        <v>1197</v>
      </c>
      <c r="K222" s="58" t="s">
        <v>1198</v>
      </c>
      <c r="L222" s="62" t="b">
        <v>1</v>
      </c>
      <c r="M222" s="62" t="b">
        <v>1</v>
      </c>
      <c r="N222" s="62" t="b">
        <v>1</v>
      </c>
      <c r="O222" s="62" t="b">
        <v>1</v>
      </c>
    </row>
    <row r="223">
      <c r="A223" s="58">
        <v>222.0</v>
      </c>
      <c r="B223" s="58" t="s">
        <v>1111</v>
      </c>
      <c r="C223" s="58" t="s">
        <v>127</v>
      </c>
      <c r="D223" s="58" t="s">
        <v>1178</v>
      </c>
      <c r="E223" s="36" t="s">
        <v>241</v>
      </c>
      <c r="F223" s="59" t="s">
        <v>1199</v>
      </c>
      <c r="G223" s="58" t="s">
        <v>1200</v>
      </c>
      <c r="H223" s="60"/>
      <c r="I223" s="60"/>
      <c r="J223" s="61" t="s">
        <v>1201</v>
      </c>
      <c r="K223" s="58" t="s">
        <v>1202</v>
      </c>
      <c r="L223" s="62" t="b">
        <v>1</v>
      </c>
      <c r="M223" s="62" t="b">
        <v>1</v>
      </c>
      <c r="N223" s="62" t="b">
        <v>1</v>
      </c>
      <c r="O223" s="62" t="b">
        <v>1</v>
      </c>
    </row>
    <row r="224">
      <c r="A224" s="58">
        <v>223.0</v>
      </c>
      <c r="B224" s="58" t="s">
        <v>1111</v>
      </c>
      <c r="C224" s="58" t="s">
        <v>127</v>
      </c>
      <c r="D224" s="58" t="s">
        <v>1178</v>
      </c>
      <c r="E224" s="36" t="s">
        <v>246</v>
      </c>
      <c r="F224" s="59" t="s">
        <v>1203</v>
      </c>
      <c r="G224" s="58" t="s">
        <v>1204</v>
      </c>
      <c r="H224" s="60"/>
      <c r="I224" s="60"/>
      <c r="J224" s="61" t="s">
        <v>1205</v>
      </c>
      <c r="K224" s="58" t="s">
        <v>1206</v>
      </c>
      <c r="L224" s="62" t="b">
        <v>1</v>
      </c>
      <c r="M224" s="62" t="b">
        <v>1</v>
      </c>
      <c r="N224" s="62" t="b">
        <v>1</v>
      </c>
      <c r="O224" s="62" t="b">
        <v>1</v>
      </c>
    </row>
    <row r="225">
      <c r="A225" s="58">
        <v>224.0</v>
      </c>
      <c r="B225" s="58" t="s">
        <v>1111</v>
      </c>
      <c r="C225" s="58" t="s">
        <v>127</v>
      </c>
      <c r="D225" s="58" t="s">
        <v>1178</v>
      </c>
      <c r="E225" s="36" t="s">
        <v>251</v>
      </c>
      <c r="F225" s="59" t="s">
        <v>1207</v>
      </c>
      <c r="G225" s="58" t="s">
        <v>1208</v>
      </c>
      <c r="H225" s="60"/>
      <c r="I225" s="60"/>
      <c r="J225" s="61" t="s">
        <v>1209</v>
      </c>
      <c r="K225" s="58" t="s">
        <v>1210</v>
      </c>
      <c r="L225" s="62" t="b">
        <v>1</v>
      </c>
      <c r="M225" s="62" t="b">
        <v>1</v>
      </c>
      <c r="N225" s="62" t="b">
        <v>1</v>
      </c>
      <c r="O225" s="62" t="b">
        <v>1</v>
      </c>
    </row>
    <row r="226">
      <c r="A226" s="58">
        <v>225.0</v>
      </c>
      <c r="B226" s="58" t="s">
        <v>1111</v>
      </c>
      <c r="C226" s="58" t="s">
        <v>127</v>
      </c>
      <c r="D226" s="58" t="s">
        <v>1139</v>
      </c>
      <c r="E226" s="36" t="s">
        <v>1211</v>
      </c>
      <c r="F226" s="59" t="s">
        <v>1212</v>
      </c>
      <c r="G226" s="60"/>
      <c r="H226" s="60"/>
      <c r="I226" s="58" t="s">
        <v>1213</v>
      </c>
      <c r="J226" s="61"/>
      <c r="K226" s="58"/>
      <c r="L226" s="65" t="b">
        <v>0</v>
      </c>
      <c r="M226" s="65" t="b">
        <v>0</v>
      </c>
      <c r="N226" s="65" t="b">
        <v>0</v>
      </c>
      <c r="O226" s="65" t="b">
        <v>0</v>
      </c>
    </row>
    <row r="227">
      <c r="A227" s="58">
        <v>226.0</v>
      </c>
      <c r="B227" s="58" t="s">
        <v>1111</v>
      </c>
      <c r="C227" s="58" t="s">
        <v>127</v>
      </c>
      <c r="D227" s="58" t="s">
        <v>1214</v>
      </c>
      <c r="E227" s="36" t="s">
        <v>1215</v>
      </c>
      <c r="F227" s="59" t="s">
        <v>1216</v>
      </c>
      <c r="G227" s="58" t="s">
        <v>1217</v>
      </c>
      <c r="H227" s="60" t="s">
        <v>1218</v>
      </c>
      <c r="I227" s="58"/>
      <c r="J227" s="61"/>
      <c r="K227" s="63" t="s">
        <v>1219</v>
      </c>
      <c r="L227" s="65" t="b">
        <v>0</v>
      </c>
      <c r="M227" s="65" t="b">
        <v>0</v>
      </c>
      <c r="N227" s="65" t="b">
        <v>0</v>
      </c>
      <c r="O227" s="65" t="b">
        <v>0</v>
      </c>
    </row>
    <row r="228">
      <c r="A228" s="58">
        <v>227.0</v>
      </c>
      <c r="B228" s="58" t="s">
        <v>1111</v>
      </c>
      <c r="C228" s="58" t="s">
        <v>127</v>
      </c>
      <c r="D228" s="58" t="s">
        <v>1214</v>
      </c>
      <c r="E228" s="36" t="s">
        <v>184</v>
      </c>
      <c r="F228" s="67" t="s">
        <v>1220</v>
      </c>
      <c r="G228" s="58" t="s">
        <v>1221</v>
      </c>
      <c r="H228" s="60" t="s">
        <v>1222</v>
      </c>
      <c r="I228" s="58"/>
      <c r="J228" s="61" t="s">
        <v>1223</v>
      </c>
      <c r="K228" s="58" t="s">
        <v>1224</v>
      </c>
      <c r="L228" s="62" t="b">
        <v>1</v>
      </c>
      <c r="M228" s="62" t="b">
        <v>1</v>
      </c>
      <c r="N228" s="62" t="b">
        <v>1</v>
      </c>
      <c r="O228" s="62" t="b">
        <v>1</v>
      </c>
    </row>
    <row r="229">
      <c r="A229" s="58">
        <v>228.0</v>
      </c>
      <c r="B229" s="58" t="s">
        <v>1111</v>
      </c>
      <c r="C229" s="58" t="s">
        <v>127</v>
      </c>
      <c r="D229" s="58" t="s">
        <v>1214</v>
      </c>
      <c r="E229" s="36" t="s">
        <v>271</v>
      </c>
      <c r="F229" s="59" t="s">
        <v>1225</v>
      </c>
      <c r="G229" s="58" t="s">
        <v>1226</v>
      </c>
      <c r="H229" s="60"/>
      <c r="I229" s="60"/>
      <c r="J229" s="61" t="s">
        <v>1227</v>
      </c>
      <c r="K229" s="58" t="s">
        <v>1228</v>
      </c>
      <c r="L229" s="62" t="b">
        <v>1</v>
      </c>
      <c r="M229" s="62" t="b">
        <v>1</v>
      </c>
      <c r="N229" s="62" t="b">
        <v>1</v>
      </c>
      <c r="O229" s="62" t="b">
        <v>1</v>
      </c>
    </row>
    <row r="230">
      <c r="A230" s="58">
        <v>229.0</v>
      </c>
      <c r="B230" s="58" t="s">
        <v>1111</v>
      </c>
      <c r="C230" s="58" t="s">
        <v>127</v>
      </c>
      <c r="D230" s="58" t="s">
        <v>1214</v>
      </c>
      <c r="E230" s="36" t="s">
        <v>276</v>
      </c>
      <c r="F230" s="59" t="s">
        <v>1229</v>
      </c>
      <c r="G230" s="58" t="s">
        <v>1230</v>
      </c>
      <c r="H230" s="60"/>
      <c r="I230" s="60"/>
      <c r="J230" s="61" t="s">
        <v>1231</v>
      </c>
      <c r="K230" s="58" t="s">
        <v>1232</v>
      </c>
      <c r="L230" s="62" t="b">
        <v>1</v>
      </c>
      <c r="M230" s="62" t="b">
        <v>1</v>
      </c>
      <c r="N230" s="62" t="b">
        <v>1</v>
      </c>
      <c r="O230" s="62" t="b">
        <v>1</v>
      </c>
    </row>
    <row r="231">
      <c r="A231" s="58">
        <v>230.0</v>
      </c>
      <c r="B231" s="58" t="s">
        <v>1111</v>
      </c>
      <c r="C231" s="58" t="s">
        <v>127</v>
      </c>
      <c r="D231" s="58" t="s">
        <v>1214</v>
      </c>
      <c r="E231" s="36" t="s">
        <v>281</v>
      </c>
      <c r="F231" s="59" t="s">
        <v>1233</v>
      </c>
      <c r="G231" s="58" t="s">
        <v>1234</v>
      </c>
      <c r="H231" s="60"/>
      <c r="I231" s="60"/>
      <c r="J231" s="61" t="s">
        <v>1235</v>
      </c>
      <c r="K231" s="58" t="s">
        <v>1236</v>
      </c>
      <c r="L231" s="62" t="b">
        <v>1</v>
      </c>
      <c r="M231" s="62" t="b">
        <v>1</v>
      </c>
      <c r="N231" s="62" t="b">
        <v>1</v>
      </c>
      <c r="O231" s="62" t="b">
        <v>1</v>
      </c>
    </row>
    <row r="232">
      <c r="A232" s="58">
        <v>231.0</v>
      </c>
      <c r="B232" s="58" t="s">
        <v>1111</v>
      </c>
      <c r="C232" s="58" t="s">
        <v>127</v>
      </c>
      <c r="D232" s="58" t="s">
        <v>1214</v>
      </c>
      <c r="E232" s="36" t="s">
        <v>286</v>
      </c>
      <c r="F232" s="59" t="s">
        <v>1237</v>
      </c>
      <c r="G232" s="58" t="s">
        <v>1238</v>
      </c>
      <c r="H232" s="60"/>
      <c r="I232" s="60"/>
      <c r="J232" s="61" t="s">
        <v>1239</v>
      </c>
      <c r="K232" s="58" t="s">
        <v>1240</v>
      </c>
      <c r="L232" s="62" t="b">
        <v>1</v>
      </c>
      <c r="M232" s="62" t="b">
        <v>1</v>
      </c>
      <c r="N232" s="62" t="b">
        <v>1</v>
      </c>
      <c r="O232" s="62" t="b">
        <v>1</v>
      </c>
    </row>
    <row r="233">
      <c r="A233" s="58">
        <v>232.0</v>
      </c>
      <c r="B233" s="58" t="s">
        <v>1111</v>
      </c>
      <c r="C233" s="58" t="s">
        <v>127</v>
      </c>
      <c r="D233" s="58" t="s">
        <v>1214</v>
      </c>
      <c r="E233" s="36" t="s">
        <v>1241</v>
      </c>
      <c r="F233" s="59" t="s">
        <v>1242</v>
      </c>
      <c r="G233" s="60"/>
      <c r="H233" s="60"/>
      <c r="I233" s="58" t="s">
        <v>1243</v>
      </c>
      <c r="J233" s="61"/>
      <c r="K233" s="58"/>
      <c r="L233" s="65" t="b">
        <v>0</v>
      </c>
      <c r="M233" s="65" t="b">
        <v>0</v>
      </c>
      <c r="N233" s="65" t="b">
        <v>0</v>
      </c>
      <c r="O233" s="65" t="b">
        <v>0</v>
      </c>
    </row>
    <row r="234">
      <c r="A234" s="58">
        <v>233.0</v>
      </c>
      <c r="B234" s="58" t="s">
        <v>1111</v>
      </c>
      <c r="C234" s="58" t="s">
        <v>127</v>
      </c>
      <c r="D234" s="58" t="s">
        <v>1244</v>
      </c>
      <c r="E234" s="36" t="s">
        <v>1245</v>
      </c>
      <c r="F234" s="59" t="s">
        <v>1246</v>
      </c>
      <c r="G234" s="58" t="s">
        <v>1247</v>
      </c>
      <c r="H234" s="60" t="s">
        <v>1248</v>
      </c>
      <c r="I234" s="58"/>
      <c r="J234" s="61"/>
      <c r="K234" s="58" t="s">
        <v>1249</v>
      </c>
      <c r="L234" s="65" t="b">
        <v>0</v>
      </c>
      <c r="M234" s="65" t="b">
        <v>0</v>
      </c>
      <c r="N234" s="65" t="b">
        <v>0</v>
      </c>
      <c r="O234" s="65" t="b">
        <v>0</v>
      </c>
    </row>
    <row r="235">
      <c r="A235" s="58">
        <v>234.0</v>
      </c>
      <c r="B235" s="58" t="s">
        <v>1111</v>
      </c>
      <c r="C235" s="58" t="s">
        <v>127</v>
      </c>
      <c r="D235" s="58" t="s">
        <v>1244</v>
      </c>
      <c r="E235" s="36" t="s">
        <v>184</v>
      </c>
      <c r="F235" s="66" t="s">
        <v>1250</v>
      </c>
      <c r="G235" s="58" t="s">
        <v>1251</v>
      </c>
      <c r="H235" s="60" t="s">
        <v>1252</v>
      </c>
      <c r="I235" s="58"/>
      <c r="J235" s="61" t="s">
        <v>1253</v>
      </c>
      <c r="K235" s="58" t="s">
        <v>1254</v>
      </c>
      <c r="L235" s="62" t="b">
        <v>1</v>
      </c>
      <c r="M235" s="62" t="b">
        <v>1</v>
      </c>
      <c r="N235" s="62" t="b">
        <v>1</v>
      </c>
      <c r="O235" s="62" t="b">
        <v>1</v>
      </c>
    </row>
    <row r="236">
      <c r="A236" s="58">
        <v>235.0</v>
      </c>
      <c r="B236" s="58" t="s">
        <v>1111</v>
      </c>
      <c r="C236" s="58" t="s">
        <v>127</v>
      </c>
      <c r="D236" s="58" t="s">
        <v>1244</v>
      </c>
      <c r="E236" s="36" t="s">
        <v>306</v>
      </c>
      <c r="F236" s="59" t="s">
        <v>1255</v>
      </c>
      <c r="G236" s="58" t="s">
        <v>1256</v>
      </c>
      <c r="H236" s="60"/>
      <c r="I236" s="60"/>
      <c r="J236" s="61" t="s">
        <v>1257</v>
      </c>
      <c r="K236" s="58" t="s">
        <v>1258</v>
      </c>
      <c r="L236" s="62" t="b">
        <v>1</v>
      </c>
      <c r="M236" s="62" t="b">
        <v>1</v>
      </c>
      <c r="N236" s="62" t="b">
        <v>1</v>
      </c>
      <c r="O236" s="62" t="b">
        <v>1</v>
      </c>
    </row>
    <row r="237">
      <c r="A237" s="58">
        <v>236.0</v>
      </c>
      <c r="B237" s="58" t="s">
        <v>1111</v>
      </c>
      <c r="C237" s="58" t="s">
        <v>127</v>
      </c>
      <c r="D237" s="58" t="s">
        <v>1244</v>
      </c>
      <c r="E237" s="36" t="s">
        <v>311</v>
      </c>
      <c r="F237" s="59" t="s">
        <v>1259</v>
      </c>
      <c r="G237" s="58" t="s">
        <v>1260</v>
      </c>
      <c r="H237" s="60"/>
      <c r="I237" s="60"/>
      <c r="J237" s="61" t="s">
        <v>1261</v>
      </c>
      <c r="K237" s="58" t="s">
        <v>1262</v>
      </c>
      <c r="L237" s="62" t="b">
        <v>1</v>
      </c>
      <c r="M237" s="62" t="b">
        <v>1</v>
      </c>
      <c r="N237" s="62" t="b">
        <v>1</v>
      </c>
      <c r="O237" s="62" t="b">
        <v>1</v>
      </c>
    </row>
    <row r="238">
      <c r="A238" s="58">
        <v>237.0</v>
      </c>
      <c r="B238" s="58" t="s">
        <v>1111</v>
      </c>
      <c r="C238" s="58" t="s">
        <v>127</v>
      </c>
      <c r="D238" s="58" t="s">
        <v>1244</v>
      </c>
      <c r="E238" s="36" t="s">
        <v>316</v>
      </c>
      <c r="F238" s="59" t="s">
        <v>1263</v>
      </c>
      <c r="G238" s="58" t="s">
        <v>1264</v>
      </c>
      <c r="H238" s="60"/>
      <c r="I238" s="60"/>
      <c r="J238" s="61" t="s">
        <v>1265</v>
      </c>
      <c r="K238" s="58" t="s">
        <v>1266</v>
      </c>
      <c r="L238" s="62" t="b">
        <v>1</v>
      </c>
      <c r="M238" s="62" t="b">
        <v>1</v>
      </c>
      <c r="N238" s="62" t="b">
        <v>1</v>
      </c>
      <c r="O238" s="62" t="b">
        <v>1</v>
      </c>
    </row>
    <row r="239">
      <c r="A239" s="58">
        <v>238.0</v>
      </c>
      <c r="B239" s="58" t="s">
        <v>1111</v>
      </c>
      <c r="C239" s="58" t="s">
        <v>127</v>
      </c>
      <c r="D239" s="58" t="s">
        <v>1244</v>
      </c>
      <c r="E239" s="36" t="s">
        <v>321</v>
      </c>
      <c r="F239" s="59" t="s">
        <v>1267</v>
      </c>
      <c r="G239" s="58" t="s">
        <v>1268</v>
      </c>
      <c r="H239" s="60"/>
      <c r="I239" s="60"/>
      <c r="J239" s="61" t="s">
        <v>1269</v>
      </c>
      <c r="K239" s="58" t="s">
        <v>1270</v>
      </c>
      <c r="L239" s="62" t="b">
        <v>1</v>
      </c>
      <c r="M239" s="62" t="b">
        <v>1</v>
      </c>
      <c r="N239" s="62" t="b">
        <v>1</v>
      </c>
      <c r="O239" s="62" t="b">
        <v>1</v>
      </c>
    </row>
    <row r="240">
      <c r="A240" s="58">
        <v>239.0</v>
      </c>
      <c r="B240" s="58" t="s">
        <v>1111</v>
      </c>
      <c r="C240" s="58" t="s">
        <v>127</v>
      </c>
      <c r="D240" s="58" t="s">
        <v>1244</v>
      </c>
      <c r="E240" s="36" t="s">
        <v>1271</v>
      </c>
      <c r="F240" s="59" t="s">
        <v>1272</v>
      </c>
      <c r="G240" s="60"/>
      <c r="H240" s="60"/>
      <c r="I240" s="58" t="s">
        <v>1273</v>
      </c>
      <c r="J240" s="61"/>
      <c r="K240" s="58"/>
      <c r="L240" s="65" t="b">
        <v>0</v>
      </c>
      <c r="M240" s="65" t="b">
        <v>0</v>
      </c>
      <c r="N240" s="65" t="b">
        <v>0</v>
      </c>
      <c r="O240" s="65" t="b">
        <v>0</v>
      </c>
    </row>
    <row r="241">
      <c r="A241" s="58">
        <v>240.0</v>
      </c>
      <c r="B241" s="58" t="s">
        <v>1274</v>
      </c>
      <c r="C241" s="58" t="s">
        <v>129</v>
      </c>
      <c r="D241" s="58" t="s">
        <v>1275</v>
      </c>
      <c r="E241" s="36" t="s">
        <v>1276</v>
      </c>
      <c r="F241" s="59" t="s">
        <v>1277</v>
      </c>
      <c r="G241" s="58" t="s">
        <v>1278</v>
      </c>
      <c r="H241" s="60" t="s">
        <v>1279</v>
      </c>
      <c r="I241" s="58" t="s">
        <v>1280</v>
      </c>
      <c r="J241" s="61"/>
      <c r="K241" s="58" t="s">
        <v>1281</v>
      </c>
      <c r="L241" s="65" t="b">
        <v>0</v>
      </c>
      <c r="M241" s="65" t="b">
        <v>0</v>
      </c>
      <c r="N241" s="65" t="b">
        <v>0</v>
      </c>
      <c r="O241" s="65" t="b">
        <v>0</v>
      </c>
    </row>
    <row r="242">
      <c r="A242" s="58">
        <v>241.0</v>
      </c>
      <c r="B242" s="58" t="s">
        <v>1274</v>
      </c>
      <c r="C242" s="58" t="s">
        <v>129</v>
      </c>
      <c r="D242" s="58" t="s">
        <v>1275</v>
      </c>
      <c r="E242" s="36" t="s">
        <v>1282</v>
      </c>
      <c r="F242" s="59" t="s">
        <v>1283</v>
      </c>
      <c r="G242" s="58" t="s">
        <v>1284</v>
      </c>
      <c r="H242" s="60" t="s">
        <v>1285</v>
      </c>
      <c r="I242" s="58"/>
      <c r="J242" s="61"/>
      <c r="K242" s="58" t="s">
        <v>1286</v>
      </c>
      <c r="L242" s="65" t="b">
        <v>0</v>
      </c>
      <c r="M242" s="65" t="b">
        <v>0</v>
      </c>
      <c r="N242" s="65" t="b">
        <v>0</v>
      </c>
      <c r="O242" s="65" t="b">
        <v>0</v>
      </c>
    </row>
    <row r="243">
      <c r="A243" s="58">
        <v>242.0</v>
      </c>
      <c r="B243" s="58" t="s">
        <v>1274</v>
      </c>
      <c r="C243" s="58" t="s">
        <v>129</v>
      </c>
      <c r="D243" s="58" t="s">
        <v>1275</v>
      </c>
      <c r="E243" s="36" t="s">
        <v>153</v>
      </c>
      <c r="F243" s="59" t="s">
        <v>1287</v>
      </c>
      <c r="G243" s="58" t="s">
        <v>1288</v>
      </c>
      <c r="H243" s="60" t="s">
        <v>1289</v>
      </c>
      <c r="I243" s="58" t="s">
        <v>1290</v>
      </c>
      <c r="J243" s="61"/>
      <c r="K243" s="58"/>
      <c r="L243" s="65" t="b">
        <v>0</v>
      </c>
      <c r="M243" s="65" t="b">
        <v>0</v>
      </c>
      <c r="N243" s="65" t="b">
        <v>0</v>
      </c>
      <c r="O243" s="65" t="b">
        <v>0</v>
      </c>
    </row>
    <row r="244">
      <c r="A244" s="58">
        <v>243.0</v>
      </c>
      <c r="B244" s="58" t="s">
        <v>1274</v>
      </c>
      <c r="C244" s="58" t="s">
        <v>129</v>
      </c>
      <c r="D244" s="58" t="s">
        <v>1275</v>
      </c>
      <c r="E244" s="36" t="s">
        <v>158</v>
      </c>
      <c r="F244" s="59" t="s">
        <v>1291</v>
      </c>
      <c r="G244" s="58" t="s">
        <v>1292</v>
      </c>
      <c r="H244" s="60" t="s">
        <v>1293</v>
      </c>
      <c r="I244" s="58"/>
      <c r="J244" s="61" t="s">
        <v>1294</v>
      </c>
      <c r="K244" s="58" t="s">
        <v>1295</v>
      </c>
      <c r="L244" s="62" t="b">
        <v>1</v>
      </c>
      <c r="M244" s="62" t="b">
        <v>1</v>
      </c>
      <c r="N244" s="62" t="b">
        <v>1</v>
      </c>
      <c r="O244" s="62" t="b">
        <v>1</v>
      </c>
    </row>
    <row r="245">
      <c r="A245" s="58">
        <v>244.0</v>
      </c>
      <c r="B245" s="58" t="s">
        <v>1274</v>
      </c>
      <c r="C245" s="58" t="s">
        <v>129</v>
      </c>
      <c r="D245" s="58" t="s">
        <v>1275</v>
      </c>
      <c r="E245" s="36" t="s">
        <v>164</v>
      </c>
      <c r="F245" s="59" t="s">
        <v>1296</v>
      </c>
      <c r="G245" s="58" t="s">
        <v>1297</v>
      </c>
      <c r="H245" s="60" t="s">
        <v>1298</v>
      </c>
      <c r="I245" s="58" t="s">
        <v>1299</v>
      </c>
      <c r="J245" s="61" t="s">
        <v>1300</v>
      </c>
      <c r="K245" s="58" t="s">
        <v>1301</v>
      </c>
      <c r="L245" s="62" t="b">
        <v>1</v>
      </c>
      <c r="M245" s="62" t="b">
        <v>1</v>
      </c>
      <c r="N245" s="62" t="b">
        <v>1</v>
      </c>
      <c r="O245" s="62" t="b">
        <v>1</v>
      </c>
    </row>
    <row r="246">
      <c r="A246" s="58">
        <v>245.0</v>
      </c>
      <c r="B246" s="58" t="s">
        <v>1274</v>
      </c>
      <c r="C246" s="58" t="s">
        <v>129</v>
      </c>
      <c r="D246" s="58" t="s">
        <v>1302</v>
      </c>
      <c r="E246" s="36" t="s">
        <v>1303</v>
      </c>
      <c r="F246" s="59" t="s">
        <v>1304</v>
      </c>
      <c r="G246" s="58" t="s">
        <v>1305</v>
      </c>
      <c r="H246" s="60" t="s">
        <v>1306</v>
      </c>
      <c r="I246" s="58" t="s">
        <v>1307</v>
      </c>
      <c r="J246" s="61"/>
      <c r="K246" s="58" t="s">
        <v>1308</v>
      </c>
      <c r="L246" s="65" t="b">
        <v>0</v>
      </c>
      <c r="M246" s="65" t="b">
        <v>0</v>
      </c>
      <c r="N246" s="65" t="b">
        <v>0</v>
      </c>
      <c r="O246" s="65" t="b">
        <v>0</v>
      </c>
    </row>
    <row r="247">
      <c r="A247" s="58">
        <v>246.0</v>
      </c>
      <c r="B247" s="58" t="s">
        <v>1274</v>
      </c>
      <c r="C247" s="58" t="s">
        <v>129</v>
      </c>
      <c r="D247" s="58" t="s">
        <v>1302</v>
      </c>
      <c r="E247" s="36" t="s">
        <v>1309</v>
      </c>
      <c r="F247" s="59" t="s">
        <v>1310</v>
      </c>
      <c r="G247" s="58" t="s">
        <v>1311</v>
      </c>
      <c r="H247" s="60" t="s">
        <v>1312</v>
      </c>
      <c r="I247" s="58" t="s">
        <v>1313</v>
      </c>
      <c r="J247" s="61"/>
      <c r="K247" s="58" t="s">
        <v>1314</v>
      </c>
      <c r="L247" s="65" t="b">
        <v>0</v>
      </c>
      <c r="M247" s="65" t="b">
        <v>0</v>
      </c>
      <c r="N247" s="65" t="b">
        <v>0</v>
      </c>
      <c r="O247" s="65" t="b">
        <v>0</v>
      </c>
    </row>
    <row r="248">
      <c r="A248" s="58">
        <v>247.0</v>
      </c>
      <c r="B248" s="58" t="s">
        <v>1274</v>
      </c>
      <c r="C248" s="58" t="s">
        <v>129</v>
      </c>
      <c r="D248" s="58" t="s">
        <v>1302</v>
      </c>
      <c r="E248" s="36" t="s">
        <v>184</v>
      </c>
      <c r="F248" s="59" t="s">
        <v>1315</v>
      </c>
      <c r="G248" s="58" t="s">
        <v>1316</v>
      </c>
      <c r="H248" s="60" t="s">
        <v>1317</v>
      </c>
      <c r="I248" s="58"/>
      <c r="J248" s="61" t="s">
        <v>1318</v>
      </c>
      <c r="K248" s="58" t="s">
        <v>1319</v>
      </c>
      <c r="L248" s="62" t="b">
        <v>1</v>
      </c>
      <c r="M248" s="62" t="b">
        <v>1</v>
      </c>
      <c r="N248" s="62" t="b">
        <v>1</v>
      </c>
      <c r="O248" s="62" t="b">
        <v>1</v>
      </c>
    </row>
    <row r="249">
      <c r="A249" s="58">
        <v>248.0</v>
      </c>
      <c r="B249" s="58" t="s">
        <v>1274</v>
      </c>
      <c r="C249" s="58" t="s">
        <v>1320</v>
      </c>
      <c r="D249" s="58" t="s">
        <v>1321</v>
      </c>
      <c r="E249" s="36" t="s">
        <v>191</v>
      </c>
      <c r="F249" s="59" t="s">
        <v>1322</v>
      </c>
      <c r="G249" s="58" t="s">
        <v>1323</v>
      </c>
      <c r="H249" s="60" t="s">
        <v>1324</v>
      </c>
      <c r="I249" s="60"/>
      <c r="J249" s="61" t="s">
        <v>1325</v>
      </c>
      <c r="K249" s="58" t="s">
        <v>1326</v>
      </c>
      <c r="L249" s="62" t="b">
        <v>1</v>
      </c>
      <c r="M249" s="62" t="b">
        <v>1</v>
      </c>
      <c r="N249" s="62" t="b">
        <v>1</v>
      </c>
      <c r="O249" s="65" t="b">
        <v>0</v>
      </c>
    </row>
    <row r="250">
      <c r="A250" s="58">
        <v>249.0</v>
      </c>
      <c r="B250" s="58" t="s">
        <v>1274</v>
      </c>
      <c r="C250" s="58" t="s">
        <v>1320</v>
      </c>
      <c r="D250" s="58" t="s">
        <v>1321</v>
      </c>
      <c r="E250" s="36" t="s">
        <v>197</v>
      </c>
      <c r="F250" s="59" t="s">
        <v>1327</v>
      </c>
      <c r="G250" s="58" t="s">
        <v>1328</v>
      </c>
      <c r="H250" s="60" t="s">
        <v>1329</v>
      </c>
      <c r="I250" s="60"/>
      <c r="J250" s="61" t="s">
        <v>1330</v>
      </c>
      <c r="K250" s="58" t="s">
        <v>1331</v>
      </c>
      <c r="L250" s="62" t="b">
        <v>1</v>
      </c>
      <c r="M250" s="62" t="b">
        <v>1</v>
      </c>
      <c r="N250" s="62" t="b">
        <v>1</v>
      </c>
      <c r="O250" s="65" t="b">
        <v>0</v>
      </c>
    </row>
    <row r="251">
      <c r="A251" s="58">
        <v>250.0</v>
      </c>
      <c r="B251" s="58" t="s">
        <v>1274</v>
      </c>
      <c r="C251" s="58" t="s">
        <v>1320</v>
      </c>
      <c r="D251" s="58" t="s">
        <v>1321</v>
      </c>
      <c r="E251" s="36" t="s">
        <v>203</v>
      </c>
      <c r="F251" s="59" t="s">
        <v>1332</v>
      </c>
      <c r="G251" s="58" t="s">
        <v>1333</v>
      </c>
      <c r="H251" s="60" t="s">
        <v>1334</v>
      </c>
      <c r="I251" s="60"/>
      <c r="J251" s="61" t="s">
        <v>1335</v>
      </c>
      <c r="K251" s="58" t="s">
        <v>1336</v>
      </c>
      <c r="L251" s="62" t="b">
        <v>1</v>
      </c>
      <c r="M251" s="62" t="b">
        <v>1</v>
      </c>
      <c r="N251" s="62" t="b">
        <v>1</v>
      </c>
      <c r="O251" s="65" t="b">
        <v>0</v>
      </c>
    </row>
    <row r="252">
      <c r="A252" s="58">
        <v>251.0</v>
      </c>
      <c r="B252" s="58" t="s">
        <v>1274</v>
      </c>
      <c r="C252" s="58" t="s">
        <v>1320</v>
      </c>
      <c r="D252" s="58" t="s">
        <v>1321</v>
      </c>
      <c r="E252" s="36" t="s">
        <v>209</v>
      </c>
      <c r="F252" s="59" t="s">
        <v>1337</v>
      </c>
      <c r="G252" s="58" t="s">
        <v>1338</v>
      </c>
      <c r="H252" s="60" t="s">
        <v>1339</v>
      </c>
      <c r="I252" s="60"/>
      <c r="J252" s="61" t="s">
        <v>1340</v>
      </c>
      <c r="K252" s="58" t="s">
        <v>1341</v>
      </c>
      <c r="L252" s="62" t="b">
        <v>1</v>
      </c>
      <c r="M252" s="62" t="b">
        <v>1</v>
      </c>
      <c r="N252" s="62" t="b">
        <v>1</v>
      </c>
      <c r="O252" s="65" t="b">
        <v>0</v>
      </c>
    </row>
    <row r="253">
      <c r="A253" s="58">
        <v>252.0</v>
      </c>
      <c r="B253" s="58" t="s">
        <v>1274</v>
      </c>
      <c r="C253" s="58" t="s">
        <v>129</v>
      </c>
      <c r="D253" s="58" t="s">
        <v>1342</v>
      </c>
      <c r="E253" s="36" t="s">
        <v>216</v>
      </c>
      <c r="F253" s="59" t="s">
        <v>1343</v>
      </c>
      <c r="G253" s="58" t="s">
        <v>1344</v>
      </c>
      <c r="H253" s="60"/>
      <c r="I253" s="60"/>
      <c r="J253" s="61" t="s">
        <v>1345</v>
      </c>
      <c r="K253" s="58" t="s">
        <v>1346</v>
      </c>
      <c r="L253" s="62" t="b">
        <v>1</v>
      </c>
      <c r="M253" s="62" t="b">
        <v>1</v>
      </c>
      <c r="N253" s="62" t="b">
        <v>1</v>
      </c>
      <c r="O253" s="62" t="b">
        <v>1</v>
      </c>
    </row>
    <row r="254">
      <c r="A254" s="58">
        <v>253.0</v>
      </c>
      <c r="B254" s="58" t="s">
        <v>1274</v>
      </c>
      <c r="C254" s="58" t="s">
        <v>129</v>
      </c>
      <c r="D254" s="58" t="s">
        <v>1342</v>
      </c>
      <c r="E254" s="36" t="s">
        <v>221</v>
      </c>
      <c r="F254" s="59" t="s">
        <v>1347</v>
      </c>
      <c r="G254" s="58" t="s">
        <v>1348</v>
      </c>
      <c r="H254" s="60"/>
      <c r="I254" s="60"/>
      <c r="J254" s="61" t="s">
        <v>1349</v>
      </c>
      <c r="K254" s="58" t="s">
        <v>1350</v>
      </c>
      <c r="L254" s="62" t="b">
        <v>1</v>
      </c>
      <c r="M254" s="62" t="b">
        <v>1</v>
      </c>
      <c r="N254" s="62" t="b">
        <v>1</v>
      </c>
      <c r="O254" s="62" t="b">
        <v>1</v>
      </c>
    </row>
    <row r="255">
      <c r="A255" s="58">
        <v>254.0</v>
      </c>
      <c r="B255" s="58" t="s">
        <v>1274</v>
      </c>
      <c r="C255" s="58" t="s">
        <v>129</v>
      </c>
      <c r="D255" s="58" t="s">
        <v>1342</v>
      </c>
      <c r="E255" s="36" t="s">
        <v>226</v>
      </c>
      <c r="F255" s="59" t="s">
        <v>1351</v>
      </c>
      <c r="G255" s="58" t="s">
        <v>1352</v>
      </c>
      <c r="H255" s="60"/>
      <c r="I255" s="60"/>
      <c r="J255" s="61" t="s">
        <v>1353</v>
      </c>
      <c r="K255" s="58" t="s">
        <v>1354</v>
      </c>
      <c r="L255" s="62" t="b">
        <v>1</v>
      </c>
      <c r="M255" s="62" t="b">
        <v>1</v>
      </c>
      <c r="N255" s="62" t="b">
        <v>1</v>
      </c>
      <c r="O255" s="62" t="b">
        <v>1</v>
      </c>
    </row>
    <row r="256">
      <c r="A256" s="58">
        <v>255.0</v>
      </c>
      <c r="B256" s="58" t="s">
        <v>1274</v>
      </c>
      <c r="C256" s="58" t="s">
        <v>129</v>
      </c>
      <c r="D256" s="58" t="s">
        <v>1342</v>
      </c>
      <c r="E256" s="36" t="s">
        <v>231</v>
      </c>
      <c r="F256" s="59" t="s">
        <v>1355</v>
      </c>
      <c r="G256" s="58" t="s">
        <v>1356</v>
      </c>
      <c r="H256" s="60"/>
      <c r="I256" s="60"/>
      <c r="J256" s="61" t="s">
        <v>1357</v>
      </c>
      <c r="K256" s="58" t="s">
        <v>1358</v>
      </c>
      <c r="L256" s="62" t="b">
        <v>1</v>
      </c>
      <c r="M256" s="62" t="b">
        <v>1</v>
      </c>
      <c r="N256" s="62" t="b">
        <v>1</v>
      </c>
      <c r="O256" s="62" t="b">
        <v>1</v>
      </c>
    </row>
    <row r="257">
      <c r="A257" s="58">
        <v>256.0</v>
      </c>
      <c r="B257" s="58" t="s">
        <v>1274</v>
      </c>
      <c r="C257" s="58" t="s">
        <v>129</v>
      </c>
      <c r="D257" s="58" t="s">
        <v>1342</v>
      </c>
      <c r="E257" s="36" t="s">
        <v>236</v>
      </c>
      <c r="F257" s="59" t="s">
        <v>1359</v>
      </c>
      <c r="G257" s="58" t="s">
        <v>1360</v>
      </c>
      <c r="H257" s="60"/>
      <c r="I257" s="60"/>
      <c r="J257" s="61" t="s">
        <v>1361</v>
      </c>
      <c r="K257" s="58" t="s">
        <v>1362</v>
      </c>
      <c r="L257" s="62" t="b">
        <v>1</v>
      </c>
      <c r="M257" s="62" t="b">
        <v>1</v>
      </c>
      <c r="N257" s="62" t="b">
        <v>1</v>
      </c>
      <c r="O257" s="62" t="b">
        <v>1</v>
      </c>
    </row>
    <row r="258">
      <c r="A258" s="58">
        <v>257.0</v>
      </c>
      <c r="B258" s="58" t="s">
        <v>1274</v>
      </c>
      <c r="C258" s="58" t="s">
        <v>129</v>
      </c>
      <c r="D258" s="58" t="s">
        <v>1342</v>
      </c>
      <c r="E258" s="36" t="s">
        <v>241</v>
      </c>
      <c r="F258" s="59" t="s">
        <v>1363</v>
      </c>
      <c r="G258" s="58" t="s">
        <v>1364</v>
      </c>
      <c r="H258" s="60"/>
      <c r="I258" s="60"/>
      <c r="J258" s="61" t="s">
        <v>1365</v>
      </c>
      <c r="K258" s="58" t="s">
        <v>1366</v>
      </c>
      <c r="L258" s="62" t="b">
        <v>1</v>
      </c>
      <c r="M258" s="62" t="b">
        <v>1</v>
      </c>
      <c r="N258" s="62" t="b">
        <v>1</v>
      </c>
      <c r="O258" s="62" t="b">
        <v>1</v>
      </c>
    </row>
    <row r="259">
      <c r="A259" s="58">
        <v>258.0</v>
      </c>
      <c r="B259" s="58" t="s">
        <v>1274</v>
      </c>
      <c r="C259" s="58" t="s">
        <v>129</v>
      </c>
      <c r="D259" s="58" t="s">
        <v>1342</v>
      </c>
      <c r="E259" s="36" t="s">
        <v>246</v>
      </c>
      <c r="F259" s="59" t="s">
        <v>1367</v>
      </c>
      <c r="G259" s="58" t="s">
        <v>1368</v>
      </c>
      <c r="H259" s="60"/>
      <c r="I259" s="60"/>
      <c r="J259" s="61" t="s">
        <v>1369</v>
      </c>
      <c r="K259" s="58" t="s">
        <v>1370</v>
      </c>
      <c r="L259" s="62" t="b">
        <v>1</v>
      </c>
      <c r="M259" s="62" t="b">
        <v>1</v>
      </c>
      <c r="N259" s="62" t="b">
        <v>1</v>
      </c>
      <c r="O259" s="62" t="b">
        <v>1</v>
      </c>
    </row>
    <row r="260">
      <c r="A260" s="58">
        <v>259.0</v>
      </c>
      <c r="B260" s="58" t="s">
        <v>1274</v>
      </c>
      <c r="C260" s="58" t="s">
        <v>129</v>
      </c>
      <c r="D260" s="58" t="s">
        <v>1342</v>
      </c>
      <c r="E260" s="36" t="s">
        <v>251</v>
      </c>
      <c r="F260" s="59" t="s">
        <v>1371</v>
      </c>
      <c r="G260" s="58" t="s">
        <v>1372</v>
      </c>
      <c r="H260" s="60"/>
      <c r="I260" s="60"/>
      <c r="J260" s="61" t="s">
        <v>1373</v>
      </c>
      <c r="K260" s="58" t="s">
        <v>1374</v>
      </c>
      <c r="L260" s="62" t="b">
        <v>1</v>
      </c>
      <c r="M260" s="62" t="b">
        <v>1</v>
      </c>
      <c r="N260" s="62" t="b">
        <v>1</v>
      </c>
      <c r="O260" s="62" t="b">
        <v>1</v>
      </c>
    </row>
    <row r="261">
      <c r="A261" s="58">
        <v>260.0</v>
      </c>
      <c r="B261" s="58" t="s">
        <v>1274</v>
      </c>
      <c r="C261" s="58" t="s">
        <v>129</v>
      </c>
      <c r="D261" s="58" t="s">
        <v>1302</v>
      </c>
      <c r="E261" s="36" t="s">
        <v>1375</v>
      </c>
      <c r="F261" s="59" t="s">
        <v>1376</v>
      </c>
      <c r="G261" s="60"/>
      <c r="H261" s="60"/>
      <c r="I261" s="58" t="s">
        <v>1377</v>
      </c>
      <c r="J261" s="61"/>
      <c r="K261" s="58"/>
      <c r="L261" s="65" t="b">
        <v>0</v>
      </c>
      <c r="M261" s="65" t="b">
        <v>0</v>
      </c>
      <c r="N261" s="65" t="b">
        <v>0</v>
      </c>
      <c r="O261" s="65" t="b">
        <v>0</v>
      </c>
    </row>
    <row r="262">
      <c r="A262" s="58">
        <v>261.0</v>
      </c>
      <c r="B262" s="58" t="s">
        <v>1274</v>
      </c>
      <c r="C262" s="58" t="s">
        <v>129</v>
      </c>
      <c r="D262" s="58" t="s">
        <v>1378</v>
      </c>
      <c r="E262" s="36" t="s">
        <v>1379</v>
      </c>
      <c r="F262" s="59" t="s">
        <v>1380</v>
      </c>
      <c r="G262" s="58" t="s">
        <v>1381</v>
      </c>
      <c r="H262" s="60" t="s">
        <v>1382</v>
      </c>
      <c r="I262" s="58"/>
      <c r="J262" s="61"/>
      <c r="K262" s="58" t="s">
        <v>1383</v>
      </c>
      <c r="L262" s="65" t="b">
        <v>0</v>
      </c>
      <c r="M262" s="65" t="b">
        <v>0</v>
      </c>
      <c r="N262" s="65" t="b">
        <v>0</v>
      </c>
      <c r="O262" s="65" t="b">
        <v>0</v>
      </c>
    </row>
    <row r="263">
      <c r="A263" s="58">
        <v>262.0</v>
      </c>
      <c r="B263" s="58" t="s">
        <v>1274</v>
      </c>
      <c r="C263" s="58" t="s">
        <v>129</v>
      </c>
      <c r="D263" s="58" t="s">
        <v>1378</v>
      </c>
      <c r="E263" s="36" t="s">
        <v>184</v>
      </c>
      <c r="F263" s="66" t="s">
        <v>1384</v>
      </c>
      <c r="G263" s="58" t="s">
        <v>1385</v>
      </c>
      <c r="H263" s="60" t="s">
        <v>1386</v>
      </c>
      <c r="I263" s="58"/>
      <c r="J263" s="61" t="s">
        <v>1387</v>
      </c>
      <c r="K263" s="58" t="s">
        <v>1388</v>
      </c>
      <c r="L263" s="62" t="b">
        <v>1</v>
      </c>
      <c r="M263" s="62" t="b">
        <v>1</v>
      </c>
      <c r="N263" s="62" t="b">
        <v>1</v>
      </c>
      <c r="O263" s="62" t="b">
        <v>1</v>
      </c>
    </row>
    <row r="264">
      <c r="A264" s="58">
        <v>263.0</v>
      </c>
      <c r="B264" s="58" t="s">
        <v>1274</v>
      </c>
      <c r="C264" s="58" t="s">
        <v>129</v>
      </c>
      <c r="D264" s="58" t="s">
        <v>1378</v>
      </c>
      <c r="E264" s="36" t="s">
        <v>271</v>
      </c>
      <c r="F264" s="59" t="s">
        <v>1389</v>
      </c>
      <c r="G264" s="58" t="s">
        <v>1390</v>
      </c>
      <c r="H264" s="60"/>
      <c r="I264" s="60"/>
      <c r="J264" s="61" t="s">
        <v>1391</v>
      </c>
      <c r="K264" s="58" t="s">
        <v>1392</v>
      </c>
      <c r="L264" s="62" t="b">
        <v>1</v>
      </c>
      <c r="M264" s="62" t="b">
        <v>1</v>
      </c>
      <c r="N264" s="62" t="b">
        <v>1</v>
      </c>
      <c r="O264" s="62" t="b">
        <v>1</v>
      </c>
    </row>
    <row r="265">
      <c r="A265" s="58">
        <v>264.0</v>
      </c>
      <c r="B265" s="58" t="s">
        <v>1274</v>
      </c>
      <c r="C265" s="58" t="s">
        <v>129</v>
      </c>
      <c r="D265" s="58" t="s">
        <v>1378</v>
      </c>
      <c r="E265" s="36" t="s">
        <v>276</v>
      </c>
      <c r="F265" s="59" t="s">
        <v>1393</v>
      </c>
      <c r="G265" s="58" t="s">
        <v>1394</v>
      </c>
      <c r="H265" s="60"/>
      <c r="I265" s="60"/>
      <c r="J265" s="61" t="s">
        <v>1395</v>
      </c>
      <c r="K265" s="58" t="s">
        <v>1396</v>
      </c>
      <c r="L265" s="62" t="b">
        <v>1</v>
      </c>
      <c r="M265" s="62" t="b">
        <v>1</v>
      </c>
      <c r="N265" s="62" t="b">
        <v>1</v>
      </c>
      <c r="O265" s="62" t="b">
        <v>1</v>
      </c>
    </row>
    <row r="266">
      <c r="A266" s="58">
        <v>265.0</v>
      </c>
      <c r="B266" s="58" t="s">
        <v>1274</v>
      </c>
      <c r="C266" s="58" t="s">
        <v>129</v>
      </c>
      <c r="D266" s="58" t="s">
        <v>1378</v>
      </c>
      <c r="E266" s="36" t="s">
        <v>281</v>
      </c>
      <c r="F266" s="59" t="s">
        <v>1397</v>
      </c>
      <c r="G266" s="58" t="s">
        <v>1398</v>
      </c>
      <c r="H266" s="60"/>
      <c r="I266" s="60"/>
      <c r="J266" s="61" t="s">
        <v>1399</v>
      </c>
      <c r="K266" s="58" t="s">
        <v>1400</v>
      </c>
      <c r="L266" s="62" t="b">
        <v>1</v>
      </c>
      <c r="M266" s="62" t="b">
        <v>1</v>
      </c>
      <c r="N266" s="62" t="b">
        <v>1</v>
      </c>
      <c r="O266" s="62" t="b">
        <v>1</v>
      </c>
    </row>
    <row r="267">
      <c r="A267" s="58">
        <v>266.0</v>
      </c>
      <c r="B267" s="58" t="s">
        <v>1274</v>
      </c>
      <c r="C267" s="58" t="s">
        <v>129</v>
      </c>
      <c r="D267" s="58" t="s">
        <v>1378</v>
      </c>
      <c r="E267" s="36" t="s">
        <v>286</v>
      </c>
      <c r="F267" s="59" t="s">
        <v>1401</v>
      </c>
      <c r="G267" s="58" t="s">
        <v>1402</v>
      </c>
      <c r="H267" s="60"/>
      <c r="I267" s="60"/>
      <c r="J267" s="61" t="s">
        <v>1403</v>
      </c>
      <c r="K267" s="58" t="s">
        <v>1404</v>
      </c>
      <c r="L267" s="62" t="b">
        <v>1</v>
      </c>
      <c r="M267" s="62" t="b">
        <v>1</v>
      </c>
      <c r="N267" s="62" t="b">
        <v>1</v>
      </c>
      <c r="O267" s="62" t="b">
        <v>1</v>
      </c>
    </row>
    <row r="268">
      <c r="A268" s="58">
        <v>267.0</v>
      </c>
      <c r="B268" s="58" t="s">
        <v>1274</v>
      </c>
      <c r="C268" s="58" t="s">
        <v>129</v>
      </c>
      <c r="D268" s="58" t="s">
        <v>1378</v>
      </c>
      <c r="E268" s="36" t="s">
        <v>1405</v>
      </c>
      <c r="F268" s="59" t="s">
        <v>1406</v>
      </c>
      <c r="G268" s="60"/>
      <c r="H268" s="60"/>
      <c r="I268" s="58" t="s">
        <v>1407</v>
      </c>
      <c r="J268" s="61"/>
      <c r="K268" s="58"/>
      <c r="L268" s="65" t="b">
        <v>0</v>
      </c>
      <c r="M268" s="65" t="b">
        <v>0</v>
      </c>
      <c r="N268" s="65" t="b">
        <v>0</v>
      </c>
      <c r="O268" s="65" t="b">
        <v>0</v>
      </c>
    </row>
    <row r="269">
      <c r="A269" s="58">
        <v>268.0</v>
      </c>
      <c r="B269" s="58" t="s">
        <v>1274</v>
      </c>
      <c r="C269" s="58" t="s">
        <v>129</v>
      </c>
      <c r="D269" s="58" t="s">
        <v>1408</v>
      </c>
      <c r="E269" s="36" t="s">
        <v>1409</v>
      </c>
      <c r="F269" s="59" t="s">
        <v>1410</v>
      </c>
      <c r="G269" s="58" t="s">
        <v>1411</v>
      </c>
      <c r="H269" s="60" t="s">
        <v>1412</v>
      </c>
      <c r="I269" s="58"/>
      <c r="J269" s="61"/>
      <c r="K269" s="58" t="s">
        <v>1413</v>
      </c>
      <c r="L269" s="65" t="b">
        <v>0</v>
      </c>
      <c r="M269" s="65" t="b">
        <v>0</v>
      </c>
      <c r="N269" s="65" t="b">
        <v>0</v>
      </c>
      <c r="O269" s="65" t="b">
        <v>0</v>
      </c>
    </row>
    <row r="270">
      <c r="A270" s="58">
        <v>269.0</v>
      </c>
      <c r="B270" s="58" t="s">
        <v>1274</v>
      </c>
      <c r="C270" s="58" t="s">
        <v>129</v>
      </c>
      <c r="D270" s="58" t="s">
        <v>1408</v>
      </c>
      <c r="E270" s="36" t="s">
        <v>184</v>
      </c>
      <c r="F270" s="66" t="s">
        <v>1414</v>
      </c>
      <c r="G270" s="58" t="s">
        <v>1415</v>
      </c>
      <c r="H270" s="60" t="s">
        <v>1416</v>
      </c>
      <c r="I270" s="58"/>
      <c r="J270" s="61" t="s">
        <v>1417</v>
      </c>
      <c r="K270" s="58" t="s">
        <v>1418</v>
      </c>
      <c r="L270" s="62" t="b">
        <v>1</v>
      </c>
      <c r="M270" s="62" t="b">
        <v>1</v>
      </c>
      <c r="N270" s="62" t="b">
        <v>1</v>
      </c>
      <c r="O270" s="62" t="b">
        <v>1</v>
      </c>
    </row>
    <row r="271">
      <c r="A271" s="58">
        <v>270.0</v>
      </c>
      <c r="B271" s="58" t="s">
        <v>1274</v>
      </c>
      <c r="C271" s="58" t="s">
        <v>129</v>
      </c>
      <c r="D271" s="58" t="s">
        <v>1408</v>
      </c>
      <c r="E271" s="36" t="s">
        <v>306</v>
      </c>
      <c r="F271" s="59" t="s">
        <v>1419</v>
      </c>
      <c r="G271" s="58" t="s">
        <v>1420</v>
      </c>
      <c r="H271" s="60"/>
      <c r="I271" s="60"/>
      <c r="J271" s="61" t="s">
        <v>1421</v>
      </c>
      <c r="K271" s="58" t="s">
        <v>1422</v>
      </c>
      <c r="L271" s="62" t="b">
        <v>1</v>
      </c>
      <c r="M271" s="62" t="b">
        <v>1</v>
      </c>
      <c r="N271" s="62" t="b">
        <v>1</v>
      </c>
      <c r="O271" s="62" t="b">
        <v>1</v>
      </c>
    </row>
    <row r="272">
      <c r="A272" s="58">
        <v>271.0</v>
      </c>
      <c r="B272" s="58" t="s">
        <v>1274</v>
      </c>
      <c r="C272" s="58" t="s">
        <v>129</v>
      </c>
      <c r="D272" s="58" t="s">
        <v>1408</v>
      </c>
      <c r="E272" s="36" t="s">
        <v>311</v>
      </c>
      <c r="F272" s="59" t="s">
        <v>1423</v>
      </c>
      <c r="G272" s="58" t="s">
        <v>1424</v>
      </c>
      <c r="H272" s="60"/>
      <c r="I272" s="60"/>
      <c r="J272" s="61" t="s">
        <v>1425</v>
      </c>
      <c r="K272" s="58" t="s">
        <v>1426</v>
      </c>
      <c r="L272" s="62" t="b">
        <v>1</v>
      </c>
      <c r="M272" s="62" t="b">
        <v>1</v>
      </c>
      <c r="N272" s="62" t="b">
        <v>1</v>
      </c>
      <c r="O272" s="62" t="b">
        <v>1</v>
      </c>
    </row>
    <row r="273">
      <c r="A273" s="58">
        <v>272.0</v>
      </c>
      <c r="B273" s="58" t="s">
        <v>1274</v>
      </c>
      <c r="C273" s="58" t="s">
        <v>129</v>
      </c>
      <c r="D273" s="58" t="s">
        <v>1408</v>
      </c>
      <c r="E273" s="36" t="s">
        <v>316</v>
      </c>
      <c r="F273" s="59" t="s">
        <v>1427</v>
      </c>
      <c r="G273" s="58" t="s">
        <v>1428</v>
      </c>
      <c r="H273" s="60"/>
      <c r="I273" s="60"/>
      <c r="J273" s="61" t="s">
        <v>1429</v>
      </c>
      <c r="K273" s="58" t="s">
        <v>1430</v>
      </c>
      <c r="L273" s="62" t="b">
        <v>1</v>
      </c>
      <c r="M273" s="62" t="b">
        <v>1</v>
      </c>
      <c r="N273" s="62" t="b">
        <v>1</v>
      </c>
      <c r="O273" s="62" t="b">
        <v>1</v>
      </c>
    </row>
    <row r="274">
      <c r="A274" s="58">
        <v>273.0</v>
      </c>
      <c r="B274" s="58" t="s">
        <v>1274</v>
      </c>
      <c r="C274" s="58" t="s">
        <v>129</v>
      </c>
      <c r="D274" s="58" t="s">
        <v>1408</v>
      </c>
      <c r="E274" s="36" t="s">
        <v>321</v>
      </c>
      <c r="F274" s="59" t="s">
        <v>1431</v>
      </c>
      <c r="G274" s="58" t="s">
        <v>1432</v>
      </c>
      <c r="H274" s="60"/>
      <c r="I274" s="60"/>
      <c r="J274" s="61" t="s">
        <v>1433</v>
      </c>
      <c r="K274" s="58" t="s">
        <v>1434</v>
      </c>
      <c r="L274" s="62" t="b">
        <v>1</v>
      </c>
      <c r="M274" s="62" t="b">
        <v>1</v>
      </c>
      <c r="N274" s="62" t="b">
        <v>1</v>
      </c>
      <c r="O274" s="62" t="b">
        <v>1</v>
      </c>
    </row>
    <row r="275">
      <c r="A275" s="58">
        <v>274.0</v>
      </c>
      <c r="B275" s="58" t="s">
        <v>1274</v>
      </c>
      <c r="C275" s="58" t="s">
        <v>129</v>
      </c>
      <c r="D275" s="58" t="s">
        <v>1408</v>
      </c>
      <c r="E275" s="36" t="s">
        <v>1435</v>
      </c>
      <c r="F275" s="59" t="s">
        <v>1436</v>
      </c>
      <c r="G275" s="60"/>
      <c r="H275" s="60"/>
      <c r="I275" s="58" t="s">
        <v>1437</v>
      </c>
      <c r="J275" s="61"/>
      <c r="K275" s="58"/>
      <c r="L275" s="65" t="b">
        <v>0</v>
      </c>
      <c r="M275" s="65" t="b">
        <v>0</v>
      </c>
      <c r="N275" s="65" t="b">
        <v>0</v>
      </c>
      <c r="O275" s="65" t="b">
        <v>0</v>
      </c>
    </row>
    <row r="276">
      <c r="A276" s="58">
        <v>275.0</v>
      </c>
      <c r="B276" s="58" t="s">
        <v>1438</v>
      </c>
      <c r="C276" s="58" t="s">
        <v>80</v>
      </c>
      <c r="D276" s="58" t="s">
        <v>1439</v>
      </c>
      <c r="E276" s="36" t="s">
        <v>1440</v>
      </c>
      <c r="F276" s="59" t="s">
        <v>1441</v>
      </c>
      <c r="G276" s="58" t="s">
        <v>1442</v>
      </c>
      <c r="H276" s="60" t="s">
        <v>1443</v>
      </c>
      <c r="I276" s="58" t="s">
        <v>1444</v>
      </c>
      <c r="J276" s="61"/>
      <c r="K276" s="58" t="s">
        <v>1445</v>
      </c>
      <c r="L276" s="65" t="b">
        <v>0</v>
      </c>
      <c r="M276" s="65" t="b">
        <v>0</v>
      </c>
      <c r="N276" s="65" t="b">
        <v>0</v>
      </c>
      <c r="O276" s="65" t="b">
        <v>0</v>
      </c>
    </row>
    <row r="277">
      <c r="A277" s="58">
        <v>276.0</v>
      </c>
      <c r="B277" s="58" t="s">
        <v>1438</v>
      </c>
      <c r="C277" s="58" t="s">
        <v>80</v>
      </c>
      <c r="D277" s="58" t="s">
        <v>1439</v>
      </c>
      <c r="E277" s="36" t="s">
        <v>1446</v>
      </c>
      <c r="F277" s="59" t="s">
        <v>1447</v>
      </c>
      <c r="G277" s="58" t="s">
        <v>1448</v>
      </c>
      <c r="H277" s="60" t="s">
        <v>1449</v>
      </c>
      <c r="I277" s="58"/>
      <c r="J277" s="61"/>
      <c r="K277" s="58" t="s">
        <v>1450</v>
      </c>
      <c r="L277" s="65" t="b">
        <v>0</v>
      </c>
      <c r="M277" s="65" t="b">
        <v>0</v>
      </c>
      <c r="N277" s="65" t="b">
        <v>0</v>
      </c>
      <c r="O277" s="65" t="b">
        <v>0</v>
      </c>
    </row>
    <row r="278">
      <c r="A278" s="58">
        <v>277.0</v>
      </c>
      <c r="B278" s="58" t="s">
        <v>1438</v>
      </c>
      <c r="C278" s="58" t="s">
        <v>80</v>
      </c>
      <c r="D278" s="58" t="s">
        <v>1439</v>
      </c>
      <c r="E278" s="36" t="s">
        <v>153</v>
      </c>
      <c r="F278" s="59" t="s">
        <v>1451</v>
      </c>
      <c r="G278" s="58" t="s">
        <v>1452</v>
      </c>
      <c r="H278" s="60" t="s">
        <v>1453</v>
      </c>
      <c r="I278" s="58" t="s">
        <v>1454</v>
      </c>
      <c r="J278" s="61"/>
      <c r="K278" s="58"/>
      <c r="L278" s="65" t="b">
        <v>0</v>
      </c>
      <c r="M278" s="65" t="b">
        <v>0</v>
      </c>
      <c r="N278" s="65" t="b">
        <v>0</v>
      </c>
      <c r="O278" s="65" t="b">
        <v>0</v>
      </c>
    </row>
    <row r="279">
      <c r="A279" s="58">
        <v>278.0</v>
      </c>
      <c r="B279" s="58" t="s">
        <v>1438</v>
      </c>
      <c r="C279" s="58" t="s">
        <v>80</v>
      </c>
      <c r="D279" s="58" t="s">
        <v>1439</v>
      </c>
      <c r="E279" s="36" t="s">
        <v>158</v>
      </c>
      <c r="F279" s="59" t="s">
        <v>1455</v>
      </c>
      <c r="G279" s="58" t="s">
        <v>1456</v>
      </c>
      <c r="H279" s="60" t="s">
        <v>1457</v>
      </c>
      <c r="I279" s="58"/>
      <c r="J279" s="61" t="s">
        <v>1458</v>
      </c>
      <c r="K279" s="58" t="s">
        <v>1459</v>
      </c>
      <c r="L279" s="62" t="b">
        <v>1</v>
      </c>
      <c r="M279" s="62" t="b">
        <v>1</v>
      </c>
      <c r="N279" s="62" t="b">
        <v>1</v>
      </c>
      <c r="O279" s="62" t="b">
        <v>1</v>
      </c>
    </row>
    <row r="280">
      <c r="A280" s="58">
        <v>279.0</v>
      </c>
      <c r="B280" s="58" t="s">
        <v>1438</v>
      </c>
      <c r="C280" s="58" t="s">
        <v>80</v>
      </c>
      <c r="D280" s="58" t="s">
        <v>1439</v>
      </c>
      <c r="E280" s="36" t="s">
        <v>164</v>
      </c>
      <c r="F280" s="59" t="s">
        <v>1460</v>
      </c>
      <c r="G280" s="58" t="s">
        <v>1461</v>
      </c>
      <c r="H280" s="60" t="s">
        <v>1462</v>
      </c>
      <c r="I280" s="58" t="s">
        <v>1463</v>
      </c>
      <c r="J280" s="61" t="s">
        <v>1464</v>
      </c>
      <c r="K280" s="58" t="s">
        <v>1465</v>
      </c>
      <c r="L280" s="62" t="b">
        <v>1</v>
      </c>
      <c r="M280" s="62" t="b">
        <v>1</v>
      </c>
      <c r="N280" s="62" t="b">
        <v>1</v>
      </c>
      <c r="O280" s="62" t="b">
        <v>1</v>
      </c>
    </row>
    <row r="281">
      <c r="A281" s="58">
        <v>280.0</v>
      </c>
      <c r="B281" s="58" t="s">
        <v>1438</v>
      </c>
      <c r="C281" s="58" t="s">
        <v>80</v>
      </c>
      <c r="D281" s="58" t="s">
        <v>1466</v>
      </c>
      <c r="E281" s="36" t="s">
        <v>1467</v>
      </c>
      <c r="F281" s="59" t="s">
        <v>1468</v>
      </c>
      <c r="G281" s="58" t="s">
        <v>1469</v>
      </c>
      <c r="H281" s="60" t="s">
        <v>1470</v>
      </c>
      <c r="I281" s="58" t="s">
        <v>1471</v>
      </c>
      <c r="J281" s="61"/>
      <c r="K281" s="58" t="s">
        <v>1472</v>
      </c>
      <c r="L281" s="65" t="b">
        <v>0</v>
      </c>
      <c r="M281" s="65" t="b">
        <v>0</v>
      </c>
      <c r="N281" s="65" t="b">
        <v>0</v>
      </c>
      <c r="O281" s="65" t="b">
        <v>0</v>
      </c>
    </row>
    <row r="282">
      <c r="A282" s="58">
        <v>281.0</v>
      </c>
      <c r="B282" s="58" t="s">
        <v>1438</v>
      </c>
      <c r="C282" s="58" t="s">
        <v>80</v>
      </c>
      <c r="D282" s="58" t="s">
        <v>1466</v>
      </c>
      <c r="E282" s="36" t="s">
        <v>1473</v>
      </c>
      <c r="F282" s="59" t="s">
        <v>1474</v>
      </c>
      <c r="G282" s="58" t="s">
        <v>1475</v>
      </c>
      <c r="H282" s="60" t="s">
        <v>1476</v>
      </c>
      <c r="I282" s="58" t="s">
        <v>1477</v>
      </c>
      <c r="J282" s="61"/>
      <c r="K282" s="58" t="s">
        <v>1478</v>
      </c>
      <c r="L282" s="65" t="b">
        <v>0</v>
      </c>
      <c r="M282" s="65" t="b">
        <v>0</v>
      </c>
      <c r="N282" s="65" t="b">
        <v>0</v>
      </c>
      <c r="O282" s="65" t="b">
        <v>0</v>
      </c>
    </row>
    <row r="283">
      <c r="A283" s="58">
        <v>282.0</v>
      </c>
      <c r="B283" s="58" t="s">
        <v>1438</v>
      </c>
      <c r="C283" s="58" t="s">
        <v>80</v>
      </c>
      <c r="D283" s="58" t="s">
        <v>1466</v>
      </c>
      <c r="E283" s="36" t="s">
        <v>184</v>
      </c>
      <c r="F283" s="59" t="s">
        <v>1479</v>
      </c>
      <c r="G283" s="58" t="s">
        <v>1480</v>
      </c>
      <c r="H283" s="60" t="s">
        <v>1481</v>
      </c>
      <c r="I283" s="58"/>
      <c r="J283" s="61" t="s">
        <v>1482</v>
      </c>
      <c r="K283" s="58" t="s">
        <v>1483</v>
      </c>
      <c r="L283" s="62" t="b">
        <v>1</v>
      </c>
      <c r="M283" s="62" t="b">
        <v>1</v>
      </c>
      <c r="N283" s="62" t="b">
        <v>1</v>
      </c>
      <c r="O283" s="62" t="b">
        <v>1</v>
      </c>
    </row>
    <row r="284">
      <c r="A284" s="58">
        <v>283.0</v>
      </c>
      <c r="B284" s="58" t="s">
        <v>1438</v>
      </c>
      <c r="C284" s="58" t="s">
        <v>80</v>
      </c>
      <c r="D284" s="58" t="s">
        <v>1484</v>
      </c>
      <c r="E284" s="36" t="s">
        <v>191</v>
      </c>
      <c r="F284" s="59" t="s">
        <v>1485</v>
      </c>
      <c r="G284" s="58" t="s">
        <v>1486</v>
      </c>
      <c r="H284" s="60" t="s">
        <v>1487</v>
      </c>
      <c r="I284" s="60"/>
      <c r="J284" s="61" t="s">
        <v>1488</v>
      </c>
      <c r="K284" s="58" t="s">
        <v>1489</v>
      </c>
      <c r="L284" s="62" t="b">
        <v>1</v>
      </c>
      <c r="M284" s="62" t="b">
        <v>1</v>
      </c>
      <c r="N284" s="62" t="b">
        <v>1</v>
      </c>
      <c r="O284" s="62" t="b">
        <v>1</v>
      </c>
    </row>
    <row r="285">
      <c r="A285" s="58">
        <v>284.0</v>
      </c>
      <c r="B285" s="58" t="s">
        <v>1438</v>
      </c>
      <c r="C285" s="58" t="s">
        <v>80</v>
      </c>
      <c r="D285" s="58" t="s">
        <v>1484</v>
      </c>
      <c r="E285" s="36" t="s">
        <v>197</v>
      </c>
      <c r="F285" s="59" t="s">
        <v>1490</v>
      </c>
      <c r="G285" s="58" t="s">
        <v>1491</v>
      </c>
      <c r="H285" s="60" t="s">
        <v>1492</v>
      </c>
      <c r="I285" s="60"/>
      <c r="J285" s="61" t="s">
        <v>1493</v>
      </c>
      <c r="K285" s="58" t="s">
        <v>1494</v>
      </c>
      <c r="L285" s="62" t="b">
        <v>1</v>
      </c>
      <c r="M285" s="62" t="b">
        <v>1</v>
      </c>
      <c r="N285" s="62" t="b">
        <v>1</v>
      </c>
      <c r="O285" s="62" t="b">
        <v>1</v>
      </c>
    </row>
    <row r="286">
      <c r="A286" s="58">
        <v>285.0</v>
      </c>
      <c r="B286" s="58" t="s">
        <v>1438</v>
      </c>
      <c r="C286" s="58" t="s">
        <v>80</v>
      </c>
      <c r="D286" s="58" t="s">
        <v>1484</v>
      </c>
      <c r="E286" s="36" t="s">
        <v>203</v>
      </c>
      <c r="F286" s="59" t="s">
        <v>1495</v>
      </c>
      <c r="G286" s="58" t="s">
        <v>1496</v>
      </c>
      <c r="H286" s="60" t="s">
        <v>1497</v>
      </c>
      <c r="I286" s="60"/>
      <c r="J286" s="61" t="s">
        <v>1498</v>
      </c>
      <c r="K286" s="58" t="s">
        <v>1499</v>
      </c>
      <c r="L286" s="62" t="b">
        <v>1</v>
      </c>
      <c r="M286" s="62" t="b">
        <v>1</v>
      </c>
      <c r="N286" s="62" t="b">
        <v>1</v>
      </c>
      <c r="O286" s="62" t="b">
        <v>1</v>
      </c>
    </row>
    <row r="287">
      <c r="A287" s="58">
        <v>286.0</v>
      </c>
      <c r="B287" s="58" t="s">
        <v>1438</v>
      </c>
      <c r="C287" s="58" t="s">
        <v>80</v>
      </c>
      <c r="D287" s="58" t="s">
        <v>1484</v>
      </c>
      <c r="E287" s="36" t="s">
        <v>209</v>
      </c>
      <c r="F287" s="59" t="s">
        <v>1500</v>
      </c>
      <c r="G287" s="58" t="s">
        <v>1501</v>
      </c>
      <c r="H287" s="60" t="s">
        <v>1502</v>
      </c>
      <c r="I287" s="60"/>
      <c r="J287" s="61" t="s">
        <v>1503</v>
      </c>
      <c r="K287" s="58" t="s">
        <v>1504</v>
      </c>
      <c r="L287" s="62" t="b">
        <v>1</v>
      </c>
      <c r="M287" s="62" t="b">
        <v>1</v>
      </c>
      <c r="N287" s="62" t="b">
        <v>1</v>
      </c>
      <c r="O287" s="62" t="b">
        <v>1</v>
      </c>
    </row>
    <row r="288">
      <c r="A288" s="58">
        <v>287.0</v>
      </c>
      <c r="B288" s="58" t="s">
        <v>1438</v>
      </c>
      <c r="C288" s="58" t="s">
        <v>80</v>
      </c>
      <c r="D288" s="58" t="s">
        <v>1505</v>
      </c>
      <c r="E288" s="36" t="s">
        <v>216</v>
      </c>
      <c r="F288" s="59" t="s">
        <v>1506</v>
      </c>
      <c r="G288" s="58" t="s">
        <v>1507</v>
      </c>
      <c r="H288" s="60"/>
      <c r="I288" s="60"/>
      <c r="J288" s="61" t="s">
        <v>1508</v>
      </c>
      <c r="K288" s="58" t="s">
        <v>1509</v>
      </c>
      <c r="L288" s="62" t="b">
        <v>1</v>
      </c>
      <c r="M288" s="62" t="b">
        <v>1</v>
      </c>
      <c r="N288" s="62" t="b">
        <v>1</v>
      </c>
      <c r="O288" s="62" t="b">
        <v>1</v>
      </c>
    </row>
    <row r="289">
      <c r="A289" s="58">
        <v>288.0</v>
      </c>
      <c r="B289" s="58" t="s">
        <v>1438</v>
      </c>
      <c r="C289" s="58" t="s">
        <v>80</v>
      </c>
      <c r="D289" s="58" t="s">
        <v>1505</v>
      </c>
      <c r="E289" s="36" t="s">
        <v>221</v>
      </c>
      <c r="F289" s="59" t="s">
        <v>1510</v>
      </c>
      <c r="G289" s="58" t="s">
        <v>1511</v>
      </c>
      <c r="H289" s="60"/>
      <c r="I289" s="60"/>
      <c r="J289" s="61" t="s">
        <v>1512</v>
      </c>
      <c r="K289" s="58" t="s">
        <v>1513</v>
      </c>
      <c r="L289" s="62" t="b">
        <v>1</v>
      </c>
      <c r="M289" s="62" t="b">
        <v>1</v>
      </c>
      <c r="N289" s="62" t="b">
        <v>1</v>
      </c>
      <c r="O289" s="62" t="b">
        <v>1</v>
      </c>
    </row>
    <row r="290">
      <c r="A290" s="58">
        <v>289.0</v>
      </c>
      <c r="B290" s="58" t="s">
        <v>1438</v>
      </c>
      <c r="C290" s="58" t="s">
        <v>80</v>
      </c>
      <c r="D290" s="58" t="s">
        <v>1505</v>
      </c>
      <c r="E290" s="36" t="s">
        <v>226</v>
      </c>
      <c r="F290" s="59" t="s">
        <v>1514</v>
      </c>
      <c r="G290" s="58" t="s">
        <v>1515</v>
      </c>
      <c r="H290" s="60"/>
      <c r="I290" s="60"/>
      <c r="J290" s="61" t="s">
        <v>1516</v>
      </c>
      <c r="K290" s="58" t="s">
        <v>1517</v>
      </c>
      <c r="L290" s="62" t="b">
        <v>1</v>
      </c>
      <c r="M290" s="62" t="b">
        <v>1</v>
      </c>
      <c r="N290" s="62" t="b">
        <v>1</v>
      </c>
      <c r="O290" s="62" t="b">
        <v>1</v>
      </c>
    </row>
    <row r="291">
      <c r="A291" s="58">
        <v>290.0</v>
      </c>
      <c r="B291" s="58" t="s">
        <v>1438</v>
      </c>
      <c r="C291" s="58" t="s">
        <v>80</v>
      </c>
      <c r="D291" s="58" t="s">
        <v>1505</v>
      </c>
      <c r="E291" s="36" t="s">
        <v>231</v>
      </c>
      <c r="F291" s="59" t="s">
        <v>1518</v>
      </c>
      <c r="G291" s="58" t="s">
        <v>1519</v>
      </c>
      <c r="H291" s="60"/>
      <c r="I291" s="60"/>
      <c r="J291" s="61" t="s">
        <v>1520</v>
      </c>
      <c r="K291" s="58" t="s">
        <v>1521</v>
      </c>
      <c r="L291" s="62" t="b">
        <v>1</v>
      </c>
      <c r="M291" s="62" t="b">
        <v>1</v>
      </c>
      <c r="N291" s="62" t="b">
        <v>1</v>
      </c>
      <c r="O291" s="62" t="b">
        <v>1</v>
      </c>
    </row>
    <row r="292">
      <c r="A292" s="58">
        <v>291.0</v>
      </c>
      <c r="B292" s="58" t="s">
        <v>1438</v>
      </c>
      <c r="C292" s="58" t="s">
        <v>80</v>
      </c>
      <c r="D292" s="58" t="s">
        <v>1505</v>
      </c>
      <c r="E292" s="36" t="s">
        <v>236</v>
      </c>
      <c r="F292" s="59" t="s">
        <v>1522</v>
      </c>
      <c r="G292" s="58" t="s">
        <v>1523</v>
      </c>
      <c r="H292" s="60"/>
      <c r="I292" s="60"/>
      <c r="J292" s="61" t="s">
        <v>1524</v>
      </c>
      <c r="K292" s="58" t="s">
        <v>1525</v>
      </c>
      <c r="L292" s="62" t="b">
        <v>1</v>
      </c>
      <c r="M292" s="62" t="b">
        <v>1</v>
      </c>
      <c r="N292" s="62" t="b">
        <v>1</v>
      </c>
      <c r="O292" s="62" t="b">
        <v>1</v>
      </c>
    </row>
    <row r="293">
      <c r="A293" s="58">
        <v>292.0</v>
      </c>
      <c r="B293" s="58" t="s">
        <v>1438</v>
      </c>
      <c r="C293" s="58" t="s">
        <v>80</v>
      </c>
      <c r="D293" s="58" t="s">
        <v>1505</v>
      </c>
      <c r="E293" s="36" t="s">
        <v>241</v>
      </c>
      <c r="F293" s="59" t="s">
        <v>1526</v>
      </c>
      <c r="G293" s="58" t="s">
        <v>1527</v>
      </c>
      <c r="H293" s="60"/>
      <c r="I293" s="60"/>
      <c r="J293" s="61" t="s">
        <v>1528</v>
      </c>
      <c r="K293" s="58" t="s">
        <v>1529</v>
      </c>
      <c r="L293" s="62" t="b">
        <v>1</v>
      </c>
      <c r="M293" s="62" t="b">
        <v>1</v>
      </c>
      <c r="N293" s="62" t="b">
        <v>1</v>
      </c>
      <c r="O293" s="62" t="b">
        <v>1</v>
      </c>
    </row>
    <row r="294">
      <c r="A294" s="58">
        <v>293.0</v>
      </c>
      <c r="B294" s="58" t="s">
        <v>1438</v>
      </c>
      <c r="C294" s="58" t="s">
        <v>80</v>
      </c>
      <c r="D294" s="58" t="s">
        <v>1505</v>
      </c>
      <c r="E294" s="36" t="s">
        <v>246</v>
      </c>
      <c r="F294" s="59" t="s">
        <v>1530</v>
      </c>
      <c r="G294" s="58" t="s">
        <v>1531</v>
      </c>
      <c r="H294" s="60"/>
      <c r="I294" s="60"/>
      <c r="J294" s="61" t="s">
        <v>1532</v>
      </c>
      <c r="K294" s="58" t="s">
        <v>1533</v>
      </c>
      <c r="L294" s="62" t="b">
        <v>1</v>
      </c>
      <c r="M294" s="62" t="b">
        <v>1</v>
      </c>
      <c r="N294" s="62" t="b">
        <v>1</v>
      </c>
      <c r="O294" s="62" t="b">
        <v>1</v>
      </c>
    </row>
    <row r="295">
      <c r="A295" s="58">
        <v>294.0</v>
      </c>
      <c r="B295" s="58" t="s">
        <v>1438</v>
      </c>
      <c r="C295" s="58" t="s">
        <v>80</v>
      </c>
      <c r="D295" s="58" t="s">
        <v>1505</v>
      </c>
      <c r="E295" s="36" t="s">
        <v>251</v>
      </c>
      <c r="F295" s="59" t="s">
        <v>1534</v>
      </c>
      <c r="G295" s="58" t="s">
        <v>1535</v>
      </c>
      <c r="H295" s="60"/>
      <c r="I295" s="60"/>
      <c r="J295" s="61" t="s">
        <v>1536</v>
      </c>
      <c r="K295" s="58" t="s">
        <v>1537</v>
      </c>
      <c r="L295" s="62" t="b">
        <v>1</v>
      </c>
      <c r="M295" s="62" t="b">
        <v>1</v>
      </c>
      <c r="N295" s="62" t="b">
        <v>1</v>
      </c>
      <c r="O295" s="62" t="b">
        <v>1</v>
      </c>
    </row>
    <row r="296">
      <c r="A296" s="58">
        <v>295.0</v>
      </c>
      <c r="B296" s="58" t="s">
        <v>1438</v>
      </c>
      <c r="C296" s="58" t="s">
        <v>80</v>
      </c>
      <c r="D296" s="58" t="s">
        <v>1466</v>
      </c>
      <c r="E296" s="36" t="s">
        <v>1538</v>
      </c>
      <c r="F296" s="59" t="s">
        <v>1539</v>
      </c>
      <c r="G296" s="60"/>
      <c r="H296" s="60"/>
      <c r="I296" s="58" t="s">
        <v>1540</v>
      </c>
      <c r="J296" s="61"/>
      <c r="K296" s="58"/>
      <c r="L296" s="65" t="b">
        <v>0</v>
      </c>
      <c r="M296" s="65" t="b">
        <v>0</v>
      </c>
      <c r="N296" s="65" t="b">
        <v>0</v>
      </c>
      <c r="O296" s="65" t="b">
        <v>0</v>
      </c>
    </row>
    <row r="297">
      <c r="A297" s="58">
        <v>296.0</v>
      </c>
      <c r="B297" s="58" t="s">
        <v>1438</v>
      </c>
      <c r="C297" s="58" t="s">
        <v>80</v>
      </c>
      <c r="D297" s="58" t="s">
        <v>1541</v>
      </c>
      <c r="E297" s="36" t="s">
        <v>1542</v>
      </c>
      <c r="F297" s="59" t="s">
        <v>1543</v>
      </c>
      <c r="G297" s="58" t="s">
        <v>1544</v>
      </c>
      <c r="H297" s="60" t="s">
        <v>1545</v>
      </c>
      <c r="I297" s="58"/>
      <c r="J297" s="61"/>
      <c r="K297" s="58" t="s">
        <v>1546</v>
      </c>
      <c r="L297" s="65" t="b">
        <v>0</v>
      </c>
      <c r="M297" s="65" t="b">
        <v>0</v>
      </c>
      <c r="N297" s="65" t="b">
        <v>0</v>
      </c>
      <c r="O297" s="65" t="b">
        <v>0</v>
      </c>
    </row>
    <row r="298">
      <c r="A298" s="58">
        <v>297.0</v>
      </c>
      <c r="B298" s="58" t="s">
        <v>1438</v>
      </c>
      <c r="C298" s="58" t="s">
        <v>80</v>
      </c>
      <c r="D298" s="58" t="s">
        <v>1541</v>
      </c>
      <c r="E298" s="36" t="s">
        <v>184</v>
      </c>
      <c r="F298" s="66" t="s">
        <v>1547</v>
      </c>
      <c r="G298" s="58" t="s">
        <v>1548</v>
      </c>
      <c r="H298" s="60" t="s">
        <v>1549</v>
      </c>
      <c r="I298" s="58"/>
      <c r="J298" s="61" t="s">
        <v>1550</v>
      </c>
      <c r="K298" s="58" t="s">
        <v>1551</v>
      </c>
      <c r="L298" s="62" t="b">
        <v>1</v>
      </c>
      <c r="M298" s="62" t="b">
        <v>1</v>
      </c>
      <c r="N298" s="62" t="b">
        <v>1</v>
      </c>
      <c r="O298" s="62" t="b">
        <v>1</v>
      </c>
    </row>
    <row r="299">
      <c r="A299" s="58">
        <v>298.0</v>
      </c>
      <c r="B299" s="58" t="s">
        <v>1438</v>
      </c>
      <c r="C299" s="58" t="s">
        <v>80</v>
      </c>
      <c r="D299" s="58" t="s">
        <v>1541</v>
      </c>
      <c r="E299" s="36" t="s">
        <v>271</v>
      </c>
      <c r="F299" s="59" t="s">
        <v>1552</v>
      </c>
      <c r="G299" s="58" t="s">
        <v>1553</v>
      </c>
      <c r="H299" s="60"/>
      <c r="I299" s="60"/>
      <c r="J299" s="61" t="s">
        <v>1554</v>
      </c>
      <c r="K299" s="58" t="s">
        <v>1555</v>
      </c>
      <c r="L299" s="62" t="b">
        <v>1</v>
      </c>
      <c r="M299" s="62" t="b">
        <v>1</v>
      </c>
      <c r="N299" s="62" t="b">
        <v>1</v>
      </c>
      <c r="O299" s="62" t="b">
        <v>1</v>
      </c>
    </row>
    <row r="300">
      <c r="A300" s="58">
        <v>299.0</v>
      </c>
      <c r="B300" s="58" t="s">
        <v>1438</v>
      </c>
      <c r="C300" s="58" t="s">
        <v>80</v>
      </c>
      <c r="D300" s="58" t="s">
        <v>1541</v>
      </c>
      <c r="E300" s="36" t="s">
        <v>276</v>
      </c>
      <c r="F300" s="59" t="s">
        <v>1556</v>
      </c>
      <c r="G300" s="58" t="s">
        <v>1557</v>
      </c>
      <c r="H300" s="60"/>
      <c r="I300" s="60"/>
      <c r="J300" s="61" t="s">
        <v>1558</v>
      </c>
      <c r="K300" s="58" t="s">
        <v>1559</v>
      </c>
      <c r="L300" s="62" t="b">
        <v>1</v>
      </c>
      <c r="M300" s="62" t="b">
        <v>1</v>
      </c>
      <c r="N300" s="62" t="b">
        <v>1</v>
      </c>
      <c r="O300" s="62" t="b">
        <v>1</v>
      </c>
    </row>
    <row r="301">
      <c r="A301" s="58">
        <v>300.0</v>
      </c>
      <c r="B301" s="58" t="s">
        <v>1438</v>
      </c>
      <c r="C301" s="58" t="s">
        <v>80</v>
      </c>
      <c r="D301" s="58" t="s">
        <v>1541</v>
      </c>
      <c r="E301" s="36" t="s">
        <v>281</v>
      </c>
      <c r="F301" s="59" t="s">
        <v>1560</v>
      </c>
      <c r="G301" s="58" t="s">
        <v>1561</v>
      </c>
      <c r="H301" s="60"/>
      <c r="I301" s="60"/>
      <c r="J301" s="61" t="s">
        <v>1562</v>
      </c>
      <c r="K301" s="58" t="s">
        <v>1563</v>
      </c>
      <c r="L301" s="62" t="b">
        <v>1</v>
      </c>
      <c r="M301" s="62" t="b">
        <v>1</v>
      </c>
      <c r="N301" s="62" t="b">
        <v>1</v>
      </c>
      <c r="O301" s="62" t="b">
        <v>1</v>
      </c>
    </row>
    <row r="302">
      <c r="A302" s="58">
        <v>301.0</v>
      </c>
      <c r="B302" s="58" t="s">
        <v>1438</v>
      </c>
      <c r="C302" s="58" t="s">
        <v>80</v>
      </c>
      <c r="D302" s="58" t="s">
        <v>1541</v>
      </c>
      <c r="E302" s="36" t="s">
        <v>286</v>
      </c>
      <c r="F302" s="59" t="s">
        <v>1564</v>
      </c>
      <c r="G302" s="58" t="s">
        <v>1565</v>
      </c>
      <c r="H302" s="60"/>
      <c r="I302" s="60"/>
      <c r="J302" s="61" t="s">
        <v>1566</v>
      </c>
      <c r="K302" s="58" t="s">
        <v>1567</v>
      </c>
      <c r="L302" s="62" t="b">
        <v>1</v>
      </c>
      <c r="M302" s="62" t="b">
        <v>1</v>
      </c>
      <c r="N302" s="62" t="b">
        <v>1</v>
      </c>
      <c r="O302" s="62" t="b">
        <v>1</v>
      </c>
    </row>
    <row r="303">
      <c r="A303" s="58">
        <v>302.0</v>
      </c>
      <c r="B303" s="58" t="s">
        <v>1438</v>
      </c>
      <c r="C303" s="58" t="s">
        <v>80</v>
      </c>
      <c r="D303" s="58" t="s">
        <v>1541</v>
      </c>
      <c r="E303" s="36" t="s">
        <v>1568</v>
      </c>
      <c r="F303" s="59" t="s">
        <v>1569</v>
      </c>
      <c r="G303" s="60"/>
      <c r="H303" s="60"/>
      <c r="I303" s="58" t="s">
        <v>1570</v>
      </c>
      <c r="J303" s="61"/>
      <c r="K303" s="58"/>
      <c r="L303" s="65" t="b">
        <v>0</v>
      </c>
      <c r="M303" s="65" t="b">
        <v>0</v>
      </c>
      <c r="N303" s="65" t="b">
        <v>0</v>
      </c>
      <c r="O303" s="65" t="b">
        <v>0</v>
      </c>
    </row>
    <row r="304">
      <c r="A304" s="58">
        <v>303.0</v>
      </c>
      <c r="B304" s="58" t="s">
        <v>1438</v>
      </c>
      <c r="C304" s="58" t="s">
        <v>80</v>
      </c>
      <c r="D304" s="58" t="s">
        <v>1571</v>
      </c>
      <c r="E304" s="36" t="s">
        <v>1572</v>
      </c>
      <c r="F304" s="59" t="s">
        <v>1573</v>
      </c>
      <c r="G304" s="58" t="s">
        <v>1574</v>
      </c>
      <c r="H304" s="60" t="s">
        <v>1575</v>
      </c>
      <c r="I304" s="58"/>
      <c r="J304" s="61"/>
      <c r="K304" s="58" t="s">
        <v>1576</v>
      </c>
      <c r="L304" s="65" t="b">
        <v>0</v>
      </c>
      <c r="M304" s="65" t="b">
        <v>0</v>
      </c>
      <c r="N304" s="65" t="b">
        <v>0</v>
      </c>
      <c r="O304" s="65" t="b">
        <v>0</v>
      </c>
    </row>
    <row r="305">
      <c r="A305" s="58">
        <v>304.0</v>
      </c>
      <c r="B305" s="58" t="s">
        <v>1438</v>
      </c>
      <c r="C305" s="58" t="s">
        <v>80</v>
      </c>
      <c r="D305" s="58" t="s">
        <v>1571</v>
      </c>
      <c r="E305" s="36" t="s">
        <v>184</v>
      </c>
      <c r="F305" s="66" t="s">
        <v>1577</v>
      </c>
      <c r="G305" s="58" t="s">
        <v>1578</v>
      </c>
      <c r="H305" s="60" t="s">
        <v>1579</v>
      </c>
      <c r="I305" s="58"/>
      <c r="J305" s="61" t="s">
        <v>1580</v>
      </c>
      <c r="K305" s="58" t="s">
        <v>1581</v>
      </c>
      <c r="L305" s="62" t="b">
        <v>1</v>
      </c>
      <c r="M305" s="62" t="b">
        <v>1</v>
      </c>
      <c r="N305" s="62" t="b">
        <v>1</v>
      </c>
      <c r="O305" s="62" t="b">
        <v>1</v>
      </c>
    </row>
    <row r="306">
      <c r="A306" s="58">
        <v>305.0</v>
      </c>
      <c r="B306" s="58" t="s">
        <v>1438</v>
      </c>
      <c r="C306" s="58" t="s">
        <v>80</v>
      </c>
      <c r="D306" s="58" t="s">
        <v>1571</v>
      </c>
      <c r="E306" s="36" t="s">
        <v>306</v>
      </c>
      <c r="F306" s="59" t="s">
        <v>1582</v>
      </c>
      <c r="G306" s="58" t="s">
        <v>1583</v>
      </c>
      <c r="H306" s="60"/>
      <c r="I306" s="60"/>
      <c r="J306" s="61" t="s">
        <v>1584</v>
      </c>
      <c r="K306" s="58" t="s">
        <v>1585</v>
      </c>
      <c r="L306" s="62" t="b">
        <v>1</v>
      </c>
      <c r="M306" s="62" t="b">
        <v>1</v>
      </c>
      <c r="N306" s="62" t="b">
        <v>1</v>
      </c>
      <c r="O306" s="62" t="b">
        <v>1</v>
      </c>
    </row>
    <row r="307">
      <c r="A307" s="58">
        <v>306.0</v>
      </c>
      <c r="B307" s="58" t="s">
        <v>1438</v>
      </c>
      <c r="C307" s="58" t="s">
        <v>80</v>
      </c>
      <c r="D307" s="58" t="s">
        <v>1571</v>
      </c>
      <c r="E307" s="36" t="s">
        <v>311</v>
      </c>
      <c r="F307" s="59" t="s">
        <v>1586</v>
      </c>
      <c r="G307" s="58" t="s">
        <v>1587</v>
      </c>
      <c r="H307" s="60"/>
      <c r="I307" s="60"/>
      <c r="J307" s="61" t="s">
        <v>1588</v>
      </c>
      <c r="K307" s="58" t="s">
        <v>1589</v>
      </c>
      <c r="L307" s="62" t="b">
        <v>1</v>
      </c>
      <c r="M307" s="62" t="b">
        <v>1</v>
      </c>
      <c r="N307" s="62" t="b">
        <v>1</v>
      </c>
      <c r="O307" s="62" t="b">
        <v>1</v>
      </c>
    </row>
    <row r="308">
      <c r="A308" s="58">
        <v>307.0</v>
      </c>
      <c r="B308" s="58" t="s">
        <v>1438</v>
      </c>
      <c r="C308" s="58" t="s">
        <v>80</v>
      </c>
      <c r="D308" s="58" t="s">
        <v>1571</v>
      </c>
      <c r="E308" s="36" t="s">
        <v>316</v>
      </c>
      <c r="F308" s="59" t="s">
        <v>1590</v>
      </c>
      <c r="G308" s="58" t="s">
        <v>1591</v>
      </c>
      <c r="H308" s="60"/>
      <c r="I308" s="60"/>
      <c r="J308" s="61" t="s">
        <v>1592</v>
      </c>
      <c r="K308" s="58" t="s">
        <v>1593</v>
      </c>
      <c r="L308" s="62" t="b">
        <v>1</v>
      </c>
      <c r="M308" s="62" t="b">
        <v>1</v>
      </c>
      <c r="N308" s="62" t="b">
        <v>1</v>
      </c>
      <c r="O308" s="62" t="b">
        <v>1</v>
      </c>
    </row>
    <row r="309">
      <c r="A309" s="58">
        <v>308.0</v>
      </c>
      <c r="B309" s="58" t="s">
        <v>1438</v>
      </c>
      <c r="C309" s="58" t="s">
        <v>80</v>
      </c>
      <c r="D309" s="58" t="s">
        <v>1571</v>
      </c>
      <c r="E309" s="36" t="s">
        <v>321</v>
      </c>
      <c r="F309" s="59" t="s">
        <v>1594</v>
      </c>
      <c r="G309" s="58" t="s">
        <v>1595</v>
      </c>
      <c r="H309" s="60"/>
      <c r="I309" s="60"/>
      <c r="J309" s="61" t="s">
        <v>1596</v>
      </c>
      <c r="K309" s="58" t="s">
        <v>1597</v>
      </c>
      <c r="L309" s="62" t="b">
        <v>1</v>
      </c>
      <c r="M309" s="62" t="b">
        <v>1</v>
      </c>
      <c r="N309" s="62" t="b">
        <v>1</v>
      </c>
      <c r="O309" s="62" t="b">
        <v>1</v>
      </c>
    </row>
    <row r="310">
      <c r="A310" s="58">
        <v>309.0</v>
      </c>
      <c r="B310" s="58" t="s">
        <v>1438</v>
      </c>
      <c r="C310" s="58" t="s">
        <v>80</v>
      </c>
      <c r="D310" s="58" t="s">
        <v>1571</v>
      </c>
      <c r="E310" s="36" t="s">
        <v>1598</v>
      </c>
      <c r="F310" s="59" t="s">
        <v>1599</v>
      </c>
      <c r="G310" s="60"/>
      <c r="H310" s="60"/>
      <c r="I310" s="58" t="s">
        <v>1600</v>
      </c>
      <c r="J310" s="61"/>
      <c r="K310" s="58"/>
      <c r="L310" s="65" t="b">
        <v>0</v>
      </c>
      <c r="M310" s="65" t="b">
        <v>0</v>
      </c>
      <c r="N310" s="65" t="b">
        <v>0</v>
      </c>
      <c r="O310" s="65" t="b">
        <v>0</v>
      </c>
    </row>
    <row r="311">
      <c r="A311" s="58">
        <v>310.0</v>
      </c>
      <c r="B311" s="58" t="s">
        <v>1601</v>
      </c>
      <c r="C311" s="58" t="s">
        <v>128</v>
      </c>
      <c r="D311" s="58" t="s">
        <v>1602</v>
      </c>
      <c r="E311" s="36" t="s">
        <v>1603</v>
      </c>
      <c r="F311" s="59" t="s">
        <v>1604</v>
      </c>
      <c r="G311" s="58" t="s">
        <v>1605</v>
      </c>
      <c r="H311" s="60" t="s">
        <v>1606</v>
      </c>
      <c r="I311" s="58" t="s">
        <v>1607</v>
      </c>
      <c r="J311" s="61"/>
      <c r="K311" s="58" t="s">
        <v>1608</v>
      </c>
      <c r="L311" s="65" t="b">
        <v>0</v>
      </c>
      <c r="M311" s="65" t="b">
        <v>0</v>
      </c>
      <c r="N311" s="65" t="b">
        <v>0</v>
      </c>
      <c r="O311" s="65" t="b">
        <v>0</v>
      </c>
    </row>
    <row r="312">
      <c r="A312" s="58">
        <v>311.0</v>
      </c>
      <c r="B312" s="58" t="s">
        <v>1601</v>
      </c>
      <c r="C312" s="58" t="s">
        <v>128</v>
      </c>
      <c r="D312" s="58" t="s">
        <v>1602</v>
      </c>
      <c r="E312" s="36" t="s">
        <v>1609</v>
      </c>
      <c r="F312" s="59" t="s">
        <v>1610</v>
      </c>
      <c r="G312" s="58" t="s">
        <v>1611</v>
      </c>
      <c r="H312" s="60" t="s">
        <v>1612</v>
      </c>
      <c r="I312" s="58"/>
      <c r="J312" s="61"/>
      <c r="K312" s="58" t="s">
        <v>1613</v>
      </c>
      <c r="L312" s="65" t="b">
        <v>0</v>
      </c>
      <c r="M312" s="65" t="b">
        <v>0</v>
      </c>
      <c r="N312" s="65" t="b">
        <v>0</v>
      </c>
      <c r="O312" s="65" t="b">
        <v>0</v>
      </c>
    </row>
    <row r="313">
      <c r="A313" s="58">
        <v>312.0</v>
      </c>
      <c r="B313" s="58" t="s">
        <v>1601</v>
      </c>
      <c r="C313" s="58" t="s">
        <v>128</v>
      </c>
      <c r="D313" s="58" t="s">
        <v>1602</v>
      </c>
      <c r="E313" s="36" t="s">
        <v>153</v>
      </c>
      <c r="F313" s="59" t="s">
        <v>1614</v>
      </c>
      <c r="G313" s="58" t="s">
        <v>1615</v>
      </c>
      <c r="H313" s="60" t="s">
        <v>1616</v>
      </c>
      <c r="I313" s="58" t="s">
        <v>1617</v>
      </c>
      <c r="J313" s="61"/>
      <c r="K313" s="58"/>
      <c r="L313" s="65" t="b">
        <v>0</v>
      </c>
      <c r="M313" s="65" t="b">
        <v>0</v>
      </c>
      <c r="N313" s="65" t="b">
        <v>0</v>
      </c>
      <c r="O313" s="65" t="b">
        <v>0</v>
      </c>
    </row>
    <row r="314">
      <c r="A314" s="58">
        <v>313.0</v>
      </c>
      <c r="B314" s="58" t="s">
        <v>1601</v>
      </c>
      <c r="C314" s="58" t="s">
        <v>128</v>
      </c>
      <c r="D314" s="58" t="s">
        <v>1602</v>
      </c>
      <c r="E314" s="36" t="s">
        <v>158</v>
      </c>
      <c r="F314" s="59" t="s">
        <v>1618</v>
      </c>
      <c r="G314" s="58" t="s">
        <v>1619</v>
      </c>
      <c r="H314" s="60" t="s">
        <v>1620</v>
      </c>
      <c r="I314" s="58"/>
      <c r="J314" s="61" t="s">
        <v>1621</v>
      </c>
      <c r="K314" s="58" t="s">
        <v>1622</v>
      </c>
      <c r="L314" s="62" t="b">
        <v>1</v>
      </c>
      <c r="M314" s="62" t="b">
        <v>1</v>
      </c>
      <c r="N314" s="62" t="b">
        <v>1</v>
      </c>
      <c r="O314" s="62" t="b">
        <v>1</v>
      </c>
    </row>
    <row r="315">
      <c r="A315" s="58">
        <v>314.0</v>
      </c>
      <c r="B315" s="58" t="s">
        <v>1601</v>
      </c>
      <c r="C315" s="58" t="s">
        <v>128</v>
      </c>
      <c r="D315" s="58" t="s">
        <v>1602</v>
      </c>
      <c r="E315" s="36" t="s">
        <v>164</v>
      </c>
      <c r="F315" s="59" t="s">
        <v>1623</v>
      </c>
      <c r="G315" s="58" t="s">
        <v>1624</v>
      </c>
      <c r="H315" s="60" t="s">
        <v>1625</v>
      </c>
      <c r="I315" s="58" t="s">
        <v>1626</v>
      </c>
      <c r="J315" s="61" t="s">
        <v>1627</v>
      </c>
      <c r="K315" s="58" t="s">
        <v>1628</v>
      </c>
      <c r="L315" s="62" t="b">
        <v>1</v>
      </c>
      <c r="M315" s="62" t="b">
        <v>1</v>
      </c>
      <c r="N315" s="62" t="b">
        <v>1</v>
      </c>
      <c r="O315" s="62" t="b">
        <v>1</v>
      </c>
    </row>
    <row r="316">
      <c r="A316" s="58">
        <v>315.0</v>
      </c>
      <c r="B316" s="58" t="s">
        <v>1601</v>
      </c>
      <c r="C316" s="58" t="s">
        <v>128</v>
      </c>
      <c r="D316" s="58" t="s">
        <v>1629</v>
      </c>
      <c r="E316" s="36" t="s">
        <v>1630</v>
      </c>
      <c r="F316" s="59" t="s">
        <v>1631</v>
      </c>
      <c r="G316" s="58" t="s">
        <v>1632</v>
      </c>
      <c r="H316" s="60" t="s">
        <v>1633</v>
      </c>
      <c r="I316" s="58" t="s">
        <v>1634</v>
      </c>
      <c r="J316" s="61"/>
      <c r="K316" s="58" t="s">
        <v>1635</v>
      </c>
      <c r="L316" s="65" t="b">
        <v>0</v>
      </c>
      <c r="M316" s="65" t="b">
        <v>0</v>
      </c>
      <c r="N316" s="65" t="b">
        <v>0</v>
      </c>
      <c r="O316" s="65" t="b">
        <v>0</v>
      </c>
    </row>
    <row r="317">
      <c r="A317" s="58">
        <v>316.0</v>
      </c>
      <c r="B317" s="58" t="s">
        <v>1601</v>
      </c>
      <c r="C317" s="58" t="s">
        <v>128</v>
      </c>
      <c r="D317" s="58" t="s">
        <v>1629</v>
      </c>
      <c r="E317" s="36" t="s">
        <v>1636</v>
      </c>
      <c r="F317" s="59" t="s">
        <v>1637</v>
      </c>
      <c r="G317" s="58" t="s">
        <v>1638</v>
      </c>
      <c r="H317" s="60" t="s">
        <v>1639</v>
      </c>
      <c r="I317" s="58" t="s">
        <v>1640</v>
      </c>
      <c r="J317" s="61"/>
      <c r="K317" s="58" t="s">
        <v>1641</v>
      </c>
      <c r="L317" s="65" t="b">
        <v>0</v>
      </c>
      <c r="M317" s="65" t="b">
        <v>0</v>
      </c>
      <c r="N317" s="65" t="b">
        <v>0</v>
      </c>
      <c r="O317" s="65" t="b">
        <v>0</v>
      </c>
    </row>
    <row r="318">
      <c r="A318" s="58">
        <v>317.0</v>
      </c>
      <c r="B318" s="58" t="s">
        <v>1601</v>
      </c>
      <c r="C318" s="58" t="s">
        <v>128</v>
      </c>
      <c r="D318" s="58" t="s">
        <v>1629</v>
      </c>
      <c r="E318" s="36" t="s">
        <v>184</v>
      </c>
      <c r="F318" s="59" t="s">
        <v>1642</v>
      </c>
      <c r="G318" s="58" t="s">
        <v>1643</v>
      </c>
      <c r="H318" s="60" t="s">
        <v>1644</v>
      </c>
      <c r="I318" s="58"/>
      <c r="J318" s="61" t="s">
        <v>1645</v>
      </c>
      <c r="K318" s="58" t="s">
        <v>1646</v>
      </c>
      <c r="L318" s="62" t="b">
        <v>1</v>
      </c>
      <c r="M318" s="62" t="b">
        <v>1</v>
      </c>
      <c r="N318" s="62" t="b">
        <v>1</v>
      </c>
      <c r="O318" s="62" t="b">
        <v>1</v>
      </c>
    </row>
    <row r="319">
      <c r="A319" s="58">
        <v>318.0</v>
      </c>
      <c r="B319" s="58" t="s">
        <v>1601</v>
      </c>
      <c r="C319" s="58" t="s">
        <v>128</v>
      </c>
      <c r="D319" s="58" t="s">
        <v>1647</v>
      </c>
      <c r="E319" s="36" t="s">
        <v>191</v>
      </c>
      <c r="F319" s="59" t="s">
        <v>1648</v>
      </c>
      <c r="G319" s="58" t="s">
        <v>1649</v>
      </c>
      <c r="H319" s="60" t="s">
        <v>1650</v>
      </c>
      <c r="I319" s="60"/>
      <c r="J319" s="61" t="s">
        <v>1651</v>
      </c>
      <c r="K319" s="58" t="s">
        <v>1652</v>
      </c>
      <c r="L319" s="62" t="b">
        <v>1</v>
      </c>
      <c r="M319" s="62" t="b">
        <v>1</v>
      </c>
      <c r="N319" s="62" t="b">
        <v>1</v>
      </c>
      <c r="O319" s="62" t="b">
        <v>1</v>
      </c>
    </row>
    <row r="320">
      <c r="A320" s="58">
        <v>319.0</v>
      </c>
      <c r="B320" s="58" t="s">
        <v>1601</v>
      </c>
      <c r="C320" s="58" t="s">
        <v>128</v>
      </c>
      <c r="D320" s="58" t="s">
        <v>1647</v>
      </c>
      <c r="E320" s="36" t="s">
        <v>197</v>
      </c>
      <c r="F320" s="59" t="s">
        <v>1653</v>
      </c>
      <c r="G320" s="58" t="s">
        <v>1654</v>
      </c>
      <c r="H320" s="60" t="s">
        <v>1655</v>
      </c>
      <c r="I320" s="60"/>
      <c r="J320" s="61" t="s">
        <v>1656</v>
      </c>
      <c r="K320" s="58" t="s">
        <v>1657</v>
      </c>
      <c r="L320" s="62" t="b">
        <v>1</v>
      </c>
      <c r="M320" s="62" t="b">
        <v>1</v>
      </c>
      <c r="N320" s="62" t="b">
        <v>1</v>
      </c>
      <c r="O320" s="62" t="b">
        <v>1</v>
      </c>
    </row>
    <row r="321">
      <c r="A321" s="58">
        <v>320.0</v>
      </c>
      <c r="B321" s="58" t="s">
        <v>1601</v>
      </c>
      <c r="C321" s="58" t="s">
        <v>128</v>
      </c>
      <c r="D321" s="58" t="s">
        <v>1647</v>
      </c>
      <c r="E321" s="36" t="s">
        <v>203</v>
      </c>
      <c r="F321" s="59" t="s">
        <v>1658</v>
      </c>
      <c r="G321" s="58" t="s">
        <v>1659</v>
      </c>
      <c r="H321" s="60" t="s">
        <v>1660</v>
      </c>
      <c r="I321" s="60"/>
      <c r="J321" s="61" t="s">
        <v>1661</v>
      </c>
      <c r="K321" s="58" t="s">
        <v>1662</v>
      </c>
      <c r="L321" s="62" t="b">
        <v>1</v>
      </c>
      <c r="M321" s="62" t="b">
        <v>1</v>
      </c>
      <c r="N321" s="62" t="b">
        <v>1</v>
      </c>
      <c r="O321" s="62" t="b">
        <v>1</v>
      </c>
    </row>
    <row r="322">
      <c r="A322" s="58">
        <v>321.0</v>
      </c>
      <c r="B322" s="58" t="s">
        <v>1601</v>
      </c>
      <c r="C322" s="58" t="s">
        <v>128</v>
      </c>
      <c r="D322" s="58" t="s">
        <v>1647</v>
      </c>
      <c r="E322" s="36" t="s">
        <v>209</v>
      </c>
      <c r="F322" s="59" t="s">
        <v>1663</v>
      </c>
      <c r="G322" s="58" t="s">
        <v>1664</v>
      </c>
      <c r="H322" s="60" t="s">
        <v>1665</v>
      </c>
      <c r="I322" s="60"/>
      <c r="J322" s="61" t="s">
        <v>1666</v>
      </c>
      <c r="K322" s="58" t="s">
        <v>1667</v>
      </c>
      <c r="L322" s="62" t="b">
        <v>1</v>
      </c>
      <c r="M322" s="62" t="b">
        <v>1</v>
      </c>
      <c r="N322" s="62" t="b">
        <v>1</v>
      </c>
      <c r="O322" s="62" t="b">
        <v>1</v>
      </c>
    </row>
    <row r="323">
      <c r="A323" s="58">
        <v>322.0</v>
      </c>
      <c r="B323" s="58" t="s">
        <v>1601</v>
      </c>
      <c r="C323" s="58" t="s">
        <v>128</v>
      </c>
      <c r="D323" s="58" t="s">
        <v>1668</v>
      </c>
      <c r="E323" s="36" t="s">
        <v>216</v>
      </c>
      <c r="F323" s="59" t="s">
        <v>1669</v>
      </c>
      <c r="G323" s="58" t="s">
        <v>1670</v>
      </c>
      <c r="H323" s="60"/>
      <c r="I323" s="60"/>
      <c r="J323" s="61" t="s">
        <v>1671</v>
      </c>
      <c r="K323" s="58" t="s">
        <v>1672</v>
      </c>
      <c r="L323" s="62" t="b">
        <v>1</v>
      </c>
      <c r="M323" s="62" t="b">
        <v>1</v>
      </c>
      <c r="N323" s="62" t="b">
        <v>1</v>
      </c>
      <c r="O323" s="62" t="b">
        <v>1</v>
      </c>
    </row>
    <row r="324">
      <c r="A324" s="58">
        <v>323.0</v>
      </c>
      <c r="B324" s="58" t="s">
        <v>1601</v>
      </c>
      <c r="C324" s="58" t="s">
        <v>128</v>
      </c>
      <c r="D324" s="58" t="s">
        <v>1668</v>
      </c>
      <c r="E324" s="36" t="s">
        <v>221</v>
      </c>
      <c r="F324" s="59" t="s">
        <v>1673</v>
      </c>
      <c r="G324" s="58" t="s">
        <v>1674</v>
      </c>
      <c r="H324" s="60"/>
      <c r="I324" s="60"/>
      <c r="J324" s="61" t="s">
        <v>1675</v>
      </c>
      <c r="K324" s="58" t="s">
        <v>1676</v>
      </c>
      <c r="L324" s="62" t="b">
        <v>1</v>
      </c>
      <c r="M324" s="62" t="b">
        <v>1</v>
      </c>
      <c r="N324" s="62" t="b">
        <v>1</v>
      </c>
      <c r="O324" s="62" t="b">
        <v>1</v>
      </c>
    </row>
    <row r="325">
      <c r="A325" s="58">
        <v>324.0</v>
      </c>
      <c r="B325" s="58" t="s">
        <v>1601</v>
      </c>
      <c r="C325" s="58" t="s">
        <v>128</v>
      </c>
      <c r="D325" s="58" t="s">
        <v>1668</v>
      </c>
      <c r="E325" s="36" t="s">
        <v>226</v>
      </c>
      <c r="F325" s="59" t="s">
        <v>1677</v>
      </c>
      <c r="G325" s="58" t="s">
        <v>1678</v>
      </c>
      <c r="H325" s="60"/>
      <c r="I325" s="60"/>
      <c r="J325" s="61" t="s">
        <v>1679</v>
      </c>
      <c r="K325" s="58" t="s">
        <v>1680</v>
      </c>
      <c r="L325" s="62" t="b">
        <v>1</v>
      </c>
      <c r="M325" s="62" t="b">
        <v>1</v>
      </c>
      <c r="N325" s="62" t="b">
        <v>1</v>
      </c>
      <c r="O325" s="62" t="b">
        <v>1</v>
      </c>
    </row>
    <row r="326">
      <c r="A326" s="58">
        <v>325.0</v>
      </c>
      <c r="B326" s="58" t="s">
        <v>1601</v>
      </c>
      <c r="C326" s="58" t="s">
        <v>128</v>
      </c>
      <c r="D326" s="58" t="s">
        <v>1668</v>
      </c>
      <c r="E326" s="36" t="s">
        <v>231</v>
      </c>
      <c r="F326" s="59" t="s">
        <v>1681</v>
      </c>
      <c r="G326" s="58" t="s">
        <v>1682</v>
      </c>
      <c r="H326" s="60"/>
      <c r="I326" s="60"/>
      <c r="J326" s="61" t="s">
        <v>1683</v>
      </c>
      <c r="K326" s="58" t="s">
        <v>1684</v>
      </c>
      <c r="L326" s="62" t="b">
        <v>1</v>
      </c>
      <c r="M326" s="62" t="b">
        <v>1</v>
      </c>
      <c r="N326" s="62" t="b">
        <v>1</v>
      </c>
      <c r="O326" s="62" t="b">
        <v>1</v>
      </c>
    </row>
    <row r="327">
      <c r="A327" s="58">
        <v>326.0</v>
      </c>
      <c r="B327" s="58" t="s">
        <v>1601</v>
      </c>
      <c r="C327" s="58" t="s">
        <v>128</v>
      </c>
      <c r="D327" s="58" t="s">
        <v>1668</v>
      </c>
      <c r="E327" s="36" t="s">
        <v>236</v>
      </c>
      <c r="F327" s="59" t="s">
        <v>1685</v>
      </c>
      <c r="G327" s="58" t="s">
        <v>1686</v>
      </c>
      <c r="H327" s="60"/>
      <c r="I327" s="60"/>
      <c r="J327" s="61" t="s">
        <v>1687</v>
      </c>
      <c r="K327" s="58" t="s">
        <v>1688</v>
      </c>
      <c r="L327" s="62" t="b">
        <v>1</v>
      </c>
      <c r="M327" s="62" t="b">
        <v>1</v>
      </c>
      <c r="N327" s="62" t="b">
        <v>1</v>
      </c>
      <c r="O327" s="62" t="b">
        <v>1</v>
      </c>
    </row>
    <row r="328">
      <c r="A328" s="58">
        <v>327.0</v>
      </c>
      <c r="B328" s="58" t="s">
        <v>1601</v>
      </c>
      <c r="C328" s="58" t="s">
        <v>128</v>
      </c>
      <c r="D328" s="58" t="s">
        <v>1668</v>
      </c>
      <c r="E328" s="36" t="s">
        <v>241</v>
      </c>
      <c r="F328" s="59" t="s">
        <v>1689</v>
      </c>
      <c r="G328" s="58" t="s">
        <v>1690</v>
      </c>
      <c r="H328" s="60"/>
      <c r="I328" s="60"/>
      <c r="J328" s="61" t="s">
        <v>1691</v>
      </c>
      <c r="K328" s="58" t="s">
        <v>1692</v>
      </c>
      <c r="L328" s="62" t="b">
        <v>1</v>
      </c>
      <c r="M328" s="62" t="b">
        <v>1</v>
      </c>
      <c r="N328" s="62" t="b">
        <v>1</v>
      </c>
      <c r="O328" s="62" t="b">
        <v>1</v>
      </c>
    </row>
    <row r="329">
      <c r="A329" s="58">
        <v>328.0</v>
      </c>
      <c r="B329" s="58" t="s">
        <v>1601</v>
      </c>
      <c r="C329" s="58" t="s">
        <v>128</v>
      </c>
      <c r="D329" s="58" t="s">
        <v>1668</v>
      </c>
      <c r="E329" s="36" t="s">
        <v>246</v>
      </c>
      <c r="F329" s="59" t="s">
        <v>1693</v>
      </c>
      <c r="G329" s="58" t="s">
        <v>1694</v>
      </c>
      <c r="H329" s="60"/>
      <c r="I329" s="60"/>
      <c r="J329" s="61" t="s">
        <v>1695</v>
      </c>
      <c r="K329" s="58" t="s">
        <v>1696</v>
      </c>
      <c r="L329" s="62" t="b">
        <v>1</v>
      </c>
      <c r="M329" s="62" t="b">
        <v>1</v>
      </c>
      <c r="N329" s="62" t="b">
        <v>1</v>
      </c>
      <c r="O329" s="62" t="b">
        <v>1</v>
      </c>
    </row>
    <row r="330">
      <c r="A330" s="58">
        <v>329.0</v>
      </c>
      <c r="B330" s="58" t="s">
        <v>1601</v>
      </c>
      <c r="C330" s="58" t="s">
        <v>128</v>
      </c>
      <c r="D330" s="58" t="s">
        <v>1668</v>
      </c>
      <c r="E330" s="36" t="s">
        <v>251</v>
      </c>
      <c r="F330" s="59" t="s">
        <v>1697</v>
      </c>
      <c r="G330" s="58" t="s">
        <v>1698</v>
      </c>
      <c r="H330" s="60"/>
      <c r="I330" s="60"/>
      <c r="J330" s="61" t="s">
        <v>1699</v>
      </c>
      <c r="K330" s="58" t="s">
        <v>1700</v>
      </c>
      <c r="L330" s="62" t="b">
        <v>1</v>
      </c>
      <c r="M330" s="62" t="b">
        <v>1</v>
      </c>
      <c r="N330" s="62" t="b">
        <v>1</v>
      </c>
      <c r="O330" s="62" t="b">
        <v>1</v>
      </c>
    </row>
    <row r="331">
      <c r="A331" s="58">
        <v>330.0</v>
      </c>
      <c r="B331" s="58" t="s">
        <v>1601</v>
      </c>
      <c r="C331" s="58" t="s">
        <v>128</v>
      </c>
      <c r="D331" s="58" t="s">
        <v>1629</v>
      </c>
      <c r="E331" s="36" t="s">
        <v>1701</v>
      </c>
      <c r="F331" s="59" t="s">
        <v>1702</v>
      </c>
      <c r="G331" s="60"/>
      <c r="H331" s="60"/>
      <c r="I331" s="58" t="s">
        <v>1703</v>
      </c>
      <c r="J331" s="61"/>
      <c r="K331" s="58"/>
      <c r="L331" s="65" t="b">
        <v>0</v>
      </c>
      <c r="M331" s="65" t="b">
        <v>0</v>
      </c>
      <c r="N331" s="65" t="b">
        <v>0</v>
      </c>
      <c r="O331" s="65" t="b">
        <v>0</v>
      </c>
    </row>
    <row r="332">
      <c r="A332" s="58">
        <v>331.0</v>
      </c>
      <c r="B332" s="58" t="s">
        <v>1601</v>
      </c>
      <c r="C332" s="58" t="s">
        <v>128</v>
      </c>
      <c r="D332" s="58" t="s">
        <v>1704</v>
      </c>
      <c r="E332" s="36" t="s">
        <v>1705</v>
      </c>
      <c r="F332" s="59" t="s">
        <v>1706</v>
      </c>
      <c r="G332" s="58" t="s">
        <v>1707</v>
      </c>
      <c r="H332" s="60" t="s">
        <v>1708</v>
      </c>
      <c r="I332" s="58"/>
      <c r="J332" s="61"/>
      <c r="K332" s="58" t="s">
        <v>1709</v>
      </c>
      <c r="L332" s="65" t="b">
        <v>0</v>
      </c>
      <c r="M332" s="65" t="b">
        <v>0</v>
      </c>
      <c r="N332" s="65" t="b">
        <v>0</v>
      </c>
      <c r="O332" s="65" t="b">
        <v>0</v>
      </c>
    </row>
    <row r="333">
      <c r="A333" s="58">
        <v>332.0</v>
      </c>
      <c r="B333" s="58" t="s">
        <v>1601</v>
      </c>
      <c r="C333" s="58" t="s">
        <v>128</v>
      </c>
      <c r="D333" s="58" t="s">
        <v>1704</v>
      </c>
      <c r="E333" s="36" t="s">
        <v>184</v>
      </c>
      <c r="F333" s="66" t="s">
        <v>1710</v>
      </c>
      <c r="G333" s="58" t="s">
        <v>1711</v>
      </c>
      <c r="H333" s="60" t="s">
        <v>1712</v>
      </c>
      <c r="I333" s="58"/>
      <c r="J333" s="61" t="s">
        <v>1713</v>
      </c>
      <c r="K333" s="58" t="s">
        <v>1714</v>
      </c>
      <c r="L333" s="62" t="b">
        <v>1</v>
      </c>
      <c r="M333" s="62" t="b">
        <v>1</v>
      </c>
      <c r="N333" s="62" t="b">
        <v>1</v>
      </c>
      <c r="O333" s="62" t="b">
        <v>1</v>
      </c>
    </row>
    <row r="334">
      <c r="A334" s="58">
        <v>333.0</v>
      </c>
      <c r="B334" s="58" t="s">
        <v>1601</v>
      </c>
      <c r="C334" s="58" t="s">
        <v>128</v>
      </c>
      <c r="D334" s="58" t="s">
        <v>1704</v>
      </c>
      <c r="E334" s="36" t="s">
        <v>271</v>
      </c>
      <c r="F334" s="59" t="s">
        <v>1715</v>
      </c>
      <c r="G334" s="58" t="s">
        <v>1716</v>
      </c>
      <c r="H334" s="60"/>
      <c r="I334" s="60"/>
      <c r="J334" s="61" t="s">
        <v>1717</v>
      </c>
      <c r="K334" s="58" t="s">
        <v>1718</v>
      </c>
      <c r="L334" s="62" t="b">
        <v>1</v>
      </c>
      <c r="M334" s="62" t="b">
        <v>1</v>
      </c>
      <c r="N334" s="62" t="b">
        <v>1</v>
      </c>
      <c r="O334" s="62" t="b">
        <v>1</v>
      </c>
    </row>
    <row r="335">
      <c r="A335" s="58">
        <v>334.0</v>
      </c>
      <c r="B335" s="58" t="s">
        <v>1601</v>
      </c>
      <c r="C335" s="58" t="s">
        <v>128</v>
      </c>
      <c r="D335" s="58" t="s">
        <v>1704</v>
      </c>
      <c r="E335" s="36" t="s">
        <v>276</v>
      </c>
      <c r="F335" s="59" t="s">
        <v>1719</v>
      </c>
      <c r="G335" s="58" t="s">
        <v>1720</v>
      </c>
      <c r="H335" s="60"/>
      <c r="I335" s="60"/>
      <c r="J335" s="61" t="s">
        <v>1721</v>
      </c>
      <c r="K335" s="58" t="s">
        <v>1722</v>
      </c>
      <c r="L335" s="62" t="b">
        <v>1</v>
      </c>
      <c r="M335" s="62" t="b">
        <v>1</v>
      </c>
      <c r="N335" s="62" t="b">
        <v>1</v>
      </c>
      <c r="O335" s="62" t="b">
        <v>1</v>
      </c>
    </row>
    <row r="336">
      <c r="A336" s="58">
        <v>335.0</v>
      </c>
      <c r="B336" s="58" t="s">
        <v>1601</v>
      </c>
      <c r="C336" s="58" t="s">
        <v>128</v>
      </c>
      <c r="D336" s="58" t="s">
        <v>1704</v>
      </c>
      <c r="E336" s="36" t="s">
        <v>281</v>
      </c>
      <c r="F336" s="59" t="s">
        <v>1723</v>
      </c>
      <c r="G336" s="58" t="s">
        <v>1724</v>
      </c>
      <c r="H336" s="60"/>
      <c r="I336" s="60"/>
      <c r="J336" s="61" t="s">
        <v>1725</v>
      </c>
      <c r="K336" s="58" t="s">
        <v>1726</v>
      </c>
      <c r="L336" s="62" t="b">
        <v>1</v>
      </c>
      <c r="M336" s="62" t="b">
        <v>1</v>
      </c>
      <c r="N336" s="62" t="b">
        <v>1</v>
      </c>
      <c r="O336" s="62" t="b">
        <v>1</v>
      </c>
    </row>
    <row r="337">
      <c r="A337" s="58">
        <v>336.0</v>
      </c>
      <c r="B337" s="58" t="s">
        <v>1601</v>
      </c>
      <c r="C337" s="58" t="s">
        <v>128</v>
      </c>
      <c r="D337" s="58" t="s">
        <v>1704</v>
      </c>
      <c r="E337" s="36" t="s">
        <v>286</v>
      </c>
      <c r="F337" s="59" t="s">
        <v>1727</v>
      </c>
      <c r="G337" s="58" t="s">
        <v>1728</v>
      </c>
      <c r="H337" s="60"/>
      <c r="I337" s="60"/>
      <c r="J337" s="61" t="s">
        <v>1729</v>
      </c>
      <c r="K337" s="58" t="s">
        <v>1730</v>
      </c>
      <c r="L337" s="62" t="b">
        <v>1</v>
      </c>
      <c r="M337" s="62" t="b">
        <v>1</v>
      </c>
      <c r="N337" s="62" t="b">
        <v>1</v>
      </c>
      <c r="O337" s="62" t="b">
        <v>1</v>
      </c>
    </row>
    <row r="338">
      <c r="A338" s="58">
        <v>337.0</v>
      </c>
      <c r="B338" s="58" t="s">
        <v>1601</v>
      </c>
      <c r="C338" s="58" t="s">
        <v>128</v>
      </c>
      <c r="D338" s="58" t="s">
        <v>1704</v>
      </c>
      <c r="E338" s="36" t="s">
        <v>1731</v>
      </c>
      <c r="F338" s="59" t="s">
        <v>1732</v>
      </c>
      <c r="G338" s="60"/>
      <c r="H338" s="60"/>
      <c r="I338" s="58" t="s">
        <v>1733</v>
      </c>
      <c r="J338" s="61"/>
      <c r="K338" s="58"/>
      <c r="L338" s="65" t="b">
        <v>0</v>
      </c>
      <c r="M338" s="65" t="b">
        <v>0</v>
      </c>
      <c r="N338" s="65" t="b">
        <v>0</v>
      </c>
      <c r="O338" s="65" t="b">
        <v>0</v>
      </c>
    </row>
    <row r="339">
      <c r="A339" s="58">
        <v>338.0</v>
      </c>
      <c r="B339" s="58" t="s">
        <v>1601</v>
      </c>
      <c r="C339" s="58" t="s">
        <v>128</v>
      </c>
      <c r="D339" s="58" t="s">
        <v>1734</v>
      </c>
      <c r="E339" s="36" t="s">
        <v>1735</v>
      </c>
      <c r="F339" s="59" t="s">
        <v>1736</v>
      </c>
      <c r="G339" s="58" t="s">
        <v>1737</v>
      </c>
      <c r="H339" s="60" t="s">
        <v>1738</v>
      </c>
      <c r="I339" s="58"/>
      <c r="J339" s="61"/>
      <c r="K339" s="58" t="s">
        <v>1739</v>
      </c>
      <c r="L339" s="65" t="b">
        <v>0</v>
      </c>
      <c r="M339" s="65" t="b">
        <v>0</v>
      </c>
      <c r="N339" s="65" t="b">
        <v>0</v>
      </c>
      <c r="O339" s="65" t="b">
        <v>0</v>
      </c>
    </row>
    <row r="340">
      <c r="A340" s="58">
        <v>339.0</v>
      </c>
      <c r="B340" s="58" t="s">
        <v>1601</v>
      </c>
      <c r="C340" s="58" t="s">
        <v>128</v>
      </c>
      <c r="D340" s="58" t="s">
        <v>1734</v>
      </c>
      <c r="E340" s="36" t="s">
        <v>184</v>
      </c>
      <c r="F340" s="66" t="s">
        <v>1740</v>
      </c>
      <c r="G340" s="58" t="s">
        <v>1741</v>
      </c>
      <c r="H340" s="60" t="s">
        <v>1742</v>
      </c>
      <c r="I340" s="58"/>
      <c r="J340" s="61" t="s">
        <v>1743</v>
      </c>
      <c r="K340" s="58" t="s">
        <v>1744</v>
      </c>
      <c r="L340" s="62" t="b">
        <v>1</v>
      </c>
      <c r="M340" s="62" t="b">
        <v>1</v>
      </c>
      <c r="N340" s="62" t="b">
        <v>1</v>
      </c>
      <c r="O340" s="62" t="b">
        <v>1</v>
      </c>
    </row>
    <row r="341">
      <c r="A341" s="58">
        <v>340.0</v>
      </c>
      <c r="B341" s="58" t="s">
        <v>1601</v>
      </c>
      <c r="C341" s="58" t="s">
        <v>128</v>
      </c>
      <c r="D341" s="58" t="s">
        <v>1734</v>
      </c>
      <c r="E341" s="36" t="s">
        <v>306</v>
      </c>
      <c r="F341" s="59" t="s">
        <v>1745</v>
      </c>
      <c r="G341" s="58" t="s">
        <v>1746</v>
      </c>
      <c r="H341" s="60"/>
      <c r="I341" s="60"/>
      <c r="J341" s="61" t="s">
        <v>1747</v>
      </c>
      <c r="K341" s="58" t="s">
        <v>1748</v>
      </c>
      <c r="L341" s="62" t="b">
        <v>1</v>
      </c>
      <c r="M341" s="62" t="b">
        <v>1</v>
      </c>
      <c r="N341" s="62" t="b">
        <v>1</v>
      </c>
      <c r="O341" s="62" t="b">
        <v>1</v>
      </c>
    </row>
    <row r="342">
      <c r="A342" s="58">
        <v>341.0</v>
      </c>
      <c r="B342" s="58" t="s">
        <v>1601</v>
      </c>
      <c r="C342" s="58" t="s">
        <v>128</v>
      </c>
      <c r="D342" s="58" t="s">
        <v>1734</v>
      </c>
      <c r="E342" s="36" t="s">
        <v>311</v>
      </c>
      <c r="F342" s="59" t="s">
        <v>1749</v>
      </c>
      <c r="G342" s="58" t="s">
        <v>1750</v>
      </c>
      <c r="H342" s="60"/>
      <c r="I342" s="60"/>
      <c r="J342" s="61" t="s">
        <v>1751</v>
      </c>
      <c r="K342" s="58" t="s">
        <v>1752</v>
      </c>
      <c r="L342" s="62" t="b">
        <v>1</v>
      </c>
      <c r="M342" s="62" t="b">
        <v>1</v>
      </c>
      <c r="N342" s="62" t="b">
        <v>1</v>
      </c>
      <c r="O342" s="62" t="b">
        <v>1</v>
      </c>
    </row>
    <row r="343">
      <c r="A343" s="58">
        <v>342.0</v>
      </c>
      <c r="B343" s="58" t="s">
        <v>1601</v>
      </c>
      <c r="C343" s="58" t="s">
        <v>128</v>
      </c>
      <c r="D343" s="58" t="s">
        <v>1734</v>
      </c>
      <c r="E343" s="36" t="s">
        <v>316</v>
      </c>
      <c r="F343" s="59" t="s">
        <v>1753</v>
      </c>
      <c r="G343" s="58" t="s">
        <v>1754</v>
      </c>
      <c r="H343" s="60"/>
      <c r="I343" s="60"/>
      <c r="J343" s="61" t="s">
        <v>1755</v>
      </c>
      <c r="K343" s="58" t="s">
        <v>1756</v>
      </c>
      <c r="L343" s="62" t="b">
        <v>1</v>
      </c>
      <c r="M343" s="62" t="b">
        <v>1</v>
      </c>
      <c r="N343" s="62" t="b">
        <v>1</v>
      </c>
      <c r="O343" s="62" t="b">
        <v>1</v>
      </c>
    </row>
    <row r="344">
      <c r="A344" s="58">
        <v>343.0</v>
      </c>
      <c r="B344" s="58" t="s">
        <v>1601</v>
      </c>
      <c r="C344" s="58" t="s">
        <v>128</v>
      </c>
      <c r="D344" s="58" t="s">
        <v>1734</v>
      </c>
      <c r="E344" s="36" t="s">
        <v>321</v>
      </c>
      <c r="F344" s="59" t="s">
        <v>1757</v>
      </c>
      <c r="G344" s="58" t="s">
        <v>1758</v>
      </c>
      <c r="H344" s="60"/>
      <c r="I344" s="60"/>
      <c r="J344" s="61" t="s">
        <v>1759</v>
      </c>
      <c r="K344" s="58" t="s">
        <v>1760</v>
      </c>
      <c r="L344" s="62" t="b">
        <v>1</v>
      </c>
      <c r="M344" s="62" t="b">
        <v>1</v>
      </c>
      <c r="N344" s="62" t="b">
        <v>1</v>
      </c>
      <c r="O344" s="62" t="b">
        <v>1</v>
      </c>
    </row>
    <row r="345">
      <c r="A345" s="58">
        <v>344.0</v>
      </c>
      <c r="B345" s="58" t="s">
        <v>1601</v>
      </c>
      <c r="C345" s="58" t="s">
        <v>128</v>
      </c>
      <c r="D345" s="58" t="s">
        <v>1734</v>
      </c>
      <c r="E345" s="36" t="s">
        <v>1761</v>
      </c>
      <c r="F345" s="59" t="s">
        <v>1762</v>
      </c>
      <c r="G345" s="60"/>
      <c r="H345" s="60"/>
      <c r="I345" s="58" t="s">
        <v>1763</v>
      </c>
      <c r="J345" s="61"/>
      <c r="K345" s="58"/>
      <c r="L345" s="65" t="b">
        <v>0</v>
      </c>
      <c r="M345" s="65" t="b">
        <v>0</v>
      </c>
      <c r="N345" s="65" t="b">
        <v>0</v>
      </c>
      <c r="O345" s="65" t="b">
        <v>0</v>
      </c>
    </row>
    <row r="346">
      <c r="A346" s="58">
        <v>345.0</v>
      </c>
      <c r="B346" s="58" t="s">
        <v>1764</v>
      </c>
      <c r="C346" s="58" t="s">
        <v>100</v>
      </c>
      <c r="D346" s="58" t="s">
        <v>1765</v>
      </c>
      <c r="E346" s="36" t="s">
        <v>1766</v>
      </c>
      <c r="F346" s="59" t="s">
        <v>1767</v>
      </c>
      <c r="G346" s="58" t="s">
        <v>1768</v>
      </c>
      <c r="H346" s="60" t="s">
        <v>1769</v>
      </c>
      <c r="I346" s="58"/>
      <c r="J346" s="61"/>
      <c r="K346" s="58" t="s">
        <v>1770</v>
      </c>
      <c r="L346" s="65" t="b">
        <v>0</v>
      </c>
      <c r="M346" s="65" t="b">
        <v>0</v>
      </c>
      <c r="N346" s="65" t="b">
        <v>0</v>
      </c>
      <c r="O346" s="65" t="b">
        <v>0</v>
      </c>
    </row>
    <row r="347">
      <c r="A347" s="58">
        <v>346.0</v>
      </c>
      <c r="B347" s="58" t="s">
        <v>1764</v>
      </c>
      <c r="C347" s="58" t="s">
        <v>100</v>
      </c>
      <c r="D347" s="58" t="s">
        <v>1765</v>
      </c>
      <c r="E347" s="36" t="s">
        <v>1771</v>
      </c>
      <c r="F347" s="59" t="s">
        <v>1772</v>
      </c>
      <c r="G347" s="58" t="s">
        <v>1773</v>
      </c>
      <c r="H347" s="60" t="s">
        <v>1774</v>
      </c>
      <c r="I347" s="58"/>
      <c r="J347" s="61"/>
      <c r="K347" s="58" t="s">
        <v>1775</v>
      </c>
      <c r="L347" s="65" t="b">
        <v>0</v>
      </c>
      <c r="M347" s="65" t="b">
        <v>0</v>
      </c>
      <c r="N347" s="65" t="b">
        <v>0</v>
      </c>
      <c r="O347" s="65" t="b">
        <v>0</v>
      </c>
    </row>
    <row r="348">
      <c r="A348" s="58">
        <v>347.0</v>
      </c>
      <c r="B348" s="58" t="s">
        <v>1764</v>
      </c>
      <c r="C348" s="58" t="s">
        <v>100</v>
      </c>
      <c r="D348" s="58" t="s">
        <v>1765</v>
      </c>
      <c r="E348" s="36" t="s">
        <v>153</v>
      </c>
      <c r="F348" s="59" t="s">
        <v>1776</v>
      </c>
      <c r="G348" s="58" t="s">
        <v>1777</v>
      </c>
      <c r="H348" s="60" t="s">
        <v>1778</v>
      </c>
      <c r="I348" s="58" t="s">
        <v>1779</v>
      </c>
      <c r="J348" s="61"/>
      <c r="K348" s="58"/>
      <c r="L348" s="65" t="b">
        <v>0</v>
      </c>
      <c r="M348" s="65" t="b">
        <v>0</v>
      </c>
      <c r="N348" s="65" t="b">
        <v>0</v>
      </c>
      <c r="O348" s="65" t="b">
        <v>0</v>
      </c>
    </row>
    <row r="349">
      <c r="A349" s="58">
        <v>348.0</v>
      </c>
      <c r="B349" s="58" t="s">
        <v>1764</v>
      </c>
      <c r="C349" s="58" t="s">
        <v>100</v>
      </c>
      <c r="D349" s="58" t="s">
        <v>1765</v>
      </c>
      <c r="E349" s="36" t="s">
        <v>158</v>
      </c>
      <c r="F349" s="59" t="s">
        <v>1780</v>
      </c>
      <c r="G349" s="58" t="s">
        <v>1781</v>
      </c>
      <c r="H349" s="60" t="s">
        <v>1782</v>
      </c>
      <c r="I349" s="58"/>
      <c r="J349" s="61" t="s">
        <v>1783</v>
      </c>
      <c r="K349" s="58" t="s">
        <v>1784</v>
      </c>
      <c r="L349" s="62" t="b">
        <v>1</v>
      </c>
      <c r="M349" s="62" t="b">
        <v>1</v>
      </c>
      <c r="N349" s="62" t="b">
        <v>1</v>
      </c>
      <c r="O349" s="62" t="b">
        <v>1</v>
      </c>
    </row>
    <row r="350">
      <c r="A350" s="58">
        <v>349.0</v>
      </c>
      <c r="B350" s="58" t="s">
        <v>1764</v>
      </c>
      <c r="C350" s="58" t="s">
        <v>100</v>
      </c>
      <c r="D350" s="58" t="s">
        <v>1765</v>
      </c>
      <c r="E350" s="36" t="s">
        <v>164</v>
      </c>
      <c r="F350" s="59" t="s">
        <v>1785</v>
      </c>
      <c r="G350" s="58" t="s">
        <v>1786</v>
      </c>
      <c r="H350" s="60" t="s">
        <v>1787</v>
      </c>
      <c r="I350" s="58" t="s">
        <v>1779</v>
      </c>
      <c r="J350" s="61" t="s">
        <v>1788</v>
      </c>
      <c r="K350" s="58" t="s">
        <v>1789</v>
      </c>
      <c r="L350" s="62" t="b">
        <v>1</v>
      </c>
      <c r="M350" s="62" t="b">
        <v>1</v>
      </c>
      <c r="N350" s="62" t="b">
        <v>1</v>
      </c>
      <c r="O350" s="62" t="b">
        <v>1</v>
      </c>
    </row>
    <row r="351">
      <c r="A351" s="58">
        <v>350.0</v>
      </c>
      <c r="B351" s="58" t="s">
        <v>1764</v>
      </c>
      <c r="C351" s="58" t="s">
        <v>100</v>
      </c>
      <c r="D351" s="58" t="s">
        <v>1790</v>
      </c>
      <c r="E351" s="36" t="s">
        <v>1791</v>
      </c>
      <c r="F351" s="59" t="s">
        <v>1792</v>
      </c>
      <c r="G351" s="58" t="s">
        <v>1793</v>
      </c>
      <c r="H351" s="60" t="s">
        <v>1794</v>
      </c>
      <c r="I351" s="58"/>
      <c r="J351" s="61"/>
      <c r="K351" s="58" t="s">
        <v>1795</v>
      </c>
      <c r="L351" s="65" t="b">
        <v>0</v>
      </c>
      <c r="M351" s="65" t="b">
        <v>0</v>
      </c>
      <c r="N351" s="65" t="b">
        <v>0</v>
      </c>
      <c r="O351" s="65" t="b">
        <v>0</v>
      </c>
    </row>
    <row r="352">
      <c r="A352" s="58">
        <v>351.0</v>
      </c>
      <c r="B352" s="58" t="s">
        <v>1764</v>
      </c>
      <c r="C352" s="58" t="s">
        <v>100</v>
      </c>
      <c r="D352" s="58" t="s">
        <v>1790</v>
      </c>
      <c r="E352" s="36" t="s">
        <v>1796</v>
      </c>
      <c r="F352" s="59" t="s">
        <v>1797</v>
      </c>
      <c r="G352" s="58" t="s">
        <v>1798</v>
      </c>
      <c r="H352" s="60" t="s">
        <v>1799</v>
      </c>
      <c r="I352" s="58"/>
      <c r="J352" s="61"/>
      <c r="K352" s="58" t="s">
        <v>1800</v>
      </c>
      <c r="L352" s="65" t="b">
        <v>0</v>
      </c>
      <c r="M352" s="65" t="b">
        <v>0</v>
      </c>
      <c r="N352" s="65" t="b">
        <v>0</v>
      </c>
      <c r="O352" s="65" t="b">
        <v>0</v>
      </c>
    </row>
    <row r="353">
      <c r="A353" s="58">
        <v>352.0</v>
      </c>
      <c r="B353" s="58" t="s">
        <v>1764</v>
      </c>
      <c r="C353" s="58" t="s">
        <v>100</v>
      </c>
      <c r="D353" s="58" t="s">
        <v>1790</v>
      </c>
      <c r="E353" s="36" t="s">
        <v>184</v>
      </c>
      <c r="F353" s="59" t="s">
        <v>1801</v>
      </c>
      <c r="G353" s="58" t="s">
        <v>1802</v>
      </c>
      <c r="H353" s="60" t="s">
        <v>1803</v>
      </c>
      <c r="I353" s="58" t="s">
        <v>1779</v>
      </c>
      <c r="J353" s="61" t="s">
        <v>1804</v>
      </c>
      <c r="K353" s="58" t="s">
        <v>1805</v>
      </c>
      <c r="L353" s="62" t="b">
        <v>1</v>
      </c>
      <c r="M353" s="62" t="b">
        <v>1</v>
      </c>
      <c r="N353" s="62" t="b">
        <v>1</v>
      </c>
      <c r="O353" s="65" t="b">
        <v>0</v>
      </c>
    </row>
    <row r="354">
      <c r="A354" s="58">
        <v>353.0</v>
      </c>
      <c r="B354" s="58" t="s">
        <v>1764</v>
      </c>
      <c r="C354" s="58" t="s">
        <v>100</v>
      </c>
      <c r="D354" s="58" t="s">
        <v>1806</v>
      </c>
      <c r="E354" s="36" t="s">
        <v>191</v>
      </c>
      <c r="F354" s="59" t="s">
        <v>1807</v>
      </c>
      <c r="G354" s="58" t="s">
        <v>1808</v>
      </c>
      <c r="H354" s="60" t="s">
        <v>1809</v>
      </c>
      <c r="I354" s="60"/>
      <c r="J354" s="61" t="s">
        <v>1810</v>
      </c>
      <c r="K354" s="58" t="s">
        <v>1811</v>
      </c>
      <c r="L354" s="62" t="b">
        <v>1</v>
      </c>
      <c r="M354" s="62" t="b">
        <v>1</v>
      </c>
      <c r="N354" s="62" t="b">
        <v>1</v>
      </c>
      <c r="O354" s="62" t="b">
        <v>1</v>
      </c>
    </row>
    <row r="355">
      <c r="A355" s="58">
        <v>354.0</v>
      </c>
      <c r="B355" s="58" t="s">
        <v>1764</v>
      </c>
      <c r="C355" s="58" t="s">
        <v>100</v>
      </c>
      <c r="D355" s="58" t="s">
        <v>1806</v>
      </c>
      <c r="E355" s="36" t="s">
        <v>197</v>
      </c>
      <c r="F355" s="59" t="s">
        <v>1812</v>
      </c>
      <c r="G355" s="58" t="s">
        <v>1813</v>
      </c>
      <c r="H355" s="60" t="s">
        <v>1814</v>
      </c>
      <c r="I355" s="60"/>
      <c r="J355" s="61" t="s">
        <v>1815</v>
      </c>
      <c r="K355" s="58" t="s">
        <v>1816</v>
      </c>
      <c r="L355" s="62" t="b">
        <v>1</v>
      </c>
      <c r="M355" s="62" t="b">
        <v>1</v>
      </c>
      <c r="N355" s="62" t="b">
        <v>1</v>
      </c>
      <c r="O355" s="62" t="b">
        <v>1</v>
      </c>
    </row>
    <row r="356">
      <c r="A356" s="58">
        <v>355.0</v>
      </c>
      <c r="B356" s="58" t="s">
        <v>1764</v>
      </c>
      <c r="C356" s="58" t="s">
        <v>100</v>
      </c>
      <c r="D356" s="58" t="s">
        <v>1806</v>
      </c>
      <c r="E356" s="36" t="s">
        <v>203</v>
      </c>
      <c r="F356" s="59" t="s">
        <v>1817</v>
      </c>
      <c r="G356" s="58" t="s">
        <v>1818</v>
      </c>
      <c r="H356" s="60" t="s">
        <v>1819</v>
      </c>
      <c r="I356" s="60"/>
      <c r="J356" s="61" t="s">
        <v>1820</v>
      </c>
      <c r="K356" s="58" t="s">
        <v>1821</v>
      </c>
      <c r="L356" s="62" t="b">
        <v>1</v>
      </c>
      <c r="M356" s="62" t="b">
        <v>1</v>
      </c>
      <c r="N356" s="62" t="b">
        <v>1</v>
      </c>
      <c r="O356" s="62" t="b">
        <v>1</v>
      </c>
    </row>
    <row r="357">
      <c r="A357" s="58">
        <v>356.0</v>
      </c>
      <c r="B357" s="58" t="s">
        <v>1764</v>
      </c>
      <c r="C357" s="58" t="s">
        <v>100</v>
      </c>
      <c r="D357" s="58" t="s">
        <v>1806</v>
      </c>
      <c r="E357" s="36" t="s">
        <v>209</v>
      </c>
      <c r="F357" s="59" t="s">
        <v>1822</v>
      </c>
      <c r="G357" s="58" t="s">
        <v>1823</v>
      </c>
      <c r="H357" s="60" t="s">
        <v>1824</v>
      </c>
      <c r="I357" s="60"/>
      <c r="J357" s="61" t="s">
        <v>1825</v>
      </c>
      <c r="K357" s="58" t="s">
        <v>1826</v>
      </c>
      <c r="L357" s="62" t="b">
        <v>1</v>
      </c>
      <c r="M357" s="62" t="b">
        <v>1</v>
      </c>
      <c r="N357" s="62" t="b">
        <v>1</v>
      </c>
      <c r="O357" s="62" t="b">
        <v>1</v>
      </c>
    </row>
    <row r="358">
      <c r="A358" s="58">
        <v>357.0</v>
      </c>
      <c r="B358" s="58" t="s">
        <v>1764</v>
      </c>
      <c r="C358" s="58" t="s">
        <v>100</v>
      </c>
      <c r="D358" s="58" t="s">
        <v>1827</v>
      </c>
      <c r="E358" s="36" t="s">
        <v>216</v>
      </c>
      <c r="F358" s="59" t="s">
        <v>1828</v>
      </c>
      <c r="G358" s="58" t="s">
        <v>1829</v>
      </c>
      <c r="H358" s="60"/>
      <c r="I358" s="60"/>
      <c r="J358" s="61" t="s">
        <v>1830</v>
      </c>
      <c r="K358" s="58" t="s">
        <v>1831</v>
      </c>
      <c r="L358" s="62" t="b">
        <v>1</v>
      </c>
      <c r="M358" s="62" t="b">
        <v>1</v>
      </c>
      <c r="N358" s="62" t="b">
        <v>1</v>
      </c>
      <c r="O358" s="62" t="b">
        <v>1</v>
      </c>
    </row>
    <row r="359">
      <c r="A359" s="58">
        <v>358.0</v>
      </c>
      <c r="B359" s="58" t="s">
        <v>1764</v>
      </c>
      <c r="C359" s="58" t="s">
        <v>100</v>
      </c>
      <c r="D359" s="58" t="s">
        <v>1827</v>
      </c>
      <c r="E359" s="36" t="s">
        <v>221</v>
      </c>
      <c r="F359" s="59" t="s">
        <v>1832</v>
      </c>
      <c r="G359" s="58" t="s">
        <v>1833</v>
      </c>
      <c r="H359" s="60"/>
      <c r="I359" s="60"/>
      <c r="J359" s="61" t="s">
        <v>1834</v>
      </c>
      <c r="K359" s="58" t="s">
        <v>1835</v>
      </c>
      <c r="L359" s="62" t="b">
        <v>1</v>
      </c>
      <c r="M359" s="62" t="b">
        <v>1</v>
      </c>
      <c r="N359" s="62" t="b">
        <v>1</v>
      </c>
      <c r="O359" s="62" t="b">
        <v>1</v>
      </c>
    </row>
    <row r="360">
      <c r="A360" s="58">
        <v>359.0</v>
      </c>
      <c r="B360" s="58" t="s">
        <v>1764</v>
      </c>
      <c r="C360" s="58" t="s">
        <v>100</v>
      </c>
      <c r="D360" s="58" t="s">
        <v>1827</v>
      </c>
      <c r="E360" s="36" t="s">
        <v>226</v>
      </c>
      <c r="F360" s="59" t="s">
        <v>1836</v>
      </c>
      <c r="G360" s="58" t="s">
        <v>1837</v>
      </c>
      <c r="H360" s="60"/>
      <c r="I360" s="60"/>
      <c r="J360" s="61" t="s">
        <v>1838</v>
      </c>
      <c r="K360" s="58" t="s">
        <v>1831</v>
      </c>
      <c r="L360" s="62" t="b">
        <v>1</v>
      </c>
      <c r="M360" s="62" t="b">
        <v>1</v>
      </c>
      <c r="N360" s="62" t="b">
        <v>1</v>
      </c>
      <c r="O360" s="62" t="b">
        <v>1</v>
      </c>
    </row>
    <row r="361">
      <c r="A361" s="58">
        <v>360.0</v>
      </c>
      <c r="B361" s="58" t="s">
        <v>1764</v>
      </c>
      <c r="C361" s="58" t="s">
        <v>100</v>
      </c>
      <c r="D361" s="58" t="s">
        <v>1827</v>
      </c>
      <c r="E361" s="36" t="s">
        <v>231</v>
      </c>
      <c r="F361" s="59" t="s">
        <v>1839</v>
      </c>
      <c r="G361" s="58" t="s">
        <v>1840</v>
      </c>
      <c r="H361" s="60"/>
      <c r="I361" s="60"/>
      <c r="J361" s="61" t="s">
        <v>1841</v>
      </c>
      <c r="K361" s="58" t="s">
        <v>1842</v>
      </c>
      <c r="L361" s="62" t="b">
        <v>1</v>
      </c>
      <c r="M361" s="62" t="b">
        <v>1</v>
      </c>
      <c r="N361" s="62" t="b">
        <v>1</v>
      </c>
      <c r="O361" s="62" t="b">
        <v>1</v>
      </c>
    </row>
    <row r="362">
      <c r="A362" s="58">
        <v>361.0</v>
      </c>
      <c r="B362" s="58" t="s">
        <v>1764</v>
      </c>
      <c r="C362" s="58" t="s">
        <v>100</v>
      </c>
      <c r="D362" s="58" t="s">
        <v>1827</v>
      </c>
      <c r="E362" s="36" t="s">
        <v>236</v>
      </c>
      <c r="F362" s="59" t="s">
        <v>1843</v>
      </c>
      <c r="G362" s="58" t="s">
        <v>1844</v>
      </c>
      <c r="H362" s="60"/>
      <c r="I362" s="60"/>
      <c r="J362" s="61" t="s">
        <v>1845</v>
      </c>
      <c r="K362" s="58" t="s">
        <v>240</v>
      </c>
      <c r="L362" s="62" t="b">
        <v>1</v>
      </c>
      <c r="M362" s="62" t="b">
        <v>1</v>
      </c>
      <c r="N362" s="62" t="b">
        <v>1</v>
      </c>
      <c r="O362" s="62" t="b">
        <v>1</v>
      </c>
    </row>
    <row r="363">
      <c r="A363" s="58">
        <v>362.0</v>
      </c>
      <c r="B363" s="58" t="s">
        <v>1764</v>
      </c>
      <c r="C363" s="58" t="s">
        <v>100</v>
      </c>
      <c r="D363" s="58" t="s">
        <v>1827</v>
      </c>
      <c r="E363" s="36" t="s">
        <v>241</v>
      </c>
      <c r="F363" s="59" t="s">
        <v>1846</v>
      </c>
      <c r="G363" s="58" t="s">
        <v>1847</v>
      </c>
      <c r="H363" s="60"/>
      <c r="I363" s="60"/>
      <c r="J363" s="61" t="s">
        <v>1848</v>
      </c>
      <c r="K363" s="58" t="s">
        <v>1849</v>
      </c>
      <c r="L363" s="62" t="b">
        <v>1</v>
      </c>
      <c r="M363" s="62" t="b">
        <v>1</v>
      </c>
      <c r="N363" s="62" t="b">
        <v>1</v>
      </c>
      <c r="O363" s="62" t="b">
        <v>1</v>
      </c>
    </row>
    <row r="364">
      <c r="A364" s="58">
        <v>363.0</v>
      </c>
      <c r="B364" s="58" t="s">
        <v>1764</v>
      </c>
      <c r="C364" s="58" t="s">
        <v>100</v>
      </c>
      <c r="D364" s="58" t="s">
        <v>1827</v>
      </c>
      <c r="E364" s="36" t="s">
        <v>246</v>
      </c>
      <c r="F364" s="59" t="s">
        <v>1850</v>
      </c>
      <c r="G364" s="58" t="s">
        <v>1851</v>
      </c>
      <c r="H364" s="60"/>
      <c r="I364" s="60"/>
      <c r="J364" s="61" t="s">
        <v>1852</v>
      </c>
      <c r="K364" s="58" t="s">
        <v>1853</v>
      </c>
      <c r="L364" s="62" t="b">
        <v>1</v>
      </c>
      <c r="M364" s="62" t="b">
        <v>1</v>
      </c>
      <c r="N364" s="62" t="b">
        <v>1</v>
      </c>
      <c r="O364" s="62" t="b">
        <v>1</v>
      </c>
    </row>
    <row r="365">
      <c r="A365" s="58">
        <v>364.0</v>
      </c>
      <c r="B365" s="58" t="s">
        <v>1764</v>
      </c>
      <c r="C365" s="58" t="s">
        <v>100</v>
      </c>
      <c r="D365" s="58" t="s">
        <v>1790</v>
      </c>
      <c r="E365" s="36" t="s">
        <v>251</v>
      </c>
      <c r="F365" s="59" t="s">
        <v>1854</v>
      </c>
      <c r="G365" s="58" t="s">
        <v>1855</v>
      </c>
      <c r="H365" s="60"/>
      <c r="I365" s="60"/>
      <c r="J365" s="61" t="s">
        <v>1856</v>
      </c>
      <c r="K365" s="58" t="s">
        <v>1857</v>
      </c>
      <c r="L365" s="62" t="b">
        <v>1</v>
      </c>
      <c r="M365" s="62" t="b">
        <v>1</v>
      </c>
      <c r="N365" s="62" t="b">
        <v>1</v>
      </c>
      <c r="O365" s="62" t="b">
        <v>1</v>
      </c>
    </row>
    <row r="366">
      <c r="A366" s="58">
        <v>365.0</v>
      </c>
      <c r="B366" s="58" t="s">
        <v>1764</v>
      </c>
      <c r="C366" s="58" t="s">
        <v>100</v>
      </c>
      <c r="D366" s="58" t="s">
        <v>1790</v>
      </c>
      <c r="E366" s="36" t="s">
        <v>1858</v>
      </c>
      <c r="F366" s="59" t="s">
        <v>1859</v>
      </c>
      <c r="G366" s="60"/>
      <c r="H366" s="60"/>
      <c r="I366" s="58" t="s">
        <v>1779</v>
      </c>
      <c r="J366" s="61"/>
      <c r="K366" s="58"/>
      <c r="L366" s="65" t="b">
        <v>0</v>
      </c>
      <c r="M366" s="65" t="b">
        <v>0</v>
      </c>
      <c r="N366" s="65" t="b">
        <v>0</v>
      </c>
      <c r="O366" s="65" t="b">
        <v>0</v>
      </c>
    </row>
    <row r="367">
      <c r="A367" s="58">
        <v>366.0</v>
      </c>
      <c r="B367" s="58" t="s">
        <v>1764</v>
      </c>
      <c r="C367" s="58" t="s">
        <v>100</v>
      </c>
      <c r="D367" s="58" t="s">
        <v>1860</v>
      </c>
      <c r="E367" s="36" t="s">
        <v>1861</v>
      </c>
      <c r="F367" s="59" t="s">
        <v>1862</v>
      </c>
      <c r="G367" s="58" t="s">
        <v>1863</v>
      </c>
      <c r="H367" s="60" t="s">
        <v>1864</v>
      </c>
      <c r="I367" s="58"/>
      <c r="J367" s="61"/>
      <c r="K367" s="58" t="s">
        <v>1865</v>
      </c>
      <c r="L367" s="65" t="b">
        <v>0</v>
      </c>
      <c r="M367" s="65" t="b">
        <v>0</v>
      </c>
      <c r="N367" s="65" t="b">
        <v>0</v>
      </c>
      <c r="O367" s="65" t="b">
        <v>0</v>
      </c>
    </row>
    <row r="368">
      <c r="A368" s="58">
        <v>367.0</v>
      </c>
      <c r="B368" s="58" t="s">
        <v>1764</v>
      </c>
      <c r="C368" s="58" t="s">
        <v>100</v>
      </c>
      <c r="D368" s="58" t="s">
        <v>1860</v>
      </c>
      <c r="E368" s="36" t="s">
        <v>184</v>
      </c>
      <c r="F368" s="68" t="s">
        <v>1866</v>
      </c>
      <c r="G368" s="58" t="s">
        <v>1867</v>
      </c>
      <c r="H368" s="60" t="s">
        <v>1868</v>
      </c>
      <c r="I368" s="58" t="s">
        <v>1779</v>
      </c>
      <c r="J368" s="61" t="s">
        <v>1869</v>
      </c>
      <c r="K368" s="58" t="s">
        <v>1870</v>
      </c>
      <c r="L368" s="62" t="b">
        <v>1</v>
      </c>
      <c r="M368" s="62" t="b">
        <v>1</v>
      </c>
      <c r="N368" s="62" t="b">
        <v>1</v>
      </c>
      <c r="O368" s="65" t="b">
        <v>0</v>
      </c>
    </row>
    <row r="369">
      <c r="A369" s="58">
        <v>368.0</v>
      </c>
      <c r="B369" s="58" t="s">
        <v>1764</v>
      </c>
      <c r="C369" s="58" t="s">
        <v>100</v>
      </c>
      <c r="D369" s="58" t="s">
        <v>1871</v>
      </c>
      <c r="E369" s="36" t="s">
        <v>271</v>
      </c>
      <c r="F369" s="59" t="s">
        <v>1872</v>
      </c>
      <c r="G369" s="58" t="s">
        <v>1873</v>
      </c>
      <c r="H369" s="60"/>
      <c r="I369" s="60"/>
      <c r="J369" s="61" t="s">
        <v>1874</v>
      </c>
      <c r="K369" s="58" t="s">
        <v>1875</v>
      </c>
      <c r="L369" s="62" t="b">
        <v>1</v>
      </c>
      <c r="M369" s="62" t="b">
        <v>1</v>
      </c>
      <c r="N369" s="62" t="b">
        <v>1</v>
      </c>
      <c r="O369" s="62" t="b">
        <v>1</v>
      </c>
    </row>
    <row r="370">
      <c r="A370" s="58">
        <v>369.0</v>
      </c>
      <c r="B370" s="58" t="s">
        <v>1764</v>
      </c>
      <c r="C370" s="58" t="s">
        <v>100</v>
      </c>
      <c r="D370" s="58" t="s">
        <v>1871</v>
      </c>
      <c r="E370" s="36" t="s">
        <v>276</v>
      </c>
      <c r="F370" s="59" t="s">
        <v>1876</v>
      </c>
      <c r="G370" s="58" t="s">
        <v>1877</v>
      </c>
      <c r="H370" s="60"/>
      <c r="I370" s="60"/>
      <c r="J370" s="61" t="s">
        <v>1878</v>
      </c>
      <c r="K370" s="58" t="s">
        <v>1879</v>
      </c>
      <c r="L370" s="62" t="b">
        <v>1</v>
      </c>
      <c r="M370" s="62" t="b">
        <v>1</v>
      </c>
      <c r="N370" s="62" t="b">
        <v>1</v>
      </c>
      <c r="O370" s="62" t="b">
        <v>1</v>
      </c>
    </row>
    <row r="371">
      <c r="A371" s="58">
        <v>370.0</v>
      </c>
      <c r="B371" s="58" t="s">
        <v>1764</v>
      </c>
      <c r="C371" s="58" t="s">
        <v>100</v>
      </c>
      <c r="D371" s="58" t="s">
        <v>1871</v>
      </c>
      <c r="E371" s="36" t="s">
        <v>281</v>
      </c>
      <c r="F371" s="59" t="s">
        <v>1880</v>
      </c>
      <c r="G371" s="58" t="s">
        <v>1881</v>
      </c>
      <c r="H371" s="60"/>
      <c r="I371" s="60"/>
      <c r="J371" s="61" t="s">
        <v>1882</v>
      </c>
      <c r="K371" s="58" t="s">
        <v>1883</v>
      </c>
      <c r="L371" s="62" t="b">
        <v>1</v>
      </c>
      <c r="M371" s="62" t="b">
        <v>1</v>
      </c>
      <c r="N371" s="62" t="b">
        <v>1</v>
      </c>
      <c r="O371" s="62" t="b">
        <v>1</v>
      </c>
    </row>
    <row r="372">
      <c r="A372" s="58">
        <v>371.0</v>
      </c>
      <c r="B372" s="58" t="s">
        <v>1764</v>
      </c>
      <c r="C372" s="58" t="s">
        <v>100</v>
      </c>
      <c r="D372" s="58" t="s">
        <v>1871</v>
      </c>
      <c r="E372" s="36" t="s">
        <v>286</v>
      </c>
      <c r="F372" s="59" t="s">
        <v>1884</v>
      </c>
      <c r="G372" s="58" t="s">
        <v>1885</v>
      </c>
      <c r="H372" s="60"/>
      <c r="I372" s="60"/>
      <c r="J372" s="61" t="s">
        <v>1886</v>
      </c>
      <c r="K372" s="58" t="s">
        <v>1887</v>
      </c>
      <c r="L372" s="62" t="b">
        <v>1</v>
      </c>
      <c r="M372" s="62" t="b">
        <v>1</v>
      </c>
      <c r="N372" s="62" t="b">
        <v>1</v>
      </c>
      <c r="O372" s="62" t="b">
        <v>1</v>
      </c>
    </row>
    <row r="373">
      <c r="A373" s="58">
        <v>372.0</v>
      </c>
      <c r="B373" s="58" t="s">
        <v>1764</v>
      </c>
      <c r="C373" s="58" t="s">
        <v>100</v>
      </c>
      <c r="D373" s="58" t="s">
        <v>1860</v>
      </c>
      <c r="E373" s="36" t="s">
        <v>1888</v>
      </c>
      <c r="F373" s="59" t="s">
        <v>1889</v>
      </c>
      <c r="G373" s="60"/>
      <c r="H373" s="60"/>
      <c r="I373" s="58" t="s">
        <v>1779</v>
      </c>
      <c r="J373" s="61"/>
      <c r="K373" s="58"/>
      <c r="L373" s="65" t="b">
        <v>0</v>
      </c>
      <c r="M373" s="65" t="b">
        <v>0</v>
      </c>
      <c r="N373" s="65" t="b">
        <v>0</v>
      </c>
      <c r="O373" s="65" t="b">
        <v>0</v>
      </c>
    </row>
    <row r="374">
      <c r="A374" s="58">
        <v>373.0</v>
      </c>
      <c r="B374" s="58" t="s">
        <v>1764</v>
      </c>
      <c r="C374" s="58" t="s">
        <v>100</v>
      </c>
      <c r="D374" s="58" t="s">
        <v>1890</v>
      </c>
      <c r="E374" s="36" t="s">
        <v>1891</v>
      </c>
      <c r="F374" s="59" t="s">
        <v>1892</v>
      </c>
      <c r="G374" s="58" t="s">
        <v>1893</v>
      </c>
      <c r="H374" s="60" t="s">
        <v>1894</v>
      </c>
      <c r="I374" s="58"/>
      <c r="J374" s="61"/>
      <c r="K374" s="58" t="s">
        <v>1895</v>
      </c>
      <c r="L374" s="65" t="b">
        <v>0</v>
      </c>
      <c r="M374" s="65" t="b">
        <v>0</v>
      </c>
      <c r="N374" s="65" t="b">
        <v>0</v>
      </c>
      <c r="O374" s="65" t="b">
        <v>0</v>
      </c>
    </row>
    <row r="375">
      <c r="A375" s="58">
        <v>374.0</v>
      </c>
      <c r="B375" s="58" t="s">
        <v>1764</v>
      </c>
      <c r="C375" s="58" t="s">
        <v>100</v>
      </c>
      <c r="D375" s="58" t="s">
        <v>1890</v>
      </c>
      <c r="E375" s="36" t="s">
        <v>184</v>
      </c>
      <c r="F375" s="68" t="s">
        <v>1896</v>
      </c>
      <c r="G375" s="58" t="s">
        <v>1897</v>
      </c>
      <c r="H375" s="60" t="s">
        <v>1898</v>
      </c>
      <c r="I375" s="58" t="s">
        <v>1779</v>
      </c>
      <c r="J375" s="61" t="s">
        <v>1899</v>
      </c>
      <c r="K375" s="58" t="s">
        <v>1900</v>
      </c>
      <c r="L375" s="62" t="b">
        <v>1</v>
      </c>
      <c r="M375" s="62" t="b">
        <v>1</v>
      </c>
      <c r="N375" s="62" t="b">
        <v>1</v>
      </c>
      <c r="O375" s="65" t="b">
        <v>0</v>
      </c>
    </row>
    <row r="376">
      <c r="A376" s="58">
        <v>375.0</v>
      </c>
      <c r="B376" s="58" t="s">
        <v>1764</v>
      </c>
      <c r="C376" s="58" t="s">
        <v>100</v>
      </c>
      <c r="D376" s="58" t="s">
        <v>1901</v>
      </c>
      <c r="E376" s="36" t="s">
        <v>306</v>
      </c>
      <c r="F376" s="59" t="s">
        <v>1902</v>
      </c>
      <c r="G376" s="58" t="s">
        <v>1903</v>
      </c>
      <c r="H376" s="60"/>
      <c r="I376" s="60"/>
      <c r="J376" s="61" t="s">
        <v>1904</v>
      </c>
      <c r="K376" s="58" t="s">
        <v>1905</v>
      </c>
      <c r="L376" s="62" t="b">
        <v>1</v>
      </c>
      <c r="M376" s="62" t="b">
        <v>1</v>
      </c>
      <c r="N376" s="62" t="b">
        <v>1</v>
      </c>
      <c r="O376" s="62" t="b">
        <v>1</v>
      </c>
    </row>
    <row r="377">
      <c r="A377" s="58">
        <v>376.0</v>
      </c>
      <c r="B377" s="58" t="s">
        <v>1764</v>
      </c>
      <c r="C377" s="58" t="s">
        <v>100</v>
      </c>
      <c r="D377" s="58" t="s">
        <v>1901</v>
      </c>
      <c r="E377" s="36" t="s">
        <v>311</v>
      </c>
      <c r="F377" s="59" t="s">
        <v>1906</v>
      </c>
      <c r="G377" s="58" t="s">
        <v>1907</v>
      </c>
      <c r="H377" s="60"/>
      <c r="I377" s="60"/>
      <c r="J377" s="61" t="s">
        <v>1908</v>
      </c>
      <c r="K377" s="58" t="s">
        <v>1909</v>
      </c>
      <c r="L377" s="62" t="b">
        <v>1</v>
      </c>
      <c r="M377" s="62" t="b">
        <v>1</v>
      </c>
      <c r="N377" s="62" t="b">
        <v>1</v>
      </c>
      <c r="O377" s="62" t="b">
        <v>1</v>
      </c>
    </row>
    <row r="378">
      <c r="A378" s="58">
        <v>377.0</v>
      </c>
      <c r="B378" s="58" t="s">
        <v>1764</v>
      </c>
      <c r="C378" s="58" t="s">
        <v>100</v>
      </c>
      <c r="D378" s="58" t="s">
        <v>1901</v>
      </c>
      <c r="E378" s="36" t="s">
        <v>316</v>
      </c>
      <c r="F378" s="59" t="s">
        <v>1910</v>
      </c>
      <c r="G378" s="58" t="s">
        <v>1911</v>
      </c>
      <c r="H378" s="60"/>
      <c r="I378" s="60"/>
      <c r="J378" s="61" t="s">
        <v>1912</v>
      </c>
      <c r="K378" s="58" t="s">
        <v>1913</v>
      </c>
      <c r="L378" s="62" t="b">
        <v>1</v>
      </c>
      <c r="M378" s="62" t="b">
        <v>1</v>
      </c>
      <c r="N378" s="62" t="b">
        <v>1</v>
      </c>
      <c r="O378" s="62" t="b">
        <v>1</v>
      </c>
    </row>
    <row r="379">
      <c r="A379" s="58">
        <v>378.0</v>
      </c>
      <c r="B379" s="58" t="s">
        <v>1764</v>
      </c>
      <c r="C379" s="58" t="s">
        <v>100</v>
      </c>
      <c r="D379" s="58" t="s">
        <v>1901</v>
      </c>
      <c r="E379" s="36" t="s">
        <v>321</v>
      </c>
      <c r="F379" s="59" t="s">
        <v>1914</v>
      </c>
      <c r="G379" s="58" t="s">
        <v>1915</v>
      </c>
      <c r="H379" s="60"/>
      <c r="I379" s="60"/>
      <c r="J379" s="61" t="s">
        <v>1916</v>
      </c>
      <c r="K379" s="58" t="s">
        <v>1917</v>
      </c>
      <c r="L379" s="62" t="b">
        <v>1</v>
      </c>
      <c r="M379" s="62" t="b">
        <v>1</v>
      </c>
      <c r="N379" s="62" t="b">
        <v>1</v>
      </c>
      <c r="O379" s="62" t="b">
        <v>1</v>
      </c>
    </row>
    <row r="380">
      <c r="A380" s="58">
        <v>379.0</v>
      </c>
      <c r="B380" s="58" t="s">
        <v>1764</v>
      </c>
      <c r="C380" s="58" t="s">
        <v>100</v>
      </c>
      <c r="D380" s="58" t="s">
        <v>1890</v>
      </c>
      <c r="E380" s="36" t="s">
        <v>1918</v>
      </c>
      <c r="F380" s="59" t="s">
        <v>1919</v>
      </c>
      <c r="G380" s="60"/>
      <c r="H380" s="60"/>
      <c r="I380" s="58" t="s">
        <v>1779</v>
      </c>
      <c r="J380" s="61"/>
      <c r="K380" s="58"/>
      <c r="L380" s="65" t="b">
        <v>0</v>
      </c>
      <c r="M380" s="65" t="b">
        <v>0</v>
      </c>
      <c r="N380" s="65" t="b">
        <v>0</v>
      </c>
      <c r="O380" s="65" t="b">
        <v>0</v>
      </c>
    </row>
    <row r="381">
      <c r="A381" s="58">
        <v>380.0</v>
      </c>
      <c r="B381" s="58" t="s">
        <v>1920</v>
      </c>
      <c r="C381" s="58"/>
      <c r="D381" s="58" t="s">
        <v>1921</v>
      </c>
      <c r="E381" s="36" t="s">
        <v>1922</v>
      </c>
      <c r="F381" s="59" t="s">
        <v>1923</v>
      </c>
      <c r="G381" s="60" t="s">
        <v>1924</v>
      </c>
      <c r="H381" s="60" t="s">
        <v>1925</v>
      </c>
      <c r="I381" s="58"/>
      <c r="J381" s="61"/>
      <c r="K381" s="58" t="s">
        <v>1926</v>
      </c>
      <c r="L381" s="65" t="b">
        <v>0</v>
      </c>
      <c r="M381" s="65" t="b">
        <v>0</v>
      </c>
      <c r="N381" s="65" t="b">
        <v>0</v>
      </c>
      <c r="O381" s="65" t="b">
        <v>0</v>
      </c>
    </row>
    <row r="382">
      <c r="A382" s="58">
        <v>381.0</v>
      </c>
      <c r="B382" s="58" t="s">
        <v>1920</v>
      </c>
      <c r="C382" s="58"/>
      <c r="D382" s="58" t="s">
        <v>1921</v>
      </c>
      <c r="E382" s="36" t="s">
        <v>184</v>
      </c>
      <c r="F382" s="59" t="s">
        <v>1927</v>
      </c>
      <c r="G382" s="60" t="s">
        <v>1928</v>
      </c>
      <c r="H382" s="60" t="s">
        <v>1929</v>
      </c>
      <c r="I382" s="58" t="s">
        <v>131</v>
      </c>
      <c r="J382" s="61" t="s">
        <v>1930</v>
      </c>
      <c r="K382" s="58" t="s">
        <v>1931</v>
      </c>
      <c r="L382" s="62" t="b">
        <v>1</v>
      </c>
      <c r="M382" s="62" t="b">
        <v>1</v>
      </c>
      <c r="N382" s="62" t="b">
        <v>1</v>
      </c>
      <c r="O382" s="65" t="b">
        <v>0</v>
      </c>
    </row>
    <row r="383">
      <c r="A383" s="58">
        <v>382.0</v>
      </c>
      <c r="B383" s="58" t="s">
        <v>1920</v>
      </c>
      <c r="C383" s="58"/>
      <c r="D383" s="58" t="s">
        <v>1932</v>
      </c>
      <c r="E383" s="36" t="s">
        <v>216</v>
      </c>
      <c r="F383" s="59" t="s">
        <v>1933</v>
      </c>
      <c r="G383" s="60" t="s">
        <v>1934</v>
      </c>
      <c r="H383" s="60"/>
      <c r="I383" s="60"/>
      <c r="J383" s="61" t="s">
        <v>1935</v>
      </c>
      <c r="K383" s="69" t="s">
        <v>1936</v>
      </c>
      <c r="L383" s="62" t="b">
        <v>1</v>
      </c>
      <c r="M383" s="62" t="b">
        <v>1</v>
      </c>
      <c r="N383" s="62" t="b">
        <v>1</v>
      </c>
      <c r="O383" s="62" t="b">
        <v>1</v>
      </c>
    </row>
    <row r="384">
      <c r="A384" s="58">
        <v>383.0</v>
      </c>
      <c r="B384" s="58" t="s">
        <v>1920</v>
      </c>
      <c r="C384" s="58"/>
      <c r="D384" s="58" t="s">
        <v>1932</v>
      </c>
      <c r="E384" s="36" t="s">
        <v>221</v>
      </c>
      <c r="F384" s="59" t="s">
        <v>1937</v>
      </c>
      <c r="G384" s="60" t="s">
        <v>1938</v>
      </c>
      <c r="H384" s="60"/>
      <c r="I384" s="60"/>
      <c r="J384" s="61" t="s">
        <v>1939</v>
      </c>
      <c r="K384" s="58" t="s">
        <v>1940</v>
      </c>
      <c r="L384" s="62" t="b">
        <v>1</v>
      </c>
      <c r="M384" s="62" t="b">
        <v>1</v>
      </c>
      <c r="N384" s="62" t="b">
        <v>1</v>
      </c>
      <c r="O384" s="62" t="b">
        <v>1</v>
      </c>
    </row>
    <row r="385">
      <c r="A385" s="58">
        <v>384.0</v>
      </c>
      <c r="B385" s="58" t="s">
        <v>1920</v>
      </c>
      <c r="C385" s="58"/>
      <c r="D385" s="58" t="s">
        <v>1932</v>
      </c>
      <c r="E385" s="36" t="s">
        <v>236</v>
      </c>
      <c r="F385" s="59" t="s">
        <v>1941</v>
      </c>
      <c r="G385" s="60" t="s">
        <v>1942</v>
      </c>
      <c r="H385" s="60"/>
      <c r="I385" s="60"/>
      <c r="J385" s="61" t="s">
        <v>1943</v>
      </c>
      <c r="K385" s="58" t="s">
        <v>1944</v>
      </c>
      <c r="L385" s="62" t="b">
        <v>1</v>
      </c>
      <c r="M385" s="62" t="b">
        <v>1</v>
      </c>
      <c r="N385" s="62" t="b">
        <v>1</v>
      </c>
      <c r="O385" s="62" t="b">
        <v>1</v>
      </c>
    </row>
    <row r="386">
      <c r="A386" s="58">
        <v>385.0</v>
      </c>
      <c r="B386" s="58" t="s">
        <v>1920</v>
      </c>
      <c r="C386" s="58"/>
      <c r="D386" s="58" t="s">
        <v>1932</v>
      </c>
      <c r="E386" s="36" t="s">
        <v>241</v>
      </c>
      <c r="F386" s="59" t="s">
        <v>1945</v>
      </c>
      <c r="G386" s="60" t="s">
        <v>1946</v>
      </c>
      <c r="H386" s="60"/>
      <c r="I386" s="60"/>
      <c r="J386" s="61" t="s">
        <v>1947</v>
      </c>
      <c r="K386" s="58" t="s">
        <v>1948</v>
      </c>
      <c r="L386" s="62" t="b">
        <v>1</v>
      </c>
      <c r="M386" s="62" t="b">
        <v>1</v>
      </c>
      <c r="N386" s="62" t="b">
        <v>1</v>
      </c>
      <c r="O386" s="62" t="b">
        <v>1</v>
      </c>
    </row>
    <row r="387">
      <c r="A387" s="58">
        <v>386.0</v>
      </c>
      <c r="B387" s="58" t="s">
        <v>1920</v>
      </c>
      <c r="C387" s="58"/>
      <c r="D387" s="58" t="s">
        <v>1921</v>
      </c>
      <c r="E387" s="36" t="s">
        <v>1949</v>
      </c>
      <c r="F387" s="59" t="s">
        <v>1950</v>
      </c>
      <c r="G387" s="60"/>
      <c r="H387" s="60"/>
      <c r="I387" s="58"/>
      <c r="J387" s="61"/>
      <c r="K387" s="58"/>
      <c r="L387" s="65" t="b">
        <v>0</v>
      </c>
      <c r="M387" s="65" t="b">
        <v>0</v>
      </c>
      <c r="N387" s="65" t="b">
        <v>0</v>
      </c>
      <c r="O387" s="65" t="b">
        <v>0</v>
      </c>
    </row>
    <row r="388">
      <c r="A388" s="70">
        <v>387.0</v>
      </c>
      <c r="B388" s="70" t="s">
        <v>1920</v>
      </c>
      <c r="C388" s="70"/>
      <c r="D388" s="70" t="s">
        <v>1951</v>
      </c>
      <c r="E388" s="71" t="s">
        <v>1952</v>
      </c>
      <c r="F388" s="72" t="s">
        <v>1953</v>
      </c>
      <c r="G388" s="73" t="s">
        <v>1954</v>
      </c>
      <c r="H388" s="73" t="s">
        <v>1955</v>
      </c>
      <c r="I388" s="70"/>
      <c r="J388" s="74"/>
      <c r="K388" s="70" t="s">
        <v>1956</v>
      </c>
      <c r="L388" s="75" t="b">
        <v>0</v>
      </c>
      <c r="M388" s="75" t="b">
        <v>0</v>
      </c>
      <c r="N388" s="75" t="b">
        <v>0</v>
      </c>
      <c r="O388" s="65" t="b">
        <v>0</v>
      </c>
    </row>
    <row r="389">
      <c r="A389" s="70">
        <v>388.0</v>
      </c>
      <c r="B389" s="70" t="s">
        <v>1920</v>
      </c>
      <c r="C389" s="70"/>
      <c r="D389" s="70" t="s">
        <v>1951</v>
      </c>
      <c r="E389" s="71" t="s">
        <v>184</v>
      </c>
      <c r="F389" s="72" t="s">
        <v>1957</v>
      </c>
      <c r="G389" s="73" t="s">
        <v>1958</v>
      </c>
      <c r="H389" s="73" t="s">
        <v>1959</v>
      </c>
      <c r="I389" s="70"/>
      <c r="J389" s="74" t="s">
        <v>1960</v>
      </c>
      <c r="K389" s="70" t="s">
        <v>1961</v>
      </c>
      <c r="L389" s="76" t="b">
        <v>1</v>
      </c>
      <c r="M389" s="76" t="b">
        <v>1</v>
      </c>
      <c r="N389" s="76" t="b">
        <v>1</v>
      </c>
      <c r="O389" s="65" t="b">
        <v>0</v>
      </c>
    </row>
    <row r="390">
      <c r="A390" s="70">
        <v>389.0</v>
      </c>
      <c r="B390" s="70" t="s">
        <v>1920</v>
      </c>
      <c r="C390" s="70"/>
      <c r="D390" s="70" t="s">
        <v>1962</v>
      </c>
      <c r="E390" s="71" t="s">
        <v>226</v>
      </c>
      <c r="F390" s="72" t="s">
        <v>1963</v>
      </c>
      <c r="G390" s="73" t="s">
        <v>1964</v>
      </c>
      <c r="H390" s="73"/>
      <c r="I390" s="73"/>
      <c r="J390" s="74" t="s">
        <v>1965</v>
      </c>
      <c r="K390" s="70" t="s">
        <v>1966</v>
      </c>
      <c r="L390" s="76" t="b">
        <v>1</v>
      </c>
      <c r="M390" s="76" t="b">
        <v>1</v>
      </c>
      <c r="N390" s="76" t="b">
        <v>1</v>
      </c>
      <c r="O390" s="62" t="b">
        <v>1</v>
      </c>
      <c r="R390" s="58"/>
    </row>
    <row r="391">
      <c r="A391" s="70">
        <v>390.0</v>
      </c>
      <c r="B391" s="70" t="s">
        <v>1920</v>
      </c>
      <c r="C391" s="70"/>
      <c r="D391" s="70" t="s">
        <v>1962</v>
      </c>
      <c r="E391" s="71" t="s">
        <v>231</v>
      </c>
      <c r="F391" s="72" t="s">
        <v>1967</v>
      </c>
      <c r="G391" s="73" t="s">
        <v>1968</v>
      </c>
      <c r="H391" s="73"/>
      <c r="I391" s="73"/>
      <c r="J391" s="74" t="s">
        <v>1969</v>
      </c>
      <c r="K391" s="70" t="s">
        <v>1970</v>
      </c>
      <c r="L391" s="76" t="b">
        <v>1</v>
      </c>
      <c r="M391" s="76" t="b">
        <v>1</v>
      </c>
      <c r="N391" s="76" t="b">
        <v>1</v>
      </c>
      <c r="O391" s="62" t="b">
        <v>1</v>
      </c>
    </row>
    <row r="392">
      <c r="A392" s="70">
        <v>391.0</v>
      </c>
      <c r="B392" s="70" t="s">
        <v>1920</v>
      </c>
      <c r="C392" s="70"/>
      <c r="D392" s="70" t="s">
        <v>1962</v>
      </c>
      <c r="E392" s="71" t="s">
        <v>246</v>
      </c>
      <c r="F392" s="72" t="s">
        <v>1971</v>
      </c>
      <c r="G392" s="73" t="s">
        <v>1972</v>
      </c>
      <c r="H392" s="73"/>
      <c r="I392" s="73"/>
      <c r="J392" s="74" t="s">
        <v>1973</v>
      </c>
      <c r="K392" s="70" t="s">
        <v>1974</v>
      </c>
      <c r="L392" s="76" t="b">
        <v>1</v>
      </c>
      <c r="M392" s="76" t="b">
        <v>1</v>
      </c>
      <c r="N392" s="76" t="b">
        <v>1</v>
      </c>
      <c r="O392" s="62" t="b">
        <v>1</v>
      </c>
    </row>
    <row r="393">
      <c r="A393" s="70">
        <v>392.0</v>
      </c>
      <c r="B393" s="70" t="s">
        <v>1920</v>
      </c>
      <c r="C393" s="70"/>
      <c r="D393" s="70" t="s">
        <v>1962</v>
      </c>
      <c r="E393" s="71" t="s">
        <v>251</v>
      </c>
      <c r="F393" s="72" t="s">
        <v>1975</v>
      </c>
      <c r="G393" s="73" t="s">
        <v>1976</v>
      </c>
      <c r="H393" s="73"/>
      <c r="I393" s="73"/>
      <c r="J393" s="74" t="s">
        <v>1977</v>
      </c>
      <c r="K393" s="70" t="s">
        <v>1978</v>
      </c>
      <c r="L393" s="76" t="b">
        <v>1</v>
      </c>
      <c r="M393" s="76" t="b">
        <v>1</v>
      </c>
      <c r="N393" s="76" t="b">
        <v>1</v>
      </c>
      <c r="O393" s="62" t="b">
        <v>1</v>
      </c>
    </row>
    <row r="394">
      <c r="A394" s="70">
        <v>393.0</v>
      </c>
      <c r="B394" s="70" t="s">
        <v>1920</v>
      </c>
      <c r="C394" s="70"/>
      <c r="D394" s="70" t="s">
        <v>1951</v>
      </c>
      <c r="E394" s="71" t="s">
        <v>1979</v>
      </c>
      <c r="F394" s="72" t="s">
        <v>1980</v>
      </c>
      <c r="G394" s="73"/>
      <c r="H394" s="73"/>
      <c r="I394" s="70"/>
      <c r="J394" s="74"/>
      <c r="K394" s="70"/>
      <c r="L394" s="75" t="b">
        <v>0</v>
      </c>
      <c r="M394" s="75" t="b">
        <v>0</v>
      </c>
      <c r="N394" s="75" t="b">
        <v>0</v>
      </c>
      <c r="O394" s="65" t="b">
        <v>0</v>
      </c>
    </row>
    <row r="395">
      <c r="A395" s="70">
        <v>394.0</v>
      </c>
      <c r="B395" s="70" t="s">
        <v>1920</v>
      </c>
      <c r="C395" s="70"/>
      <c r="D395" s="70" t="s">
        <v>1981</v>
      </c>
      <c r="E395" s="71" t="s">
        <v>1982</v>
      </c>
      <c r="F395" s="72" t="s">
        <v>1983</v>
      </c>
      <c r="G395" s="73" t="s">
        <v>1984</v>
      </c>
      <c r="H395" s="73" t="s">
        <v>1985</v>
      </c>
      <c r="I395" s="70"/>
      <c r="J395" s="74"/>
      <c r="K395" s="70" t="s">
        <v>1986</v>
      </c>
      <c r="L395" s="75" t="b">
        <v>0</v>
      </c>
      <c r="M395" s="75" t="b">
        <v>0</v>
      </c>
      <c r="N395" s="75" t="b">
        <v>0</v>
      </c>
      <c r="O395" s="65" t="b">
        <v>0</v>
      </c>
    </row>
    <row r="396">
      <c r="A396" s="58">
        <v>395.0</v>
      </c>
      <c r="B396" s="58" t="s">
        <v>1920</v>
      </c>
      <c r="C396" s="58"/>
      <c r="D396" s="58" t="s">
        <v>1981</v>
      </c>
      <c r="E396" s="36" t="s">
        <v>184</v>
      </c>
      <c r="F396" s="59" t="s">
        <v>1987</v>
      </c>
      <c r="G396" s="60" t="s">
        <v>1988</v>
      </c>
      <c r="H396" s="60" t="s">
        <v>1989</v>
      </c>
      <c r="I396" s="58"/>
      <c r="J396" s="61" t="s">
        <v>1990</v>
      </c>
      <c r="K396" s="58" t="s">
        <v>1991</v>
      </c>
      <c r="L396" s="62" t="b">
        <v>1</v>
      </c>
      <c r="M396" s="62" t="b">
        <v>1</v>
      </c>
      <c r="N396" s="62" t="b">
        <v>1</v>
      </c>
      <c r="O396" s="65" t="b">
        <v>0</v>
      </c>
    </row>
    <row r="397">
      <c r="A397" s="58">
        <v>396.0</v>
      </c>
      <c r="B397" s="58" t="s">
        <v>1920</v>
      </c>
      <c r="C397" s="58" t="s">
        <v>129</v>
      </c>
      <c r="D397" s="58" t="s">
        <v>1992</v>
      </c>
      <c r="E397" s="36" t="s">
        <v>271</v>
      </c>
      <c r="F397" s="59" t="s">
        <v>1993</v>
      </c>
      <c r="G397" s="60" t="s">
        <v>1994</v>
      </c>
      <c r="H397" s="60"/>
      <c r="I397" s="60"/>
      <c r="J397" s="61" t="s">
        <v>1995</v>
      </c>
      <c r="K397" s="58" t="s">
        <v>1996</v>
      </c>
      <c r="L397" s="62" t="b">
        <v>1</v>
      </c>
      <c r="M397" s="62" t="b">
        <v>1</v>
      </c>
      <c r="N397" s="62" t="b">
        <v>1</v>
      </c>
      <c r="O397" s="62" t="b">
        <v>1</v>
      </c>
    </row>
    <row r="398">
      <c r="A398" s="58">
        <v>397.0</v>
      </c>
      <c r="B398" s="58" t="s">
        <v>1920</v>
      </c>
      <c r="C398" s="58" t="s">
        <v>129</v>
      </c>
      <c r="D398" s="58" t="s">
        <v>1992</v>
      </c>
      <c r="E398" s="36" t="s">
        <v>276</v>
      </c>
      <c r="F398" s="59" t="s">
        <v>1997</v>
      </c>
      <c r="G398" s="60" t="s">
        <v>1998</v>
      </c>
      <c r="H398" s="60"/>
      <c r="I398" s="60"/>
      <c r="J398" s="61" t="s">
        <v>1999</v>
      </c>
      <c r="K398" s="58" t="s">
        <v>2000</v>
      </c>
      <c r="L398" s="62" t="b">
        <v>1</v>
      </c>
      <c r="M398" s="62" t="b">
        <v>1</v>
      </c>
      <c r="N398" s="62" t="b">
        <v>1</v>
      </c>
      <c r="O398" s="62" t="b">
        <v>1</v>
      </c>
    </row>
    <row r="399">
      <c r="A399" s="58">
        <v>398.0</v>
      </c>
      <c r="B399" s="58" t="s">
        <v>1920</v>
      </c>
      <c r="C399" s="58"/>
      <c r="D399" s="58" t="s">
        <v>1981</v>
      </c>
      <c r="E399" s="36" t="s">
        <v>2001</v>
      </c>
      <c r="F399" s="59" t="s">
        <v>2002</v>
      </c>
      <c r="G399" s="60"/>
      <c r="H399" s="60"/>
      <c r="I399" s="58"/>
      <c r="J399" s="61"/>
      <c r="K399" s="58"/>
      <c r="L399" s="65" t="b">
        <v>0</v>
      </c>
      <c r="M399" s="65" t="b">
        <v>0</v>
      </c>
      <c r="N399" s="65" t="b">
        <v>0</v>
      </c>
      <c r="O399" s="65" t="b">
        <v>0</v>
      </c>
    </row>
    <row r="400">
      <c r="A400" s="58">
        <v>399.0</v>
      </c>
      <c r="B400" s="58" t="s">
        <v>1920</v>
      </c>
      <c r="C400" s="58"/>
      <c r="D400" s="58" t="s">
        <v>2003</v>
      </c>
      <c r="E400" s="36" t="s">
        <v>306</v>
      </c>
      <c r="F400" s="59" t="s">
        <v>2004</v>
      </c>
      <c r="G400" s="60" t="s">
        <v>2005</v>
      </c>
      <c r="H400" s="60"/>
      <c r="I400" s="60"/>
      <c r="J400" s="61" t="s">
        <v>2006</v>
      </c>
      <c r="K400" s="58" t="s">
        <v>2007</v>
      </c>
      <c r="L400" s="62" t="b">
        <v>1</v>
      </c>
      <c r="M400" s="62" t="b">
        <v>1</v>
      </c>
      <c r="N400" s="62" t="b">
        <v>1</v>
      </c>
      <c r="O400" s="62" t="b">
        <v>1</v>
      </c>
    </row>
    <row r="401">
      <c r="A401" s="58">
        <v>400.0</v>
      </c>
      <c r="B401" s="58" t="s">
        <v>1920</v>
      </c>
      <c r="C401" s="58" t="s">
        <v>33</v>
      </c>
      <c r="D401" s="58" t="s">
        <v>2008</v>
      </c>
      <c r="E401" s="36" t="s">
        <v>191</v>
      </c>
      <c r="F401" s="59" t="s">
        <v>2009</v>
      </c>
      <c r="G401" s="60" t="s">
        <v>2010</v>
      </c>
      <c r="H401" s="60" t="s">
        <v>2011</v>
      </c>
      <c r="I401" s="60"/>
      <c r="J401" s="61" t="s">
        <v>2012</v>
      </c>
      <c r="K401" s="58" t="s">
        <v>2013</v>
      </c>
      <c r="L401" s="65" t="b">
        <v>0</v>
      </c>
      <c r="M401" s="65" t="b">
        <v>0</v>
      </c>
      <c r="N401" s="65" t="b">
        <v>0</v>
      </c>
      <c r="O401" s="65" t="b">
        <v>0</v>
      </c>
    </row>
    <row r="402">
      <c r="A402" s="58">
        <v>401.0</v>
      </c>
      <c r="B402" s="58" t="s">
        <v>1920</v>
      </c>
      <c r="C402" s="58" t="s">
        <v>33</v>
      </c>
      <c r="D402" s="58" t="s">
        <v>2008</v>
      </c>
      <c r="E402" s="36" t="s">
        <v>197</v>
      </c>
      <c r="F402" s="59" t="s">
        <v>2014</v>
      </c>
      <c r="G402" s="60" t="s">
        <v>2015</v>
      </c>
      <c r="H402" s="60" t="s">
        <v>2016</v>
      </c>
      <c r="I402" s="60"/>
      <c r="J402" s="61" t="s">
        <v>2017</v>
      </c>
      <c r="K402" s="58" t="s">
        <v>2018</v>
      </c>
      <c r="L402" s="65" t="b">
        <v>0</v>
      </c>
      <c r="M402" s="65" t="b">
        <v>0</v>
      </c>
      <c r="N402" s="65" t="b">
        <v>0</v>
      </c>
      <c r="O402" s="65" t="b">
        <v>0</v>
      </c>
    </row>
    <row r="403">
      <c r="A403" s="58">
        <v>402.0</v>
      </c>
      <c r="B403" s="58" t="s">
        <v>1920</v>
      </c>
      <c r="C403" s="58" t="s">
        <v>33</v>
      </c>
      <c r="D403" s="58" t="s">
        <v>2008</v>
      </c>
      <c r="E403" s="36" t="s">
        <v>203</v>
      </c>
      <c r="F403" s="59" t="s">
        <v>2019</v>
      </c>
      <c r="G403" s="60" t="s">
        <v>2020</v>
      </c>
      <c r="H403" s="60" t="s">
        <v>2021</v>
      </c>
      <c r="I403" s="60"/>
      <c r="J403" s="61" t="s">
        <v>2022</v>
      </c>
      <c r="K403" s="58" t="s">
        <v>2023</v>
      </c>
      <c r="L403" s="65" t="b">
        <v>0</v>
      </c>
      <c r="M403" s="65" t="b">
        <v>0</v>
      </c>
      <c r="N403" s="65" t="b">
        <v>0</v>
      </c>
      <c r="O403" s="65" t="b">
        <v>0</v>
      </c>
    </row>
    <row r="404">
      <c r="A404" s="58">
        <v>403.0</v>
      </c>
      <c r="B404" s="58" t="s">
        <v>1920</v>
      </c>
      <c r="C404" s="58" t="s">
        <v>33</v>
      </c>
      <c r="D404" s="58" t="s">
        <v>2008</v>
      </c>
      <c r="E404" s="36" t="s">
        <v>209</v>
      </c>
      <c r="F404" s="59" t="s">
        <v>2024</v>
      </c>
      <c r="G404" s="60" t="s">
        <v>2025</v>
      </c>
      <c r="H404" s="60" t="s">
        <v>2026</v>
      </c>
      <c r="I404" s="60"/>
      <c r="J404" s="61" t="s">
        <v>2027</v>
      </c>
      <c r="K404" s="58" t="s">
        <v>2028</v>
      </c>
      <c r="L404" s="65" t="b">
        <v>0</v>
      </c>
      <c r="M404" s="65" t="b">
        <v>0</v>
      </c>
      <c r="N404" s="65" t="b">
        <v>0</v>
      </c>
      <c r="O404" s="65" t="b">
        <v>0</v>
      </c>
    </row>
    <row r="405">
      <c r="A405" s="58">
        <v>404.0</v>
      </c>
      <c r="B405" s="58" t="s">
        <v>1920</v>
      </c>
      <c r="C405" s="58" t="s">
        <v>67</v>
      </c>
      <c r="D405" s="58" t="s">
        <v>2029</v>
      </c>
      <c r="E405" s="36" t="s">
        <v>2030</v>
      </c>
      <c r="F405" s="59" t="s">
        <v>2031</v>
      </c>
      <c r="G405" s="60" t="s">
        <v>2032</v>
      </c>
      <c r="H405" s="60" t="s">
        <v>2033</v>
      </c>
      <c r="I405" s="60"/>
      <c r="J405" s="61" t="s">
        <v>2034</v>
      </c>
      <c r="K405" s="58" t="s">
        <v>2035</v>
      </c>
      <c r="L405" s="65" t="b">
        <v>0</v>
      </c>
      <c r="M405" s="65" t="b">
        <v>0</v>
      </c>
      <c r="N405" s="65" t="b">
        <v>0</v>
      </c>
      <c r="O405" s="65" t="b">
        <v>0</v>
      </c>
    </row>
    <row r="406">
      <c r="A406" s="58">
        <v>405.0</v>
      </c>
      <c r="B406" s="58" t="s">
        <v>1920</v>
      </c>
      <c r="C406" s="58" t="s">
        <v>67</v>
      </c>
      <c r="D406" s="58" t="s">
        <v>2029</v>
      </c>
      <c r="E406" s="36" t="s">
        <v>2036</v>
      </c>
      <c r="F406" s="59" t="s">
        <v>2037</v>
      </c>
      <c r="G406" s="60" t="s">
        <v>2038</v>
      </c>
      <c r="H406" s="60" t="s">
        <v>2039</v>
      </c>
      <c r="I406" s="60"/>
      <c r="J406" s="61" t="s">
        <v>2040</v>
      </c>
      <c r="K406" s="58" t="s">
        <v>2041</v>
      </c>
      <c r="L406" s="65" t="b">
        <v>0</v>
      </c>
      <c r="M406" s="65" t="b">
        <v>0</v>
      </c>
      <c r="N406" s="65" t="b">
        <v>0</v>
      </c>
      <c r="O406" s="65" t="b">
        <v>0</v>
      </c>
    </row>
    <row r="407">
      <c r="A407" s="58">
        <v>406.0</v>
      </c>
      <c r="B407" s="58" t="s">
        <v>1920</v>
      </c>
      <c r="C407" s="58" t="s">
        <v>67</v>
      </c>
      <c r="D407" s="58" t="s">
        <v>2029</v>
      </c>
      <c r="E407" s="36" t="s">
        <v>2042</v>
      </c>
      <c r="F407" s="59" t="s">
        <v>2043</v>
      </c>
      <c r="G407" s="60" t="s">
        <v>2044</v>
      </c>
      <c r="H407" s="60" t="s">
        <v>2045</v>
      </c>
      <c r="I407" s="60"/>
      <c r="J407" s="61" t="s">
        <v>2046</v>
      </c>
      <c r="K407" s="58" t="s">
        <v>2047</v>
      </c>
      <c r="L407" s="65" t="b">
        <v>0</v>
      </c>
      <c r="M407" s="65" t="b">
        <v>0</v>
      </c>
      <c r="N407" s="65" t="b">
        <v>0</v>
      </c>
      <c r="O407" s="65" t="b">
        <v>0</v>
      </c>
    </row>
    <row r="408">
      <c r="A408" s="58">
        <v>407.0</v>
      </c>
      <c r="B408" s="58" t="s">
        <v>1920</v>
      </c>
      <c r="C408" s="58" t="s">
        <v>67</v>
      </c>
      <c r="D408" s="58" t="s">
        <v>2029</v>
      </c>
      <c r="E408" s="36" t="s">
        <v>2048</v>
      </c>
      <c r="F408" s="59" t="s">
        <v>2049</v>
      </c>
      <c r="G408" s="60" t="s">
        <v>2050</v>
      </c>
      <c r="H408" s="60" t="s">
        <v>2051</v>
      </c>
      <c r="I408" s="60"/>
      <c r="J408" s="61" t="s">
        <v>2052</v>
      </c>
      <c r="K408" s="58" t="s">
        <v>2053</v>
      </c>
      <c r="L408" s="65" t="b">
        <v>0</v>
      </c>
      <c r="M408" s="65" t="b">
        <v>0</v>
      </c>
      <c r="N408" s="65" t="b">
        <v>0</v>
      </c>
      <c r="O408" s="65" t="b">
        <v>0</v>
      </c>
    </row>
    <row r="409">
      <c r="A409" s="58">
        <v>408.0</v>
      </c>
      <c r="B409" s="58" t="s">
        <v>1920</v>
      </c>
      <c r="C409" s="58"/>
      <c r="D409" s="58" t="s">
        <v>2054</v>
      </c>
      <c r="E409" s="36" t="s">
        <v>2055</v>
      </c>
      <c r="F409" s="59" t="s">
        <v>2056</v>
      </c>
      <c r="G409" s="60" t="s">
        <v>2057</v>
      </c>
      <c r="H409" s="60" t="s">
        <v>2058</v>
      </c>
      <c r="I409" s="60"/>
      <c r="J409" s="61" t="s">
        <v>2059</v>
      </c>
      <c r="K409" s="58" t="s">
        <v>2060</v>
      </c>
      <c r="L409" s="65" t="b">
        <v>0</v>
      </c>
      <c r="M409" s="65" t="b">
        <v>0</v>
      </c>
      <c r="N409" s="65" t="b">
        <v>0</v>
      </c>
      <c r="O409" s="65" t="b">
        <v>0</v>
      </c>
    </row>
    <row r="410">
      <c r="A410" s="58">
        <v>409.0</v>
      </c>
      <c r="B410" s="58" t="s">
        <v>1920</v>
      </c>
      <c r="C410" s="58"/>
      <c r="D410" s="58" t="s">
        <v>2054</v>
      </c>
      <c r="E410" s="36" t="s">
        <v>2061</v>
      </c>
      <c r="F410" s="59" t="s">
        <v>2062</v>
      </c>
      <c r="G410" s="60" t="s">
        <v>2063</v>
      </c>
      <c r="H410" s="60" t="s">
        <v>2064</v>
      </c>
      <c r="I410" s="60"/>
      <c r="J410" s="61" t="s">
        <v>2065</v>
      </c>
      <c r="K410" s="58" t="s">
        <v>2066</v>
      </c>
      <c r="L410" s="65" t="b">
        <v>0</v>
      </c>
      <c r="M410" s="65" t="b">
        <v>0</v>
      </c>
      <c r="N410" s="65" t="b">
        <v>0</v>
      </c>
      <c r="O410" s="65" t="b">
        <v>0</v>
      </c>
    </row>
    <row r="411">
      <c r="A411" s="58">
        <v>410.0</v>
      </c>
      <c r="B411" s="58" t="s">
        <v>1920</v>
      </c>
      <c r="C411" s="58" t="s">
        <v>2067</v>
      </c>
      <c r="D411" s="58" t="s">
        <v>2068</v>
      </c>
      <c r="E411" s="36" t="s">
        <v>2069</v>
      </c>
      <c r="F411" s="59" t="s">
        <v>2070</v>
      </c>
      <c r="G411" s="60" t="s">
        <v>2071</v>
      </c>
      <c r="H411" s="60" t="s">
        <v>2072</v>
      </c>
      <c r="I411" s="60"/>
      <c r="J411" s="61" t="s">
        <v>2073</v>
      </c>
      <c r="K411" s="58" t="s">
        <v>2074</v>
      </c>
      <c r="L411" s="65" t="b">
        <v>0</v>
      </c>
      <c r="M411" s="65" t="b">
        <v>0</v>
      </c>
      <c r="N411" s="65" t="b">
        <v>0</v>
      </c>
      <c r="O411" s="65" t="b">
        <v>0</v>
      </c>
    </row>
    <row r="412">
      <c r="A412" s="58">
        <v>411.0</v>
      </c>
      <c r="B412" s="58" t="s">
        <v>1920</v>
      </c>
      <c r="C412" s="58" t="s">
        <v>2067</v>
      </c>
      <c r="D412" s="58" t="s">
        <v>2068</v>
      </c>
      <c r="E412" s="36" t="s">
        <v>2075</v>
      </c>
      <c r="F412" s="59" t="s">
        <v>2076</v>
      </c>
      <c r="G412" s="60" t="s">
        <v>2077</v>
      </c>
      <c r="H412" s="60" t="s">
        <v>2078</v>
      </c>
      <c r="I412" s="60"/>
      <c r="J412" s="61" t="s">
        <v>2079</v>
      </c>
      <c r="K412" s="58" t="s">
        <v>2080</v>
      </c>
      <c r="L412" s="65" t="b">
        <v>0</v>
      </c>
      <c r="M412" s="65" t="b">
        <v>0</v>
      </c>
      <c r="N412" s="65" t="b">
        <v>0</v>
      </c>
      <c r="O412" s="65" t="b">
        <v>0</v>
      </c>
    </row>
    <row r="413">
      <c r="A413" s="58">
        <v>412.0</v>
      </c>
      <c r="B413" s="58" t="s">
        <v>1920</v>
      </c>
      <c r="C413" s="58" t="s">
        <v>2067</v>
      </c>
      <c r="D413" s="58" t="s">
        <v>2068</v>
      </c>
      <c r="E413" s="36" t="s">
        <v>2081</v>
      </c>
      <c r="F413" s="59" t="s">
        <v>2082</v>
      </c>
      <c r="G413" s="60" t="s">
        <v>2083</v>
      </c>
      <c r="H413" s="60" t="s">
        <v>2084</v>
      </c>
      <c r="I413" s="60"/>
      <c r="J413" s="61" t="s">
        <v>2085</v>
      </c>
      <c r="K413" s="58" t="s">
        <v>2086</v>
      </c>
      <c r="L413" s="65" t="b">
        <v>0</v>
      </c>
      <c r="M413" s="65" t="b">
        <v>0</v>
      </c>
      <c r="N413" s="65" t="b">
        <v>0</v>
      </c>
      <c r="O413" s="65" t="b">
        <v>0</v>
      </c>
    </row>
    <row r="414">
      <c r="A414" s="58">
        <v>413.0</v>
      </c>
      <c r="B414" s="58" t="s">
        <v>1920</v>
      </c>
      <c r="C414" s="58" t="s">
        <v>2067</v>
      </c>
      <c r="D414" s="58" t="s">
        <v>2068</v>
      </c>
      <c r="E414" s="36" t="s">
        <v>2087</v>
      </c>
      <c r="F414" s="59" t="s">
        <v>2088</v>
      </c>
      <c r="G414" s="60" t="s">
        <v>2089</v>
      </c>
      <c r="H414" s="60" t="s">
        <v>2090</v>
      </c>
      <c r="I414" s="60"/>
      <c r="J414" s="61" t="s">
        <v>2091</v>
      </c>
      <c r="K414" s="58" t="s">
        <v>2092</v>
      </c>
      <c r="L414" s="65" t="b">
        <v>0</v>
      </c>
      <c r="M414" s="65" t="b">
        <v>0</v>
      </c>
      <c r="N414" s="65" t="b">
        <v>0</v>
      </c>
      <c r="O414" s="65" t="b">
        <v>0</v>
      </c>
    </row>
    <row r="415">
      <c r="A415" s="58">
        <v>414.0</v>
      </c>
      <c r="B415" s="58" t="s">
        <v>1920</v>
      </c>
      <c r="C415" s="58" t="s">
        <v>128</v>
      </c>
      <c r="D415" s="58" t="s">
        <v>2003</v>
      </c>
      <c r="E415" s="36" t="s">
        <v>2093</v>
      </c>
      <c r="F415" s="59" t="s">
        <v>2094</v>
      </c>
      <c r="G415" s="60" t="s">
        <v>2095</v>
      </c>
      <c r="H415" s="60" t="s">
        <v>2096</v>
      </c>
      <c r="I415" s="60"/>
      <c r="J415" s="61" t="s">
        <v>2097</v>
      </c>
      <c r="K415" s="58" t="s">
        <v>2098</v>
      </c>
      <c r="L415" s="65" t="b">
        <v>0</v>
      </c>
      <c r="M415" s="62" t="b">
        <v>1</v>
      </c>
      <c r="N415" s="62" t="b">
        <v>1</v>
      </c>
      <c r="O415" s="65" t="b">
        <v>0</v>
      </c>
    </row>
    <row r="416">
      <c r="A416" s="58">
        <v>415.0</v>
      </c>
      <c r="B416" s="58" t="s">
        <v>1920</v>
      </c>
      <c r="C416" s="58" t="s">
        <v>128</v>
      </c>
      <c r="D416" s="58" t="s">
        <v>2003</v>
      </c>
      <c r="E416" s="36" t="s">
        <v>2099</v>
      </c>
      <c r="F416" s="59" t="s">
        <v>2100</v>
      </c>
      <c r="G416" s="60" t="s">
        <v>2101</v>
      </c>
      <c r="H416" s="60" t="s">
        <v>2102</v>
      </c>
      <c r="I416" s="60"/>
      <c r="J416" s="61" t="s">
        <v>2103</v>
      </c>
      <c r="K416" s="58" t="s">
        <v>2104</v>
      </c>
      <c r="L416" s="65" t="b">
        <v>0</v>
      </c>
      <c r="M416" s="62" t="b">
        <v>1</v>
      </c>
      <c r="N416" s="62" t="b">
        <v>1</v>
      </c>
      <c r="O416" s="65" t="b">
        <v>0</v>
      </c>
    </row>
    <row r="417">
      <c r="A417" s="58">
        <v>416.0</v>
      </c>
      <c r="B417" s="58" t="s">
        <v>1920</v>
      </c>
      <c r="C417" s="58" t="s">
        <v>128</v>
      </c>
      <c r="D417" s="58" t="s">
        <v>2003</v>
      </c>
      <c r="E417" s="36" t="s">
        <v>2105</v>
      </c>
      <c r="F417" s="59" t="s">
        <v>2106</v>
      </c>
      <c r="G417" s="60" t="s">
        <v>2107</v>
      </c>
      <c r="H417" s="60" t="s">
        <v>2108</v>
      </c>
      <c r="I417" s="60"/>
      <c r="J417" s="61" t="s">
        <v>2109</v>
      </c>
      <c r="K417" s="58" t="s">
        <v>2110</v>
      </c>
      <c r="L417" s="65" t="b">
        <v>0</v>
      </c>
      <c r="M417" s="62" t="b">
        <v>1</v>
      </c>
      <c r="N417" s="62" t="b">
        <v>1</v>
      </c>
      <c r="O417" s="65" t="b">
        <v>0</v>
      </c>
    </row>
    <row r="418">
      <c r="A418" s="58">
        <v>417.0</v>
      </c>
      <c r="B418" s="58" t="s">
        <v>1920</v>
      </c>
      <c r="C418" s="58" t="s">
        <v>127</v>
      </c>
      <c r="D418" s="58" t="s">
        <v>2003</v>
      </c>
      <c r="E418" s="36" t="s">
        <v>2111</v>
      </c>
      <c r="F418" s="59" t="s">
        <v>2112</v>
      </c>
      <c r="G418" s="60" t="s">
        <v>2113</v>
      </c>
      <c r="H418" s="60" t="s">
        <v>2114</v>
      </c>
      <c r="I418" s="60"/>
      <c r="J418" s="61" t="s">
        <v>2115</v>
      </c>
      <c r="K418" s="58" t="s">
        <v>2116</v>
      </c>
      <c r="L418" s="65" t="b">
        <v>0</v>
      </c>
      <c r="M418" s="62" t="b">
        <v>1</v>
      </c>
      <c r="N418" s="62" t="b">
        <v>1</v>
      </c>
      <c r="O418" s="65" t="b">
        <v>0</v>
      </c>
    </row>
    <row r="419">
      <c r="A419" s="58">
        <v>418.0</v>
      </c>
      <c r="B419" s="58" t="s">
        <v>1920</v>
      </c>
      <c r="C419" s="58" t="s">
        <v>127</v>
      </c>
      <c r="D419" s="58" t="s">
        <v>2003</v>
      </c>
      <c r="E419" s="36" t="s">
        <v>2117</v>
      </c>
      <c r="F419" s="59" t="s">
        <v>2118</v>
      </c>
      <c r="G419" s="60" t="s">
        <v>2119</v>
      </c>
      <c r="H419" s="60" t="s">
        <v>2120</v>
      </c>
      <c r="I419" s="60"/>
      <c r="J419" s="61" t="s">
        <v>2121</v>
      </c>
      <c r="K419" s="58" t="s">
        <v>2122</v>
      </c>
      <c r="L419" s="65" t="b">
        <v>0</v>
      </c>
      <c r="M419" s="62" t="b">
        <v>1</v>
      </c>
      <c r="N419" s="62" t="b">
        <v>1</v>
      </c>
      <c r="O419" s="65" t="b">
        <v>0</v>
      </c>
    </row>
    <row r="420">
      <c r="A420" s="58">
        <v>419.0</v>
      </c>
      <c r="B420" s="58" t="s">
        <v>1920</v>
      </c>
      <c r="C420" s="58" t="s">
        <v>127</v>
      </c>
      <c r="D420" s="58" t="s">
        <v>2003</v>
      </c>
      <c r="E420" s="36" t="s">
        <v>2123</v>
      </c>
      <c r="F420" s="59" t="s">
        <v>2124</v>
      </c>
      <c r="G420" s="60" t="s">
        <v>2125</v>
      </c>
      <c r="H420" s="60" t="s">
        <v>2126</v>
      </c>
      <c r="I420" s="60"/>
      <c r="J420" s="61" t="s">
        <v>2127</v>
      </c>
      <c r="K420" s="58" t="s">
        <v>2128</v>
      </c>
      <c r="L420" s="65" t="b">
        <v>0</v>
      </c>
      <c r="M420" s="62" t="b">
        <v>1</v>
      </c>
      <c r="N420" s="62" t="b">
        <v>1</v>
      </c>
      <c r="O420" s="65" t="b">
        <v>0</v>
      </c>
    </row>
    <row r="421">
      <c r="A421" s="58">
        <v>420.0</v>
      </c>
      <c r="B421" s="58" t="s">
        <v>1920</v>
      </c>
      <c r="C421" s="58"/>
      <c r="D421" s="58" t="s">
        <v>2003</v>
      </c>
      <c r="E421" s="36" t="s">
        <v>2129</v>
      </c>
      <c r="F421" s="59" t="s">
        <v>2130</v>
      </c>
      <c r="G421" s="60" t="s">
        <v>2131</v>
      </c>
      <c r="H421" s="60" t="s">
        <v>2132</v>
      </c>
      <c r="I421" s="60"/>
      <c r="J421" s="61" t="s">
        <v>2133</v>
      </c>
      <c r="K421" s="58" t="s">
        <v>2134</v>
      </c>
      <c r="L421" s="65" t="b">
        <v>0</v>
      </c>
      <c r="M421" s="62" t="b">
        <v>1</v>
      </c>
      <c r="N421" s="62" t="b">
        <v>1</v>
      </c>
      <c r="O421" s="65" t="b">
        <v>0</v>
      </c>
    </row>
    <row r="422">
      <c r="A422" s="58">
        <v>421.0</v>
      </c>
      <c r="B422" s="58" t="s">
        <v>1920</v>
      </c>
      <c r="C422" s="58"/>
      <c r="D422" s="58" t="s">
        <v>2003</v>
      </c>
      <c r="E422" s="36" t="s">
        <v>2135</v>
      </c>
      <c r="F422" s="59" t="s">
        <v>2136</v>
      </c>
      <c r="G422" s="60" t="s">
        <v>2137</v>
      </c>
      <c r="H422" s="60" t="s">
        <v>2138</v>
      </c>
      <c r="I422" s="60"/>
      <c r="J422" s="61" t="s">
        <v>2139</v>
      </c>
      <c r="K422" s="58" t="s">
        <v>2140</v>
      </c>
      <c r="L422" s="65" t="b">
        <v>0</v>
      </c>
      <c r="M422" s="62" t="b">
        <v>1</v>
      </c>
      <c r="N422" s="62" t="b">
        <v>1</v>
      </c>
      <c r="O422" s="65" t="b">
        <v>0</v>
      </c>
    </row>
    <row r="423">
      <c r="A423" s="58">
        <v>422.0</v>
      </c>
      <c r="B423" s="58" t="s">
        <v>1920</v>
      </c>
      <c r="C423" s="58"/>
      <c r="D423" s="58" t="s">
        <v>2003</v>
      </c>
      <c r="E423" s="36" t="s">
        <v>2141</v>
      </c>
      <c r="F423" s="59" t="s">
        <v>2142</v>
      </c>
      <c r="G423" s="60" t="s">
        <v>2143</v>
      </c>
      <c r="H423" s="60" t="s">
        <v>2144</v>
      </c>
      <c r="I423" s="60"/>
      <c r="J423" s="61" t="s">
        <v>2145</v>
      </c>
      <c r="K423" s="58" t="s">
        <v>2146</v>
      </c>
      <c r="L423" s="65" t="b">
        <v>0</v>
      </c>
      <c r="M423" s="62" t="b">
        <v>1</v>
      </c>
      <c r="N423" s="62" t="b">
        <v>1</v>
      </c>
      <c r="O423" s="65" t="b">
        <v>0</v>
      </c>
    </row>
    <row r="424">
      <c r="A424" s="58">
        <v>423.0</v>
      </c>
      <c r="B424" s="58" t="s">
        <v>1920</v>
      </c>
      <c r="C424" s="58"/>
      <c r="D424" s="58" t="s">
        <v>2003</v>
      </c>
      <c r="E424" s="36" t="s">
        <v>2147</v>
      </c>
      <c r="F424" s="59" t="s">
        <v>2148</v>
      </c>
      <c r="G424" s="60" t="s">
        <v>2149</v>
      </c>
      <c r="H424" s="60" t="s">
        <v>2150</v>
      </c>
      <c r="I424" s="60"/>
      <c r="J424" s="61" t="s">
        <v>2151</v>
      </c>
      <c r="K424" s="58" t="s">
        <v>2152</v>
      </c>
      <c r="L424" s="65" t="b">
        <v>0</v>
      </c>
      <c r="M424" s="62" t="b">
        <v>1</v>
      </c>
      <c r="N424" s="62" t="b">
        <v>1</v>
      </c>
      <c r="O424" s="65" t="b">
        <v>0</v>
      </c>
    </row>
    <row r="425">
      <c r="A425" s="58">
        <v>424.0</v>
      </c>
      <c r="B425" s="58" t="s">
        <v>1920</v>
      </c>
      <c r="C425" s="58"/>
      <c r="D425" s="58" t="s">
        <v>2003</v>
      </c>
      <c r="E425" s="36" t="s">
        <v>2153</v>
      </c>
      <c r="F425" s="59" t="s">
        <v>2154</v>
      </c>
      <c r="G425" s="60" t="s">
        <v>2155</v>
      </c>
      <c r="H425" s="60" t="s">
        <v>2156</v>
      </c>
      <c r="I425" s="60"/>
      <c r="J425" s="61" t="s">
        <v>2157</v>
      </c>
      <c r="K425" s="58" t="s">
        <v>2158</v>
      </c>
      <c r="L425" s="65" t="b">
        <v>0</v>
      </c>
      <c r="M425" s="62" t="b">
        <v>1</v>
      </c>
      <c r="N425" s="62" t="b">
        <v>1</v>
      </c>
      <c r="O425" s="65" t="b">
        <v>0</v>
      </c>
    </row>
    <row r="426">
      <c r="A426" s="58">
        <v>425.0</v>
      </c>
      <c r="B426" s="58" t="s">
        <v>1920</v>
      </c>
      <c r="C426" s="58"/>
      <c r="D426" s="58" t="s">
        <v>2003</v>
      </c>
      <c r="E426" s="36" t="s">
        <v>2159</v>
      </c>
      <c r="F426" s="59" t="s">
        <v>2160</v>
      </c>
      <c r="G426" s="60" t="s">
        <v>2161</v>
      </c>
      <c r="H426" s="60" t="s">
        <v>2162</v>
      </c>
      <c r="I426" s="60"/>
      <c r="J426" s="61" t="s">
        <v>2163</v>
      </c>
      <c r="K426" s="58" t="s">
        <v>2164</v>
      </c>
      <c r="L426" s="65" t="b">
        <v>0</v>
      </c>
      <c r="M426" s="62" t="b">
        <v>1</v>
      </c>
      <c r="N426" s="62" t="b">
        <v>1</v>
      </c>
      <c r="O426" s="65" t="b">
        <v>0</v>
      </c>
    </row>
    <row r="427">
      <c r="A427" s="58">
        <v>426.0</v>
      </c>
      <c r="B427" s="58" t="s">
        <v>1920</v>
      </c>
      <c r="C427" s="58"/>
      <c r="D427" s="58" t="s">
        <v>2003</v>
      </c>
      <c r="E427" s="36" t="s">
        <v>2165</v>
      </c>
      <c r="F427" s="59" t="s">
        <v>2166</v>
      </c>
      <c r="G427" s="60" t="s">
        <v>2167</v>
      </c>
      <c r="H427" s="60" t="s">
        <v>2168</v>
      </c>
      <c r="I427" s="60"/>
      <c r="J427" s="61" t="s">
        <v>2169</v>
      </c>
      <c r="K427" s="58" t="s">
        <v>2170</v>
      </c>
      <c r="L427" s="65" t="b">
        <v>0</v>
      </c>
      <c r="M427" s="62" t="b">
        <v>1</v>
      </c>
      <c r="N427" s="62" t="b">
        <v>1</v>
      </c>
      <c r="O427" s="65" t="b">
        <v>0</v>
      </c>
    </row>
    <row r="428">
      <c r="A428" s="58">
        <v>427.0</v>
      </c>
      <c r="B428" s="58" t="s">
        <v>1920</v>
      </c>
      <c r="C428" s="58"/>
      <c r="D428" s="58" t="s">
        <v>2003</v>
      </c>
      <c r="E428" s="36" t="s">
        <v>2171</v>
      </c>
      <c r="F428" s="59" t="s">
        <v>2172</v>
      </c>
      <c r="G428" s="60" t="s">
        <v>2173</v>
      </c>
      <c r="H428" s="60" t="s">
        <v>2174</v>
      </c>
      <c r="I428" s="60"/>
      <c r="J428" s="61" t="s">
        <v>2175</v>
      </c>
      <c r="K428" s="58" t="s">
        <v>2176</v>
      </c>
      <c r="L428" s="65" t="b">
        <v>0</v>
      </c>
      <c r="M428" s="62" t="b">
        <v>1</v>
      </c>
      <c r="N428" s="62" t="b">
        <v>1</v>
      </c>
      <c r="O428" s="65" t="b">
        <v>0</v>
      </c>
    </row>
    <row r="429">
      <c r="A429" s="58">
        <v>428.0</v>
      </c>
      <c r="B429" s="58" t="s">
        <v>1920</v>
      </c>
      <c r="C429" s="58"/>
      <c r="D429" s="58" t="s">
        <v>2003</v>
      </c>
      <c r="E429" s="36" t="s">
        <v>2177</v>
      </c>
      <c r="F429" s="59" t="s">
        <v>2178</v>
      </c>
      <c r="G429" s="60" t="s">
        <v>2179</v>
      </c>
      <c r="H429" s="60" t="s">
        <v>2180</v>
      </c>
      <c r="I429" s="60"/>
      <c r="J429" s="61" t="s">
        <v>2181</v>
      </c>
      <c r="K429" s="58" t="s">
        <v>2182</v>
      </c>
      <c r="L429" s="65" t="b">
        <v>0</v>
      </c>
      <c r="M429" s="62" t="b">
        <v>1</v>
      </c>
      <c r="N429" s="62" t="b">
        <v>1</v>
      </c>
      <c r="O429" s="65" t="b">
        <v>0</v>
      </c>
    </row>
    <row r="430">
      <c r="A430" s="58">
        <v>429.0</v>
      </c>
      <c r="B430" s="58" t="s">
        <v>1920</v>
      </c>
      <c r="C430" s="58"/>
      <c r="D430" s="58" t="s">
        <v>2003</v>
      </c>
      <c r="E430" s="36" t="s">
        <v>2183</v>
      </c>
      <c r="F430" s="59" t="s">
        <v>2184</v>
      </c>
      <c r="G430" s="60" t="s">
        <v>2185</v>
      </c>
      <c r="H430" s="60" t="s">
        <v>2186</v>
      </c>
      <c r="I430" s="60"/>
      <c r="J430" s="61" t="s">
        <v>2187</v>
      </c>
      <c r="K430" s="58" t="s">
        <v>2188</v>
      </c>
      <c r="L430" s="62" t="b">
        <v>0</v>
      </c>
      <c r="M430" s="62" t="b">
        <v>1</v>
      </c>
      <c r="N430" s="62" t="b">
        <v>1</v>
      </c>
      <c r="O430" s="65" t="b">
        <v>0</v>
      </c>
    </row>
    <row r="431">
      <c r="A431" s="58">
        <v>430.0</v>
      </c>
      <c r="B431" s="58" t="s">
        <v>1920</v>
      </c>
      <c r="C431" s="36" t="s">
        <v>33</v>
      </c>
      <c r="D431" s="58" t="s">
        <v>2003</v>
      </c>
      <c r="E431" s="36" t="s">
        <v>2189</v>
      </c>
      <c r="F431" s="59" t="s">
        <v>2190</v>
      </c>
      <c r="G431" s="77" t="s">
        <v>2191</v>
      </c>
      <c r="H431" s="60" t="s">
        <v>2192</v>
      </c>
      <c r="I431" s="36"/>
      <c r="J431" s="78" t="s">
        <v>2193</v>
      </c>
      <c r="K431" s="36" t="s">
        <v>2194</v>
      </c>
      <c r="L431" s="62" t="b">
        <v>1</v>
      </c>
      <c r="M431" s="62" t="b">
        <v>1</v>
      </c>
      <c r="N431" s="62" t="b">
        <v>1</v>
      </c>
      <c r="O431" s="62" t="b">
        <v>1</v>
      </c>
    </row>
    <row r="432">
      <c r="A432" s="58">
        <v>431.0</v>
      </c>
      <c r="B432" s="58" t="s">
        <v>1920</v>
      </c>
      <c r="C432" s="36" t="s">
        <v>67</v>
      </c>
      <c r="D432" s="58" t="s">
        <v>2003</v>
      </c>
      <c r="E432" s="36" t="s">
        <v>2195</v>
      </c>
      <c r="F432" s="59" t="s">
        <v>2196</v>
      </c>
      <c r="G432" s="77" t="s">
        <v>2197</v>
      </c>
      <c r="H432" s="60" t="s">
        <v>2198</v>
      </c>
      <c r="I432" s="36"/>
      <c r="J432" s="78" t="s">
        <v>2199</v>
      </c>
      <c r="K432" s="36" t="s">
        <v>2200</v>
      </c>
      <c r="L432" s="62" t="b">
        <v>1</v>
      </c>
      <c r="M432" s="62" t="b">
        <v>1</v>
      </c>
      <c r="N432" s="62" t="b">
        <v>1</v>
      </c>
      <c r="O432" s="62" t="b">
        <v>1</v>
      </c>
    </row>
    <row r="433">
      <c r="A433" s="58">
        <v>432.0</v>
      </c>
      <c r="B433" s="58" t="s">
        <v>1920</v>
      </c>
      <c r="C433" s="36" t="s">
        <v>126</v>
      </c>
      <c r="D433" s="58" t="s">
        <v>2003</v>
      </c>
      <c r="E433" s="36" t="s">
        <v>2201</v>
      </c>
      <c r="F433" s="59" t="s">
        <v>2202</v>
      </c>
      <c r="G433" s="77" t="s">
        <v>2203</v>
      </c>
      <c r="H433" s="60" t="s">
        <v>2204</v>
      </c>
      <c r="I433" s="36"/>
      <c r="J433" s="78" t="s">
        <v>2205</v>
      </c>
      <c r="K433" s="36" t="s">
        <v>2206</v>
      </c>
      <c r="L433" s="62" t="b">
        <v>1</v>
      </c>
      <c r="M433" s="62" t="b">
        <v>1</v>
      </c>
      <c r="N433" s="62" t="b">
        <v>1</v>
      </c>
      <c r="O433" s="62" t="b">
        <v>1</v>
      </c>
    </row>
    <row r="434">
      <c r="A434" s="58">
        <v>433.0</v>
      </c>
      <c r="B434" s="58" t="s">
        <v>1920</v>
      </c>
      <c r="C434" s="36" t="s">
        <v>91</v>
      </c>
      <c r="D434" s="58" t="s">
        <v>2003</v>
      </c>
      <c r="E434" s="36" t="s">
        <v>2207</v>
      </c>
      <c r="F434" s="59" t="s">
        <v>2208</v>
      </c>
      <c r="G434" s="77" t="s">
        <v>2209</v>
      </c>
      <c r="H434" s="60" t="s">
        <v>2210</v>
      </c>
      <c r="I434" s="36"/>
      <c r="J434" s="78" t="s">
        <v>2211</v>
      </c>
      <c r="K434" s="36" t="s">
        <v>2212</v>
      </c>
      <c r="L434" s="62" t="b">
        <v>1</v>
      </c>
      <c r="M434" s="62" t="b">
        <v>1</v>
      </c>
      <c r="N434" s="62" t="b">
        <v>1</v>
      </c>
      <c r="O434" s="62" t="b">
        <v>1</v>
      </c>
    </row>
    <row r="435">
      <c r="A435" s="58">
        <v>434.0</v>
      </c>
      <c r="B435" s="58" t="s">
        <v>1920</v>
      </c>
      <c r="C435" s="36" t="s">
        <v>125</v>
      </c>
      <c r="D435" s="58" t="s">
        <v>2003</v>
      </c>
      <c r="E435" s="36" t="s">
        <v>2213</v>
      </c>
      <c r="F435" s="59" t="s">
        <v>2214</v>
      </c>
      <c r="G435" s="77" t="s">
        <v>2215</v>
      </c>
      <c r="H435" s="60" t="s">
        <v>2216</v>
      </c>
      <c r="I435" s="36"/>
      <c r="J435" s="78" t="s">
        <v>2217</v>
      </c>
      <c r="K435" s="36" t="s">
        <v>2218</v>
      </c>
      <c r="L435" s="62" t="b">
        <v>1</v>
      </c>
      <c r="M435" s="62" t="b">
        <v>1</v>
      </c>
      <c r="N435" s="62" t="b">
        <v>1</v>
      </c>
      <c r="O435" s="62" t="b">
        <v>1</v>
      </c>
    </row>
    <row r="436">
      <c r="A436" s="58">
        <v>435.0</v>
      </c>
      <c r="B436" s="58" t="s">
        <v>1920</v>
      </c>
      <c r="C436" s="36" t="s">
        <v>2219</v>
      </c>
      <c r="D436" s="58" t="s">
        <v>2003</v>
      </c>
      <c r="E436" s="36" t="s">
        <v>2220</v>
      </c>
      <c r="F436" s="59" t="s">
        <v>2221</v>
      </c>
      <c r="G436" s="77" t="s">
        <v>2222</v>
      </c>
      <c r="H436" s="60" t="s">
        <v>2223</v>
      </c>
      <c r="I436" s="36"/>
      <c r="J436" s="78" t="s">
        <v>2224</v>
      </c>
      <c r="K436" s="36" t="s">
        <v>2225</v>
      </c>
      <c r="L436" s="62" t="b">
        <v>1</v>
      </c>
      <c r="M436" s="62" t="b">
        <v>1</v>
      </c>
      <c r="N436" s="62" t="b">
        <v>1</v>
      </c>
      <c r="O436" s="62" t="b">
        <v>1</v>
      </c>
    </row>
    <row r="437">
      <c r="A437" s="58">
        <v>436.0</v>
      </c>
      <c r="B437" s="58" t="s">
        <v>1920</v>
      </c>
      <c r="C437" s="36" t="s">
        <v>129</v>
      </c>
      <c r="D437" s="58" t="s">
        <v>2003</v>
      </c>
      <c r="E437" s="36" t="s">
        <v>2226</v>
      </c>
      <c r="F437" s="59" t="s">
        <v>2227</v>
      </c>
      <c r="G437" s="77" t="s">
        <v>2228</v>
      </c>
      <c r="H437" s="60" t="s">
        <v>2229</v>
      </c>
      <c r="I437" s="36"/>
      <c r="J437" s="78" t="s">
        <v>2230</v>
      </c>
      <c r="K437" s="36" t="s">
        <v>2231</v>
      </c>
      <c r="L437" s="62" t="b">
        <v>1</v>
      </c>
      <c r="M437" s="62" t="b">
        <v>1</v>
      </c>
      <c r="N437" s="62" t="b">
        <v>1</v>
      </c>
      <c r="O437" s="62" t="b">
        <v>1</v>
      </c>
    </row>
    <row r="438">
      <c r="A438" s="58">
        <v>437.0</v>
      </c>
      <c r="B438" s="58" t="s">
        <v>1920</v>
      </c>
      <c r="C438" s="36" t="s">
        <v>80</v>
      </c>
      <c r="D438" s="58" t="s">
        <v>2003</v>
      </c>
      <c r="E438" s="36" t="s">
        <v>2232</v>
      </c>
      <c r="F438" s="59" t="s">
        <v>2233</v>
      </c>
      <c r="G438" s="77" t="s">
        <v>2234</v>
      </c>
      <c r="H438" s="60" t="s">
        <v>2235</v>
      </c>
      <c r="I438" s="36"/>
      <c r="J438" s="78" t="s">
        <v>2236</v>
      </c>
      <c r="K438" s="36" t="s">
        <v>2237</v>
      </c>
      <c r="L438" s="62" t="b">
        <v>1</v>
      </c>
      <c r="M438" s="62" t="b">
        <v>1</v>
      </c>
      <c r="N438" s="62" t="b">
        <v>1</v>
      </c>
      <c r="O438" s="62" t="b">
        <v>1</v>
      </c>
    </row>
    <row r="439">
      <c r="A439" s="58">
        <v>438.0</v>
      </c>
      <c r="B439" s="58" t="s">
        <v>1920</v>
      </c>
      <c r="C439" s="36" t="s">
        <v>128</v>
      </c>
      <c r="D439" s="58" t="s">
        <v>2003</v>
      </c>
      <c r="E439" s="36" t="s">
        <v>2238</v>
      </c>
      <c r="F439" s="59" t="s">
        <v>2239</v>
      </c>
      <c r="G439" s="77" t="s">
        <v>2240</v>
      </c>
      <c r="H439" s="60" t="s">
        <v>2241</v>
      </c>
      <c r="I439" s="36"/>
      <c r="J439" s="78" t="s">
        <v>2242</v>
      </c>
      <c r="K439" s="36" t="s">
        <v>2243</v>
      </c>
      <c r="L439" s="62" t="b">
        <v>1</v>
      </c>
      <c r="M439" s="62" t="b">
        <v>1</v>
      </c>
      <c r="N439" s="62" t="b">
        <v>1</v>
      </c>
      <c r="O439" s="62" t="b">
        <v>1</v>
      </c>
    </row>
    <row r="440">
      <c r="A440" s="58">
        <v>439.0</v>
      </c>
      <c r="B440" s="58" t="s">
        <v>1920</v>
      </c>
      <c r="C440" s="36" t="s">
        <v>100</v>
      </c>
      <c r="D440" s="58" t="s">
        <v>2003</v>
      </c>
      <c r="E440" s="36" t="s">
        <v>2244</v>
      </c>
      <c r="F440" s="59" t="s">
        <v>2245</v>
      </c>
      <c r="G440" s="77" t="s">
        <v>2246</v>
      </c>
      <c r="H440" s="60" t="s">
        <v>2247</v>
      </c>
      <c r="I440" s="36"/>
      <c r="J440" s="78" t="s">
        <v>2248</v>
      </c>
      <c r="K440" s="36" t="s">
        <v>2249</v>
      </c>
      <c r="L440" s="62" t="b">
        <v>1</v>
      </c>
      <c r="M440" s="62" t="b">
        <v>1</v>
      </c>
      <c r="N440" s="62" t="b">
        <v>1</v>
      </c>
      <c r="O440" s="62" t="b">
        <v>1</v>
      </c>
    </row>
    <row r="441">
      <c r="A441" s="58">
        <v>440.0</v>
      </c>
      <c r="B441" s="58" t="s">
        <v>1920</v>
      </c>
      <c r="C441" s="36"/>
      <c r="D441" s="58" t="s">
        <v>2003</v>
      </c>
      <c r="E441" s="36" t="s">
        <v>2250</v>
      </c>
      <c r="F441" s="59" t="s">
        <v>2251</v>
      </c>
      <c r="G441" s="77" t="s">
        <v>2252</v>
      </c>
      <c r="H441" s="60" t="s">
        <v>2253</v>
      </c>
      <c r="I441" s="36"/>
      <c r="J441" s="78" t="s">
        <v>2254</v>
      </c>
      <c r="K441" s="36" t="s">
        <v>2255</v>
      </c>
      <c r="L441" s="62" t="b">
        <v>1</v>
      </c>
      <c r="M441" s="62" t="b">
        <v>1</v>
      </c>
      <c r="N441" s="62" t="b">
        <v>1</v>
      </c>
      <c r="O441" s="62" t="b">
        <v>1</v>
      </c>
    </row>
    <row r="442">
      <c r="A442" s="58">
        <v>441.0</v>
      </c>
      <c r="B442" s="58" t="s">
        <v>1920</v>
      </c>
      <c r="C442" s="36"/>
      <c r="D442" s="58" t="s">
        <v>2003</v>
      </c>
      <c r="E442" s="36" t="s">
        <v>2256</v>
      </c>
      <c r="F442" s="59" t="s">
        <v>2257</v>
      </c>
      <c r="G442" s="77" t="s">
        <v>2258</v>
      </c>
      <c r="H442" s="60" t="s">
        <v>2259</v>
      </c>
      <c r="I442" s="36"/>
      <c r="J442" s="78" t="s">
        <v>2260</v>
      </c>
      <c r="K442" s="36" t="s">
        <v>2261</v>
      </c>
      <c r="L442" s="62" t="b">
        <v>1</v>
      </c>
      <c r="M442" s="62" t="b">
        <v>1</v>
      </c>
      <c r="N442" s="62" t="b">
        <v>1</v>
      </c>
      <c r="O442" s="65" t="b">
        <v>0</v>
      </c>
    </row>
    <row r="443">
      <c r="A443" s="58">
        <v>442.0</v>
      </c>
      <c r="B443" s="58" t="s">
        <v>1920</v>
      </c>
      <c r="C443" s="79"/>
      <c r="D443" s="79"/>
      <c r="E443" s="79"/>
      <c r="F443" s="79"/>
      <c r="G443" s="80" t="s">
        <v>2262</v>
      </c>
      <c r="H443" s="60" t="s">
        <v>2263</v>
      </c>
      <c r="I443" s="58"/>
      <c r="J443" s="61"/>
      <c r="K443" s="58"/>
      <c r="L443" s="81" t="b">
        <v>0</v>
      </c>
      <c r="M443" s="81" t="b">
        <v>0</v>
      </c>
      <c r="N443" s="81" t="b">
        <v>0</v>
      </c>
      <c r="O443" s="82" t="b">
        <v>0</v>
      </c>
    </row>
    <row r="444">
      <c r="A444" s="58">
        <v>443.0</v>
      </c>
      <c r="B444" s="58" t="s">
        <v>1920</v>
      </c>
      <c r="C444" s="79"/>
      <c r="D444" s="79"/>
      <c r="E444" s="79"/>
      <c r="F444" s="79"/>
      <c r="G444" s="80" t="s">
        <v>2264</v>
      </c>
      <c r="H444" s="60" t="s">
        <v>2265</v>
      </c>
      <c r="I444" s="58"/>
      <c r="J444" s="61"/>
      <c r="K444" s="58"/>
      <c r="L444" s="81" t="b">
        <v>0</v>
      </c>
      <c r="M444" s="81" t="b">
        <v>0</v>
      </c>
      <c r="N444" s="81" t="b">
        <v>0</v>
      </c>
      <c r="O444" s="82" t="b">
        <v>0</v>
      </c>
    </row>
    <row r="445">
      <c r="A445" s="58">
        <v>444.0</v>
      </c>
      <c r="B445" s="58" t="s">
        <v>1920</v>
      </c>
      <c r="C445" s="79"/>
      <c r="D445" s="79"/>
      <c r="E445" s="79"/>
      <c r="F445" s="79"/>
      <c r="G445" s="80" t="s">
        <v>2266</v>
      </c>
      <c r="H445" s="60" t="s">
        <v>2267</v>
      </c>
      <c r="I445" s="58"/>
      <c r="J445" s="61"/>
      <c r="K445" s="58"/>
      <c r="L445" s="81" t="b">
        <v>0</v>
      </c>
      <c r="M445" s="81" t="b">
        <v>0</v>
      </c>
      <c r="N445" s="81" t="b">
        <v>0</v>
      </c>
      <c r="O445" s="82" t="b">
        <v>0</v>
      </c>
    </row>
    <row r="446">
      <c r="A446" s="58">
        <v>445.0</v>
      </c>
      <c r="B446" s="58" t="s">
        <v>1920</v>
      </c>
      <c r="C446" s="79"/>
      <c r="D446" s="79"/>
      <c r="E446" s="79"/>
      <c r="F446" s="79"/>
      <c r="G446" s="80" t="s">
        <v>2268</v>
      </c>
      <c r="H446" s="60" t="s">
        <v>2269</v>
      </c>
      <c r="I446" s="58"/>
      <c r="J446" s="61"/>
      <c r="K446" s="58"/>
      <c r="L446" s="81" t="b">
        <v>0</v>
      </c>
      <c r="M446" s="81" t="b">
        <v>0</v>
      </c>
      <c r="N446" s="81" t="b">
        <v>0</v>
      </c>
      <c r="O446" s="82" t="b">
        <v>0</v>
      </c>
    </row>
    <row r="447">
      <c r="A447" s="58">
        <v>446.0</v>
      </c>
      <c r="B447" s="58" t="s">
        <v>1920</v>
      </c>
      <c r="C447" s="79"/>
      <c r="D447" s="79"/>
      <c r="E447" s="79"/>
      <c r="F447" s="79"/>
      <c r="G447" s="80" t="s">
        <v>2270</v>
      </c>
      <c r="H447" s="60" t="s">
        <v>2271</v>
      </c>
      <c r="I447" s="58"/>
      <c r="J447" s="61"/>
      <c r="K447" s="58"/>
      <c r="L447" s="81" t="b">
        <v>0</v>
      </c>
      <c r="M447" s="81" t="b">
        <v>0</v>
      </c>
      <c r="N447" s="81" t="b">
        <v>0</v>
      </c>
      <c r="O447" s="82" t="b">
        <v>0</v>
      </c>
    </row>
    <row r="448">
      <c r="A448" s="58">
        <v>447.0</v>
      </c>
      <c r="B448" s="58" t="s">
        <v>1920</v>
      </c>
      <c r="C448" s="36" t="s">
        <v>33</v>
      </c>
      <c r="D448" s="58"/>
      <c r="E448" s="83" t="s">
        <v>2272</v>
      </c>
      <c r="F448" s="58" t="s">
        <v>2273</v>
      </c>
      <c r="G448" s="80" t="s">
        <v>2274</v>
      </c>
      <c r="H448" s="60" t="s">
        <v>2275</v>
      </c>
      <c r="I448" s="58"/>
      <c r="J448" s="61"/>
      <c r="K448" s="58"/>
      <c r="L448" s="81" t="b">
        <v>0</v>
      </c>
      <c r="M448" s="81" t="b">
        <v>0</v>
      </c>
      <c r="N448" s="81" t="b">
        <v>0</v>
      </c>
      <c r="O448" s="82" t="b">
        <v>0</v>
      </c>
    </row>
    <row r="449">
      <c r="A449" s="58">
        <v>448.0</v>
      </c>
      <c r="B449" s="58" t="s">
        <v>1920</v>
      </c>
      <c r="C449" s="36" t="s">
        <v>127</v>
      </c>
      <c r="D449" s="58"/>
      <c r="E449" s="83" t="s">
        <v>2276</v>
      </c>
      <c r="F449" s="58" t="s">
        <v>2277</v>
      </c>
      <c r="G449" s="80" t="s">
        <v>2278</v>
      </c>
      <c r="H449" s="60" t="s">
        <v>2279</v>
      </c>
      <c r="I449" s="58"/>
      <c r="J449" s="61"/>
      <c r="K449" s="58"/>
      <c r="L449" s="81" t="b">
        <v>0</v>
      </c>
      <c r="M449" s="81" t="b">
        <v>0</v>
      </c>
      <c r="N449" s="81" t="b">
        <v>0</v>
      </c>
      <c r="O449" s="82" t="b">
        <v>0</v>
      </c>
    </row>
    <row r="450">
      <c r="A450" s="58">
        <v>449.0</v>
      </c>
      <c r="B450" s="58" t="s">
        <v>1920</v>
      </c>
      <c r="C450" s="36" t="s">
        <v>127</v>
      </c>
      <c r="D450" s="58"/>
      <c r="E450" s="83" t="s">
        <v>2280</v>
      </c>
      <c r="F450" s="58" t="s">
        <v>2281</v>
      </c>
      <c r="G450" s="80" t="s">
        <v>2282</v>
      </c>
      <c r="H450" s="60" t="s">
        <v>2283</v>
      </c>
      <c r="I450" s="58"/>
      <c r="J450" s="61"/>
      <c r="K450" s="58"/>
      <c r="L450" s="81" t="b">
        <v>0</v>
      </c>
      <c r="M450" s="81" t="b">
        <v>0</v>
      </c>
      <c r="N450" s="81" t="b">
        <v>0</v>
      </c>
      <c r="O450" s="82" t="b">
        <v>0</v>
      </c>
    </row>
    <row r="451">
      <c r="A451" s="58">
        <v>450.0</v>
      </c>
      <c r="B451" s="58" t="s">
        <v>1920</v>
      </c>
      <c r="C451" s="36" t="s">
        <v>129</v>
      </c>
      <c r="D451" s="58"/>
      <c r="E451" s="83" t="s">
        <v>2284</v>
      </c>
      <c r="F451" s="58" t="s">
        <v>2285</v>
      </c>
      <c r="G451" s="80" t="s">
        <v>2286</v>
      </c>
      <c r="H451" s="60" t="s">
        <v>2287</v>
      </c>
      <c r="I451" s="58"/>
      <c r="J451" s="61"/>
      <c r="K451" s="58"/>
      <c r="L451" s="81" t="b">
        <v>0</v>
      </c>
      <c r="M451" s="81" t="b">
        <v>0</v>
      </c>
      <c r="N451" s="81" t="b">
        <v>0</v>
      </c>
      <c r="O451" s="82" t="b">
        <v>0</v>
      </c>
    </row>
    <row r="452">
      <c r="A452" s="58">
        <v>451.0</v>
      </c>
      <c r="B452" s="58" t="s">
        <v>1920</v>
      </c>
      <c r="C452" s="36" t="s">
        <v>129</v>
      </c>
      <c r="D452" s="58"/>
      <c r="E452" s="83" t="s">
        <v>2288</v>
      </c>
      <c r="F452" s="58" t="s">
        <v>2289</v>
      </c>
      <c r="G452" s="80" t="s">
        <v>2290</v>
      </c>
      <c r="H452" s="60" t="s">
        <v>2291</v>
      </c>
      <c r="I452" s="58"/>
      <c r="J452" s="61"/>
      <c r="K452" s="58"/>
      <c r="L452" s="81" t="b">
        <v>0</v>
      </c>
      <c r="M452" s="81" t="b">
        <v>0</v>
      </c>
      <c r="N452" s="81" t="b">
        <v>0</v>
      </c>
      <c r="O452" s="82" t="b">
        <v>0</v>
      </c>
    </row>
    <row r="453">
      <c r="A453" s="58">
        <v>452.0</v>
      </c>
      <c r="B453" s="58" t="s">
        <v>1920</v>
      </c>
      <c r="C453" s="36" t="s">
        <v>80</v>
      </c>
      <c r="D453" s="58"/>
      <c r="E453" s="83" t="s">
        <v>2292</v>
      </c>
      <c r="F453" s="58" t="s">
        <v>2293</v>
      </c>
      <c r="G453" s="80" t="s">
        <v>2294</v>
      </c>
      <c r="H453" s="60" t="s">
        <v>2295</v>
      </c>
      <c r="I453" s="58"/>
      <c r="J453" s="61"/>
      <c r="K453" s="58"/>
      <c r="L453" s="81" t="b">
        <v>0</v>
      </c>
      <c r="M453" s="81" t="b">
        <v>0</v>
      </c>
      <c r="N453" s="81" t="b">
        <v>0</v>
      </c>
      <c r="O453" s="82" t="b">
        <v>0</v>
      </c>
    </row>
    <row r="454">
      <c r="A454" s="58">
        <v>453.0</v>
      </c>
      <c r="B454" s="58" t="s">
        <v>1920</v>
      </c>
      <c r="C454" s="36" t="s">
        <v>80</v>
      </c>
      <c r="D454" s="58"/>
      <c r="E454" s="83" t="s">
        <v>2296</v>
      </c>
      <c r="F454" s="58" t="s">
        <v>2297</v>
      </c>
      <c r="G454" s="80" t="s">
        <v>2298</v>
      </c>
      <c r="H454" s="60" t="s">
        <v>2299</v>
      </c>
      <c r="I454" s="58"/>
      <c r="J454" s="61"/>
      <c r="K454" s="58"/>
      <c r="L454" s="81" t="b">
        <v>0</v>
      </c>
      <c r="M454" s="81" t="b">
        <v>0</v>
      </c>
      <c r="N454" s="81" t="b">
        <v>0</v>
      </c>
      <c r="O454" s="82" t="b">
        <v>0</v>
      </c>
    </row>
    <row r="455">
      <c r="A455" s="58">
        <v>454.0</v>
      </c>
      <c r="B455" s="58" t="s">
        <v>1920</v>
      </c>
      <c r="C455" s="36" t="s">
        <v>126</v>
      </c>
      <c r="D455" s="58"/>
      <c r="E455" s="83" t="s">
        <v>2300</v>
      </c>
      <c r="F455" s="58" t="s">
        <v>2301</v>
      </c>
      <c r="G455" s="80" t="s">
        <v>2302</v>
      </c>
      <c r="H455" s="60" t="s">
        <v>2303</v>
      </c>
      <c r="I455" s="58"/>
      <c r="J455" s="61"/>
      <c r="K455" s="58"/>
      <c r="L455" s="81" t="b">
        <v>0</v>
      </c>
      <c r="M455" s="81" t="b">
        <v>0</v>
      </c>
      <c r="N455" s="81" t="b">
        <v>0</v>
      </c>
      <c r="O455" s="82" t="b">
        <v>0</v>
      </c>
    </row>
    <row r="456">
      <c r="A456" s="58">
        <v>455.0</v>
      </c>
      <c r="B456" s="58" t="s">
        <v>1920</v>
      </c>
      <c r="C456" s="36" t="s">
        <v>91</v>
      </c>
      <c r="D456" s="58"/>
      <c r="E456" s="83" t="s">
        <v>2304</v>
      </c>
      <c r="F456" s="58" t="s">
        <v>2305</v>
      </c>
      <c r="G456" s="80" t="s">
        <v>2306</v>
      </c>
      <c r="H456" s="60" t="s">
        <v>2307</v>
      </c>
      <c r="I456" s="58"/>
      <c r="J456" s="61"/>
      <c r="K456" s="58"/>
      <c r="L456" s="81" t="b">
        <v>0</v>
      </c>
      <c r="M456" s="81" t="b">
        <v>0</v>
      </c>
      <c r="N456" s="81" t="b">
        <v>0</v>
      </c>
      <c r="O456" s="82" t="b">
        <v>0</v>
      </c>
    </row>
    <row r="457">
      <c r="A457" s="58">
        <v>456.0</v>
      </c>
      <c r="B457" s="58" t="s">
        <v>1920</v>
      </c>
      <c r="C457" s="36" t="s">
        <v>128</v>
      </c>
      <c r="D457" s="58"/>
      <c r="E457" s="83" t="s">
        <v>2308</v>
      </c>
      <c r="F457" s="58" t="s">
        <v>2309</v>
      </c>
      <c r="G457" s="80" t="s">
        <v>2310</v>
      </c>
      <c r="H457" s="60" t="s">
        <v>2311</v>
      </c>
      <c r="I457" s="58"/>
      <c r="J457" s="61"/>
      <c r="K457" s="58"/>
      <c r="L457" s="81" t="b">
        <v>0</v>
      </c>
      <c r="M457" s="81" t="b">
        <v>0</v>
      </c>
      <c r="N457" s="81" t="b">
        <v>0</v>
      </c>
      <c r="O457" s="82" t="b">
        <v>0</v>
      </c>
    </row>
    <row r="458">
      <c r="A458" s="58">
        <v>457.0</v>
      </c>
      <c r="B458" s="58"/>
      <c r="C458" s="83"/>
      <c r="D458" s="58"/>
      <c r="E458" s="83" t="s">
        <v>2312</v>
      </c>
      <c r="F458" s="58" t="s">
        <v>2313</v>
      </c>
      <c r="G458" s="80" t="s">
        <v>2314</v>
      </c>
      <c r="H458" s="60" t="s">
        <v>2315</v>
      </c>
      <c r="I458" s="58"/>
      <c r="J458" s="61"/>
      <c r="K458" s="58"/>
      <c r="L458" s="81" t="b">
        <v>0</v>
      </c>
      <c r="M458" s="81" t="b">
        <v>0</v>
      </c>
      <c r="N458" s="81" t="b">
        <v>0</v>
      </c>
      <c r="O458" s="82" t="b">
        <v>0</v>
      </c>
    </row>
    <row r="459">
      <c r="A459" s="58">
        <v>458.0</v>
      </c>
      <c r="B459" s="58"/>
      <c r="C459" s="83"/>
      <c r="D459" s="58"/>
      <c r="E459" s="83" t="s">
        <v>2316</v>
      </c>
      <c r="F459" s="58" t="s">
        <v>2317</v>
      </c>
      <c r="G459" s="80" t="s">
        <v>2318</v>
      </c>
      <c r="H459" s="60" t="s">
        <v>2319</v>
      </c>
      <c r="I459" s="58"/>
      <c r="J459" s="61"/>
      <c r="K459" s="58"/>
      <c r="L459" s="81" t="b">
        <v>0</v>
      </c>
      <c r="M459" s="81" t="b">
        <v>0</v>
      </c>
      <c r="N459" s="81" t="b">
        <v>0</v>
      </c>
      <c r="O459" s="82" t="b">
        <v>0</v>
      </c>
    </row>
    <row r="460">
      <c r="A460" s="58">
        <v>459.0</v>
      </c>
      <c r="B460" s="58"/>
      <c r="C460" s="83"/>
      <c r="D460" s="58"/>
      <c r="E460" s="83" t="s">
        <v>2320</v>
      </c>
      <c r="F460" s="58" t="s">
        <v>2321</v>
      </c>
      <c r="G460" s="80" t="s">
        <v>2322</v>
      </c>
      <c r="H460" s="60" t="s">
        <v>2323</v>
      </c>
      <c r="I460" s="58"/>
      <c r="J460" s="61"/>
      <c r="K460" s="58"/>
      <c r="L460" s="81" t="b">
        <v>0</v>
      </c>
      <c r="M460" s="81" t="b">
        <v>0</v>
      </c>
      <c r="N460" s="81" t="b">
        <v>0</v>
      </c>
      <c r="O460" s="82" t="b">
        <v>0</v>
      </c>
    </row>
    <row r="461">
      <c r="A461" s="58">
        <v>460.0</v>
      </c>
      <c r="B461" s="58"/>
      <c r="C461" s="83"/>
      <c r="D461" s="58"/>
      <c r="E461" s="83" t="s">
        <v>2324</v>
      </c>
      <c r="F461" s="58" t="s">
        <v>2325</v>
      </c>
      <c r="G461" s="80" t="s">
        <v>2326</v>
      </c>
      <c r="H461" s="60" t="s">
        <v>2327</v>
      </c>
      <c r="I461" s="58"/>
      <c r="J461" s="61"/>
      <c r="K461" s="58"/>
      <c r="L461" s="81" t="b">
        <v>0</v>
      </c>
      <c r="M461" s="81" t="b">
        <v>0</v>
      </c>
      <c r="N461" s="81" t="b">
        <v>0</v>
      </c>
      <c r="O461" s="82" t="b">
        <v>0</v>
      </c>
    </row>
    <row r="462">
      <c r="A462" s="58">
        <v>461.0</v>
      </c>
      <c r="B462" s="58"/>
      <c r="C462" s="83"/>
      <c r="D462" s="58"/>
      <c r="E462" s="83" t="s">
        <v>2328</v>
      </c>
      <c r="F462" s="58" t="s">
        <v>2329</v>
      </c>
      <c r="G462" s="80" t="s">
        <v>2330</v>
      </c>
      <c r="H462" s="60" t="s">
        <v>2331</v>
      </c>
      <c r="I462" s="58"/>
      <c r="J462" s="61"/>
      <c r="K462" s="58"/>
      <c r="L462" s="81" t="b">
        <v>0</v>
      </c>
      <c r="M462" s="81" t="b">
        <v>0</v>
      </c>
      <c r="N462" s="81" t="b">
        <v>0</v>
      </c>
      <c r="O462" s="82" t="b">
        <v>0</v>
      </c>
    </row>
    <row r="463">
      <c r="A463" s="58">
        <v>462.0</v>
      </c>
      <c r="B463" s="58"/>
      <c r="C463" s="83"/>
      <c r="D463" s="58"/>
      <c r="E463" s="83" t="s">
        <v>2332</v>
      </c>
      <c r="F463" s="58" t="s">
        <v>2333</v>
      </c>
      <c r="G463" s="80" t="s">
        <v>2334</v>
      </c>
      <c r="H463" s="60" t="s">
        <v>2335</v>
      </c>
      <c r="I463" s="58"/>
      <c r="J463" s="61"/>
      <c r="K463" s="58"/>
      <c r="L463" s="81" t="b">
        <v>0</v>
      </c>
      <c r="M463" s="81" t="b">
        <v>0</v>
      </c>
      <c r="N463" s="81" t="b">
        <v>0</v>
      </c>
      <c r="O463" s="82" t="b">
        <v>0</v>
      </c>
    </row>
    <row r="464">
      <c r="A464" s="58">
        <v>463.0</v>
      </c>
      <c r="B464" s="58"/>
      <c r="C464" s="83"/>
      <c r="D464" s="58"/>
      <c r="E464" s="83" t="s">
        <v>2336</v>
      </c>
      <c r="F464" s="58" t="s">
        <v>2337</v>
      </c>
      <c r="G464" s="80" t="s">
        <v>2338</v>
      </c>
      <c r="H464" s="60" t="s">
        <v>2339</v>
      </c>
      <c r="I464" s="58"/>
      <c r="J464" s="61"/>
      <c r="K464" s="58"/>
      <c r="L464" s="81" t="b">
        <v>0</v>
      </c>
      <c r="M464" s="81" t="b">
        <v>0</v>
      </c>
      <c r="N464" s="81" t="b">
        <v>0</v>
      </c>
      <c r="O464" s="82" t="b">
        <v>0</v>
      </c>
    </row>
    <row r="465">
      <c r="A465" s="58">
        <v>464.0</v>
      </c>
      <c r="B465" s="58"/>
      <c r="C465" s="83"/>
      <c r="D465" s="58"/>
      <c r="E465" s="83" t="s">
        <v>2340</v>
      </c>
      <c r="F465" s="58" t="s">
        <v>2341</v>
      </c>
      <c r="G465" s="80" t="s">
        <v>2342</v>
      </c>
      <c r="H465" s="60" t="s">
        <v>2343</v>
      </c>
      <c r="I465" s="58"/>
      <c r="J465" s="61"/>
      <c r="K465" s="58"/>
      <c r="L465" s="81" t="b">
        <v>0</v>
      </c>
      <c r="M465" s="81" t="b">
        <v>0</v>
      </c>
      <c r="N465" s="81" t="b">
        <v>0</v>
      </c>
      <c r="O465" s="82" t="b">
        <v>0</v>
      </c>
    </row>
    <row r="466">
      <c r="A466" s="58">
        <v>465.0</v>
      </c>
      <c r="B466" s="58"/>
      <c r="C466" s="83"/>
      <c r="D466" s="58"/>
      <c r="E466" s="83" t="s">
        <v>2344</v>
      </c>
      <c r="F466" s="58" t="s">
        <v>2345</v>
      </c>
      <c r="G466" s="80" t="s">
        <v>2346</v>
      </c>
      <c r="H466" s="60" t="s">
        <v>2347</v>
      </c>
      <c r="I466" s="58"/>
      <c r="J466" s="61"/>
      <c r="K466" s="58"/>
      <c r="L466" s="81" t="b">
        <v>0</v>
      </c>
      <c r="M466" s="81" t="b">
        <v>0</v>
      </c>
      <c r="N466" s="81" t="b">
        <v>0</v>
      </c>
      <c r="O466" s="82" t="b">
        <v>0</v>
      </c>
    </row>
    <row r="467">
      <c r="A467" s="58">
        <v>466.0</v>
      </c>
      <c r="B467" s="58"/>
      <c r="C467" s="83"/>
      <c r="D467" s="58"/>
      <c r="E467" s="83" t="s">
        <v>2348</v>
      </c>
      <c r="F467" s="58" t="s">
        <v>2349</v>
      </c>
      <c r="G467" s="80" t="s">
        <v>2350</v>
      </c>
      <c r="H467" s="60" t="s">
        <v>2351</v>
      </c>
      <c r="I467" s="58"/>
      <c r="J467" s="61"/>
      <c r="K467" s="58"/>
      <c r="L467" s="81" t="b">
        <v>0</v>
      </c>
      <c r="M467" s="81" t="b">
        <v>0</v>
      </c>
      <c r="N467" s="81" t="b">
        <v>0</v>
      </c>
      <c r="O467" s="82" t="b">
        <v>0</v>
      </c>
    </row>
    <row r="468">
      <c r="A468" s="58">
        <v>467.0</v>
      </c>
      <c r="B468" s="58" t="s">
        <v>2352</v>
      </c>
      <c r="C468" s="83" t="s">
        <v>2353</v>
      </c>
      <c r="D468" s="58" t="s">
        <v>2003</v>
      </c>
      <c r="E468" s="58" t="s">
        <v>2354</v>
      </c>
      <c r="F468" s="58" t="s">
        <v>2355</v>
      </c>
      <c r="G468" s="80" t="s">
        <v>2356</v>
      </c>
      <c r="H468" s="58" t="s">
        <v>2003</v>
      </c>
      <c r="I468" s="58" t="s">
        <v>2003</v>
      </c>
      <c r="J468" s="58" t="s">
        <v>2003</v>
      </c>
      <c r="K468" s="58" t="s">
        <v>2003</v>
      </c>
      <c r="L468" s="81" t="b">
        <v>0</v>
      </c>
      <c r="M468" s="81" t="b">
        <v>0</v>
      </c>
      <c r="N468" s="81" t="b">
        <v>0</v>
      </c>
      <c r="O468" s="82" t="b">
        <v>0</v>
      </c>
    </row>
    <row r="469">
      <c r="A469" s="58">
        <v>468.0</v>
      </c>
      <c r="B469" s="58" t="s">
        <v>2352</v>
      </c>
      <c r="C469" s="83" t="s">
        <v>2353</v>
      </c>
      <c r="D469" s="58" t="s">
        <v>2003</v>
      </c>
      <c r="E469" s="58" t="s">
        <v>2354</v>
      </c>
      <c r="F469" s="58" t="s">
        <v>2355</v>
      </c>
      <c r="G469" s="80" t="s">
        <v>2357</v>
      </c>
      <c r="H469" s="58" t="s">
        <v>2003</v>
      </c>
      <c r="I469" s="58" t="s">
        <v>2003</v>
      </c>
      <c r="J469" s="58" t="s">
        <v>2003</v>
      </c>
      <c r="K469" s="58" t="s">
        <v>2003</v>
      </c>
      <c r="L469" s="81" t="b">
        <v>0</v>
      </c>
      <c r="M469" s="81" t="b">
        <v>0</v>
      </c>
      <c r="N469" s="81" t="b">
        <v>0</v>
      </c>
      <c r="O469" s="82" t="b">
        <v>0</v>
      </c>
    </row>
    <row r="470">
      <c r="A470" s="58">
        <v>469.0</v>
      </c>
      <c r="B470" s="58" t="s">
        <v>2352</v>
      </c>
      <c r="C470" s="83" t="s">
        <v>2353</v>
      </c>
      <c r="D470" s="58" t="s">
        <v>2003</v>
      </c>
      <c r="E470" s="58" t="s">
        <v>2354</v>
      </c>
      <c r="F470" s="58" t="s">
        <v>2355</v>
      </c>
      <c r="G470" s="80" t="s">
        <v>2358</v>
      </c>
      <c r="H470" s="58" t="s">
        <v>2003</v>
      </c>
      <c r="I470" s="58" t="s">
        <v>2003</v>
      </c>
      <c r="J470" s="58" t="s">
        <v>2003</v>
      </c>
      <c r="K470" s="58" t="s">
        <v>2003</v>
      </c>
      <c r="L470" s="81" t="b">
        <v>0</v>
      </c>
      <c r="M470" s="81" t="b">
        <v>0</v>
      </c>
      <c r="N470" s="81" t="b">
        <v>0</v>
      </c>
      <c r="O470" s="82" t="b">
        <v>0</v>
      </c>
    </row>
    <row r="471">
      <c r="A471" s="58">
        <v>470.0</v>
      </c>
      <c r="B471" s="58" t="s">
        <v>2352</v>
      </c>
      <c r="C471" s="83" t="s">
        <v>2353</v>
      </c>
      <c r="D471" s="58" t="s">
        <v>2003</v>
      </c>
      <c r="E471" s="58" t="s">
        <v>2354</v>
      </c>
      <c r="F471" s="58" t="s">
        <v>2355</v>
      </c>
      <c r="G471" s="80" t="s">
        <v>2359</v>
      </c>
      <c r="H471" s="58" t="s">
        <v>2003</v>
      </c>
      <c r="I471" s="58" t="s">
        <v>2003</v>
      </c>
      <c r="J471" s="58" t="s">
        <v>2003</v>
      </c>
      <c r="K471" s="58" t="s">
        <v>2003</v>
      </c>
      <c r="L471" s="81" t="b">
        <v>0</v>
      </c>
      <c r="M471" s="81" t="b">
        <v>0</v>
      </c>
      <c r="N471" s="81" t="b">
        <v>0</v>
      </c>
      <c r="O471" s="82" t="b">
        <v>0</v>
      </c>
    </row>
    <row r="472">
      <c r="A472" s="58">
        <v>471.0</v>
      </c>
      <c r="B472" s="58" t="s">
        <v>2352</v>
      </c>
      <c r="C472" s="83" t="s">
        <v>2353</v>
      </c>
      <c r="D472" s="58" t="s">
        <v>2003</v>
      </c>
      <c r="E472" s="58" t="s">
        <v>2354</v>
      </c>
      <c r="F472" s="58" t="s">
        <v>2355</v>
      </c>
      <c r="G472" s="80" t="s">
        <v>2360</v>
      </c>
      <c r="H472" s="58" t="s">
        <v>2003</v>
      </c>
      <c r="I472" s="58" t="s">
        <v>2003</v>
      </c>
      <c r="J472" s="58" t="s">
        <v>2003</v>
      </c>
      <c r="K472" s="58" t="s">
        <v>2003</v>
      </c>
      <c r="L472" s="81" t="b">
        <v>0</v>
      </c>
      <c r="M472" s="81" t="b">
        <v>0</v>
      </c>
      <c r="N472" s="81" t="b">
        <v>0</v>
      </c>
      <c r="O472" s="82" t="b">
        <v>0</v>
      </c>
    </row>
    <row r="473">
      <c r="A473" s="58">
        <v>472.0</v>
      </c>
      <c r="B473" s="58" t="s">
        <v>2352</v>
      </c>
      <c r="C473" s="83" t="s">
        <v>2353</v>
      </c>
      <c r="D473" s="58" t="s">
        <v>2003</v>
      </c>
      <c r="E473" s="58" t="s">
        <v>2354</v>
      </c>
      <c r="F473" s="58" t="s">
        <v>2355</v>
      </c>
      <c r="G473" s="80" t="s">
        <v>2361</v>
      </c>
      <c r="H473" s="58" t="s">
        <v>2003</v>
      </c>
      <c r="I473" s="58" t="s">
        <v>2003</v>
      </c>
      <c r="J473" s="58" t="s">
        <v>2003</v>
      </c>
      <c r="K473" s="58" t="s">
        <v>2003</v>
      </c>
      <c r="L473" s="81" t="b">
        <v>0</v>
      </c>
      <c r="M473" s="81" t="b">
        <v>0</v>
      </c>
      <c r="N473" s="81" t="b">
        <v>0</v>
      </c>
      <c r="O473" s="82" t="b">
        <v>0</v>
      </c>
    </row>
    <row r="474">
      <c r="A474" s="58">
        <v>473.0</v>
      </c>
      <c r="B474" s="58" t="s">
        <v>2352</v>
      </c>
      <c r="C474" s="83" t="s">
        <v>2353</v>
      </c>
      <c r="D474" s="58" t="s">
        <v>2003</v>
      </c>
      <c r="E474" s="58" t="s">
        <v>2354</v>
      </c>
      <c r="F474" s="58" t="s">
        <v>2355</v>
      </c>
      <c r="G474" s="80" t="s">
        <v>2362</v>
      </c>
      <c r="H474" s="58" t="s">
        <v>2003</v>
      </c>
      <c r="I474" s="58" t="s">
        <v>2003</v>
      </c>
      <c r="J474" s="58" t="s">
        <v>2003</v>
      </c>
      <c r="K474" s="58" t="s">
        <v>2003</v>
      </c>
      <c r="L474" s="81" t="b">
        <v>0</v>
      </c>
      <c r="M474" s="81" t="b">
        <v>0</v>
      </c>
      <c r="N474" s="81" t="b">
        <v>0</v>
      </c>
      <c r="O474" s="82" t="b">
        <v>0</v>
      </c>
    </row>
    <row r="475">
      <c r="A475" s="58">
        <v>474.0</v>
      </c>
      <c r="B475" s="58" t="s">
        <v>2352</v>
      </c>
      <c r="C475" s="83" t="s">
        <v>2353</v>
      </c>
      <c r="D475" s="58" t="s">
        <v>2003</v>
      </c>
      <c r="E475" s="58" t="s">
        <v>2354</v>
      </c>
      <c r="F475" s="58" t="s">
        <v>2355</v>
      </c>
      <c r="G475" s="80" t="s">
        <v>2363</v>
      </c>
      <c r="H475" s="58" t="s">
        <v>2003</v>
      </c>
      <c r="I475" s="58" t="s">
        <v>2003</v>
      </c>
      <c r="J475" s="58" t="s">
        <v>2003</v>
      </c>
      <c r="K475" s="58" t="s">
        <v>2003</v>
      </c>
      <c r="L475" s="81" t="b">
        <v>0</v>
      </c>
      <c r="M475" s="81" t="b">
        <v>0</v>
      </c>
      <c r="N475" s="81" t="b">
        <v>0</v>
      </c>
      <c r="O475" s="82" t="b">
        <v>0</v>
      </c>
    </row>
    <row r="476">
      <c r="A476" s="58">
        <v>475.0</v>
      </c>
      <c r="B476" s="58" t="s">
        <v>2352</v>
      </c>
      <c r="C476" s="83" t="s">
        <v>2353</v>
      </c>
      <c r="D476" s="58" t="s">
        <v>2003</v>
      </c>
      <c r="E476" s="58" t="s">
        <v>2354</v>
      </c>
      <c r="F476" s="58" t="s">
        <v>2355</v>
      </c>
      <c r="G476" s="80" t="s">
        <v>2364</v>
      </c>
      <c r="H476" s="58" t="s">
        <v>2003</v>
      </c>
      <c r="I476" s="58" t="s">
        <v>2003</v>
      </c>
      <c r="J476" s="58" t="s">
        <v>2003</v>
      </c>
      <c r="K476" s="58" t="s">
        <v>2003</v>
      </c>
      <c r="L476" s="81" t="b">
        <v>0</v>
      </c>
      <c r="M476" s="81" t="b">
        <v>0</v>
      </c>
      <c r="N476" s="81" t="b">
        <v>0</v>
      </c>
      <c r="O476" s="82" t="b">
        <v>0</v>
      </c>
    </row>
    <row r="477">
      <c r="A477" s="58">
        <v>476.0</v>
      </c>
      <c r="B477" s="58" t="s">
        <v>2352</v>
      </c>
      <c r="C477" s="83" t="s">
        <v>2353</v>
      </c>
      <c r="D477" s="58" t="s">
        <v>2003</v>
      </c>
      <c r="E477" s="58" t="s">
        <v>2354</v>
      </c>
      <c r="F477" s="58" t="s">
        <v>2355</v>
      </c>
      <c r="G477" s="80" t="s">
        <v>2365</v>
      </c>
      <c r="H477" s="58" t="s">
        <v>2003</v>
      </c>
      <c r="I477" s="58" t="s">
        <v>2003</v>
      </c>
      <c r="J477" s="58" t="s">
        <v>2003</v>
      </c>
      <c r="K477" s="58" t="s">
        <v>2003</v>
      </c>
      <c r="L477" s="81" t="b">
        <v>0</v>
      </c>
      <c r="M477" s="81" t="b">
        <v>0</v>
      </c>
      <c r="N477" s="81" t="b">
        <v>0</v>
      </c>
      <c r="O477" s="82" t="b">
        <v>0</v>
      </c>
    </row>
    <row r="478">
      <c r="A478" s="58">
        <v>477.0</v>
      </c>
      <c r="B478" s="58" t="s">
        <v>2352</v>
      </c>
      <c r="C478" s="83" t="s">
        <v>2353</v>
      </c>
      <c r="D478" s="58" t="s">
        <v>2003</v>
      </c>
      <c r="E478" s="58" t="s">
        <v>2354</v>
      </c>
      <c r="F478" s="58" t="s">
        <v>2355</v>
      </c>
      <c r="G478" s="80" t="s">
        <v>2366</v>
      </c>
      <c r="H478" s="58" t="s">
        <v>2003</v>
      </c>
      <c r="I478" s="58" t="s">
        <v>2003</v>
      </c>
      <c r="J478" s="58" t="s">
        <v>2003</v>
      </c>
      <c r="K478" s="58" t="s">
        <v>2003</v>
      </c>
      <c r="L478" s="81" t="b">
        <v>0</v>
      </c>
      <c r="M478" s="81" t="b">
        <v>0</v>
      </c>
      <c r="N478" s="81" t="b">
        <v>0</v>
      </c>
      <c r="O478" s="82" t="b">
        <v>0</v>
      </c>
    </row>
    <row r="479">
      <c r="A479" s="58">
        <v>478.0</v>
      </c>
      <c r="B479" s="58" t="s">
        <v>2352</v>
      </c>
      <c r="C479" s="83" t="s">
        <v>2353</v>
      </c>
      <c r="D479" s="58" t="s">
        <v>2003</v>
      </c>
      <c r="E479" s="58" t="s">
        <v>2354</v>
      </c>
      <c r="F479" s="58" t="s">
        <v>2355</v>
      </c>
      <c r="G479" s="80" t="s">
        <v>2367</v>
      </c>
      <c r="H479" s="58" t="s">
        <v>2003</v>
      </c>
      <c r="I479" s="58" t="s">
        <v>2003</v>
      </c>
      <c r="J479" s="58" t="s">
        <v>2003</v>
      </c>
      <c r="K479" s="58" t="s">
        <v>2003</v>
      </c>
      <c r="L479" s="81" t="b">
        <v>0</v>
      </c>
      <c r="M479" s="81" t="b">
        <v>0</v>
      </c>
      <c r="N479" s="81" t="b">
        <v>0</v>
      </c>
      <c r="O479" s="82" t="b">
        <v>0</v>
      </c>
    </row>
    <row r="480">
      <c r="A480" s="58">
        <v>479.0</v>
      </c>
      <c r="B480" s="58" t="s">
        <v>2352</v>
      </c>
      <c r="C480" s="83" t="s">
        <v>2353</v>
      </c>
      <c r="D480" s="58" t="s">
        <v>2003</v>
      </c>
      <c r="E480" s="58" t="s">
        <v>2368</v>
      </c>
      <c r="F480" s="58" t="s">
        <v>2355</v>
      </c>
      <c r="G480" s="80" t="s">
        <v>2369</v>
      </c>
      <c r="H480" s="58" t="s">
        <v>2003</v>
      </c>
      <c r="I480" s="58" t="s">
        <v>2003</v>
      </c>
      <c r="J480" s="58" t="s">
        <v>2003</v>
      </c>
      <c r="K480" s="58" t="s">
        <v>2003</v>
      </c>
      <c r="L480" s="81" t="b">
        <v>0</v>
      </c>
      <c r="M480" s="81" t="b">
        <v>0</v>
      </c>
      <c r="N480" s="81" t="b">
        <v>0</v>
      </c>
      <c r="O480" s="82" t="b">
        <v>0</v>
      </c>
    </row>
    <row r="481">
      <c r="A481" s="58">
        <v>480.0</v>
      </c>
      <c r="B481" s="58" t="s">
        <v>2352</v>
      </c>
      <c r="C481" s="83" t="s">
        <v>2353</v>
      </c>
      <c r="D481" s="58" t="s">
        <v>2003</v>
      </c>
      <c r="E481" s="58" t="s">
        <v>2368</v>
      </c>
      <c r="F481" s="58" t="s">
        <v>2355</v>
      </c>
      <c r="G481" s="80" t="s">
        <v>2370</v>
      </c>
      <c r="H481" s="58" t="s">
        <v>2003</v>
      </c>
      <c r="I481" s="58" t="s">
        <v>2003</v>
      </c>
      <c r="J481" s="58" t="s">
        <v>2003</v>
      </c>
      <c r="K481" s="58" t="s">
        <v>2003</v>
      </c>
      <c r="L481" s="81" t="b">
        <v>0</v>
      </c>
      <c r="M481" s="81" t="b">
        <v>0</v>
      </c>
      <c r="N481" s="81" t="b">
        <v>0</v>
      </c>
      <c r="O481" s="82" t="b">
        <v>0</v>
      </c>
    </row>
    <row r="482">
      <c r="A482" s="58">
        <v>481.0</v>
      </c>
      <c r="B482" s="58" t="s">
        <v>2352</v>
      </c>
      <c r="C482" s="83" t="s">
        <v>2353</v>
      </c>
      <c r="D482" s="58" t="s">
        <v>2003</v>
      </c>
      <c r="E482" s="58" t="s">
        <v>2368</v>
      </c>
      <c r="F482" s="58" t="s">
        <v>2355</v>
      </c>
      <c r="G482" s="80" t="s">
        <v>2371</v>
      </c>
      <c r="H482" s="58" t="s">
        <v>2003</v>
      </c>
      <c r="I482" s="58" t="s">
        <v>2003</v>
      </c>
      <c r="J482" s="58" t="s">
        <v>2003</v>
      </c>
      <c r="K482" s="58" t="s">
        <v>2003</v>
      </c>
      <c r="L482" s="81" t="b">
        <v>0</v>
      </c>
      <c r="M482" s="81" t="b">
        <v>0</v>
      </c>
      <c r="N482" s="81" t="b">
        <v>0</v>
      </c>
      <c r="O482" s="82" t="b">
        <v>0</v>
      </c>
    </row>
    <row r="483">
      <c r="A483" s="58">
        <v>482.0</v>
      </c>
      <c r="B483" s="58" t="s">
        <v>2352</v>
      </c>
      <c r="C483" s="83" t="s">
        <v>2353</v>
      </c>
      <c r="D483" s="58" t="s">
        <v>2003</v>
      </c>
      <c r="E483" s="58" t="s">
        <v>2368</v>
      </c>
      <c r="F483" s="58" t="s">
        <v>2355</v>
      </c>
      <c r="G483" s="80" t="s">
        <v>2372</v>
      </c>
      <c r="H483" s="58" t="s">
        <v>2003</v>
      </c>
      <c r="I483" s="58" t="s">
        <v>2003</v>
      </c>
      <c r="J483" s="58" t="s">
        <v>2003</v>
      </c>
      <c r="K483" s="58" t="s">
        <v>2003</v>
      </c>
      <c r="L483" s="81" t="b">
        <v>0</v>
      </c>
      <c r="M483" s="81" t="b">
        <v>0</v>
      </c>
      <c r="N483" s="81" t="b">
        <v>0</v>
      </c>
      <c r="O483" s="82" t="b">
        <v>0</v>
      </c>
    </row>
    <row r="484">
      <c r="A484" s="58">
        <v>483.0</v>
      </c>
      <c r="B484" s="58" t="s">
        <v>2352</v>
      </c>
      <c r="C484" s="83" t="s">
        <v>2353</v>
      </c>
      <c r="D484" s="58" t="s">
        <v>2003</v>
      </c>
      <c r="E484" s="58" t="s">
        <v>2368</v>
      </c>
      <c r="F484" s="58" t="s">
        <v>2355</v>
      </c>
      <c r="G484" s="80" t="s">
        <v>2373</v>
      </c>
      <c r="H484" s="58" t="s">
        <v>2003</v>
      </c>
      <c r="I484" s="58" t="s">
        <v>2003</v>
      </c>
      <c r="J484" s="58" t="s">
        <v>2003</v>
      </c>
      <c r="K484" s="58" t="s">
        <v>2003</v>
      </c>
      <c r="L484" s="81" t="b">
        <v>0</v>
      </c>
      <c r="M484" s="81" t="b">
        <v>0</v>
      </c>
      <c r="N484" s="81" t="b">
        <v>0</v>
      </c>
      <c r="O484" s="82" t="b">
        <v>0</v>
      </c>
    </row>
    <row r="485">
      <c r="A485" s="58">
        <v>484.0</v>
      </c>
      <c r="B485" s="58" t="s">
        <v>2352</v>
      </c>
      <c r="C485" s="83" t="s">
        <v>2353</v>
      </c>
      <c r="D485" s="58" t="s">
        <v>2003</v>
      </c>
      <c r="E485" s="58" t="s">
        <v>2368</v>
      </c>
      <c r="F485" s="58" t="s">
        <v>2355</v>
      </c>
      <c r="G485" s="80" t="s">
        <v>2374</v>
      </c>
      <c r="H485" s="58" t="s">
        <v>2003</v>
      </c>
      <c r="I485" s="58" t="s">
        <v>2003</v>
      </c>
      <c r="J485" s="58" t="s">
        <v>2003</v>
      </c>
      <c r="K485" s="58" t="s">
        <v>2003</v>
      </c>
      <c r="L485" s="81" t="b">
        <v>0</v>
      </c>
      <c r="M485" s="81" t="b">
        <v>0</v>
      </c>
      <c r="N485" s="81" t="b">
        <v>0</v>
      </c>
      <c r="O485" s="82" t="b">
        <v>0</v>
      </c>
    </row>
    <row r="486">
      <c r="A486" s="58">
        <v>485.0</v>
      </c>
      <c r="B486" s="58" t="s">
        <v>2352</v>
      </c>
      <c r="C486" s="83" t="s">
        <v>2353</v>
      </c>
      <c r="D486" s="58" t="s">
        <v>2003</v>
      </c>
      <c r="E486" s="58" t="s">
        <v>2368</v>
      </c>
      <c r="F486" s="58" t="s">
        <v>2355</v>
      </c>
      <c r="G486" s="80" t="s">
        <v>2375</v>
      </c>
      <c r="H486" s="58" t="s">
        <v>2003</v>
      </c>
      <c r="I486" s="58" t="s">
        <v>2003</v>
      </c>
      <c r="J486" s="58" t="s">
        <v>2003</v>
      </c>
      <c r="K486" s="58" t="s">
        <v>2003</v>
      </c>
      <c r="L486" s="81" t="b">
        <v>0</v>
      </c>
      <c r="M486" s="81" t="b">
        <v>0</v>
      </c>
      <c r="N486" s="81" t="b">
        <v>0</v>
      </c>
      <c r="O486" s="82" t="b">
        <v>0</v>
      </c>
    </row>
    <row r="487">
      <c r="A487" s="58">
        <v>486.0</v>
      </c>
      <c r="B487" s="58" t="s">
        <v>2352</v>
      </c>
      <c r="C487" s="83" t="s">
        <v>2353</v>
      </c>
      <c r="D487" s="58" t="s">
        <v>2003</v>
      </c>
      <c r="E487" s="58" t="s">
        <v>2368</v>
      </c>
      <c r="F487" s="58" t="s">
        <v>2355</v>
      </c>
      <c r="G487" s="80" t="s">
        <v>2376</v>
      </c>
      <c r="H487" s="58" t="s">
        <v>2003</v>
      </c>
      <c r="I487" s="58" t="s">
        <v>2003</v>
      </c>
      <c r="J487" s="58" t="s">
        <v>2003</v>
      </c>
      <c r="K487" s="58" t="s">
        <v>2003</v>
      </c>
      <c r="L487" s="81" t="b">
        <v>0</v>
      </c>
      <c r="M487" s="81" t="b">
        <v>0</v>
      </c>
      <c r="N487" s="81" t="b">
        <v>0</v>
      </c>
      <c r="O487" s="82" t="b">
        <v>0</v>
      </c>
    </row>
    <row r="488">
      <c r="A488" s="58">
        <v>487.0</v>
      </c>
      <c r="B488" s="58" t="s">
        <v>2352</v>
      </c>
      <c r="C488" s="83" t="s">
        <v>2353</v>
      </c>
      <c r="D488" s="58" t="s">
        <v>2003</v>
      </c>
      <c r="E488" s="58" t="s">
        <v>2377</v>
      </c>
      <c r="F488" s="58" t="s">
        <v>2355</v>
      </c>
      <c r="G488" s="80" t="s">
        <v>2378</v>
      </c>
      <c r="H488" s="58" t="s">
        <v>2003</v>
      </c>
      <c r="I488" s="58" t="s">
        <v>2003</v>
      </c>
      <c r="J488" s="58" t="s">
        <v>2003</v>
      </c>
      <c r="K488" s="58" t="s">
        <v>2003</v>
      </c>
      <c r="L488" s="81" t="b">
        <v>0</v>
      </c>
      <c r="M488" s="81" t="b">
        <v>0</v>
      </c>
      <c r="N488" s="81" t="b">
        <v>0</v>
      </c>
      <c r="O488" s="82" t="b">
        <v>0</v>
      </c>
    </row>
    <row r="489">
      <c r="A489" s="58">
        <v>488.0</v>
      </c>
      <c r="B489" s="58" t="s">
        <v>2352</v>
      </c>
      <c r="C489" s="83" t="s">
        <v>2353</v>
      </c>
      <c r="D489" s="58" t="s">
        <v>2003</v>
      </c>
      <c r="E489" s="58" t="s">
        <v>2377</v>
      </c>
      <c r="F489" s="58" t="s">
        <v>2355</v>
      </c>
      <c r="G489" s="80" t="s">
        <v>2379</v>
      </c>
      <c r="H489" s="58" t="s">
        <v>2003</v>
      </c>
      <c r="I489" s="58" t="s">
        <v>2003</v>
      </c>
      <c r="J489" s="58" t="s">
        <v>2003</v>
      </c>
      <c r="K489" s="58" t="s">
        <v>2003</v>
      </c>
      <c r="L489" s="81" t="b">
        <v>0</v>
      </c>
      <c r="M489" s="81" t="b">
        <v>0</v>
      </c>
      <c r="N489" s="81" t="b">
        <v>0</v>
      </c>
      <c r="O489" s="82" t="b">
        <v>0</v>
      </c>
    </row>
    <row r="490">
      <c r="A490" s="58">
        <v>489.0</v>
      </c>
      <c r="B490" s="58" t="s">
        <v>2352</v>
      </c>
      <c r="C490" s="83" t="s">
        <v>2353</v>
      </c>
      <c r="D490" s="58" t="s">
        <v>2003</v>
      </c>
      <c r="E490" s="58" t="s">
        <v>2377</v>
      </c>
      <c r="F490" s="58" t="s">
        <v>2355</v>
      </c>
      <c r="G490" s="80" t="s">
        <v>2380</v>
      </c>
      <c r="H490" s="58" t="s">
        <v>2003</v>
      </c>
      <c r="I490" s="58" t="s">
        <v>2003</v>
      </c>
      <c r="J490" s="58" t="s">
        <v>2003</v>
      </c>
      <c r="K490" s="58" t="s">
        <v>2003</v>
      </c>
      <c r="L490" s="81" t="b">
        <v>0</v>
      </c>
      <c r="M490" s="81" t="b">
        <v>0</v>
      </c>
      <c r="N490" s="81" t="b">
        <v>0</v>
      </c>
      <c r="O490" s="82" t="b">
        <v>0</v>
      </c>
    </row>
    <row r="491">
      <c r="A491" s="58">
        <v>490.0</v>
      </c>
      <c r="B491" s="58" t="s">
        <v>2352</v>
      </c>
      <c r="C491" s="83" t="s">
        <v>2353</v>
      </c>
      <c r="D491" s="58" t="s">
        <v>2003</v>
      </c>
      <c r="E491" s="58" t="s">
        <v>2377</v>
      </c>
      <c r="F491" s="58" t="s">
        <v>2355</v>
      </c>
      <c r="G491" s="80" t="s">
        <v>2381</v>
      </c>
      <c r="H491" s="58" t="s">
        <v>2003</v>
      </c>
      <c r="I491" s="58" t="s">
        <v>2003</v>
      </c>
      <c r="J491" s="58" t="s">
        <v>2003</v>
      </c>
      <c r="K491" s="58" t="s">
        <v>2003</v>
      </c>
      <c r="L491" s="81" t="b">
        <v>0</v>
      </c>
      <c r="M491" s="81" t="b">
        <v>0</v>
      </c>
      <c r="N491" s="81" t="b">
        <v>0</v>
      </c>
      <c r="O491" s="82" t="b">
        <v>0</v>
      </c>
    </row>
    <row r="492">
      <c r="A492" s="58">
        <v>491.0</v>
      </c>
      <c r="B492" s="58" t="s">
        <v>2352</v>
      </c>
      <c r="C492" s="83" t="s">
        <v>2353</v>
      </c>
      <c r="D492" s="58" t="s">
        <v>2003</v>
      </c>
      <c r="E492" s="58" t="s">
        <v>2377</v>
      </c>
      <c r="F492" s="58" t="s">
        <v>2355</v>
      </c>
      <c r="G492" s="80" t="s">
        <v>2382</v>
      </c>
      <c r="H492" s="58" t="s">
        <v>2003</v>
      </c>
      <c r="I492" s="58" t="s">
        <v>2003</v>
      </c>
      <c r="J492" s="58" t="s">
        <v>2003</v>
      </c>
      <c r="K492" s="58" t="s">
        <v>2003</v>
      </c>
      <c r="L492" s="81" t="b">
        <v>0</v>
      </c>
      <c r="M492" s="81" t="b">
        <v>0</v>
      </c>
      <c r="N492" s="81" t="b">
        <v>0</v>
      </c>
      <c r="O492" s="82" t="b">
        <v>0</v>
      </c>
    </row>
    <row r="493">
      <c r="A493" s="58">
        <v>492.0</v>
      </c>
      <c r="B493" s="58" t="s">
        <v>2352</v>
      </c>
      <c r="C493" s="83" t="s">
        <v>2353</v>
      </c>
      <c r="D493" s="58" t="s">
        <v>2003</v>
      </c>
      <c r="E493" s="58" t="s">
        <v>2377</v>
      </c>
      <c r="F493" s="58" t="s">
        <v>2355</v>
      </c>
      <c r="G493" s="80" t="s">
        <v>2383</v>
      </c>
      <c r="H493" s="58" t="s">
        <v>2003</v>
      </c>
      <c r="I493" s="58" t="s">
        <v>2003</v>
      </c>
      <c r="J493" s="58" t="s">
        <v>2003</v>
      </c>
      <c r="K493" s="58" t="s">
        <v>2003</v>
      </c>
      <c r="L493" s="81" t="b">
        <v>0</v>
      </c>
      <c r="M493" s="81" t="b">
        <v>0</v>
      </c>
      <c r="N493" s="81" t="b">
        <v>0</v>
      </c>
      <c r="O493" s="82" t="b">
        <v>0</v>
      </c>
    </row>
    <row r="494">
      <c r="A494" s="58">
        <v>493.0</v>
      </c>
      <c r="B494" s="58" t="s">
        <v>2352</v>
      </c>
      <c r="C494" s="83" t="s">
        <v>2353</v>
      </c>
      <c r="D494" s="58" t="s">
        <v>2003</v>
      </c>
      <c r="E494" s="58" t="s">
        <v>2377</v>
      </c>
      <c r="F494" s="58" t="s">
        <v>2355</v>
      </c>
      <c r="G494" s="80" t="s">
        <v>2384</v>
      </c>
      <c r="H494" s="58" t="s">
        <v>2003</v>
      </c>
      <c r="I494" s="58" t="s">
        <v>2003</v>
      </c>
      <c r="J494" s="58" t="s">
        <v>2003</v>
      </c>
      <c r="K494" s="58" t="s">
        <v>2003</v>
      </c>
      <c r="L494" s="81" t="b">
        <v>0</v>
      </c>
      <c r="M494" s="81" t="b">
        <v>0</v>
      </c>
      <c r="N494" s="81" t="b">
        <v>0</v>
      </c>
      <c r="O494" s="82" t="b">
        <v>0</v>
      </c>
    </row>
    <row r="495">
      <c r="A495" s="58">
        <v>494.0</v>
      </c>
      <c r="B495" s="58" t="s">
        <v>2352</v>
      </c>
      <c r="C495" s="83" t="s">
        <v>2353</v>
      </c>
      <c r="D495" s="58" t="s">
        <v>2003</v>
      </c>
      <c r="E495" s="58" t="s">
        <v>2385</v>
      </c>
      <c r="F495" s="58" t="s">
        <v>2355</v>
      </c>
      <c r="G495" s="80" t="s">
        <v>2386</v>
      </c>
      <c r="H495" s="58" t="s">
        <v>2003</v>
      </c>
      <c r="I495" s="58" t="s">
        <v>2003</v>
      </c>
      <c r="J495" s="58" t="s">
        <v>2003</v>
      </c>
      <c r="K495" s="58" t="s">
        <v>2003</v>
      </c>
      <c r="L495" s="81" t="b">
        <v>0</v>
      </c>
      <c r="M495" s="81" t="b">
        <v>0</v>
      </c>
      <c r="N495" s="81" t="b">
        <v>0</v>
      </c>
      <c r="O495" s="82" t="b">
        <v>0</v>
      </c>
    </row>
    <row r="496">
      <c r="A496" s="58">
        <v>495.0</v>
      </c>
      <c r="B496" s="58" t="s">
        <v>2352</v>
      </c>
      <c r="C496" s="83" t="s">
        <v>2353</v>
      </c>
      <c r="D496" s="58" t="s">
        <v>2003</v>
      </c>
      <c r="E496" s="58" t="s">
        <v>2387</v>
      </c>
      <c r="F496" s="58" t="s">
        <v>2355</v>
      </c>
      <c r="G496" s="80" t="s">
        <v>2388</v>
      </c>
      <c r="H496" s="58" t="s">
        <v>2003</v>
      </c>
      <c r="I496" s="58" t="s">
        <v>2003</v>
      </c>
      <c r="J496" s="58" t="s">
        <v>2003</v>
      </c>
      <c r="K496" s="58" t="s">
        <v>2003</v>
      </c>
      <c r="L496" s="81" t="b">
        <v>0</v>
      </c>
      <c r="M496" s="81" t="b">
        <v>0</v>
      </c>
      <c r="N496" s="81" t="b">
        <v>0</v>
      </c>
      <c r="O496" s="82" t="b">
        <v>0</v>
      </c>
    </row>
    <row r="497">
      <c r="A497" s="58">
        <v>496.0</v>
      </c>
      <c r="B497" s="58" t="s">
        <v>2352</v>
      </c>
      <c r="C497" s="83" t="s">
        <v>2353</v>
      </c>
      <c r="D497" s="58" t="s">
        <v>2003</v>
      </c>
      <c r="E497" s="58" t="s">
        <v>2389</v>
      </c>
      <c r="F497" s="58" t="s">
        <v>2355</v>
      </c>
      <c r="G497" s="80" t="s">
        <v>2390</v>
      </c>
      <c r="H497" s="58" t="s">
        <v>2216</v>
      </c>
      <c r="I497" s="58" t="s">
        <v>2003</v>
      </c>
      <c r="J497" s="58" t="s">
        <v>2003</v>
      </c>
      <c r="K497" s="58" t="s">
        <v>2003</v>
      </c>
      <c r="L497" s="81" t="b">
        <v>0</v>
      </c>
      <c r="M497" s="81" t="b">
        <v>0</v>
      </c>
      <c r="N497" s="81" t="b">
        <v>0</v>
      </c>
      <c r="O497" s="82" t="b">
        <v>0</v>
      </c>
    </row>
    <row r="498">
      <c r="A498" s="58">
        <v>497.0</v>
      </c>
      <c r="B498" s="58" t="s">
        <v>2352</v>
      </c>
      <c r="C498" s="83" t="s">
        <v>2353</v>
      </c>
      <c r="D498" s="58" t="s">
        <v>2003</v>
      </c>
      <c r="E498" s="84" t="s">
        <v>2391</v>
      </c>
      <c r="F498" s="58" t="s">
        <v>2355</v>
      </c>
      <c r="G498" s="80" t="s">
        <v>2392</v>
      </c>
      <c r="H498" s="58" t="s">
        <v>2003</v>
      </c>
      <c r="I498" s="58" t="s">
        <v>2003</v>
      </c>
      <c r="J498" s="58" t="s">
        <v>2003</v>
      </c>
      <c r="K498" s="58" t="s">
        <v>2003</v>
      </c>
      <c r="L498" s="81" t="b">
        <v>0</v>
      </c>
      <c r="M498" s="81" t="b">
        <v>0</v>
      </c>
      <c r="N498" s="81" t="b">
        <v>0</v>
      </c>
      <c r="O498" s="82" t="b">
        <v>0</v>
      </c>
    </row>
    <row r="499">
      <c r="A499" s="58">
        <v>498.0</v>
      </c>
      <c r="B499" s="58" t="s">
        <v>2352</v>
      </c>
      <c r="C499" s="83" t="s">
        <v>2353</v>
      </c>
      <c r="D499" s="58" t="s">
        <v>2003</v>
      </c>
      <c r="E499" s="58" t="s">
        <v>2393</v>
      </c>
      <c r="F499" s="58" t="s">
        <v>2355</v>
      </c>
      <c r="G499" s="58" t="s">
        <v>2003</v>
      </c>
      <c r="H499" s="80" t="s">
        <v>2229</v>
      </c>
      <c r="I499" s="58" t="s">
        <v>2003</v>
      </c>
      <c r="J499" s="58" t="s">
        <v>2003</v>
      </c>
      <c r="K499" s="58" t="s">
        <v>2003</v>
      </c>
      <c r="L499" s="81" t="b">
        <v>0</v>
      </c>
      <c r="M499" s="81" t="b">
        <v>0</v>
      </c>
      <c r="N499" s="81" t="b">
        <v>0</v>
      </c>
      <c r="O499" s="82" t="b">
        <v>0</v>
      </c>
    </row>
    <row r="500">
      <c r="A500" s="58">
        <v>499.0</v>
      </c>
      <c r="B500" s="58"/>
      <c r="C500" s="83"/>
      <c r="D500" s="58"/>
      <c r="E500" s="58"/>
      <c r="F500" s="58"/>
      <c r="G500" s="80" t="s">
        <v>2394</v>
      </c>
      <c r="H500" s="58" t="s">
        <v>2003</v>
      </c>
      <c r="I500" s="58" t="s">
        <v>2003</v>
      </c>
      <c r="J500" s="58" t="s">
        <v>2003</v>
      </c>
      <c r="K500" s="58" t="s">
        <v>2003</v>
      </c>
      <c r="L500" s="81" t="b">
        <v>0</v>
      </c>
      <c r="M500" s="81" t="b">
        <v>0</v>
      </c>
      <c r="N500" s="81" t="b">
        <v>0</v>
      </c>
      <c r="O500" s="82" t="b">
        <v>0</v>
      </c>
    </row>
    <row r="501">
      <c r="A501" s="58">
        <v>500.0</v>
      </c>
      <c r="B501" s="79"/>
      <c r="C501" s="79"/>
      <c r="D501" s="79"/>
      <c r="E501" s="79"/>
      <c r="F501" s="79"/>
      <c r="G501" s="80" t="s">
        <v>2395</v>
      </c>
      <c r="H501" s="58"/>
      <c r="I501" s="58"/>
      <c r="J501" s="61"/>
      <c r="K501" s="58"/>
      <c r="L501" s="81" t="b">
        <v>0</v>
      </c>
      <c r="M501" s="81" t="b">
        <v>0</v>
      </c>
      <c r="N501" s="81" t="b">
        <v>0</v>
      </c>
      <c r="O501" s="82" t="b">
        <v>0</v>
      </c>
    </row>
    <row r="502">
      <c r="A502" s="58">
        <v>501.0</v>
      </c>
      <c r="B502" s="79"/>
      <c r="C502" s="79"/>
      <c r="D502" s="79"/>
      <c r="E502" s="79"/>
      <c r="F502" s="79"/>
      <c r="G502" s="80" t="s">
        <v>2396</v>
      </c>
      <c r="H502" s="58"/>
      <c r="I502" s="58"/>
      <c r="J502" s="61"/>
      <c r="K502" s="58"/>
      <c r="L502" s="81" t="b">
        <v>0</v>
      </c>
      <c r="M502" s="81" t="b">
        <v>0</v>
      </c>
      <c r="N502" s="81" t="b">
        <v>0</v>
      </c>
      <c r="O502" s="82" t="b">
        <v>0</v>
      </c>
    </row>
    <row r="503">
      <c r="A503" s="58">
        <v>502.0</v>
      </c>
      <c r="B503" s="79"/>
      <c r="C503" s="79"/>
      <c r="D503" s="79"/>
      <c r="E503" s="79"/>
      <c r="F503" s="79"/>
      <c r="G503" s="80" t="s">
        <v>2397</v>
      </c>
      <c r="H503" s="58"/>
      <c r="I503" s="58"/>
      <c r="J503" s="61"/>
      <c r="K503" s="58"/>
      <c r="L503" s="81" t="b">
        <v>0</v>
      </c>
      <c r="M503" s="81" t="b">
        <v>0</v>
      </c>
      <c r="N503" s="81" t="b">
        <v>0</v>
      </c>
      <c r="O503" s="82" t="b">
        <v>0</v>
      </c>
    </row>
    <row r="504">
      <c r="A504" s="58">
        <v>503.0</v>
      </c>
      <c r="B504" s="79"/>
      <c r="C504" s="79"/>
      <c r="D504" s="79"/>
      <c r="E504" s="79"/>
      <c r="F504" s="79"/>
      <c r="G504" s="80" t="s">
        <v>2398</v>
      </c>
      <c r="H504" s="58"/>
      <c r="I504" s="58"/>
      <c r="J504" s="61"/>
      <c r="K504" s="58"/>
      <c r="L504" s="81" t="b">
        <v>0</v>
      </c>
      <c r="M504" s="81" t="b">
        <v>0</v>
      </c>
      <c r="N504" s="81" t="b">
        <v>0</v>
      </c>
      <c r="O504" s="82" t="b">
        <v>0</v>
      </c>
    </row>
    <row r="505">
      <c r="A505" s="58">
        <v>504.0</v>
      </c>
      <c r="B505" s="79"/>
      <c r="C505" s="79"/>
      <c r="D505" s="79"/>
      <c r="E505" s="79"/>
      <c r="F505" s="79"/>
      <c r="G505" s="80" t="s">
        <v>2399</v>
      </c>
      <c r="H505" s="58"/>
      <c r="I505" s="58"/>
      <c r="J505" s="61"/>
      <c r="K505" s="58"/>
      <c r="L505" s="81" t="b">
        <v>0</v>
      </c>
      <c r="M505" s="81" t="b">
        <v>0</v>
      </c>
      <c r="N505" s="81" t="b">
        <v>0</v>
      </c>
      <c r="O505" s="82" t="b">
        <v>0</v>
      </c>
    </row>
    <row r="506">
      <c r="A506" s="58">
        <v>505.0</v>
      </c>
      <c r="B506" s="79"/>
      <c r="C506" s="79"/>
      <c r="D506" s="79"/>
      <c r="E506" s="58" t="s">
        <v>2400</v>
      </c>
      <c r="F506" s="58" t="s">
        <v>2401</v>
      </c>
      <c r="G506" s="80" t="s">
        <v>2402</v>
      </c>
      <c r="H506" s="58"/>
      <c r="I506" s="58"/>
      <c r="J506" s="61"/>
      <c r="K506" s="58"/>
      <c r="L506" s="81" t="b">
        <v>0</v>
      </c>
      <c r="M506" s="81" t="b">
        <v>0</v>
      </c>
      <c r="N506" s="81" t="b">
        <v>0</v>
      </c>
      <c r="O506" s="82" t="b">
        <v>0</v>
      </c>
    </row>
    <row r="507">
      <c r="A507" s="58">
        <v>506.0</v>
      </c>
      <c r="B507" s="79"/>
      <c r="C507" s="79"/>
      <c r="D507" s="79"/>
      <c r="E507" s="58" t="s">
        <v>2403</v>
      </c>
      <c r="F507" s="58" t="s">
        <v>2401</v>
      </c>
      <c r="G507" s="80" t="s">
        <v>2404</v>
      </c>
      <c r="H507" s="58"/>
      <c r="I507" s="58"/>
      <c r="J507" s="61"/>
      <c r="K507" s="58"/>
      <c r="L507" s="81" t="b">
        <v>0</v>
      </c>
      <c r="M507" s="81" t="b">
        <v>0</v>
      </c>
      <c r="N507" s="81" t="b">
        <v>0</v>
      </c>
      <c r="O507" s="82" t="b">
        <v>0</v>
      </c>
    </row>
    <row r="508">
      <c r="A508" s="58">
        <v>507.0</v>
      </c>
      <c r="B508" s="58" t="s">
        <v>140</v>
      </c>
      <c r="C508" s="36" t="s">
        <v>33</v>
      </c>
      <c r="D508" s="79"/>
      <c r="E508" s="58" t="s">
        <v>2405</v>
      </c>
      <c r="F508" s="79"/>
      <c r="G508" s="80" t="s">
        <v>2406</v>
      </c>
      <c r="H508" s="60" t="s">
        <v>2162</v>
      </c>
      <c r="I508" s="58"/>
      <c r="J508" s="61"/>
      <c r="K508" s="58"/>
      <c r="L508" s="81" t="b">
        <v>0</v>
      </c>
      <c r="M508" s="81" t="b">
        <v>0</v>
      </c>
      <c r="N508" s="81" t="b">
        <v>0</v>
      </c>
      <c r="O508" s="82" t="b">
        <v>0</v>
      </c>
    </row>
    <row r="509">
      <c r="A509" s="58">
        <v>508.0</v>
      </c>
      <c r="B509" s="58" t="s">
        <v>364</v>
      </c>
      <c r="C509" s="36" t="s">
        <v>67</v>
      </c>
      <c r="D509" s="79"/>
      <c r="E509" s="58" t="s">
        <v>2405</v>
      </c>
      <c r="F509" s="79"/>
      <c r="G509" s="80" t="s">
        <v>2407</v>
      </c>
      <c r="H509" s="60" t="s">
        <v>2168</v>
      </c>
      <c r="I509" s="58"/>
      <c r="J509" s="61"/>
      <c r="K509" s="58"/>
      <c r="L509" s="81" t="b">
        <v>0</v>
      </c>
      <c r="M509" s="81" t="b">
        <v>0</v>
      </c>
      <c r="N509" s="81" t="b">
        <v>0</v>
      </c>
      <c r="O509" s="82" t="b">
        <v>0</v>
      </c>
    </row>
    <row r="510">
      <c r="A510" s="58">
        <v>509.0</v>
      </c>
      <c r="B510" s="58" t="s">
        <v>560</v>
      </c>
      <c r="C510" s="36" t="s">
        <v>126</v>
      </c>
      <c r="D510" s="79"/>
      <c r="E510" s="58" t="s">
        <v>2405</v>
      </c>
      <c r="F510" s="79"/>
      <c r="G510" s="80" t="s">
        <v>2408</v>
      </c>
      <c r="H510" s="60" t="s">
        <v>2174</v>
      </c>
      <c r="I510" s="58"/>
      <c r="J510" s="61"/>
      <c r="K510" s="58"/>
      <c r="L510" s="81" t="b">
        <v>0</v>
      </c>
      <c r="M510" s="81" t="b">
        <v>0</v>
      </c>
      <c r="N510" s="81" t="b">
        <v>0</v>
      </c>
      <c r="O510" s="82" t="b">
        <v>0</v>
      </c>
    </row>
    <row r="511">
      <c r="A511" s="58">
        <v>510.0</v>
      </c>
      <c r="B511" s="58" t="s">
        <v>754</v>
      </c>
      <c r="C511" s="36" t="s">
        <v>91</v>
      </c>
      <c r="D511" s="79"/>
      <c r="E511" s="58" t="s">
        <v>2405</v>
      </c>
      <c r="F511" s="79"/>
      <c r="G511" s="80" t="s">
        <v>2409</v>
      </c>
      <c r="H511" s="60" t="s">
        <v>2180</v>
      </c>
      <c r="I511" s="58"/>
      <c r="J511" s="61"/>
      <c r="K511" s="58"/>
      <c r="L511" s="81" t="b">
        <v>0</v>
      </c>
      <c r="M511" s="81" t="b">
        <v>0</v>
      </c>
      <c r="N511" s="81" t="b">
        <v>0</v>
      </c>
      <c r="O511" s="82" t="b">
        <v>0</v>
      </c>
    </row>
    <row r="512">
      <c r="A512" s="58">
        <v>511.0</v>
      </c>
      <c r="B512" s="58" t="s">
        <v>949</v>
      </c>
      <c r="C512" s="36" t="s">
        <v>125</v>
      </c>
      <c r="D512" s="79"/>
      <c r="E512" s="58" t="s">
        <v>2405</v>
      </c>
      <c r="F512" s="79"/>
      <c r="G512" s="80" t="s">
        <v>2410</v>
      </c>
      <c r="H512" s="60" t="s">
        <v>2186</v>
      </c>
      <c r="I512" s="58"/>
      <c r="J512" s="61"/>
      <c r="K512" s="58"/>
      <c r="L512" s="81" t="b">
        <v>0</v>
      </c>
      <c r="M512" s="81" t="b">
        <v>0</v>
      </c>
      <c r="N512" s="81" t="b">
        <v>0</v>
      </c>
      <c r="O512" s="82" t="b">
        <v>0</v>
      </c>
    </row>
    <row r="513">
      <c r="A513" s="58">
        <v>512.0</v>
      </c>
      <c r="B513" s="58" t="s">
        <v>1111</v>
      </c>
      <c r="C513" s="36" t="s">
        <v>127</v>
      </c>
      <c r="D513" s="79"/>
      <c r="E513" s="58" t="s">
        <v>2405</v>
      </c>
      <c r="F513" s="58"/>
      <c r="G513" s="80" t="s">
        <v>2411</v>
      </c>
      <c r="H513" s="60" t="s">
        <v>2192</v>
      </c>
      <c r="I513" s="58"/>
      <c r="J513" s="61"/>
      <c r="K513" s="58"/>
      <c r="L513" s="81" t="b">
        <v>0</v>
      </c>
      <c r="M513" s="81" t="b">
        <v>0</v>
      </c>
      <c r="N513" s="81" t="b">
        <v>0</v>
      </c>
      <c r="O513" s="82" t="b">
        <v>0</v>
      </c>
    </row>
    <row r="514">
      <c r="A514" s="58">
        <v>513.0</v>
      </c>
      <c r="B514" s="58" t="s">
        <v>1274</v>
      </c>
      <c r="C514" s="36" t="s">
        <v>129</v>
      </c>
      <c r="D514" s="79"/>
      <c r="E514" s="58" t="s">
        <v>2405</v>
      </c>
      <c r="F514" s="79"/>
      <c r="G514" s="80" t="s">
        <v>2412</v>
      </c>
      <c r="H514" s="60" t="s">
        <v>2198</v>
      </c>
      <c r="I514" s="58"/>
      <c r="J514" s="61"/>
      <c r="K514" s="58"/>
      <c r="L514" s="81" t="b">
        <v>0</v>
      </c>
      <c r="M514" s="81" t="b">
        <v>0</v>
      </c>
      <c r="N514" s="81" t="b">
        <v>0</v>
      </c>
      <c r="O514" s="82" t="b">
        <v>0</v>
      </c>
    </row>
    <row r="515">
      <c r="A515" s="58">
        <v>514.0</v>
      </c>
      <c r="B515" s="58" t="s">
        <v>1438</v>
      </c>
      <c r="C515" s="36" t="s">
        <v>80</v>
      </c>
      <c r="D515" s="79"/>
      <c r="E515" s="58" t="s">
        <v>2405</v>
      </c>
      <c r="F515" s="79"/>
      <c r="G515" s="80" t="s">
        <v>2413</v>
      </c>
      <c r="H515" s="60" t="s">
        <v>2204</v>
      </c>
      <c r="I515" s="58"/>
      <c r="J515" s="61"/>
      <c r="K515" s="58"/>
      <c r="L515" s="81" t="b">
        <v>0</v>
      </c>
      <c r="M515" s="81" t="b">
        <v>0</v>
      </c>
      <c r="N515" s="81" t="b">
        <v>0</v>
      </c>
      <c r="O515" s="82" t="b">
        <v>0</v>
      </c>
    </row>
    <row r="516">
      <c r="A516" s="58">
        <v>515.0</v>
      </c>
      <c r="B516" s="58" t="s">
        <v>1601</v>
      </c>
      <c r="C516" s="36" t="s">
        <v>128</v>
      </c>
      <c r="D516" s="79"/>
      <c r="E516" s="58" t="s">
        <v>2405</v>
      </c>
      <c r="F516" s="58"/>
      <c r="G516" s="80" t="s">
        <v>2414</v>
      </c>
      <c r="H516" s="60" t="s">
        <v>2210</v>
      </c>
      <c r="I516" s="58"/>
      <c r="J516" s="61"/>
      <c r="K516" s="58"/>
      <c r="L516" s="81" t="b">
        <v>0</v>
      </c>
      <c r="M516" s="81" t="b">
        <v>0</v>
      </c>
      <c r="N516" s="81" t="b">
        <v>0</v>
      </c>
      <c r="O516" s="82" t="b">
        <v>0</v>
      </c>
    </row>
    <row r="517">
      <c r="A517" s="58">
        <v>516.0</v>
      </c>
      <c r="B517" s="58" t="s">
        <v>1764</v>
      </c>
      <c r="C517" s="36" t="s">
        <v>100</v>
      </c>
      <c r="D517" s="79"/>
      <c r="E517" s="58" t="s">
        <v>2405</v>
      </c>
      <c r="F517" s="79"/>
      <c r="G517" s="80" t="s">
        <v>2415</v>
      </c>
      <c r="H517" s="60" t="s">
        <v>2216</v>
      </c>
      <c r="I517" s="58"/>
      <c r="J517" s="61"/>
      <c r="K517" s="58"/>
      <c r="L517" s="81" t="b">
        <v>0</v>
      </c>
      <c r="M517" s="81" t="b">
        <v>0</v>
      </c>
      <c r="N517" s="81" t="b">
        <v>0</v>
      </c>
      <c r="O517" s="82" t="b">
        <v>0</v>
      </c>
    </row>
    <row r="518">
      <c r="A518" s="58">
        <v>517.0</v>
      </c>
      <c r="B518" s="58"/>
      <c r="C518" s="85" t="s">
        <v>2416</v>
      </c>
      <c r="D518" s="79"/>
      <c r="E518" s="58" t="s">
        <v>2405</v>
      </c>
      <c r="F518" s="79"/>
      <c r="G518" s="80" t="s">
        <v>2417</v>
      </c>
      <c r="H518" s="86" t="s">
        <v>2223</v>
      </c>
      <c r="I518" s="58"/>
      <c r="J518" s="61"/>
      <c r="K518" s="58"/>
      <c r="L518" s="81" t="b">
        <v>0</v>
      </c>
      <c r="M518" s="81" t="b">
        <v>0</v>
      </c>
      <c r="N518" s="81" t="b">
        <v>0</v>
      </c>
      <c r="O518" s="82" t="b">
        <v>0</v>
      </c>
    </row>
    <row r="519">
      <c r="A519" s="58">
        <v>518.0</v>
      </c>
      <c r="B519" s="58"/>
      <c r="C519" s="85" t="s">
        <v>2418</v>
      </c>
      <c r="D519" s="79"/>
      <c r="E519" s="58" t="s">
        <v>2405</v>
      </c>
      <c r="F519" s="79"/>
      <c r="G519" s="80" t="s">
        <v>2419</v>
      </c>
      <c r="H519" s="86" t="s">
        <v>2229</v>
      </c>
      <c r="I519" s="58"/>
      <c r="J519" s="61"/>
      <c r="K519" s="58"/>
      <c r="L519" s="81" t="b">
        <v>0</v>
      </c>
      <c r="M519" s="81" t="b">
        <v>0</v>
      </c>
      <c r="N519" s="81" t="b">
        <v>0</v>
      </c>
      <c r="O519" s="82" t="b">
        <v>0</v>
      </c>
    </row>
    <row r="520">
      <c r="A520" s="58">
        <v>519.0</v>
      </c>
      <c r="B520" s="79"/>
      <c r="C520" s="83"/>
      <c r="D520" s="79"/>
      <c r="E520" s="58" t="s">
        <v>2405</v>
      </c>
      <c r="F520" s="79"/>
      <c r="G520" s="80" t="s">
        <v>2420</v>
      </c>
      <c r="H520" s="86" t="s">
        <v>2235</v>
      </c>
      <c r="I520" s="58"/>
      <c r="J520" s="61"/>
      <c r="K520" s="58"/>
      <c r="L520" s="81" t="b">
        <v>0</v>
      </c>
      <c r="M520" s="81" t="b">
        <v>0</v>
      </c>
      <c r="N520" s="81" t="b">
        <v>0</v>
      </c>
      <c r="O520" s="82" t="b">
        <v>0</v>
      </c>
    </row>
    <row r="521">
      <c r="A521" s="58">
        <v>520.0</v>
      </c>
      <c r="B521" s="79"/>
      <c r="C521" s="83"/>
      <c r="D521" s="79"/>
      <c r="E521" s="58" t="s">
        <v>2405</v>
      </c>
      <c r="F521" s="79"/>
      <c r="G521" s="80" t="s">
        <v>2421</v>
      </c>
      <c r="H521" s="60" t="s">
        <v>2241</v>
      </c>
      <c r="I521" s="58"/>
      <c r="J521" s="61"/>
      <c r="K521" s="58"/>
      <c r="L521" s="81" t="b">
        <v>0</v>
      </c>
      <c r="M521" s="81" t="b">
        <v>0</v>
      </c>
      <c r="N521" s="81" t="b">
        <v>0</v>
      </c>
      <c r="O521" s="82" t="b">
        <v>0</v>
      </c>
    </row>
    <row r="522">
      <c r="A522" s="58">
        <v>521.0</v>
      </c>
      <c r="B522" s="79"/>
      <c r="C522" s="79"/>
      <c r="D522" s="79"/>
      <c r="E522" s="79"/>
      <c r="F522" s="79"/>
      <c r="G522" s="80" t="s">
        <v>2422</v>
      </c>
      <c r="H522" s="60" t="s">
        <v>2247</v>
      </c>
      <c r="I522" s="58"/>
      <c r="J522" s="61"/>
      <c r="K522" s="58"/>
      <c r="L522" s="81" t="b">
        <v>0</v>
      </c>
      <c r="M522" s="81" t="b">
        <v>0</v>
      </c>
      <c r="N522" s="81" t="b">
        <v>0</v>
      </c>
      <c r="O522" s="82" t="b">
        <v>0</v>
      </c>
    </row>
    <row r="523">
      <c r="A523" s="58">
        <v>522.0</v>
      </c>
      <c r="B523" s="87"/>
      <c r="C523" s="87"/>
      <c r="D523" s="87"/>
      <c r="E523" s="87"/>
      <c r="F523" s="87"/>
      <c r="G523" s="80" t="s">
        <v>2423</v>
      </c>
      <c r="H523" s="60" t="s">
        <v>2253</v>
      </c>
      <c r="I523" s="88"/>
      <c r="J523" s="89"/>
      <c r="K523" s="88"/>
      <c r="L523" s="81" t="b">
        <v>0</v>
      </c>
      <c r="M523" s="81" t="b">
        <v>0</v>
      </c>
      <c r="N523" s="81" t="b">
        <v>0</v>
      </c>
      <c r="O523" s="82" t="b">
        <v>0</v>
      </c>
    </row>
    <row r="524">
      <c r="A524" s="58">
        <v>523.0</v>
      </c>
      <c r="B524" s="87"/>
      <c r="C524" s="87"/>
      <c r="D524" s="87"/>
      <c r="E524" s="87"/>
      <c r="F524" s="87"/>
      <c r="G524" s="80" t="s">
        <v>2424</v>
      </c>
      <c r="H524" s="60" t="s">
        <v>2259</v>
      </c>
      <c r="I524" s="88"/>
      <c r="J524" s="89"/>
      <c r="K524" s="88"/>
      <c r="L524" s="81" t="b">
        <v>0</v>
      </c>
      <c r="M524" s="81" t="b">
        <v>0</v>
      </c>
      <c r="N524" s="81" t="b">
        <v>0</v>
      </c>
      <c r="O524" s="82" t="b">
        <v>0</v>
      </c>
    </row>
    <row r="525">
      <c r="A525" s="58">
        <v>524.0</v>
      </c>
      <c r="B525" s="87"/>
      <c r="C525" s="87"/>
      <c r="D525" s="87"/>
      <c r="E525" s="87"/>
      <c r="F525" s="87"/>
      <c r="G525" s="80" t="s">
        <v>2425</v>
      </c>
      <c r="H525" s="60" t="s">
        <v>2263</v>
      </c>
      <c r="I525" s="88"/>
      <c r="J525" s="89"/>
      <c r="K525" s="88"/>
      <c r="L525" s="81" t="b">
        <v>0</v>
      </c>
      <c r="M525" s="81" t="b">
        <v>0</v>
      </c>
      <c r="N525" s="81" t="b">
        <v>0</v>
      </c>
      <c r="O525" s="82" t="b">
        <v>0</v>
      </c>
    </row>
    <row r="526">
      <c r="A526" s="58">
        <v>525.0</v>
      </c>
      <c r="B526" s="87"/>
      <c r="C526" s="87"/>
      <c r="D526" s="87"/>
      <c r="E526" s="87"/>
      <c r="F526" s="87"/>
      <c r="G526" s="80" t="s">
        <v>2426</v>
      </c>
      <c r="H526" s="60" t="s">
        <v>2265</v>
      </c>
      <c r="I526" s="88"/>
      <c r="J526" s="89"/>
      <c r="K526" s="88"/>
      <c r="L526" s="81" t="b">
        <v>0</v>
      </c>
      <c r="M526" s="81" t="b">
        <v>0</v>
      </c>
      <c r="N526" s="81" t="b">
        <v>0</v>
      </c>
      <c r="O526" s="82" t="b">
        <v>0</v>
      </c>
    </row>
    <row r="527">
      <c r="A527" s="58">
        <v>526.0</v>
      </c>
      <c r="B527" s="87"/>
      <c r="C527" s="87"/>
      <c r="D527" s="87"/>
      <c r="E527" s="87"/>
      <c r="F527" s="87"/>
      <c r="G527" s="80" t="s">
        <v>2427</v>
      </c>
      <c r="H527" s="60" t="s">
        <v>2267</v>
      </c>
      <c r="I527" s="88"/>
      <c r="J527" s="89"/>
      <c r="K527" s="88"/>
      <c r="L527" s="81" t="b">
        <v>0</v>
      </c>
      <c r="M527" s="81" t="b">
        <v>0</v>
      </c>
      <c r="N527" s="81" t="b">
        <v>0</v>
      </c>
      <c r="O527" s="82" t="b">
        <v>0</v>
      </c>
    </row>
    <row r="528">
      <c r="A528" s="58">
        <v>527.0</v>
      </c>
      <c r="B528" s="58" t="s">
        <v>140</v>
      </c>
      <c r="C528" s="36" t="s">
        <v>33</v>
      </c>
      <c r="D528" s="87"/>
      <c r="E528" s="88" t="s">
        <v>2428</v>
      </c>
      <c r="F528" s="87"/>
      <c r="G528" s="80" t="s">
        <v>2429</v>
      </c>
      <c r="H528" s="90" t="s">
        <v>2269</v>
      </c>
      <c r="I528" s="88"/>
      <c r="J528" s="89"/>
      <c r="K528" s="88"/>
      <c r="L528" s="81" t="b">
        <v>0</v>
      </c>
      <c r="M528" s="81" t="b">
        <v>0</v>
      </c>
      <c r="N528" s="81" t="b">
        <v>0</v>
      </c>
      <c r="O528" s="82" t="b">
        <v>0</v>
      </c>
    </row>
    <row r="529">
      <c r="A529" s="58">
        <v>528.0</v>
      </c>
      <c r="B529" s="58" t="s">
        <v>364</v>
      </c>
      <c r="C529" s="36" t="s">
        <v>67</v>
      </c>
      <c r="D529" s="87"/>
      <c r="E529" s="88" t="s">
        <v>2430</v>
      </c>
      <c r="F529" s="87"/>
      <c r="G529" s="80" t="s">
        <v>2431</v>
      </c>
      <c r="H529" s="90" t="s">
        <v>2271</v>
      </c>
      <c r="I529" s="88"/>
      <c r="J529" s="89"/>
      <c r="K529" s="88"/>
      <c r="L529" s="81" t="b">
        <v>0</v>
      </c>
      <c r="M529" s="81" t="b">
        <v>0</v>
      </c>
      <c r="N529" s="81" t="b">
        <v>0</v>
      </c>
      <c r="O529" s="82" t="b">
        <v>0</v>
      </c>
    </row>
    <row r="530">
      <c r="A530" s="58">
        <v>529.0</v>
      </c>
      <c r="B530" s="58" t="s">
        <v>560</v>
      </c>
      <c r="C530" s="36" t="s">
        <v>126</v>
      </c>
      <c r="D530" s="87"/>
      <c r="E530" s="88" t="s">
        <v>2432</v>
      </c>
      <c r="F530" s="87"/>
      <c r="G530" s="80" t="s">
        <v>2433</v>
      </c>
      <c r="H530" s="90" t="s">
        <v>2275</v>
      </c>
      <c r="I530" s="88"/>
      <c r="J530" s="89"/>
      <c r="K530" s="88"/>
      <c r="L530" s="81" t="b">
        <v>0</v>
      </c>
      <c r="M530" s="81" t="b">
        <v>0</v>
      </c>
      <c r="N530" s="81" t="b">
        <v>0</v>
      </c>
      <c r="O530" s="82" t="b">
        <v>0</v>
      </c>
    </row>
    <row r="531">
      <c r="A531" s="58">
        <v>530.0</v>
      </c>
      <c r="B531" s="58" t="s">
        <v>754</v>
      </c>
      <c r="C531" s="36" t="s">
        <v>91</v>
      </c>
      <c r="D531" s="87"/>
      <c r="E531" s="88" t="s">
        <v>2434</v>
      </c>
      <c r="F531" s="87"/>
      <c r="G531" s="80" t="s">
        <v>2435</v>
      </c>
      <c r="H531" s="90" t="s">
        <v>2279</v>
      </c>
      <c r="I531" s="88"/>
      <c r="J531" s="89"/>
      <c r="K531" s="88"/>
      <c r="L531" s="81" t="b">
        <v>0</v>
      </c>
      <c r="M531" s="81" t="b">
        <v>0</v>
      </c>
      <c r="N531" s="81" t="b">
        <v>0</v>
      </c>
      <c r="O531" s="82" t="b">
        <v>0</v>
      </c>
    </row>
    <row r="532">
      <c r="A532" s="58">
        <v>531.0</v>
      </c>
      <c r="B532" s="58" t="s">
        <v>949</v>
      </c>
      <c r="C532" s="36" t="s">
        <v>125</v>
      </c>
      <c r="D532" s="87"/>
      <c r="E532" s="88" t="s">
        <v>2436</v>
      </c>
      <c r="F532" s="87"/>
      <c r="G532" s="80" t="s">
        <v>2437</v>
      </c>
      <c r="H532" s="90" t="s">
        <v>2283</v>
      </c>
      <c r="I532" s="88"/>
      <c r="J532" s="89"/>
      <c r="K532" s="88"/>
      <c r="L532" s="81" t="b">
        <v>0</v>
      </c>
      <c r="M532" s="81" t="b">
        <v>0</v>
      </c>
      <c r="N532" s="81" t="b">
        <v>0</v>
      </c>
      <c r="O532" s="82" t="b">
        <v>0</v>
      </c>
    </row>
    <row r="533">
      <c r="A533" s="58">
        <v>532.0</v>
      </c>
      <c r="B533" s="58" t="s">
        <v>1111</v>
      </c>
      <c r="C533" s="36" t="s">
        <v>2219</v>
      </c>
      <c r="D533" s="87"/>
      <c r="E533" s="88" t="s">
        <v>2438</v>
      </c>
      <c r="F533" s="87"/>
      <c r="G533" s="80" t="s">
        <v>2439</v>
      </c>
      <c r="H533" s="90" t="s">
        <v>2287</v>
      </c>
      <c r="I533" s="88"/>
      <c r="J533" s="89"/>
      <c r="K533" s="88"/>
      <c r="L533" s="81" t="b">
        <v>0</v>
      </c>
      <c r="M533" s="81" t="b">
        <v>0</v>
      </c>
      <c r="N533" s="81" t="b">
        <v>0</v>
      </c>
      <c r="O533" s="82" t="b">
        <v>0</v>
      </c>
    </row>
    <row r="534">
      <c r="A534" s="58">
        <v>533.0</v>
      </c>
      <c r="B534" s="58" t="s">
        <v>1274</v>
      </c>
      <c r="C534" s="36" t="s">
        <v>129</v>
      </c>
      <c r="D534" s="87"/>
      <c r="E534" s="88" t="s">
        <v>2440</v>
      </c>
      <c r="F534" s="87"/>
      <c r="G534" s="80" t="s">
        <v>2441</v>
      </c>
      <c r="H534" s="90" t="s">
        <v>2291</v>
      </c>
      <c r="I534" s="88"/>
      <c r="J534" s="89"/>
      <c r="K534" s="88"/>
      <c r="L534" s="81" t="b">
        <v>0</v>
      </c>
      <c r="M534" s="81" t="b">
        <v>0</v>
      </c>
      <c r="N534" s="81" t="b">
        <v>0</v>
      </c>
      <c r="O534" s="82" t="b">
        <v>0</v>
      </c>
    </row>
    <row r="535">
      <c r="A535" s="58">
        <v>534.0</v>
      </c>
      <c r="B535" s="58" t="s">
        <v>1438</v>
      </c>
      <c r="C535" s="36" t="s">
        <v>80</v>
      </c>
      <c r="D535" s="87"/>
      <c r="E535" s="88" t="s">
        <v>2442</v>
      </c>
      <c r="F535" s="87"/>
      <c r="G535" s="80" t="s">
        <v>2443</v>
      </c>
      <c r="H535" s="90" t="s">
        <v>2295</v>
      </c>
      <c r="I535" s="88"/>
      <c r="J535" s="89"/>
      <c r="K535" s="88"/>
      <c r="L535" s="81" t="b">
        <v>0</v>
      </c>
      <c r="M535" s="81" t="b">
        <v>0</v>
      </c>
      <c r="N535" s="81" t="b">
        <v>0</v>
      </c>
      <c r="O535" s="82" t="b">
        <v>0</v>
      </c>
    </row>
    <row r="536">
      <c r="A536" s="58">
        <v>535.0</v>
      </c>
      <c r="B536" s="58" t="s">
        <v>1601</v>
      </c>
      <c r="C536" s="36" t="s">
        <v>128</v>
      </c>
      <c r="D536" s="87"/>
      <c r="E536" s="88" t="s">
        <v>2444</v>
      </c>
      <c r="F536" s="87"/>
      <c r="G536" s="80" t="s">
        <v>2445</v>
      </c>
      <c r="H536" s="90" t="s">
        <v>2299</v>
      </c>
      <c r="I536" s="88"/>
      <c r="J536" s="89"/>
      <c r="K536" s="88"/>
      <c r="L536" s="81" t="b">
        <v>0</v>
      </c>
      <c r="M536" s="81" t="b">
        <v>0</v>
      </c>
      <c r="N536" s="81" t="b">
        <v>0</v>
      </c>
      <c r="O536" s="82" t="b">
        <v>0</v>
      </c>
    </row>
    <row r="537">
      <c r="A537" s="58">
        <v>536.0</v>
      </c>
      <c r="B537" s="58" t="s">
        <v>1764</v>
      </c>
      <c r="C537" s="36" t="s">
        <v>100</v>
      </c>
      <c r="D537" s="87"/>
      <c r="E537" s="88" t="s">
        <v>2446</v>
      </c>
      <c r="F537" s="87"/>
      <c r="G537" s="80" t="s">
        <v>2447</v>
      </c>
      <c r="H537" s="90" t="s">
        <v>2303</v>
      </c>
      <c r="I537" s="88"/>
      <c r="J537" s="89"/>
      <c r="K537" s="88"/>
      <c r="L537" s="81" t="b">
        <v>0</v>
      </c>
      <c r="M537" s="81" t="b">
        <v>0</v>
      </c>
      <c r="N537" s="81" t="b">
        <v>0</v>
      </c>
      <c r="O537" s="82" t="b">
        <v>0</v>
      </c>
    </row>
    <row r="538">
      <c r="A538" s="58">
        <v>537.0</v>
      </c>
      <c r="B538" s="87"/>
      <c r="C538" s="87"/>
      <c r="D538" s="87"/>
      <c r="E538" s="87"/>
      <c r="F538" s="87"/>
      <c r="G538" s="80" t="s">
        <v>2448</v>
      </c>
      <c r="H538" s="60" t="s">
        <v>2307</v>
      </c>
      <c r="I538" s="88"/>
      <c r="J538" s="89"/>
      <c r="K538" s="88"/>
      <c r="L538" s="81" t="b">
        <v>0</v>
      </c>
      <c r="M538" s="81" t="b">
        <v>0</v>
      </c>
      <c r="N538" s="81" t="b">
        <v>0</v>
      </c>
      <c r="O538" s="82" t="b">
        <v>0</v>
      </c>
    </row>
    <row r="539">
      <c r="A539" s="58">
        <v>538.0</v>
      </c>
      <c r="B539" s="87"/>
      <c r="C539" s="87"/>
      <c r="D539" s="87"/>
      <c r="E539" s="88" t="s">
        <v>2449</v>
      </c>
      <c r="F539" s="87"/>
      <c r="G539" s="80" t="s">
        <v>2450</v>
      </c>
      <c r="H539" s="60" t="s">
        <v>2311</v>
      </c>
      <c r="I539" s="88"/>
      <c r="J539" s="89"/>
      <c r="K539" s="88"/>
      <c r="L539" s="81" t="b">
        <v>0</v>
      </c>
      <c r="M539" s="81" t="b">
        <v>0</v>
      </c>
      <c r="N539" s="81" t="b">
        <v>0</v>
      </c>
      <c r="O539" s="82" t="b">
        <v>0</v>
      </c>
    </row>
    <row r="540">
      <c r="A540" s="58">
        <v>539.0</v>
      </c>
      <c r="B540" s="87"/>
      <c r="C540" s="87"/>
      <c r="D540" s="87"/>
      <c r="E540" s="88" t="s">
        <v>2451</v>
      </c>
      <c r="F540" s="87"/>
      <c r="G540" s="80" t="s">
        <v>2452</v>
      </c>
      <c r="H540" s="60" t="s">
        <v>2315</v>
      </c>
      <c r="I540" s="88"/>
      <c r="J540" s="89"/>
      <c r="K540" s="88"/>
      <c r="L540" s="81" t="b">
        <v>0</v>
      </c>
      <c r="M540" s="81" t="b">
        <v>0</v>
      </c>
      <c r="N540" s="81" t="b">
        <v>0</v>
      </c>
      <c r="O540" s="82" t="b">
        <v>0</v>
      </c>
    </row>
    <row r="541">
      <c r="A541" s="58">
        <v>540.0</v>
      </c>
      <c r="B541" s="87"/>
      <c r="C541" s="87"/>
      <c r="D541" s="87"/>
      <c r="E541" s="88" t="s">
        <v>2453</v>
      </c>
      <c r="F541" s="87"/>
      <c r="G541" s="80" t="s">
        <v>2454</v>
      </c>
      <c r="H541" s="60" t="s">
        <v>2319</v>
      </c>
      <c r="I541" s="88"/>
      <c r="J541" s="89"/>
      <c r="K541" s="88"/>
      <c r="L541" s="81" t="b">
        <v>0</v>
      </c>
      <c r="M541" s="81" t="b">
        <v>0</v>
      </c>
      <c r="N541" s="81" t="b">
        <v>0</v>
      </c>
      <c r="O541" s="82" t="b">
        <v>0</v>
      </c>
    </row>
    <row r="542">
      <c r="A542" s="91" t="s">
        <v>104</v>
      </c>
      <c r="B542" s="91" t="s">
        <v>105</v>
      </c>
      <c r="C542" s="91" t="s">
        <v>106</v>
      </c>
      <c r="D542" s="91" t="s">
        <v>107</v>
      </c>
      <c r="E542" s="91" t="s">
        <v>108</v>
      </c>
      <c r="F542" s="91" t="s">
        <v>109</v>
      </c>
      <c r="G542" s="92" t="s">
        <v>110</v>
      </c>
      <c r="H542" s="92" t="s">
        <v>111</v>
      </c>
      <c r="I542" s="92" t="s">
        <v>112</v>
      </c>
      <c r="J542" s="93" t="s">
        <v>132</v>
      </c>
      <c r="K542" s="92" t="s">
        <v>133</v>
      </c>
    </row>
    <row r="543">
      <c r="A543" s="94" t="s">
        <v>2455</v>
      </c>
    </row>
    <row r="544">
      <c r="A544" s="95" t="s">
        <v>2456</v>
      </c>
      <c r="B544" s="95" t="s">
        <v>2003</v>
      </c>
      <c r="C544" s="95" t="s">
        <v>2457</v>
      </c>
      <c r="D544" s="95" t="s">
        <v>2003</v>
      </c>
      <c r="E544" s="95" t="s">
        <v>2458</v>
      </c>
      <c r="F544" s="96"/>
      <c r="G544" s="95" t="s">
        <v>2459</v>
      </c>
      <c r="H544" s="95"/>
      <c r="I544" s="95"/>
      <c r="J544" s="97"/>
      <c r="K544" s="95"/>
    </row>
    <row r="545">
      <c r="A545" s="98" t="s">
        <v>2460</v>
      </c>
      <c r="B545" s="95" t="s">
        <v>2003</v>
      </c>
      <c r="C545" s="95" t="s">
        <v>2457</v>
      </c>
      <c r="D545" s="95" t="s">
        <v>2003</v>
      </c>
      <c r="E545" s="95" t="s">
        <v>2461</v>
      </c>
      <c r="F545" s="96"/>
      <c r="G545" s="95" t="s">
        <v>2462</v>
      </c>
      <c r="H545" s="95"/>
      <c r="I545" s="95"/>
      <c r="J545" s="97"/>
      <c r="K545" s="95"/>
    </row>
    <row r="546">
      <c r="A546" s="98" t="s">
        <v>2463</v>
      </c>
      <c r="B546" s="98" t="s">
        <v>2003</v>
      </c>
      <c r="C546" s="98" t="s">
        <v>2457</v>
      </c>
      <c r="D546" s="98" t="s">
        <v>2003</v>
      </c>
      <c r="E546" s="98" t="s">
        <v>2464</v>
      </c>
      <c r="F546" s="99"/>
      <c r="G546" s="98" t="s">
        <v>2465</v>
      </c>
      <c r="H546" s="98"/>
      <c r="I546" s="98"/>
      <c r="J546" s="100"/>
      <c r="K546" s="98"/>
    </row>
    <row r="547">
      <c r="A547" s="95" t="s">
        <v>2466</v>
      </c>
      <c r="B547" s="95" t="s">
        <v>2003</v>
      </c>
      <c r="C547" s="95" t="s">
        <v>2457</v>
      </c>
      <c r="D547" s="95" t="s">
        <v>2003</v>
      </c>
      <c r="E547" s="95" t="s">
        <v>2467</v>
      </c>
      <c r="F547" s="101" t="s">
        <v>2468</v>
      </c>
      <c r="G547" s="95" t="s">
        <v>2469</v>
      </c>
      <c r="H547" s="95"/>
      <c r="I547" s="95"/>
      <c r="J547" s="97"/>
      <c r="K547" s="95"/>
    </row>
    <row r="548">
      <c r="A548" s="95" t="s">
        <v>2470</v>
      </c>
      <c r="B548" s="95" t="s">
        <v>2003</v>
      </c>
      <c r="C548" s="95" t="s">
        <v>2457</v>
      </c>
      <c r="D548" s="95" t="s">
        <v>2003</v>
      </c>
      <c r="E548" s="95" t="s">
        <v>2471</v>
      </c>
      <c r="F548" s="101" t="s">
        <v>2472</v>
      </c>
      <c r="G548" s="95" t="s">
        <v>2473</v>
      </c>
      <c r="H548" s="95"/>
      <c r="I548" s="95"/>
      <c r="J548" s="97"/>
      <c r="K548" s="95"/>
    </row>
    <row r="549">
      <c r="A549" s="95" t="s">
        <v>2474</v>
      </c>
      <c r="B549" s="95" t="s">
        <v>2003</v>
      </c>
      <c r="C549" s="95" t="s">
        <v>2457</v>
      </c>
      <c r="D549" s="95" t="s">
        <v>2003</v>
      </c>
      <c r="E549" s="95" t="s">
        <v>2475</v>
      </c>
      <c r="F549" s="101" t="s">
        <v>2476</v>
      </c>
      <c r="G549" s="95" t="s">
        <v>2477</v>
      </c>
      <c r="H549" s="95"/>
      <c r="I549" s="95"/>
      <c r="J549" s="97"/>
      <c r="K549" s="95"/>
    </row>
    <row r="550">
      <c r="A550" s="95" t="s">
        <v>2478</v>
      </c>
      <c r="B550" s="95" t="s">
        <v>2003</v>
      </c>
      <c r="C550" s="95" t="s">
        <v>2457</v>
      </c>
      <c r="D550" s="95" t="s">
        <v>2003</v>
      </c>
      <c r="E550" s="95" t="s">
        <v>2479</v>
      </c>
      <c r="F550" s="101" t="s">
        <v>2480</v>
      </c>
      <c r="G550" s="95" t="s">
        <v>2481</v>
      </c>
      <c r="H550" s="95"/>
      <c r="I550" s="95"/>
      <c r="J550" s="97"/>
      <c r="K550" s="95"/>
    </row>
    <row r="551">
      <c r="A551" s="95" t="s">
        <v>2482</v>
      </c>
      <c r="B551" s="95" t="s">
        <v>2003</v>
      </c>
      <c r="C551" s="95" t="s">
        <v>2457</v>
      </c>
      <c r="D551" s="95" t="s">
        <v>2003</v>
      </c>
      <c r="E551" s="95" t="s">
        <v>2483</v>
      </c>
      <c r="F551" s="101" t="s">
        <v>2484</v>
      </c>
      <c r="G551" s="95" t="s">
        <v>2485</v>
      </c>
      <c r="H551" s="95"/>
      <c r="I551" s="95"/>
      <c r="J551" s="97"/>
      <c r="K551" s="95"/>
    </row>
    <row r="552">
      <c r="A552" s="95" t="s">
        <v>2486</v>
      </c>
      <c r="B552" s="95" t="s">
        <v>2003</v>
      </c>
      <c r="C552" s="95" t="s">
        <v>2457</v>
      </c>
      <c r="D552" s="95" t="s">
        <v>2003</v>
      </c>
      <c r="E552" s="95" t="s">
        <v>2487</v>
      </c>
      <c r="F552" s="101" t="s">
        <v>2488</v>
      </c>
      <c r="G552" s="95" t="s">
        <v>2489</v>
      </c>
      <c r="H552" s="95"/>
      <c r="I552" s="95"/>
      <c r="J552" s="97"/>
      <c r="K552" s="95"/>
    </row>
    <row r="553">
      <c r="A553" s="95" t="s">
        <v>2490</v>
      </c>
      <c r="B553" s="95" t="s">
        <v>2003</v>
      </c>
      <c r="C553" s="95" t="s">
        <v>2457</v>
      </c>
      <c r="D553" s="95" t="s">
        <v>2003</v>
      </c>
      <c r="E553" s="95" t="s">
        <v>2491</v>
      </c>
      <c r="F553" s="101" t="s">
        <v>2492</v>
      </c>
      <c r="G553" s="95" t="s">
        <v>2493</v>
      </c>
      <c r="H553" s="95"/>
      <c r="I553" s="95"/>
      <c r="J553" s="97"/>
      <c r="K553" s="95"/>
    </row>
    <row r="554">
      <c r="A554" s="95" t="s">
        <v>2494</v>
      </c>
      <c r="B554" s="95" t="s">
        <v>2003</v>
      </c>
      <c r="C554" s="95" t="s">
        <v>2457</v>
      </c>
      <c r="D554" s="95" t="s">
        <v>2003</v>
      </c>
      <c r="E554" s="95" t="s">
        <v>2495</v>
      </c>
      <c r="F554" s="101" t="s">
        <v>2496</v>
      </c>
      <c r="G554" s="95" t="s">
        <v>2497</v>
      </c>
      <c r="H554" s="95"/>
      <c r="I554" s="95"/>
      <c r="J554" s="97"/>
      <c r="K554" s="95"/>
    </row>
    <row r="555">
      <c r="A555" s="95" t="s">
        <v>2498</v>
      </c>
      <c r="B555" s="95" t="s">
        <v>2003</v>
      </c>
      <c r="C555" s="95" t="s">
        <v>2457</v>
      </c>
      <c r="D555" s="95" t="s">
        <v>2003</v>
      </c>
      <c r="E555" s="95" t="s">
        <v>2499</v>
      </c>
      <c r="F555" s="101" t="s">
        <v>2500</v>
      </c>
      <c r="G555" s="95" t="s">
        <v>2501</v>
      </c>
      <c r="H555" s="95"/>
      <c r="I555" s="95"/>
      <c r="J555" s="97"/>
      <c r="K555" s="95"/>
    </row>
    <row r="556">
      <c r="A556" s="95" t="s">
        <v>2502</v>
      </c>
      <c r="B556" s="95" t="s">
        <v>2003</v>
      </c>
      <c r="C556" s="95" t="s">
        <v>2457</v>
      </c>
      <c r="D556" s="95" t="s">
        <v>2003</v>
      </c>
      <c r="E556" s="95" t="s">
        <v>2503</v>
      </c>
      <c r="F556" s="101" t="s">
        <v>2504</v>
      </c>
      <c r="G556" s="95" t="s">
        <v>2505</v>
      </c>
      <c r="H556" s="95"/>
      <c r="I556" s="95"/>
      <c r="J556" s="97"/>
      <c r="K556" s="95"/>
    </row>
    <row r="557">
      <c r="A557" s="95" t="s">
        <v>2506</v>
      </c>
      <c r="B557" s="95" t="s">
        <v>2003</v>
      </c>
      <c r="C557" s="95" t="s">
        <v>2457</v>
      </c>
      <c r="D557" s="95" t="s">
        <v>2003</v>
      </c>
      <c r="E557" s="95" t="s">
        <v>2507</v>
      </c>
      <c r="F557" s="101" t="s">
        <v>2508</v>
      </c>
      <c r="G557" s="95" t="s">
        <v>2509</v>
      </c>
      <c r="H557" s="95"/>
      <c r="I557" s="95"/>
      <c r="J557" s="97"/>
      <c r="K557" s="95"/>
    </row>
    <row r="558">
      <c r="A558" s="95" t="s">
        <v>2510</v>
      </c>
      <c r="B558" s="95" t="s">
        <v>2003</v>
      </c>
      <c r="C558" s="95" t="s">
        <v>2457</v>
      </c>
      <c r="D558" s="95" t="s">
        <v>2003</v>
      </c>
      <c r="E558" s="95" t="s">
        <v>2511</v>
      </c>
      <c r="F558" s="101" t="s">
        <v>2512</v>
      </c>
      <c r="G558" s="95" t="s">
        <v>2513</v>
      </c>
      <c r="H558" s="95"/>
      <c r="I558" s="95"/>
      <c r="J558" s="97"/>
      <c r="K558" s="95"/>
    </row>
    <row r="559">
      <c r="A559" s="95" t="s">
        <v>2514</v>
      </c>
      <c r="B559" s="95" t="s">
        <v>2003</v>
      </c>
      <c r="C559" s="95" t="s">
        <v>2457</v>
      </c>
      <c r="D559" s="95" t="s">
        <v>2003</v>
      </c>
      <c r="E559" s="95" t="s">
        <v>2515</v>
      </c>
      <c r="F559" s="96"/>
      <c r="G559" s="95" t="s">
        <v>2516</v>
      </c>
      <c r="H559" s="95"/>
      <c r="I559" s="95"/>
      <c r="J559" s="97"/>
      <c r="K559" s="95"/>
    </row>
    <row r="560">
      <c r="A560" s="95" t="s">
        <v>2517</v>
      </c>
      <c r="B560" s="95" t="s">
        <v>2003</v>
      </c>
      <c r="C560" s="95" t="s">
        <v>2457</v>
      </c>
      <c r="D560" s="95" t="s">
        <v>2003</v>
      </c>
      <c r="E560" s="95" t="s">
        <v>2518</v>
      </c>
      <c r="F560" s="96"/>
      <c r="G560" s="95" t="s">
        <v>2519</v>
      </c>
      <c r="H560" s="95"/>
      <c r="I560" s="95"/>
      <c r="J560" s="97"/>
      <c r="K560" s="95"/>
    </row>
    <row r="561">
      <c r="A561" s="95" t="s">
        <v>2520</v>
      </c>
      <c r="B561" s="95" t="s">
        <v>2003</v>
      </c>
      <c r="C561" s="95" t="s">
        <v>2457</v>
      </c>
      <c r="D561" s="95" t="s">
        <v>2003</v>
      </c>
      <c r="E561" s="95" t="s">
        <v>2521</v>
      </c>
      <c r="F561" s="96"/>
      <c r="G561" s="95" t="s">
        <v>2522</v>
      </c>
      <c r="H561" s="95"/>
      <c r="I561" s="95"/>
      <c r="J561" s="97"/>
      <c r="K561" s="95"/>
    </row>
    <row r="562">
      <c r="A562" s="95" t="s">
        <v>2523</v>
      </c>
      <c r="B562" s="95" t="s">
        <v>2003</v>
      </c>
      <c r="C562" s="95" t="s">
        <v>2457</v>
      </c>
      <c r="D562" s="95" t="s">
        <v>2003</v>
      </c>
      <c r="E562" s="95" t="s">
        <v>2524</v>
      </c>
      <c r="F562" s="96"/>
      <c r="G562" s="95" t="s">
        <v>2525</v>
      </c>
      <c r="H562" s="95"/>
      <c r="I562" s="95"/>
      <c r="J562" s="97"/>
      <c r="K562" s="95"/>
    </row>
    <row r="563">
      <c r="A563" s="95" t="s">
        <v>2526</v>
      </c>
      <c r="B563" s="95" t="s">
        <v>2003</v>
      </c>
      <c r="C563" s="95" t="s">
        <v>2457</v>
      </c>
      <c r="D563" s="95" t="s">
        <v>2003</v>
      </c>
      <c r="E563" s="95" t="s">
        <v>2527</v>
      </c>
      <c r="F563" s="96"/>
      <c r="G563" s="95" t="s">
        <v>2528</v>
      </c>
      <c r="H563" s="95"/>
      <c r="I563" s="95"/>
      <c r="J563" s="97"/>
      <c r="K563" s="95"/>
    </row>
    <row r="564">
      <c r="A564" s="95" t="s">
        <v>2529</v>
      </c>
      <c r="B564" s="95" t="s">
        <v>2003</v>
      </c>
      <c r="C564" s="95" t="s">
        <v>2457</v>
      </c>
      <c r="D564" s="95" t="s">
        <v>2003</v>
      </c>
      <c r="E564" s="95" t="s">
        <v>2530</v>
      </c>
      <c r="F564" s="96"/>
      <c r="G564" s="95" t="s">
        <v>2531</v>
      </c>
      <c r="H564" s="95"/>
      <c r="I564" s="95"/>
      <c r="J564" s="97"/>
      <c r="K564" s="95"/>
    </row>
    <row r="565">
      <c r="A565" s="95" t="s">
        <v>2532</v>
      </c>
      <c r="B565" s="95" t="s">
        <v>2003</v>
      </c>
      <c r="C565" s="95" t="s">
        <v>2457</v>
      </c>
      <c r="D565" s="95" t="s">
        <v>2003</v>
      </c>
      <c r="E565" s="95" t="s">
        <v>2533</v>
      </c>
      <c r="F565" s="96"/>
      <c r="G565" s="95" t="s">
        <v>2534</v>
      </c>
      <c r="H565" s="95"/>
      <c r="I565" s="95"/>
      <c r="J565" s="97"/>
      <c r="K565" s="95"/>
    </row>
    <row r="566">
      <c r="A566" s="95" t="s">
        <v>2535</v>
      </c>
      <c r="B566" s="95" t="s">
        <v>2003</v>
      </c>
      <c r="C566" s="95" t="s">
        <v>2457</v>
      </c>
      <c r="D566" s="95" t="s">
        <v>2003</v>
      </c>
      <c r="E566" s="95" t="s">
        <v>2536</v>
      </c>
      <c r="F566" s="96"/>
      <c r="G566" s="95" t="s">
        <v>2537</v>
      </c>
      <c r="H566" s="95"/>
      <c r="I566" s="95"/>
      <c r="J566" s="97"/>
      <c r="K566" s="95"/>
    </row>
    <row r="567">
      <c r="A567" s="95" t="s">
        <v>2538</v>
      </c>
      <c r="B567" s="95" t="s">
        <v>2003</v>
      </c>
      <c r="C567" s="95" t="s">
        <v>2457</v>
      </c>
      <c r="D567" s="95" t="s">
        <v>2003</v>
      </c>
      <c r="E567" s="95" t="s">
        <v>2539</v>
      </c>
      <c r="F567" s="96"/>
      <c r="G567" s="95" t="s">
        <v>2540</v>
      </c>
      <c r="H567" s="95"/>
      <c r="I567" s="95"/>
      <c r="J567" s="97"/>
      <c r="K567" s="95"/>
    </row>
    <row r="568">
      <c r="A568" s="95" t="s">
        <v>2541</v>
      </c>
      <c r="B568" s="95" t="s">
        <v>2003</v>
      </c>
      <c r="C568" s="95" t="s">
        <v>2457</v>
      </c>
      <c r="D568" s="95" t="s">
        <v>2003</v>
      </c>
      <c r="E568" s="95" t="s">
        <v>2542</v>
      </c>
      <c r="F568" s="96"/>
      <c r="G568" s="95" t="s">
        <v>2543</v>
      </c>
      <c r="H568" s="95"/>
      <c r="I568" s="95"/>
      <c r="J568" s="97"/>
      <c r="K568" s="95"/>
    </row>
    <row r="569">
      <c r="A569" s="95" t="s">
        <v>2544</v>
      </c>
      <c r="B569" s="95" t="s">
        <v>2003</v>
      </c>
      <c r="C569" s="95" t="s">
        <v>2457</v>
      </c>
      <c r="D569" s="95" t="s">
        <v>2003</v>
      </c>
      <c r="E569" s="95" t="s">
        <v>2545</v>
      </c>
      <c r="F569" s="96"/>
      <c r="G569" s="95" t="s">
        <v>2546</v>
      </c>
      <c r="H569" s="95"/>
      <c r="I569" s="95"/>
      <c r="J569" s="97"/>
      <c r="K569" s="95"/>
    </row>
    <row r="570">
      <c r="A570" s="95" t="s">
        <v>2547</v>
      </c>
      <c r="B570" s="95" t="s">
        <v>2003</v>
      </c>
      <c r="C570" s="95" t="s">
        <v>2457</v>
      </c>
      <c r="D570" s="95" t="s">
        <v>2003</v>
      </c>
      <c r="E570" s="95" t="s">
        <v>2548</v>
      </c>
      <c r="F570" s="96"/>
      <c r="G570" s="95" t="s">
        <v>2549</v>
      </c>
      <c r="H570" s="95"/>
      <c r="I570" s="95"/>
      <c r="J570" s="97"/>
      <c r="K570" s="95"/>
    </row>
    <row r="571">
      <c r="A571" s="95" t="s">
        <v>2550</v>
      </c>
      <c r="B571" s="95" t="s">
        <v>2003</v>
      </c>
      <c r="C571" s="95" t="s">
        <v>2457</v>
      </c>
      <c r="D571" s="95" t="s">
        <v>2003</v>
      </c>
      <c r="E571" s="95" t="s">
        <v>2551</v>
      </c>
      <c r="F571" s="96"/>
      <c r="G571" s="95" t="s">
        <v>2552</v>
      </c>
      <c r="H571" s="95"/>
      <c r="I571" s="95"/>
      <c r="J571" s="97"/>
      <c r="K571" s="95"/>
    </row>
    <row r="572">
      <c r="A572" s="95" t="s">
        <v>2553</v>
      </c>
      <c r="B572" s="95" t="s">
        <v>2003</v>
      </c>
      <c r="C572" s="95" t="s">
        <v>2457</v>
      </c>
      <c r="D572" s="95" t="s">
        <v>2003</v>
      </c>
      <c r="E572" s="95" t="s">
        <v>2554</v>
      </c>
      <c r="F572" s="96"/>
      <c r="G572" s="95" t="s">
        <v>2555</v>
      </c>
      <c r="H572" s="95"/>
      <c r="I572" s="95"/>
      <c r="J572" s="97"/>
      <c r="K572" s="95"/>
    </row>
    <row r="573">
      <c r="A573" s="95" t="s">
        <v>2556</v>
      </c>
      <c r="B573" s="95" t="s">
        <v>2003</v>
      </c>
      <c r="C573" s="95" t="s">
        <v>2457</v>
      </c>
      <c r="D573" s="95" t="s">
        <v>2003</v>
      </c>
      <c r="E573" s="95" t="s">
        <v>2557</v>
      </c>
      <c r="F573" s="96"/>
      <c r="G573" s="95" t="s">
        <v>2558</v>
      </c>
      <c r="H573" s="95"/>
      <c r="I573" s="95"/>
      <c r="J573" s="97"/>
      <c r="K573" s="95"/>
    </row>
    <row r="574">
      <c r="A574" s="95" t="s">
        <v>2559</v>
      </c>
      <c r="B574" s="95" t="s">
        <v>2003</v>
      </c>
      <c r="C574" s="95" t="s">
        <v>2457</v>
      </c>
      <c r="D574" s="95" t="s">
        <v>2003</v>
      </c>
      <c r="E574" s="95" t="s">
        <v>2560</v>
      </c>
      <c r="F574" s="96"/>
      <c r="G574" s="95" t="s">
        <v>2561</v>
      </c>
      <c r="H574" s="95"/>
      <c r="I574" s="95"/>
      <c r="J574" s="97"/>
      <c r="K574" s="95"/>
    </row>
    <row r="575">
      <c r="A575" s="95" t="s">
        <v>2562</v>
      </c>
      <c r="B575" s="95" t="s">
        <v>2003</v>
      </c>
      <c r="C575" s="95" t="s">
        <v>2457</v>
      </c>
      <c r="D575" s="95" t="s">
        <v>2003</v>
      </c>
      <c r="E575" s="95" t="s">
        <v>2563</v>
      </c>
      <c r="F575" s="95"/>
      <c r="G575" s="95" t="s">
        <v>2564</v>
      </c>
      <c r="H575" s="95"/>
      <c r="I575" s="95"/>
      <c r="J575" s="97"/>
      <c r="K575" s="95"/>
    </row>
    <row r="576">
      <c r="A576" s="95" t="s">
        <v>2565</v>
      </c>
      <c r="B576" s="95" t="s">
        <v>2003</v>
      </c>
      <c r="C576" s="95" t="s">
        <v>2457</v>
      </c>
      <c r="D576" s="95" t="s">
        <v>2003</v>
      </c>
      <c r="E576" s="95" t="s">
        <v>2566</v>
      </c>
      <c r="F576" s="95"/>
      <c r="G576" s="95" t="s">
        <v>2567</v>
      </c>
      <c r="H576" s="95"/>
      <c r="I576" s="95"/>
      <c r="J576" s="97"/>
      <c r="K576" s="95"/>
    </row>
    <row r="577">
      <c r="A577" s="95" t="s">
        <v>2568</v>
      </c>
      <c r="B577" s="95" t="s">
        <v>2003</v>
      </c>
      <c r="C577" s="95" t="s">
        <v>2457</v>
      </c>
      <c r="D577" s="95" t="s">
        <v>2003</v>
      </c>
      <c r="E577" s="95" t="s">
        <v>2569</v>
      </c>
      <c r="F577" s="95"/>
      <c r="G577" s="95" t="s">
        <v>2570</v>
      </c>
      <c r="H577" s="95"/>
      <c r="I577" s="95"/>
      <c r="J577" s="97"/>
      <c r="K577" s="95"/>
    </row>
    <row r="578">
      <c r="A578" s="95" t="s">
        <v>2571</v>
      </c>
      <c r="B578" s="95" t="s">
        <v>2003</v>
      </c>
      <c r="C578" s="95" t="s">
        <v>2457</v>
      </c>
      <c r="D578" s="95" t="s">
        <v>2003</v>
      </c>
      <c r="E578" s="95" t="s">
        <v>2572</v>
      </c>
      <c r="F578" s="95"/>
      <c r="G578" s="95" t="s">
        <v>2573</v>
      </c>
      <c r="H578" s="95"/>
      <c r="I578" s="95"/>
      <c r="J578" s="97"/>
      <c r="K578" s="95"/>
    </row>
    <row r="579">
      <c r="A579" s="95" t="s">
        <v>2574</v>
      </c>
      <c r="B579" s="95" t="s">
        <v>2003</v>
      </c>
      <c r="C579" s="95" t="s">
        <v>2457</v>
      </c>
      <c r="D579" s="95" t="s">
        <v>2003</v>
      </c>
      <c r="E579" s="95" t="s">
        <v>2575</v>
      </c>
      <c r="F579" s="96"/>
      <c r="G579" s="95" t="s">
        <v>2576</v>
      </c>
      <c r="H579" s="95"/>
      <c r="I579" s="95"/>
      <c r="J579" s="97"/>
      <c r="K579" s="95"/>
    </row>
    <row r="580">
      <c r="A580" s="95" t="s">
        <v>2577</v>
      </c>
      <c r="B580" s="95" t="s">
        <v>2003</v>
      </c>
      <c r="C580" s="95" t="s">
        <v>2457</v>
      </c>
      <c r="D580" s="95" t="s">
        <v>2003</v>
      </c>
      <c r="E580" s="95" t="s">
        <v>2578</v>
      </c>
      <c r="F580" s="96"/>
      <c r="G580" s="95" t="s">
        <v>2579</v>
      </c>
      <c r="H580" s="95"/>
      <c r="I580" s="95"/>
      <c r="J580" s="97"/>
      <c r="K580" s="95"/>
    </row>
    <row r="581">
      <c r="A581" s="95" t="s">
        <v>2580</v>
      </c>
      <c r="B581" s="95" t="s">
        <v>2003</v>
      </c>
      <c r="C581" s="95" t="s">
        <v>2457</v>
      </c>
      <c r="D581" s="95" t="s">
        <v>2003</v>
      </c>
      <c r="E581" s="95" t="s">
        <v>2581</v>
      </c>
      <c r="F581" s="96"/>
      <c r="G581" s="95" t="s">
        <v>2582</v>
      </c>
      <c r="H581" s="95"/>
      <c r="I581" s="95"/>
      <c r="J581" s="97"/>
      <c r="K581" s="95"/>
    </row>
    <row r="582">
      <c r="A582" s="95" t="s">
        <v>2583</v>
      </c>
      <c r="B582" s="95" t="s">
        <v>2003</v>
      </c>
      <c r="C582" s="95" t="s">
        <v>2457</v>
      </c>
      <c r="D582" s="95" t="s">
        <v>2003</v>
      </c>
      <c r="E582" s="95" t="s">
        <v>2584</v>
      </c>
      <c r="F582" s="96"/>
      <c r="G582" s="95" t="s">
        <v>2585</v>
      </c>
      <c r="H582" s="95"/>
      <c r="I582" s="95"/>
      <c r="J582" s="97"/>
      <c r="K582" s="95"/>
    </row>
    <row r="583">
      <c r="A583" s="95" t="s">
        <v>2586</v>
      </c>
      <c r="B583" s="95" t="s">
        <v>2003</v>
      </c>
      <c r="C583" s="95" t="s">
        <v>2457</v>
      </c>
      <c r="D583" s="95" t="s">
        <v>2003</v>
      </c>
      <c r="E583" s="95" t="s">
        <v>2587</v>
      </c>
      <c r="F583" s="96"/>
      <c r="G583" s="95" t="s">
        <v>2588</v>
      </c>
      <c r="H583" s="95"/>
      <c r="I583" s="95"/>
      <c r="J583" s="97"/>
      <c r="K583" s="95"/>
    </row>
    <row r="584">
      <c r="A584" s="95" t="s">
        <v>2589</v>
      </c>
      <c r="B584" s="95" t="s">
        <v>2003</v>
      </c>
      <c r="C584" s="95" t="s">
        <v>2457</v>
      </c>
      <c r="D584" s="95" t="s">
        <v>2003</v>
      </c>
      <c r="E584" s="95" t="s">
        <v>2590</v>
      </c>
      <c r="F584" s="96"/>
      <c r="G584" s="95" t="s">
        <v>2591</v>
      </c>
      <c r="H584" s="95"/>
      <c r="I584" s="95"/>
      <c r="J584" s="97"/>
      <c r="K584" s="95"/>
    </row>
    <row r="585">
      <c r="A585" s="95" t="s">
        <v>2592</v>
      </c>
      <c r="B585" s="95" t="s">
        <v>2003</v>
      </c>
      <c r="C585" s="95" t="s">
        <v>2457</v>
      </c>
      <c r="D585" s="95" t="s">
        <v>2003</v>
      </c>
      <c r="E585" s="95" t="s">
        <v>2593</v>
      </c>
      <c r="F585" s="96"/>
      <c r="G585" s="95" t="s">
        <v>2594</v>
      </c>
      <c r="H585" s="95"/>
      <c r="I585" s="95"/>
      <c r="J585" s="97"/>
      <c r="K585" s="95"/>
    </row>
    <row r="586">
      <c r="A586" s="95" t="s">
        <v>2595</v>
      </c>
      <c r="B586" s="95" t="s">
        <v>2003</v>
      </c>
      <c r="C586" s="95" t="s">
        <v>2457</v>
      </c>
      <c r="D586" s="95" t="s">
        <v>2003</v>
      </c>
      <c r="E586" s="95" t="s">
        <v>2596</v>
      </c>
      <c r="F586" s="96"/>
      <c r="G586" s="95" t="s">
        <v>2597</v>
      </c>
      <c r="H586" s="95"/>
      <c r="I586" s="95"/>
      <c r="J586" s="97"/>
      <c r="K586" s="95"/>
    </row>
    <row r="587">
      <c r="A587" s="95" t="s">
        <v>2598</v>
      </c>
      <c r="B587" s="95" t="s">
        <v>2003</v>
      </c>
      <c r="C587" s="95" t="s">
        <v>2457</v>
      </c>
      <c r="D587" s="95" t="s">
        <v>2003</v>
      </c>
      <c r="E587" s="95" t="s">
        <v>2599</v>
      </c>
      <c r="F587" s="96"/>
      <c r="G587" s="95" t="s">
        <v>2600</v>
      </c>
      <c r="H587" s="95"/>
      <c r="I587" s="95"/>
      <c r="J587" s="97"/>
      <c r="K587" s="95"/>
    </row>
    <row r="588">
      <c r="A588" s="95" t="s">
        <v>2601</v>
      </c>
      <c r="B588" s="95" t="s">
        <v>2003</v>
      </c>
      <c r="C588" s="95" t="s">
        <v>2457</v>
      </c>
      <c r="D588" s="95" t="s">
        <v>2003</v>
      </c>
      <c r="E588" s="95" t="s">
        <v>2602</v>
      </c>
      <c r="F588" s="96"/>
      <c r="G588" s="95" t="s">
        <v>2603</v>
      </c>
      <c r="H588" s="95"/>
      <c r="I588" s="95"/>
      <c r="J588" s="97"/>
      <c r="K588" s="95"/>
    </row>
    <row r="589">
      <c r="A589" s="95" t="s">
        <v>2604</v>
      </c>
      <c r="B589" s="95" t="s">
        <v>2003</v>
      </c>
      <c r="C589" s="95" t="s">
        <v>2457</v>
      </c>
      <c r="D589" s="95" t="s">
        <v>2003</v>
      </c>
      <c r="E589" s="95" t="s">
        <v>2605</v>
      </c>
      <c r="F589" s="96"/>
      <c r="G589" s="95" t="s">
        <v>2606</v>
      </c>
      <c r="H589" s="95"/>
      <c r="I589" s="95"/>
      <c r="J589" s="97"/>
      <c r="K589" s="95"/>
    </row>
    <row r="590">
      <c r="A590" s="95" t="s">
        <v>2607</v>
      </c>
      <c r="B590" s="95" t="s">
        <v>2003</v>
      </c>
      <c r="C590" s="95" t="s">
        <v>2457</v>
      </c>
      <c r="D590" s="95" t="s">
        <v>2003</v>
      </c>
      <c r="E590" s="95" t="s">
        <v>2608</v>
      </c>
      <c r="F590" s="96"/>
      <c r="G590" s="95" t="s">
        <v>2609</v>
      </c>
      <c r="H590" s="95"/>
      <c r="I590" s="95"/>
      <c r="J590" s="97"/>
      <c r="K590" s="95"/>
    </row>
    <row r="591">
      <c r="A591" s="95" t="s">
        <v>2610</v>
      </c>
      <c r="B591" s="95" t="s">
        <v>2003</v>
      </c>
      <c r="C591" s="95" t="s">
        <v>2457</v>
      </c>
      <c r="D591" s="95" t="s">
        <v>2003</v>
      </c>
      <c r="E591" s="95" t="s">
        <v>2611</v>
      </c>
      <c r="F591" s="96"/>
      <c r="G591" s="95" t="s">
        <v>2612</v>
      </c>
      <c r="H591" s="95"/>
      <c r="I591" s="95"/>
      <c r="J591" s="97"/>
      <c r="K591" s="95"/>
    </row>
    <row r="592">
      <c r="A592" s="95" t="s">
        <v>2613</v>
      </c>
      <c r="B592" s="95" t="s">
        <v>2003</v>
      </c>
      <c r="C592" s="95" t="s">
        <v>2457</v>
      </c>
      <c r="D592" s="95" t="s">
        <v>2003</v>
      </c>
      <c r="E592" s="95" t="s">
        <v>2614</v>
      </c>
      <c r="F592" s="96"/>
      <c r="G592" s="95" t="s">
        <v>2615</v>
      </c>
      <c r="H592" s="95"/>
      <c r="I592" s="95"/>
      <c r="J592" s="97"/>
      <c r="K592" s="95"/>
    </row>
    <row r="593">
      <c r="A593" s="95" t="s">
        <v>2616</v>
      </c>
      <c r="B593" s="95" t="s">
        <v>2003</v>
      </c>
      <c r="C593" s="95" t="s">
        <v>2457</v>
      </c>
      <c r="D593" s="95" t="s">
        <v>2003</v>
      </c>
      <c r="E593" s="95" t="s">
        <v>2617</v>
      </c>
      <c r="F593" s="96"/>
      <c r="G593" s="95" t="s">
        <v>2618</v>
      </c>
      <c r="H593" s="95"/>
      <c r="I593" s="95"/>
      <c r="J593" s="97"/>
      <c r="K593" s="95"/>
    </row>
    <row r="594">
      <c r="A594" s="95" t="s">
        <v>2619</v>
      </c>
      <c r="B594" s="95" t="s">
        <v>2003</v>
      </c>
      <c r="C594" s="95" t="s">
        <v>2457</v>
      </c>
      <c r="D594" s="95" t="s">
        <v>2003</v>
      </c>
      <c r="E594" s="95" t="s">
        <v>2620</v>
      </c>
      <c r="F594" s="96"/>
      <c r="G594" s="95" t="s">
        <v>2621</v>
      </c>
      <c r="H594" s="95"/>
      <c r="I594" s="95"/>
      <c r="J594" s="97"/>
      <c r="K594" s="95"/>
    </row>
    <row r="595">
      <c r="A595" s="95" t="s">
        <v>2622</v>
      </c>
      <c r="B595" s="95" t="s">
        <v>2003</v>
      </c>
      <c r="C595" s="95" t="s">
        <v>2457</v>
      </c>
      <c r="D595" s="95" t="s">
        <v>2003</v>
      </c>
      <c r="E595" s="95" t="s">
        <v>2623</v>
      </c>
      <c r="F595" s="96"/>
      <c r="G595" s="95" t="s">
        <v>2624</v>
      </c>
      <c r="H595" s="95"/>
      <c r="I595" s="95"/>
      <c r="J595" s="97"/>
      <c r="K595" s="95"/>
    </row>
    <row r="596">
      <c r="A596" s="95" t="s">
        <v>2625</v>
      </c>
      <c r="B596" s="95" t="s">
        <v>2003</v>
      </c>
      <c r="C596" s="95" t="s">
        <v>2457</v>
      </c>
      <c r="D596" s="95" t="s">
        <v>2003</v>
      </c>
      <c r="E596" s="95" t="s">
        <v>2626</v>
      </c>
      <c r="F596" s="96"/>
      <c r="G596" s="95" t="s">
        <v>2627</v>
      </c>
      <c r="H596" s="95"/>
      <c r="I596" s="95"/>
      <c r="J596" s="97"/>
      <c r="K596" s="95"/>
    </row>
    <row r="597">
      <c r="A597" s="95" t="s">
        <v>2628</v>
      </c>
      <c r="B597" s="95" t="s">
        <v>2003</v>
      </c>
      <c r="C597" s="95" t="s">
        <v>2457</v>
      </c>
      <c r="D597" s="95" t="s">
        <v>2003</v>
      </c>
      <c r="E597" s="95" t="s">
        <v>2629</v>
      </c>
      <c r="F597" s="96"/>
      <c r="G597" s="95" t="s">
        <v>2630</v>
      </c>
      <c r="H597" s="95"/>
      <c r="I597" s="95"/>
      <c r="J597" s="97"/>
      <c r="K597" s="95"/>
    </row>
    <row r="598">
      <c r="A598" s="95" t="s">
        <v>2631</v>
      </c>
      <c r="B598" s="95" t="s">
        <v>2003</v>
      </c>
      <c r="C598" s="95" t="s">
        <v>2457</v>
      </c>
      <c r="D598" s="95" t="s">
        <v>2003</v>
      </c>
      <c r="E598" s="95" t="s">
        <v>2632</v>
      </c>
      <c r="F598" s="96"/>
      <c r="G598" s="95" t="s">
        <v>2633</v>
      </c>
      <c r="H598" s="95"/>
      <c r="I598" s="95"/>
      <c r="J598" s="97"/>
      <c r="K598" s="95"/>
    </row>
    <row r="599">
      <c r="A599" s="95" t="s">
        <v>2634</v>
      </c>
      <c r="B599" s="95" t="s">
        <v>2003</v>
      </c>
      <c r="C599" s="95" t="s">
        <v>2457</v>
      </c>
      <c r="D599" s="95" t="s">
        <v>2003</v>
      </c>
      <c r="E599" s="95"/>
      <c r="F599" s="96"/>
      <c r="G599" s="95" t="s">
        <v>2635</v>
      </c>
      <c r="H599" s="95"/>
      <c r="I599" s="95"/>
      <c r="J599" s="97"/>
      <c r="K599" s="95"/>
    </row>
    <row r="600">
      <c r="A600" s="95" t="s">
        <v>2636</v>
      </c>
      <c r="B600" s="95" t="s">
        <v>2003</v>
      </c>
      <c r="C600" s="95" t="s">
        <v>2457</v>
      </c>
      <c r="D600" s="95" t="s">
        <v>2003</v>
      </c>
      <c r="E600" s="96"/>
      <c r="F600" s="96"/>
      <c r="G600" s="95" t="s">
        <v>2637</v>
      </c>
      <c r="H600" s="95"/>
      <c r="I600" s="95"/>
      <c r="J600" s="97"/>
      <c r="K600" s="95"/>
    </row>
    <row r="601">
      <c r="A601" s="95" t="s">
        <v>2638</v>
      </c>
      <c r="B601" s="95" t="s">
        <v>2003</v>
      </c>
      <c r="C601" s="95" t="s">
        <v>2457</v>
      </c>
      <c r="D601" s="95" t="s">
        <v>2003</v>
      </c>
      <c r="E601" s="96"/>
      <c r="F601" s="96"/>
      <c r="G601" s="95" t="s">
        <v>2639</v>
      </c>
      <c r="H601" s="95"/>
      <c r="I601" s="95"/>
      <c r="J601" s="97"/>
      <c r="K601" s="95"/>
    </row>
    <row r="602">
      <c r="A602" s="95" t="s">
        <v>2640</v>
      </c>
      <c r="B602" s="95" t="s">
        <v>2003</v>
      </c>
      <c r="C602" s="95" t="s">
        <v>2457</v>
      </c>
      <c r="D602" s="95" t="s">
        <v>2003</v>
      </c>
      <c r="E602" s="96"/>
      <c r="F602" s="96"/>
      <c r="G602" s="95" t="s">
        <v>2641</v>
      </c>
      <c r="H602" s="95"/>
      <c r="I602" s="95"/>
      <c r="J602" s="97"/>
      <c r="K602" s="95"/>
    </row>
    <row r="603">
      <c r="A603" s="95" t="s">
        <v>2642</v>
      </c>
      <c r="B603" s="95" t="s">
        <v>2003</v>
      </c>
      <c r="C603" s="95" t="s">
        <v>2457</v>
      </c>
      <c r="D603" s="95" t="s">
        <v>2003</v>
      </c>
      <c r="E603" s="96"/>
      <c r="F603" s="96"/>
      <c r="G603" s="95" t="s">
        <v>2643</v>
      </c>
      <c r="H603" s="95"/>
      <c r="I603" s="95"/>
      <c r="J603" s="97"/>
      <c r="K603" s="95"/>
    </row>
    <row r="604">
      <c r="A604" s="95" t="s">
        <v>2644</v>
      </c>
      <c r="B604" s="95" t="s">
        <v>2003</v>
      </c>
      <c r="C604" s="95" t="s">
        <v>2457</v>
      </c>
      <c r="D604" s="95" t="s">
        <v>2003</v>
      </c>
      <c r="E604" s="95" t="s">
        <v>2645</v>
      </c>
      <c r="F604" s="96"/>
      <c r="G604" s="95" t="s">
        <v>2646</v>
      </c>
      <c r="H604" s="95"/>
      <c r="I604" s="95"/>
      <c r="J604" s="97"/>
      <c r="K604" s="95"/>
    </row>
    <row r="605">
      <c r="A605" s="95" t="s">
        <v>2647</v>
      </c>
      <c r="B605" s="95" t="s">
        <v>2003</v>
      </c>
      <c r="C605" s="95" t="s">
        <v>2457</v>
      </c>
      <c r="D605" s="95" t="s">
        <v>2003</v>
      </c>
      <c r="E605" s="95" t="s">
        <v>2648</v>
      </c>
      <c r="F605" s="96"/>
      <c r="G605" s="95" t="s">
        <v>2649</v>
      </c>
      <c r="H605" s="95"/>
      <c r="I605" s="95"/>
      <c r="J605" s="97"/>
      <c r="K605" s="95"/>
    </row>
    <row r="606">
      <c r="A606" s="95" t="s">
        <v>2650</v>
      </c>
      <c r="B606" s="95" t="s">
        <v>2003</v>
      </c>
      <c r="C606" s="95" t="s">
        <v>2457</v>
      </c>
      <c r="D606" s="95" t="s">
        <v>2003</v>
      </c>
      <c r="E606" s="95" t="s">
        <v>2651</v>
      </c>
      <c r="G606" s="95" t="s">
        <v>2652</v>
      </c>
      <c r="H606" s="95"/>
      <c r="I606" s="95"/>
      <c r="J606" s="97"/>
      <c r="K606" s="95"/>
    </row>
    <row r="607">
      <c r="A607" s="95" t="s">
        <v>2653</v>
      </c>
      <c r="B607" s="95" t="s">
        <v>2003</v>
      </c>
      <c r="C607" s="95" t="s">
        <v>2457</v>
      </c>
      <c r="D607" s="95" t="s">
        <v>2003</v>
      </c>
      <c r="E607" s="95" t="s">
        <v>46</v>
      </c>
      <c r="F607" s="96"/>
      <c r="G607" s="95" t="s">
        <v>2654</v>
      </c>
      <c r="H607" s="95"/>
      <c r="I607" s="95"/>
      <c r="J607" s="97"/>
      <c r="K607" s="95"/>
    </row>
    <row r="608">
      <c r="A608" s="47"/>
      <c r="B608" s="47"/>
      <c r="C608" s="47"/>
      <c r="D608" s="47"/>
      <c r="E608" s="47"/>
      <c r="F608" s="47"/>
      <c r="G608" s="48"/>
      <c r="H608" s="48"/>
      <c r="I608" s="48"/>
      <c r="J608" s="102"/>
      <c r="K608" s="48"/>
    </row>
    <row r="609">
      <c r="A609" s="47"/>
      <c r="B609" s="47"/>
      <c r="C609" s="47"/>
      <c r="D609" s="47"/>
      <c r="E609" s="47"/>
      <c r="F609" s="47"/>
      <c r="G609" s="48"/>
      <c r="H609" s="48"/>
      <c r="I609" s="48"/>
      <c r="J609" s="102"/>
      <c r="K609" s="48"/>
    </row>
    <row r="610">
      <c r="A610" s="47"/>
      <c r="B610" s="47"/>
      <c r="C610" s="47"/>
      <c r="D610" s="47"/>
      <c r="E610" s="47"/>
      <c r="F610" s="47"/>
      <c r="G610" s="48"/>
      <c r="H610" s="48"/>
      <c r="I610" s="48"/>
      <c r="J610" s="102"/>
      <c r="K610" s="48"/>
    </row>
    <row r="611">
      <c r="A611" s="95"/>
      <c r="B611" s="47"/>
      <c r="C611" s="95" t="s">
        <v>2457</v>
      </c>
      <c r="D611" s="47"/>
      <c r="E611" s="48" t="s">
        <v>2257</v>
      </c>
      <c r="F611" s="47"/>
      <c r="G611" s="95" t="s">
        <v>2655</v>
      </c>
      <c r="H611" s="48"/>
      <c r="I611" s="48"/>
      <c r="J611" s="102"/>
      <c r="K611" s="48"/>
    </row>
    <row r="612">
      <c r="A612" s="95"/>
      <c r="B612" s="47"/>
      <c r="C612" s="95" t="s">
        <v>2457</v>
      </c>
      <c r="D612" s="47"/>
      <c r="E612" s="47"/>
      <c r="F612" s="47"/>
      <c r="G612" s="95" t="s">
        <v>2656</v>
      </c>
      <c r="H612" s="48"/>
      <c r="I612" s="48"/>
      <c r="J612" s="102"/>
      <c r="K612" s="48"/>
    </row>
    <row r="613">
      <c r="A613" s="95"/>
      <c r="B613" s="47"/>
      <c r="C613" s="95" t="s">
        <v>2457</v>
      </c>
      <c r="D613" s="47"/>
      <c r="E613" s="47"/>
      <c r="F613" s="47"/>
      <c r="G613" s="95" t="s">
        <v>2657</v>
      </c>
      <c r="H613" s="48"/>
      <c r="I613" s="48"/>
      <c r="J613" s="102"/>
      <c r="K613" s="48"/>
    </row>
    <row r="614">
      <c r="A614" s="95"/>
      <c r="B614" s="47"/>
      <c r="C614" s="95" t="s">
        <v>2457</v>
      </c>
      <c r="D614" s="47"/>
      <c r="E614" s="47"/>
      <c r="F614" s="47"/>
      <c r="G614" s="95" t="s">
        <v>2658</v>
      </c>
      <c r="H614" s="48"/>
      <c r="I614" s="48"/>
      <c r="J614" s="102"/>
      <c r="K614" s="48"/>
    </row>
    <row r="615">
      <c r="A615" s="95"/>
      <c r="B615" s="47"/>
      <c r="C615" s="95" t="s">
        <v>2457</v>
      </c>
      <c r="D615" s="47"/>
      <c r="E615" s="47"/>
      <c r="F615" s="47"/>
      <c r="G615" s="95" t="s">
        <v>2659</v>
      </c>
      <c r="H615" s="48"/>
      <c r="I615" s="48"/>
      <c r="J615" s="102"/>
      <c r="K615" s="48"/>
    </row>
    <row r="616">
      <c r="A616" s="95"/>
      <c r="B616" s="47"/>
      <c r="C616" s="95" t="s">
        <v>2457</v>
      </c>
      <c r="D616" s="47"/>
      <c r="E616" s="47"/>
      <c r="F616" s="47"/>
      <c r="G616" s="95" t="s">
        <v>2660</v>
      </c>
      <c r="H616" s="48"/>
      <c r="I616" s="48"/>
      <c r="J616" s="102"/>
      <c r="K616" s="48"/>
    </row>
    <row r="617">
      <c r="A617" s="95"/>
      <c r="B617" s="47"/>
      <c r="C617" s="95" t="s">
        <v>2457</v>
      </c>
      <c r="D617" s="47"/>
      <c r="E617" s="47"/>
      <c r="F617" s="47"/>
      <c r="G617" s="95" t="s">
        <v>2661</v>
      </c>
      <c r="H617" s="48"/>
      <c r="I617" s="48"/>
      <c r="J617" s="102"/>
      <c r="K617" s="48"/>
    </row>
    <row r="618">
      <c r="A618" s="95"/>
      <c r="B618" s="47"/>
      <c r="C618" s="95" t="s">
        <v>2457</v>
      </c>
      <c r="D618" s="47"/>
      <c r="E618" s="47"/>
      <c r="F618" s="47"/>
      <c r="G618" s="95" t="s">
        <v>2662</v>
      </c>
      <c r="H618" s="48"/>
      <c r="I618" s="48"/>
      <c r="J618" s="102"/>
      <c r="K618" s="48"/>
    </row>
    <row r="619">
      <c r="A619" s="95"/>
      <c r="B619" s="47"/>
      <c r="C619" s="95" t="s">
        <v>2457</v>
      </c>
      <c r="D619" s="47"/>
      <c r="E619" s="47"/>
      <c r="F619" s="47"/>
      <c r="G619" s="95" t="s">
        <v>2663</v>
      </c>
      <c r="H619" s="48"/>
      <c r="I619" s="48"/>
      <c r="J619" s="102"/>
      <c r="K619" s="48"/>
    </row>
    <row r="620">
      <c r="A620" s="95"/>
      <c r="B620" s="47"/>
      <c r="C620" s="95" t="s">
        <v>2457</v>
      </c>
      <c r="D620" s="47"/>
      <c r="E620" s="47"/>
      <c r="F620" s="47"/>
      <c r="G620" s="95" t="s">
        <v>2664</v>
      </c>
      <c r="H620" s="48"/>
      <c r="I620" s="48"/>
      <c r="J620" s="102"/>
      <c r="K620" s="48"/>
    </row>
    <row r="621">
      <c r="A621" s="95"/>
      <c r="B621" s="47"/>
      <c r="C621" s="95" t="s">
        <v>2457</v>
      </c>
      <c r="D621" s="47"/>
      <c r="E621" s="47"/>
      <c r="F621" s="47"/>
      <c r="G621" s="95" t="s">
        <v>2665</v>
      </c>
      <c r="H621" s="48"/>
      <c r="I621" s="48"/>
      <c r="J621" s="102"/>
      <c r="K621" s="48"/>
    </row>
    <row r="622">
      <c r="A622" s="95"/>
      <c r="B622" s="47"/>
      <c r="C622" s="95" t="s">
        <v>2457</v>
      </c>
      <c r="D622" s="47"/>
      <c r="E622" s="47"/>
      <c r="F622" s="47"/>
      <c r="G622" s="95" t="s">
        <v>2666</v>
      </c>
      <c r="H622" s="48"/>
      <c r="I622" s="48"/>
      <c r="J622" s="102"/>
      <c r="K622" s="48"/>
    </row>
    <row r="623">
      <c r="A623" s="95"/>
      <c r="B623" s="47"/>
      <c r="C623" s="95" t="s">
        <v>2457</v>
      </c>
      <c r="D623" s="47"/>
      <c r="E623" s="47"/>
      <c r="F623" s="47"/>
      <c r="G623" s="95" t="s">
        <v>2667</v>
      </c>
      <c r="H623" s="48"/>
      <c r="I623" s="48"/>
      <c r="J623" s="102"/>
      <c r="K623" s="48"/>
    </row>
    <row r="624">
      <c r="A624" s="95"/>
      <c r="B624" s="47"/>
      <c r="C624" s="95" t="s">
        <v>2457</v>
      </c>
      <c r="D624" s="47"/>
      <c r="E624" s="47"/>
      <c r="F624" s="47"/>
      <c r="G624" s="95" t="s">
        <v>2668</v>
      </c>
      <c r="H624" s="48"/>
      <c r="I624" s="48"/>
      <c r="J624" s="102"/>
      <c r="K624" s="48"/>
    </row>
    <row r="625">
      <c r="A625" s="95"/>
      <c r="B625" s="47"/>
      <c r="C625" s="95" t="s">
        <v>2457</v>
      </c>
      <c r="D625" s="47"/>
      <c r="E625" s="47"/>
      <c r="F625" s="47"/>
      <c r="G625" s="95" t="s">
        <v>2669</v>
      </c>
      <c r="H625" s="48"/>
      <c r="I625" s="48"/>
      <c r="J625" s="102"/>
      <c r="K625" s="48"/>
    </row>
    <row r="626">
      <c r="A626" s="95"/>
      <c r="B626" s="47"/>
      <c r="C626" s="95" t="s">
        <v>2457</v>
      </c>
      <c r="D626" s="47"/>
      <c r="E626" s="47"/>
      <c r="F626" s="47"/>
      <c r="G626" s="95" t="s">
        <v>2670</v>
      </c>
      <c r="H626" s="48"/>
      <c r="I626" s="48"/>
      <c r="J626" s="102"/>
      <c r="K626" s="48"/>
    </row>
    <row r="627">
      <c r="A627" s="95"/>
      <c r="B627" s="47"/>
      <c r="C627" s="95" t="s">
        <v>2457</v>
      </c>
      <c r="D627" s="47"/>
      <c r="E627" s="47"/>
      <c r="F627" s="47"/>
      <c r="G627" s="95" t="s">
        <v>2671</v>
      </c>
      <c r="H627" s="48"/>
      <c r="I627" s="48"/>
      <c r="J627" s="102"/>
      <c r="K627" s="48"/>
    </row>
    <row r="628">
      <c r="A628" s="95"/>
      <c r="C628" s="95" t="s">
        <v>2457</v>
      </c>
      <c r="G628" s="95" t="s">
        <v>2672</v>
      </c>
      <c r="J628" s="103"/>
    </row>
    <row r="629">
      <c r="A629" s="95"/>
      <c r="C629" s="95" t="s">
        <v>2457</v>
      </c>
      <c r="G629" s="95" t="s">
        <v>2673</v>
      </c>
      <c r="J629" s="103"/>
    </row>
    <row r="630">
      <c r="A630" s="95"/>
      <c r="C630" s="95" t="s">
        <v>2457</v>
      </c>
      <c r="G630" s="95" t="s">
        <v>2674</v>
      </c>
      <c r="J630" s="103"/>
    </row>
    <row r="631">
      <c r="A631" s="95"/>
      <c r="C631" s="95" t="s">
        <v>2457</v>
      </c>
      <c r="G631" s="95" t="s">
        <v>2675</v>
      </c>
      <c r="J631" s="103"/>
    </row>
    <row r="632">
      <c r="A632" s="95"/>
      <c r="C632" s="95" t="s">
        <v>2457</v>
      </c>
      <c r="G632" s="95" t="s">
        <v>2676</v>
      </c>
      <c r="J632" s="103"/>
    </row>
    <row r="633">
      <c r="A633" s="95"/>
      <c r="C633" s="95" t="s">
        <v>2457</v>
      </c>
      <c r="G633" s="95" t="s">
        <v>2677</v>
      </c>
      <c r="J633" s="103"/>
    </row>
    <row r="634">
      <c r="A634" s="95"/>
      <c r="C634" s="95" t="s">
        <v>2457</v>
      </c>
      <c r="G634" s="95" t="s">
        <v>2678</v>
      </c>
      <c r="J634" s="103"/>
    </row>
    <row r="635">
      <c r="A635" s="95"/>
      <c r="C635" s="95" t="s">
        <v>2457</v>
      </c>
      <c r="G635" s="95" t="s">
        <v>2679</v>
      </c>
      <c r="J635" s="103"/>
    </row>
    <row r="636">
      <c r="A636" s="95"/>
      <c r="C636" s="95" t="s">
        <v>2457</v>
      </c>
      <c r="E636" s="95" t="s">
        <v>2680</v>
      </c>
      <c r="G636" s="95" t="s">
        <v>2681</v>
      </c>
      <c r="J636" s="103"/>
    </row>
    <row r="637">
      <c r="A637" s="95"/>
      <c r="C637" s="95" t="s">
        <v>2457</v>
      </c>
      <c r="E637" s="95" t="s">
        <v>2682</v>
      </c>
      <c r="G637" s="95" t="s">
        <v>2683</v>
      </c>
      <c r="J637" s="103"/>
    </row>
    <row r="638">
      <c r="A638" s="95"/>
      <c r="B638" s="95" t="s">
        <v>2684</v>
      </c>
      <c r="G638" s="95" t="s">
        <v>2685</v>
      </c>
      <c r="J638" s="103"/>
    </row>
    <row r="639">
      <c r="B639" s="95" t="s">
        <v>2684</v>
      </c>
      <c r="G639" s="95" t="s">
        <v>2686</v>
      </c>
      <c r="J639" s="103"/>
    </row>
    <row r="640">
      <c r="B640" s="95" t="s">
        <v>2684</v>
      </c>
      <c r="G640" s="95" t="s">
        <v>2687</v>
      </c>
      <c r="J640" s="103"/>
    </row>
    <row r="641">
      <c r="B641" s="95" t="s">
        <v>2684</v>
      </c>
      <c r="G641" s="95" t="s">
        <v>2688</v>
      </c>
      <c r="J641" s="103"/>
    </row>
    <row r="642">
      <c r="B642" s="95" t="s">
        <v>2684</v>
      </c>
      <c r="G642" s="95" t="s">
        <v>2689</v>
      </c>
      <c r="J642" s="103"/>
    </row>
    <row r="643">
      <c r="B643" s="95" t="s">
        <v>2684</v>
      </c>
      <c r="G643" s="95" t="s">
        <v>2690</v>
      </c>
      <c r="J643" s="103"/>
    </row>
    <row r="644">
      <c r="B644" s="95" t="s">
        <v>2684</v>
      </c>
      <c r="G644" s="95" t="s">
        <v>2691</v>
      </c>
      <c r="J644" s="103"/>
    </row>
    <row r="645">
      <c r="B645" s="95" t="s">
        <v>2684</v>
      </c>
      <c r="G645" s="95" t="s">
        <v>2692</v>
      </c>
      <c r="J645" s="103"/>
    </row>
    <row r="646">
      <c r="B646" s="95" t="s">
        <v>2684</v>
      </c>
      <c r="G646" s="95" t="s">
        <v>2693</v>
      </c>
      <c r="J646" s="103"/>
    </row>
    <row r="647">
      <c r="C647" s="95" t="s">
        <v>2694</v>
      </c>
      <c r="E647" s="95" t="s">
        <v>2695</v>
      </c>
      <c r="F647" s="47"/>
      <c r="G647" s="95" t="s">
        <v>2696</v>
      </c>
      <c r="J647" s="103"/>
    </row>
    <row r="648">
      <c r="C648" s="95" t="s">
        <v>2694</v>
      </c>
      <c r="E648" s="95" t="s">
        <v>2697</v>
      </c>
      <c r="F648" s="47"/>
      <c r="G648" s="95" t="s">
        <v>2698</v>
      </c>
      <c r="J648" s="103"/>
    </row>
    <row r="649">
      <c r="C649" s="95" t="s">
        <v>2694</v>
      </c>
      <c r="E649" s="95" t="s">
        <v>2699</v>
      </c>
      <c r="F649" s="47"/>
      <c r="G649" s="95" t="s">
        <v>2700</v>
      </c>
      <c r="J649" s="103"/>
    </row>
    <row r="650">
      <c r="C650" s="95" t="s">
        <v>2694</v>
      </c>
      <c r="E650" s="95" t="s">
        <v>2467</v>
      </c>
      <c r="F650" s="101" t="s">
        <v>2701</v>
      </c>
      <c r="G650" s="95" t="s">
        <v>2702</v>
      </c>
      <c r="J650" s="103"/>
    </row>
    <row r="651">
      <c r="C651" s="95" t="s">
        <v>2694</v>
      </c>
      <c r="E651" s="95" t="s">
        <v>2471</v>
      </c>
      <c r="F651" s="101" t="s">
        <v>2703</v>
      </c>
      <c r="G651" s="95" t="s">
        <v>2704</v>
      </c>
      <c r="J651" s="103"/>
    </row>
    <row r="652">
      <c r="C652" s="95" t="s">
        <v>2694</v>
      </c>
      <c r="E652" s="95" t="s">
        <v>2475</v>
      </c>
      <c r="F652" s="101" t="s">
        <v>2705</v>
      </c>
      <c r="G652" s="95" t="s">
        <v>2706</v>
      </c>
      <c r="J652" s="103"/>
    </row>
    <row r="653">
      <c r="C653" s="95" t="s">
        <v>2694</v>
      </c>
      <c r="E653" s="95" t="s">
        <v>2479</v>
      </c>
      <c r="F653" s="101" t="s">
        <v>2707</v>
      </c>
      <c r="G653" s="95" t="s">
        <v>2708</v>
      </c>
      <c r="J653" s="103"/>
    </row>
    <row r="654">
      <c r="C654" s="95" t="s">
        <v>2694</v>
      </c>
      <c r="E654" s="95" t="s">
        <v>2483</v>
      </c>
      <c r="F654" s="101" t="s">
        <v>2709</v>
      </c>
      <c r="G654" s="95" t="s">
        <v>2710</v>
      </c>
      <c r="J654" s="103"/>
    </row>
    <row r="655">
      <c r="C655" s="95" t="s">
        <v>2694</v>
      </c>
      <c r="E655" s="95" t="s">
        <v>2487</v>
      </c>
      <c r="F655" s="101" t="s">
        <v>2711</v>
      </c>
      <c r="G655" s="95" t="s">
        <v>2712</v>
      </c>
      <c r="J655" s="103"/>
    </row>
    <row r="656">
      <c r="C656" s="95" t="s">
        <v>2694</v>
      </c>
      <c r="E656" s="95" t="s">
        <v>2491</v>
      </c>
      <c r="F656" s="101" t="s">
        <v>2713</v>
      </c>
      <c r="G656" s="95" t="s">
        <v>2714</v>
      </c>
      <c r="J656" s="103"/>
    </row>
    <row r="657">
      <c r="C657" s="95" t="s">
        <v>2694</v>
      </c>
      <c r="E657" s="95" t="s">
        <v>2495</v>
      </c>
      <c r="F657" s="101" t="s">
        <v>2715</v>
      </c>
      <c r="G657" s="95" t="s">
        <v>2716</v>
      </c>
      <c r="J657" s="103"/>
    </row>
    <row r="658">
      <c r="C658" s="95" t="s">
        <v>2694</v>
      </c>
      <c r="E658" s="95" t="s">
        <v>2499</v>
      </c>
      <c r="F658" s="95"/>
      <c r="G658" s="95" t="s">
        <v>2717</v>
      </c>
      <c r="J658" s="103"/>
    </row>
    <row r="659">
      <c r="C659" s="95" t="s">
        <v>2694</v>
      </c>
      <c r="E659" s="95" t="s">
        <v>2503</v>
      </c>
      <c r="F659" s="95"/>
      <c r="G659" s="95" t="s">
        <v>2718</v>
      </c>
      <c r="J659" s="103"/>
    </row>
    <row r="660">
      <c r="C660" s="95" t="s">
        <v>2694</v>
      </c>
      <c r="E660" s="95" t="s">
        <v>2507</v>
      </c>
      <c r="F660" s="95"/>
      <c r="G660" s="95" t="s">
        <v>2719</v>
      </c>
      <c r="J660" s="103"/>
    </row>
    <row r="661">
      <c r="C661" s="95" t="s">
        <v>2694</v>
      </c>
      <c r="E661" s="95" t="s">
        <v>2511</v>
      </c>
      <c r="F661" s="95"/>
      <c r="G661" s="95" t="s">
        <v>2720</v>
      </c>
      <c r="J661" s="103"/>
    </row>
    <row r="662">
      <c r="C662" s="95" t="s">
        <v>2694</v>
      </c>
      <c r="E662" s="95" t="s">
        <v>2721</v>
      </c>
      <c r="F662" s="47"/>
      <c r="G662" s="95" t="s">
        <v>2722</v>
      </c>
      <c r="J662" s="103"/>
    </row>
    <row r="663">
      <c r="C663" s="95" t="s">
        <v>2694</v>
      </c>
      <c r="E663" s="95" t="s">
        <v>2721</v>
      </c>
      <c r="F663" s="47"/>
      <c r="G663" s="95" t="s">
        <v>2723</v>
      </c>
      <c r="J663" s="103"/>
    </row>
    <row r="664">
      <c r="C664" s="95" t="s">
        <v>2694</v>
      </c>
      <c r="E664" s="95" t="s">
        <v>2721</v>
      </c>
      <c r="F664" s="47"/>
      <c r="G664" s="95" t="s">
        <v>2724</v>
      </c>
      <c r="J664" s="103"/>
    </row>
    <row r="665">
      <c r="C665" s="95" t="s">
        <v>2694</v>
      </c>
      <c r="E665" s="95" t="s">
        <v>2721</v>
      </c>
      <c r="F665" s="47"/>
      <c r="G665" s="95" t="s">
        <v>2725</v>
      </c>
      <c r="J665" s="103"/>
    </row>
    <row r="666">
      <c r="C666" s="95" t="s">
        <v>2694</v>
      </c>
      <c r="E666" s="95" t="s">
        <v>2721</v>
      </c>
      <c r="F666" s="47"/>
      <c r="G666" s="95" t="s">
        <v>2726</v>
      </c>
      <c r="J666" s="103"/>
    </row>
    <row r="667">
      <c r="C667" s="95" t="s">
        <v>2694</v>
      </c>
      <c r="E667" s="95" t="s">
        <v>2721</v>
      </c>
      <c r="F667" s="47"/>
      <c r="G667" s="95" t="s">
        <v>2727</v>
      </c>
      <c r="J667" s="103"/>
    </row>
    <row r="668">
      <c r="C668" s="95" t="s">
        <v>2694</v>
      </c>
      <c r="E668" s="95" t="s">
        <v>2721</v>
      </c>
      <c r="F668" s="47"/>
      <c r="G668" s="95" t="s">
        <v>2728</v>
      </c>
      <c r="J668" s="103"/>
    </row>
    <row r="669">
      <c r="C669" s="95" t="s">
        <v>2694</v>
      </c>
      <c r="E669" s="95" t="s">
        <v>2721</v>
      </c>
      <c r="F669" s="47"/>
      <c r="G669" s="95" t="s">
        <v>2729</v>
      </c>
      <c r="J669" s="103"/>
    </row>
    <row r="670">
      <c r="C670" s="95" t="s">
        <v>2694</v>
      </c>
      <c r="E670" s="95" t="s">
        <v>2721</v>
      </c>
      <c r="F670" s="47"/>
      <c r="G670" s="95" t="s">
        <v>2730</v>
      </c>
      <c r="J670" s="103"/>
    </row>
    <row r="671">
      <c r="C671" s="95" t="s">
        <v>2694</v>
      </c>
      <c r="E671" s="95" t="s">
        <v>2721</v>
      </c>
      <c r="F671" s="47"/>
      <c r="G671" s="95" t="s">
        <v>2731</v>
      </c>
      <c r="J671" s="103"/>
    </row>
    <row r="672">
      <c r="C672" s="95" t="s">
        <v>2694</v>
      </c>
      <c r="E672" s="95" t="s">
        <v>2721</v>
      </c>
      <c r="F672" s="47"/>
      <c r="G672" s="95" t="s">
        <v>2732</v>
      </c>
      <c r="J672" s="103"/>
    </row>
    <row r="673">
      <c r="C673" s="95" t="s">
        <v>2694</v>
      </c>
      <c r="E673" s="95" t="s">
        <v>2721</v>
      </c>
      <c r="F673" s="47"/>
      <c r="G673" s="95" t="s">
        <v>2733</v>
      </c>
      <c r="J673" s="103"/>
    </row>
    <row r="674">
      <c r="C674" s="95" t="s">
        <v>2694</v>
      </c>
      <c r="E674" s="95" t="s">
        <v>2721</v>
      </c>
      <c r="F674" s="47"/>
      <c r="G674" s="95" t="s">
        <v>2734</v>
      </c>
      <c r="J674" s="103"/>
    </row>
    <row r="675">
      <c r="C675" s="95" t="s">
        <v>2694</v>
      </c>
      <c r="E675" s="95" t="s">
        <v>2721</v>
      </c>
      <c r="F675" s="47"/>
      <c r="G675" s="95" t="s">
        <v>2735</v>
      </c>
      <c r="J675" s="103"/>
    </row>
    <row r="676">
      <c r="C676" s="95" t="s">
        <v>2694</v>
      </c>
      <c r="E676" s="95" t="s">
        <v>2721</v>
      </c>
      <c r="F676" s="47"/>
      <c r="G676" s="95" t="s">
        <v>2736</v>
      </c>
      <c r="J676" s="103"/>
    </row>
    <row r="677">
      <c r="C677" s="95" t="s">
        <v>2694</v>
      </c>
      <c r="E677" s="95" t="s">
        <v>2721</v>
      </c>
      <c r="F677" s="47"/>
      <c r="G677" s="95" t="s">
        <v>2737</v>
      </c>
      <c r="J677" s="103"/>
    </row>
    <row r="678">
      <c r="C678" s="95" t="s">
        <v>2694</v>
      </c>
      <c r="E678" s="95"/>
      <c r="F678" s="47"/>
      <c r="G678" s="95" t="s">
        <v>2738</v>
      </c>
      <c r="J678" s="103"/>
    </row>
    <row r="679">
      <c r="C679" s="95" t="s">
        <v>2694</v>
      </c>
      <c r="F679" s="47"/>
      <c r="G679" s="95" t="s">
        <v>2739</v>
      </c>
      <c r="J679" s="103"/>
    </row>
    <row r="680">
      <c r="C680" s="95" t="s">
        <v>2694</v>
      </c>
      <c r="F680" s="47"/>
      <c r="G680" s="95" t="s">
        <v>2740</v>
      </c>
      <c r="J680" s="103"/>
    </row>
    <row r="681">
      <c r="C681" s="95" t="s">
        <v>2694</v>
      </c>
      <c r="F681" s="47"/>
      <c r="G681" s="95" t="s">
        <v>2741</v>
      </c>
      <c r="J681" s="103"/>
    </row>
    <row r="682">
      <c r="C682" s="95" t="s">
        <v>2694</v>
      </c>
      <c r="F682" s="47"/>
      <c r="G682" s="95" t="s">
        <v>2742</v>
      </c>
      <c r="J682" s="103"/>
    </row>
    <row r="683">
      <c r="C683" s="95" t="s">
        <v>2694</v>
      </c>
      <c r="F683" s="47"/>
      <c r="G683" s="95" t="s">
        <v>2743</v>
      </c>
      <c r="J683" s="103"/>
    </row>
    <row r="684">
      <c r="C684" s="95" t="s">
        <v>2694</v>
      </c>
      <c r="F684" s="47"/>
      <c r="G684" s="95" t="s">
        <v>2744</v>
      </c>
      <c r="J684" s="103"/>
    </row>
    <row r="685">
      <c r="C685" s="95" t="s">
        <v>2694</v>
      </c>
      <c r="F685" s="47"/>
      <c r="G685" s="95" t="s">
        <v>2745</v>
      </c>
      <c r="J685" s="103"/>
    </row>
    <row r="686">
      <c r="C686" s="95" t="s">
        <v>2694</v>
      </c>
      <c r="F686" s="47"/>
      <c r="G686" s="95" t="s">
        <v>2746</v>
      </c>
      <c r="J686" s="103"/>
    </row>
    <row r="687">
      <c r="C687" s="95" t="s">
        <v>2694</v>
      </c>
      <c r="F687" s="47"/>
      <c r="G687" s="95" t="s">
        <v>2747</v>
      </c>
      <c r="J687" s="103"/>
    </row>
    <row r="688">
      <c r="C688" s="95" t="s">
        <v>2694</v>
      </c>
      <c r="F688" s="47"/>
      <c r="G688" s="95" t="s">
        <v>2748</v>
      </c>
      <c r="J688" s="103"/>
    </row>
    <row r="689">
      <c r="C689" s="95" t="s">
        <v>2694</v>
      </c>
      <c r="F689" s="47"/>
      <c r="G689" s="95" t="s">
        <v>2749</v>
      </c>
      <c r="J689" s="103"/>
    </row>
    <row r="690">
      <c r="C690" s="95" t="s">
        <v>2694</v>
      </c>
      <c r="F690" s="47"/>
      <c r="G690" s="95" t="s">
        <v>2750</v>
      </c>
      <c r="J690" s="103"/>
    </row>
    <row r="691">
      <c r="C691" s="95" t="s">
        <v>2694</v>
      </c>
      <c r="F691" s="47"/>
      <c r="G691" s="95" t="s">
        <v>2751</v>
      </c>
      <c r="J691" s="103"/>
    </row>
    <row r="692">
      <c r="C692" s="95" t="s">
        <v>2694</v>
      </c>
      <c r="F692" s="47"/>
      <c r="G692" s="95" t="s">
        <v>2752</v>
      </c>
      <c r="J692" s="103"/>
    </row>
    <row r="693">
      <c r="C693" s="95" t="s">
        <v>2694</v>
      </c>
      <c r="F693" s="47"/>
      <c r="G693" s="95" t="s">
        <v>2753</v>
      </c>
      <c r="J693" s="103"/>
    </row>
    <row r="694">
      <c r="C694" s="95" t="s">
        <v>2694</v>
      </c>
      <c r="F694" s="47"/>
      <c r="G694" s="95" t="s">
        <v>2754</v>
      </c>
      <c r="J694" s="103"/>
    </row>
    <row r="695">
      <c r="C695" s="95" t="s">
        <v>2694</v>
      </c>
      <c r="F695" s="47"/>
      <c r="G695" s="95" t="s">
        <v>2755</v>
      </c>
      <c r="J695" s="103"/>
    </row>
    <row r="696">
      <c r="C696" s="95" t="s">
        <v>2694</v>
      </c>
      <c r="F696" s="47"/>
      <c r="G696" s="95" t="s">
        <v>2756</v>
      </c>
      <c r="J696" s="103"/>
    </row>
    <row r="697">
      <c r="C697" s="95" t="s">
        <v>2694</v>
      </c>
      <c r="F697" s="47"/>
      <c r="G697" s="95" t="s">
        <v>2757</v>
      </c>
      <c r="J697" s="103"/>
    </row>
    <row r="698">
      <c r="C698" s="95" t="s">
        <v>2694</v>
      </c>
      <c r="F698" s="47"/>
      <c r="G698" s="95" t="s">
        <v>2758</v>
      </c>
      <c r="J698" s="103"/>
    </row>
    <row r="699">
      <c r="C699" s="95" t="s">
        <v>2694</v>
      </c>
      <c r="F699" s="47"/>
      <c r="G699" s="95" t="s">
        <v>2759</v>
      </c>
      <c r="J699" s="103"/>
    </row>
    <row r="700">
      <c r="C700" s="95" t="s">
        <v>2694</v>
      </c>
      <c r="F700" s="47"/>
      <c r="G700" s="95" t="s">
        <v>2760</v>
      </c>
      <c r="J700" s="103"/>
    </row>
    <row r="701">
      <c r="C701" s="95" t="s">
        <v>2694</v>
      </c>
      <c r="F701" s="47"/>
      <c r="G701" s="95" t="s">
        <v>2761</v>
      </c>
      <c r="J701" s="103"/>
    </row>
    <row r="702">
      <c r="C702" s="95" t="s">
        <v>2694</v>
      </c>
      <c r="F702" s="47"/>
      <c r="G702" s="95" t="s">
        <v>2762</v>
      </c>
      <c r="J702" s="103"/>
    </row>
    <row r="703">
      <c r="C703" s="95" t="s">
        <v>2694</v>
      </c>
      <c r="F703" s="47"/>
      <c r="G703" s="95" t="s">
        <v>2763</v>
      </c>
      <c r="J703" s="103"/>
    </row>
    <row r="704">
      <c r="C704" s="95" t="s">
        <v>2694</v>
      </c>
      <c r="F704" s="47"/>
      <c r="G704" s="95" t="s">
        <v>2764</v>
      </c>
      <c r="J704" s="103"/>
    </row>
    <row r="705">
      <c r="C705" s="95" t="s">
        <v>2694</v>
      </c>
      <c r="F705" s="47"/>
      <c r="G705" s="95" t="s">
        <v>2765</v>
      </c>
      <c r="J705" s="103"/>
    </row>
    <row r="706">
      <c r="C706" s="95" t="s">
        <v>2694</v>
      </c>
      <c r="F706" s="47"/>
      <c r="G706" s="95" t="s">
        <v>2766</v>
      </c>
      <c r="J706" s="103"/>
    </row>
    <row r="707">
      <c r="C707" s="95" t="s">
        <v>2694</v>
      </c>
      <c r="E707" s="95" t="s">
        <v>2767</v>
      </c>
      <c r="F707" s="47"/>
      <c r="G707" s="95" t="s">
        <v>2768</v>
      </c>
      <c r="J707" s="103"/>
    </row>
    <row r="708">
      <c r="C708" s="95" t="s">
        <v>2694</v>
      </c>
      <c r="E708" s="95" t="s">
        <v>2648</v>
      </c>
      <c r="F708" s="47"/>
      <c r="G708" s="95" t="s">
        <v>2769</v>
      </c>
      <c r="J708" s="103"/>
    </row>
    <row r="709">
      <c r="C709" s="95" t="s">
        <v>2694</v>
      </c>
      <c r="E709" s="95" t="s">
        <v>2651</v>
      </c>
      <c r="F709" s="47"/>
      <c r="G709" s="95" t="s">
        <v>2770</v>
      </c>
      <c r="J709" s="103"/>
    </row>
    <row r="710">
      <c r="C710" s="95" t="s">
        <v>2694</v>
      </c>
      <c r="E710" s="95" t="s">
        <v>46</v>
      </c>
      <c r="F710" s="47"/>
      <c r="G710" s="95" t="s">
        <v>2771</v>
      </c>
      <c r="J710" s="103"/>
    </row>
    <row r="711">
      <c r="C711" s="95" t="s">
        <v>2694</v>
      </c>
      <c r="E711" s="48" t="s">
        <v>2251</v>
      </c>
      <c r="F711" s="47"/>
      <c r="G711" s="95" t="s">
        <v>2772</v>
      </c>
      <c r="J711" s="103"/>
    </row>
    <row r="712" ht="16.5" customHeight="1">
      <c r="C712" s="95" t="s">
        <v>2694</v>
      </c>
      <c r="E712" s="48" t="s">
        <v>2773</v>
      </c>
      <c r="F712" s="47"/>
      <c r="G712" s="95" t="s">
        <v>2774</v>
      </c>
      <c r="J712" s="103"/>
    </row>
    <row r="713">
      <c r="C713" s="95" t="s">
        <v>2694</v>
      </c>
      <c r="F713" s="47"/>
      <c r="G713" s="95" t="s">
        <v>2775</v>
      </c>
      <c r="J713" s="103"/>
    </row>
    <row r="714">
      <c r="C714" s="95" t="s">
        <v>2694</v>
      </c>
      <c r="F714" s="47"/>
      <c r="G714" s="95" t="s">
        <v>2776</v>
      </c>
      <c r="J714" s="103"/>
    </row>
    <row r="715">
      <c r="C715" s="95" t="s">
        <v>2694</v>
      </c>
      <c r="F715" s="47"/>
      <c r="G715" s="95" t="s">
        <v>2777</v>
      </c>
      <c r="J715" s="103"/>
    </row>
    <row r="716">
      <c r="C716" s="95" t="s">
        <v>2694</v>
      </c>
      <c r="F716" s="47"/>
      <c r="G716" s="95" t="s">
        <v>2778</v>
      </c>
      <c r="J716" s="103"/>
    </row>
    <row r="717">
      <c r="C717" s="95" t="s">
        <v>2694</v>
      </c>
      <c r="F717" s="47"/>
      <c r="G717" s="95" t="s">
        <v>2779</v>
      </c>
      <c r="J717" s="103"/>
    </row>
    <row r="718">
      <c r="C718" s="95" t="s">
        <v>2694</v>
      </c>
      <c r="F718" s="47"/>
      <c r="G718" s="95" t="s">
        <v>2780</v>
      </c>
      <c r="J718" s="103"/>
    </row>
    <row r="719">
      <c r="C719" s="95" t="s">
        <v>2694</v>
      </c>
      <c r="F719" s="47"/>
      <c r="G719" s="95" t="s">
        <v>2781</v>
      </c>
      <c r="J719" s="103"/>
    </row>
    <row r="720">
      <c r="C720" s="95" t="s">
        <v>2694</v>
      </c>
      <c r="F720" s="47"/>
      <c r="G720" s="95" t="s">
        <v>2782</v>
      </c>
      <c r="J720" s="103"/>
    </row>
    <row r="721">
      <c r="C721" s="95" t="s">
        <v>2694</v>
      </c>
      <c r="F721" s="47"/>
      <c r="G721" s="95" t="s">
        <v>2783</v>
      </c>
      <c r="J721" s="103"/>
    </row>
    <row r="722">
      <c r="C722" s="95" t="s">
        <v>2694</v>
      </c>
      <c r="F722" s="47"/>
      <c r="G722" s="95" t="s">
        <v>2784</v>
      </c>
      <c r="J722" s="103"/>
    </row>
    <row r="723">
      <c r="C723" s="95" t="s">
        <v>2694</v>
      </c>
      <c r="F723" s="47"/>
      <c r="G723" s="95" t="s">
        <v>2785</v>
      </c>
      <c r="J723" s="103"/>
    </row>
    <row r="724">
      <c r="C724" s="95" t="s">
        <v>2694</v>
      </c>
      <c r="F724" s="47"/>
      <c r="G724" s="95" t="s">
        <v>2786</v>
      </c>
      <c r="J724" s="103"/>
    </row>
    <row r="725">
      <c r="C725" s="95" t="s">
        <v>2694</v>
      </c>
      <c r="F725" s="47"/>
      <c r="G725" s="95" t="s">
        <v>2787</v>
      </c>
      <c r="J725" s="103"/>
    </row>
    <row r="726">
      <c r="C726" s="95" t="s">
        <v>2694</v>
      </c>
      <c r="F726" s="47"/>
      <c r="G726" s="95" t="s">
        <v>2788</v>
      </c>
      <c r="J726" s="103"/>
    </row>
    <row r="727">
      <c r="C727" s="95" t="s">
        <v>2694</v>
      </c>
      <c r="F727" s="47"/>
      <c r="G727" s="95" t="s">
        <v>2789</v>
      </c>
      <c r="J727" s="103"/>
    </row>
    <row r="728">
      <c r="C728" s="95" t="s">
        <v>2694</v>
      </c>
      <c r="F728" s="47"/>
      <c r="G728" s="95" t="s">
        <v>2790</v>
      </c>
      <c r="J728" s="103"/>
    </row>
    <row r="729">
      <c r="C729" s="95" t="s">
        <v>2694</v>
      </c>
      <c r="F729" s="47"/>
      <c r="G729" s="95" t="s">
        <v>2791</v>
      </c>
      <c r="J729" s="103"/>
    </row>
    <row r="730">
      <c r="C730" s="95" t="s">
        <v>2694</v>
      </c>
      <c r="F730" s="47"/>
      <c r="G730" s="95" t="s">
        <v>2792</v>
      </c>
      <c r="J730" s="103"/>
    </row>
    <row r="731">
      <c r="C731" s="95" t="s">
        <v>2694</v>
      </c>
      <c r="F731" s="47"/>
      <c r="G731" s="95" t="s">
        <v>2793</v>
      </c>
      <c r="J731" s="103"/>
    </row>
    <row r="732">
      <c r="C732" s="95" t="s">
        <v>2694</v>
      </c>
      <c r="F732" s="47"/>
      <c r="G732" s="95" t="s">
        <v>2794</v>
      </c>
      <c r="J732" s="103"/>
    </row>
    <row r="733">
      <c r="C733" s="95" t="s">
        <v>2694</v>
      </c>
      <c r="F733" s="47"/>
      <c r="G733" s="95" t="s">
        <v>2795</v>
      </c>
      <c r="J733" s="103"/>
    </row>
    <row r="734">
      <c r="C734" s="95" t="s">
        <v>2694</v>
      </c>
      <c r="F734" s="47"/>
      <c r="G734" s="95" t="s">
        <v>2796</v>
      </c>
      <c r="J734" s="103"/>
    </row>
    <row r="735">
      <c r="C735" s="95" t="s">
        <v>2694</v>
      </c>
      <c r="F735" s="47"/>
      <c r="G735" s="95" t="s">
        <v>2797</v>
      </c>
      <c r="J735" s="103"/>
    </row>
    <row r="736">
      <c r="C736" s="95" t="s">
        <v>2694</v>
      </c>
      <c r="F736" s="47"/>
      <c r="G736" s="95" t="s">
        <v>2798</v>
      </c>
      <c r="J736" s="103"/>
    </row>
    <row r="737">
      <c r="C737" s="95" t="s">
        <v>2694</v>
      </c>
      <c r="E737" s="95" t="s">
        <v>2799</v>
      </c>
      <c r="F737" s="47"/>
      <c r="G737" s="95" t="s">
        <v>2800</v>
      </c>
      <c r="J737" s="103"/>
    </row>
    <row r="738">
      <c r="C738" s="95"/>
      <c r="J738" s="103"/>
    </row>
    <row r="739">
      <c r="J739" s="103"/>
    </row>
    <row r="740">
      <c r="J740" s="103"/>
    </row>
    <row r="741">
      <c r="J741" s="103"/>
    </row>
    <row r="742">
      <c r="J742" s="103"/>
    </row>
    <row r="743">
      <c r="J743" s="103"/>
    </row>
    <row r="744">
      <c r="J744" s="103"/>
    </row>
    <row r="745">
      <c r="J745" s="103"/>
    </row>
    <row r="746">
      <c r="J746" s="103"/>
    </row>
    <row r="747">
      <c r="J747" s="103"/>
    </row>
    <row r="748">
      <c r="J748" s="103"/>
    </row>
    <row r="749">
      <c r="J749" s="103"/>
    </row>
    <row r="750">
      <c r="J750" s="103"/>
    </row>
    <row r="751">
      <c r="J751" s="103"/>
    </row>
    <row r="752">
      <c r="J752" s="103"/>
    </row>
    <row r="753">
      <c r="J753" s="103"/>
    </row>
    <row r="754">
      <c r="J754" s="103"/>
    </row>
    <row r="755">
      <c r="J755" s="103"/>
    </row>
    <row r="756">
      <c r="J756" s="103"/>
    </row>
    <row r="757">
      <c r="J757" s="103"/>
    </row>
    <row r="758">
      <c r="J758" s="103"/>
    </row>
    <row r="759">
      <c r="J759" s="103"/>
    </row>
    <row r="760">
      <c r="J760" s="103"/>
    </row>
    <row r="761">
      <c r="J761" s="103"/>
    </row>
    <row r="762">
      <c r="J762" s="103"/>
    </row>
    <row r="763">
      <c r="J763" s="103"/>
    </row>
    <row r="764">
      <c r="J764" s="103"/>
    </row>
    <row r="765">
      <c r="J765" s="103"/>
    </row>
    <row r="766">
      <c r="J766" s="103"/>
    </row>
    <row r="767">
      <c r="J767" s="103"/>
    </row>
    <row r="768">
      <c r="J768" s="103"/>
    </row>
    <row r="769">
      <c r="J769" s="103"/>
    </row>
    <row r="770">
      <c r="J770" s="103"/>
    </row>
    <row r="771">
      <c r="J771" s="103"/>
    </row>
    <row r="772">
      <c r="J772" s="103"/>
    </row>
    <row r="773">
      <c r="J773" s="103"/>
    </row>
    <row r="774">
      <c r="J774" s="103"/>
    </row>
    <row r="775">
      <c r="J775" s="103"/>
    </row>
    <row r="776">
      <c r="J776" s="103"/>
    </row>
    <row r="777">
      <c r="J777" s="103"/>
    </row>
    <row r="778">
      <c r="J778" s="103"/>
    </row>
    <row r="779">
      <c r="J779" s="103"/>
    </row>
    <row r="780">
      <c r="J780" s="103"/>
    </row>
    <row r="781">
      <c r="J781" s="103"/>
    </row>
    <row r="782">
      <c r="J782" s="103"/>
    </row>
    <row r="783">
      <c r="J783" s="103"/>
    </row>
    <row r="784">
      <c r="J784" s="103"/>
    </row>
    <row r="785">
      <c r="J785" s="103"/>
    </row>
    <row r="786">
      <c r="J786" s="103"/>
    </row>
    <row r="787">
      <c r="J787" s="103"/>
    </row>
    <row r="788">
      <c r="J788" s="103"/>
    </row>
    <row r="789">
      <c r="J789" s="103"/>
    </row>
    <row r="790">
      <c r="J790" s="103"/>
    </row>
    <row r="791">
      <c r="J791" s="103"/>
    </row>
    <row r="792">
      <c r="J792" s="103"/>
    </row>
    <row r="793">
      <c r="J793" s="103"/>
    </row>
    <row r="794">
      <c r="J794" s="103"/>
    </row>
    <row r="795">
      <c r="J795" s="103"/>
    </row>
    <row r="796">
      <c r="J796" s="103"/>
    </row>
    <row r="797">
      <c r="J797" s="103"/>
    </row>
    <row r="798">
      <c r="J798" s="103"/>
    </row>
    <row r="799">
      <c r="J799" s="103"/>
    </row>
    <row r="800">
      <c r="J800" s="103"/>
    </row>
    <row r="801">
      <c r="J801" s="103"/>
    </row>
    <row r="802">
      <c r="J802" s="103"/>
    </row>
    <row r="803">
      <c r="J803" s="103"/>
    </row>
    <row r="804">
      <c r="J804" s="103"/>
    </row>
    <row r="805">
      <c r="J805" s="103"/>
    </row>
    <row r="806">
      <c r="J806" s="103"/>
    </row>
    <row r="807">
      <c r="J807" s="103"/>
    </row>
    <row r="808">
      <c r="J808" s="103"/>
    </row>
    <row r="809">
      <c r="J809" s="103"/>
    </row>
    <row r="810">
      <c r="J810" s="103"/>
    </row>
    <row r="811">
      <c r="J811" s="103"/>
    </row>
    <row r="812">
      <c r="J812" s="103"/>
    </row>
    <row r="813">
      <c r="J813" s="103"/>
    </row>
    <row r="814">
      <c r="J814" s="103"/>
    </row>
    <row r="815">
      <c r="J815" s="103"/>
    </row>
    <row r="816">
      <c r="J816" s="103"/>
    </row>
    <row r="817">
      <c r="J817" s="103"/>
    </row>
    <row r="818">
      <c r="J818" s="103"/>
    </row>
    <row r="819">
      <c r="J819" s="103"/>
    </row>
    <row r="820">
      <c r="J820" s="103"/>
    </row>
    <row r="821">
      <c r="J821" s="103"/>
    </row>
    <row r="822">
      <c r="J822" s="103"/>
    </row>
    <row r="823">
      <c r="J823" s="103"/>
    </row>
    <row r="824">
      <c r="J824" s="103"/>
    </row>
    <row r="825">
      <c r="J825" s="103"/>
    </row>
    <row r="826">
      <c r="J826" s="103"/>
    </row>
    <row r="827">
      <c r="J827" s="103"/>
    </row>
    <row r="828">
      <c r="J828" s="103"/>
    </row>
    <row r="829">
      <c r="J829" s="103"/>
    </row>
    <row r="830">
      <c r="J830" s="103"/>
    </row>
    <row r="831">
      <c r="J831" s="103"/>
    </row>
    <row r="832">
      <c r="J832" s="103"/>
    </row>
    <row r="833">
      <c r="J833" s="103"/>
    </row>
    <row r="834">
      <c r="J834" s="103"/>
    </row>
    <row r="835">
      <c r="J835" s="103"/>
    </row>
    <row r="836">
      <c r="J836" s="103"/>
    </row>
    <row r="837">
      <c r="J837" s="103"/>
    </row>
    <row r="838">
      <c r="J838" s="103"/>
    </row>
    <row r="839">
      <c r="J839" s="103"/>
    </row>
    <row r="840">
      <c r="J840" s="103"/>
    </row>
    <row r="841">
      <c r="J841" s="103"/>
    </row>
    <row r="842">
      <c r="J842" s="103"/>
    </row>
    <row r="843">
      <c r="J843" s="103"/>
    </row>
    <row r="844">
      <c r="J844" s="103"/>
    </row>
    <row r="845">
      <c r="J845" s="103"/>
    </row>
    <row r="846">
      <c r="J846" s="103"/>
    </row>
    <row r="847">
      <c r="J847" s="103"/>
    </row>
    <row r="848">
      <c r="J848" s="103"/>
    </row>
    <row r="849">
      <c r="J849" s="103"/>
    </row>
    <row r="850">
      <c r="J850" s="103"/>
    </row>
    <row r="851">
      <c r="J851" s="103"/>
    </row>
    <row r="852">
      <c r="J852" s="103"/>
    </row>
    <row r="853">
      <c r="J853" s="103"/>
    </row>
    <row r="854">
      <c r="J854" s="103"/>
    </row>
    <row r="855">
      <c r="J855" s="103"/>
    </row>
    <row r="856">
      <c r="J856" s="103"/>
    </row>
    <row r="857">
      <c r="J857" s="103"/>
    </row>
    <row r="858">
      <c r="J858" s="103"/>
    </row>
    <row r="859">
      <c r="J859" s="103"/>
    </row>
    <row r="860">
      <c r="J860" s="103"/>
    </row>
    <row r="861">
      <c r="J861" s="103"/>
    </row>
    <row r="862">
      <c r="J862" s="103"/>
    </row>
    <row r="863">
      <c r="J863" s="103"/>
    </row>
    <row r="864">
      <c r="J864" s="103"/>
    </row>
    <row r="865">
      <c r="J865" s="103"/>
    </row>
    <row r="866">
      <c r="J866" s="103"/>
    </row>
    <row r="867">
      <c r="J867" s="103"/>
    </row>
    <row r="868">
      <c r="J868" s="103"/>
    </row>
    <row r="869">
      <c r="J869" s="103"/>
    </row>
    <row r="870">
      <c r="J870" s="103"/>
    </row>
    <row r="871">
      <c r="J871" s="103"/>
    </row>
    <row r="872">
      <c r="J872" s="103"/>
    </row>
    <row r="873">
      <c r="J873" s="103"/>
    </row>
    <row r="874">
      <c r="J874" s="103"/>
    </row>
    <row r="875">
      <c r="J875" s="103"/>
    </row>
    <row r="876">
      <c r="J876" s="103"/>
    </row>
    <row r="877">
      <c r="J877" s="103"/>
    </row>
    <row r="878">
      <c r="J878" s="103"/>
    </row>
    <row r="879">
      <c r="J879" s="103"/>
    </row>
    <row r="880">
      <c r="J880" s="103"/>
    </row>
    <row r="881">
      <c r="J881" s="103"/>
    </row>
    <row r="882">
      <c r="J882" s="103"/>
    </row>
    <row r="883">
      <c r="J883" s="103"/>
    </row>
    <row r="884">
      <c r="J884" s="103"/>
    </row>
    <row r="885">
      <c r="J885" s="103"/>
    </row>
    <row r="886">
      <c r="J886" s="103"/>
    </row>
    <row r="887">
      <c r="J887" s="103"/>
    </row>
    <row r="888">
      <c r="J888" s="103"/>
    </row>
    <row r="889">
      <c r="J889" s="103"/>
    </row>
    <row r="890">
      <c r="J890" s="103"/>
    </row>
    <row r="891">
      <c r="J891" s="103"/>
    </row>
    <row r="892">
      <c r="J892" s="103"/>
    </row>
    <row r="893">
      <c r="J893" s="103"/>
    </row>
    <row r="894">
      <c r="J894" s="103"/>
    </row>
    <row r="895">
      <c r="J895" s="103"/>
    </row>
    <row r="896">
      <c r="J896" s="103"/>
    </row>
    <row r="897">
      <c r="J897" s="103"/>
    </row>
    <row r="898">
      <c r="J898" s="103"/>
    </row>
    <row r="899">
      <c r="J899" s="103"/>
    </row>
    <row r="900">
      <c r="J900" s="103"/>
    </row>
    <row r="901">
      <c r="J901" s="103"/>
    </row>
    <row r="902">
      <c r="J902" s="103"/>
    </row>
    <row r="903">
      <c r="J903" s="103"/>
    </row>
    <row r="904">
      <c r="J904" s="103"/>
    </row>
    <row r="905">
      <c r="J905" s="103"/>
    </row>
    <row r="906">
      <c r="J906" s="103"/>
    </row>
    <row r="907">
      <c r="J907" s="103"/>
    </row>
    <row r="908">
      <c r="J908" s="103"/>
    </row>
    <row r="909">
      <c r="J909" s="103"/>
    </row>
    <row r="910">
      <c r="J910" s="103"/>
    </row>
    <row r="911">
      <c r="J911" s="103"/>
    </row>
    <row r="912">
      <c r="J912" s="103"/>
    </row>
    <row r="913">
      <c r="J913" s="103"/>
    </row>
    <row r="914">
      <c r="J914" s="103"/>
    </row>
    <row r="915">
      <c r="J915" s="103"/>
    </row>
    <row r="916">
      <c r="J916" s="103"/>
    </row>
    <row r="917">
      <c r="J917" s="103"/>
    </row>
    <row r="918">
      <c r="J918" s="103"/>
    </row>
    <row r="919">
      <c r="J919" s="103"/>
    </row>
    <row r="920">
      <c r="J920" s="103"/>
    </row>
    <row r="921">
      <c r="J921" s="103"/>
    </row>
    <row r="922">
      <c r="J922" s="103"/>
    </row>
    <row r="923">
      <c r="J923" s="103"/>
    </row>
    <row r="924">
      <c r="J924" s="103"/>
    </row>
    <row r="925">
      <c r="J925" s="103"/>
    </row>
    <row r="926">
      <c r="J926" s="103"/>
    </row>
    <row r="927">
      <c r="J927" s="103"/>
    </row>
    <row r="928">
      <c r="J928" s="103"/>
    </row>
    <row r="929">
      <c r="J929" s="103"/>
    </row>
    <row r="930">
      <c r="J930" s="103"/>
    </row>
    <row r="931">
      <c r="J931" s="103"/>
    </row>
    <row r="932">
      <c r="J932" s="103"/>
    </row>
    <row r="933">
      <c r="J933" s="103"/>
    </row>
    <row r="934">
      <c r="J934" s="103"/>
    </row>
    <row r="935">
      <c r="J935" s="103"/>
    </row>
    <row r="936">
      <c r="J936" s="103"/>
    </row>
    <row r="937">
      <c r="J937" s="103"/>
    </row>
    <row r="938">
      <c r="J938" s="103"/>
    </row>
    <row r="939">
      <c r="J939" s="103"/>
    </row>
    <row r="940">
      <c r="J940" s="103"/>
    </row>
    <row r="941">
      <c r="J941" s="103"/>
    </row>
    <row r="942">
      <c r="J942" s="103"/>
    </row>
    <row r="943">
      <c r="J943" s="103"/>
    </row>
    <row r="944">
      <c r="J944" s="103"/>
    </row>
    <row r="945">
      <c r="J945" s="103"/>
    </row>
    <row r="946">
      <c r="J946" s="103"/>
    </row>
    <row r="947">
      <c r="J947" s="103"/>
    </row>
    <row r="948">
      <c r="J948" s="103"/>
    </row>
    <row r="949">
      <c r="J949" s="103"/>
    </row>
    <row r="950">
      <c r="J950" s="103"/>
    </row>
    <row r="951">
      <c r="J951" s="103"/>
    </row>
    <row r="952">
      <c r="J952" s="103"/>
    </row>
    <row r="953">
      <c r="J953" s="103"/>
    </row>
    <row r="954">
      <c r="J954" s="103"/>
    </row>
    <row r="955">
      <c r="J955" s="103"/>
    </row>
    <row r="956">
      <c r="J956" s="103"/>
    </row>
    <row r="957">
      <c r="J957" s="103"/>
    </row>
    <row r="958">
      <c r="J958" s="103"/>
    </row>
    <row r="959">
      <c r="J959" s="103"/>
    </row>
    <row r="960">
      <c r="J960" s="103"/>
    </row>
    <row r="961">
      <c r="J961" s="103"/>
    </row>
    <row r="962">
      <c r="J962" s="103"/>
    </row>
    <row r="963">
      <c r="J963" s="103"/>
    </row>
    <row r="964">
      <c r="J964" s="103"/>
    </row>
    <row r="965">
      <c r="J965" s="103"/>
    </row>
    <row r="966">
      <c r="J966" s="103"/>
    </row>
    <row r="967">
      <c r="J967" s="103"/>
    </row>
    <row r="968">
      <c r="J968" s="103"/>
    </row>
    <row r="969">
      <c r="J969" s="103"/>
    </row>
    <row r="970">
      <c r="J970" s="103"/>
    </row>
    <row r="971">
      <c r="J971" s="103"/>
    </row>
    <row r="972">
      <c r="J972" s="103"/>
    </row>
    <row r="973">
      <c r="J973" s="103"/>
    </row>
    <row r="974">
      <c r="J974" s="103"/>
    </row>
    <row r="975">
      <c r="J975" s="103"/>
    </row>
    <row r="976">
      <c r="J976" s="103"/>
    </row>
    <row r="977">
      <c r="J977" s="103"/>
    </row>
    <row r="978">
      <c r="J978" s="103"/>
    </row>
    <row r="979">
      <c r="J979" s="103"/>
    </row>
    <row r="980">
      <c r="J980" s="103"/>
    </row>
    <row r="981">
      <c r="J981" s="103"/>
    </row>
    <row r="982">
      <c r="J982" s="103"/>
    </row>
    <row r="983">
      <c r="J983" s="103"/>
    </row>
    <row r="984">
      <c r="J984" s="103"/>
    </row>
    <row r="985">
      <c r="J985" s="103"/>
    </row>
    <row r="986">
      <c r="J986" s="103"/>
    </row>
    <row r="987">
      <c r="J987" s="103"/>
    </row>
    <row r="988">
      <c r="J988" s="103"/>
    </row>
    <row r="989">
      <c r="J989" s="103"/>
    </row>
    <row r="990">
      <c r="J990" s="103"/>
    </row>
    <row r="991">
      <c r="J991" s="103"/>
    </row>
    <row r="992">
      <c r="J992" s="103"/>
    </row>
    <row r="993">
      <c r="J993" s="103"/>
    </row>
  </sheetData>
  <mergeCells count="11">
    <mergeCell ref="B643:F643"/>
    <mergeCell ref="B644:F644"/>
    <mergeCell ref="B645:F645"/>
    <mergeCell ref="B646:F646"/>
    <mergeCell ref="A1:K1"/>
    <mergeCell ref="A543:K543"/>
    <mergeCell ref="B638:F638"/>
    <mergeCell ref="B639:F639"/>
    <mergeCell ref="B640:F640"/>
    <mergeCell ref="B641:F641"/>
    <mergeCell ref="B642:F642"/>
  </mergeCells>
  <conditionalFormatting sqref="A1:A541 B1:C457 D1:F447 G1:G498 H1:H467 I1:K449 L1:O541 H499 G500:G541 C508:C517 H508:H541 C528:C537 A545:K546">
    <cfRule type="expression" dxfId="11" priority="1">
      <formula>$B1="#01"</formula>
    </cfRule>
  </conditionalFormatting>
  <conditionalFormatting sqref="A1:A541 B1:C457 D1:F447 G1:G498 H1:H467 I1:K449 L1:O541 H499 G500:G541 C508:C517 H508:H541 C528:C537 A545:K546">
    <cfRule type="expression" dxfId="1" priority="2">
      <formula>$B1="#02"</formula>
    </cfRule>
  </conditionalFormatting>
  <conditionalFormatting sqref="A1:A541 B1:C457 D1:F447 G1:G498 H1:H467 I1:K449 L1:O541 H499 G500:G541 C508:C517 H508:H541 C528:C537 A545:K546">
    <cfRule type="expression" dxfId="0" priority="3">
      <formula>$B1="#03"</formula>
    </cfRule>
  </conditionalFormatting>
  <conditionalFormatting sqref="A1:A541 B1:C457 D1:F447 G1:G498 H1:H467 I1:K449 L1:O541 H499 G500:G541 C508:C517 H508:H541 C528:C537 A545:K546">
    <cfRule type="expression" dxfId="2" priority="4">
      <formula>$B1="#04"</formula>
    </cfRule>
  </conditionalFormatting>
  <conditionalFormatting sqref="A1:A541 B1:C457 D1:F447 G1:G498 H1:H467 I1:K449 L1:O541 H499 G500:G541 C508:C517 H508:H541 C528:C537 A545:K546">
    <cfRule type="expression" dxfId="3" priority="5">
      <formula>$B1="#05"</formula>
    </cfRule>
  </conditionalFormatting>
  <conditionalFormatting sqref="A1:A541 B1:C457 D1:F447 G1:G498 H1:H467 I1:K449 L1:O541 H499 G500:G541 C508:C517 H508:H541 C528:C537 A545:K546">
    <cfRule type="expression" dxfId="4" priority="6">
      <formula>$B1="#06"</formula>
    </cfRule>
  </conditionalFormatting>
  <conditionalFormatting sqref="A1:A541 B1:C457 D1:F447 G1:G498 H1:H467 I1:K449 L1:O541 H499 G500:G541 C508:C517 H508:H541 C528:C537 A545:K546">
    <cfRule type="expression" dxfId="5" priority="7">
      <formula>$B1="#07"</formula>
    </cfRule>
  </conditionalFormatting>
  <conditionalFormatting sqref="A1:A541 B1:C457 D1:F447 G1:G498 H1:H467 I1:K449 L1:O541 H499 G500:G541 C508:C517 H508:H541 C528:C537 A545:K546">
    <cfRule type="expression" dxfId="7" priority="8">
      <formula>$B1="#08"</formula>
    </cfRule>
  </conditionalFormatting>
  <conditionalFormatting sqref="A1:A541 B1:C457 D1:F447 G1:G498 H1:H467 I1:K449 L1:O541 H499 G500:G541 C508:C517 H508:H541 C528:C537 A545:K546">
    <cfRule type="expression" dxfId="8" priority="9">
      <formula>$B1="#09"</formula>
    </cfRule>
  </conditionalFormatting>
  <conditionalFormatting sqref="A1:A541 B1:C457 D1:F447 G1:G498 H1:H467 I1:K449 L1:O541 H499 G500:G541 C508:C517 H508:H541 C528:C537 A545:K546">
    <cfRule type="expression" dxfId="12" priority="10">
      <formula>$B1="#10"</formula>
    </cfRule>
  </conditionalFormatting>
  <conditionalFormatting sqref="A1:A541 B1:C457 D1:F447 G1:G498 H1:H467 I1:K449 L1:O541 H499 G500:G541 C508:C517 H508:H541 C528:C537 A545:K546">
    <cfRule type="expression" dxfId="13" priority="11">
      <formula>$B1="#DPLY"</formula>
    </cfRule>
  </conditionalFormatting>
  <dataValidations>
    <dataValidation type="list" allowBlank="1" showErrorMessage="1" sqref="C3:C382 C384:C442 C448:C457 C508:C517 C528:C537">
      <formula1>'VENUE DROP DOWN'!$A$1:$A$13</formula1>
    </dataValidation>
  </dataValidations>
  <printOptions gridLines="1" horizontalCentered="1"/>
  <pageMargins bottom="0.75" footer="0.0" header="0.0" left="0.25" right="0.25" top="0.75"/>
  <pageSetup fitToHeight="0" paperSize="3" cellComments="atEnd" orientation="landscape" pageOrder="overThenDown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</cols>
  <sheetData>
    <row r="1">
      <c r="A1" s="36" t="s">
        <v>33</v>
      </c>
    </row>
    <row r="2">
      <c r="A2" s="104" t="s">
        <v>67</v>
      </c>
    </row>
    <row r="3">
      <c r="A3" s="104" t="s">
        <v>125</v>
      </c>
    </row>
    <row r="4">
      <c r="A4" s="104" t="s">
        <v>126</v>
      </c>
    </row>
    <row r="5">
      <c r="A5" s="104" t="s">
        <v>91</v>
      </c>
    </row>
    <row r="6">
      <c r="A6" s="104" t="s">
        <v>127</v>
      </c>
    </row>
    <row r="7">
      <c r="A7" s="104" t="s">
        <v>80</v>
      </c>
    </row>
    <row r="8">
      <c r="A8" s="104" t="s">
        <v>128</v>
      </c>
    </row>
    <row r="9">
      <c r="A9" s="104" t="s">
        <v>100</v>
      </c>
    </row>
    <row r="10">
      <c r="A10" s="104" t="s">
        <v>129</v>
      </c>
    </row>
    <row r="11">
      <c r="A11" s="104" t="s">
        <v>2067</v>
      </c>
    </row>
    <row r="12">
      <c r="A12" s="62" t="s">
        <v>1320</v>
      </c>
    </row>
  </sheetData>
  <drawing r:id="rId1"/>
</worksheet>
</file>