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"/>
    </mc:Choice>
  </mc:AlternateContent>
  <xr:revisionPtr revIDLastSave="0" documentId="13_ncr:1_{3E099BC8-8B53-4EF2-B0FB-E69F5BD596C2}" xr6:coauthVersionLast="45" xr6:coauthVersionMax="45" xr10:uidLastSave="{00000000-0000-0000-0000-000000000000}"/>
  <bookViews>
    <workbookView xWindow="-120" yWindow="-120" windowWidth="20730" windowHeight="11760" tabRatio="778" firstSheet="4" activeTab="8" xr2:uid="{7867F345-1B1D-48E5-B2CB-C7BECD1F3829}"/>
  </bookViews>
  <sheets>
    <sheet name="Casos_Total" sheetId="1" r:id="rId1"/>
    <sheet name="Casos_100k_Hab" sheetId="8" r:id="rId2"/>
    <sheet name="Casos_Diarios" sheetId="4" r:id="rId3"/>
    <sheet name="Media_Movel_Casos" sheetId="5" r:id="rId4"/>
    <sheet name="Obitos_Total" sheetId="2" r:id="rId5"/>
    <sheet name="Obitos_100k_Hab" sheetId="9" r:id="rId6"/>
    <sheet name="Obitos_Diarios" sheetId="3" r:id="rId7"/>
    <sheet name="Media_Movel_Obitos" sheetId="6" r:id="rId8"/>
    <sheet name="Letalidade" sheetId="10" r:id="rId9"/>
    <sheet name="Habitantes" sheetId="7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2" i="10"/>
  <c r="D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2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2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2" i="8"/>
  <c r="D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2" i="8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31" i="6" s="1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63" i="6" s="1"/>
  <c r="C158" i="3"/>
  <c r="C159" i="3"/>
  <c r="C160" i="3"/>
  <c r="C161" i="3"/>
  <c r="C162" i="3"/>
  <c r="C163" i="3"/>
  <c r="C164" i="3"/>
  <c r="C165" i="3"/>
  <c r="C171" i="6" s="1"/>
  <c r="C166" i="3"/>
  <c r="C167" i="3"/>
  <c r="C168" i="3"/>
  <c r="C169" i="3"/>
  <c r="C170" i="3"/>
  <c r="C171" i="3"/>
  <c r="C172" i="3"/>
  <c r="C173" i="3"/>
  <c r="C94" i="3"/>
  <c r="C95" i="3"/>
  <c r="C96" i="3"/>
  <c r="C97" i="3"/>
  <c r="C103" i="6" s="1"/>
  <c r="C98" i="3"/>
  <c r="C99" i="3"/>
  <c r="C100" i="3"/>
  <c r="C101" i="3"/>
  <c r="C102" i="3"/>
  <c r="C103" i="3"/>
  <c r="C104" i="3"/>
  <c r="C105" i="3"/>
  <c r="C111" i="6" s="1"/>
  <c r="C106" i="3"/>
  <c r="C107" i="3"/>
  <c r="C108" i="3"/>
  <c r="C109" i="3"/>
  <c r="C115" i="6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7" i="6" s="1"/>
  <c r="C92" i="3"/>
  <c r="C93" i="3"/>
  <c r="C3" i="3"/>
  <c r="C2" i="3"/>
  <c r="C8" i="6" s="1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3" i="3"/>
  <c r="D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3" i="3"/>
  <c r="B2" i="3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3" i="4"/>
  <c r="D3" i="4"/>
  <c r="C2" i="4"/>
  <c r="D2" i="4"/>
  <c r="A1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3" i="4"/>
  <c r="B2" i="4"/>
  <c r="A1" i="4"/>
  <c r="C107" i="6" l="1"/>
  <c r="C167" i="6"/>
  <c r="C159" i="6"/>
  <c r="C155" i="6"/>
  <c r="C151" i="6"/>
  <c r="C147" i="6"/>
  <c r="C143" i="6"/>
  <c r="C139" i="6"/>
  <c r="C135" i="6"/>
  <c r="C127" i="6"/>
  <c r="C123" i="6"/>
  <c r="C119" i="6"/>
  <c r="C2" i="6"/>
  <c r="C4" i="6"/>
  <c r="C96" i="6"/>
  <c r="C92" i="6"/>
  <c r="C88" i="6"/>
  <c r="C84" i="6"/>
  <c r="C80" i="6"/>
  <c r="C76" i="6"/>
  <c r="C72" i="6"/>
  <c r="C68" i="6"/>
  <c r="C64" i="6"/>
  <c r="C60" i="6"/>
  <c r="C56" i="6"/>
  <c r="C52" i="6"/>
  <c r="C48" i="6"/>
  <c r="C44" i="6"/>
  <c r="C40" i="6"/>
  <c r="C36" i="6"/>
  <c r="C32" i="6"/>
  <c r="C28" i="6"/>
  <c r="C24" i="6"/>
  <c r="C20" i="6"/>
  <c r="C16" i="6"/>
  <c r="C12" i="6"/>
  <c r="C3" i="6"/>
  <c r="C99" i="6"/>
  <c r="C95" i="6"/>
  <c r="C91" i="6"/>
  <c r="C87" i="6"/>
  <c r="C83" i="6"/>
  <c r="C79" i="6"/>
  <c r="C75" i="6"/>
  <c r="C71" i="6"/>
  <c r="C67" i="6"/>
  <c r="C63" i="6"/>
  <c r="C59" i="6"/>
  <c r="C55" i="6"/>
  <c r="C51" i="6"/>
  <c r="C47" i="6"/>
  <c r="C43" i="6"/>
  <c r="C39" i="6"/>
  <c r="C35" i="6"/>
  <c r="C31" i="6"/>
  <c r="C27" i="6"/>
  <c r="C23" i="6"/>
  <c r="C19" i="6"/>
  <c r="C15" i="6"/>
  <c r="C11" i="6"/>
  <c r="C113" i="6"/>
  <c r="C109" i="6"/>
  <c r="C105" i="6"/>
  <c r="C101" i="6"/>
  <c r="C173" i="6"/>
  <c r="C169" i="6"/>
  <c r="C165" i="6"/>
  <c r="C161" i="6"/>
  <c r="C157" i="6"/>
  <c r="C153" i="6"/>
  <c r="C149" i="6"/>
  <c r="C145" i="6"/>
  <c r="C141" i="6"/>
  <c r="C137" i="6"/>
  <c r="C133" i="6"/>
  <c r="C129" i="6"/>
  <c r="C125" i="6"/>
  <c r="C121" i="6"/>
  <c r="C117" i="6"/>
  <c r="C98" i="6"/>
  <c r="C93" i="6"/>
  <c r="C90" i="6"/>
  <c r="C86" i="6"/>
  <c r="C82" i="6"/>
  <c r="C78" i="6"/>
  <c r="C74" i="6"/>
  <c r="C70" i="6"/>
  <c r="C66" i="6"/>
  <c r="C62" i="6"/>
  <c r="C58" i="6"/>
  <c r="C54" i="6"/>
  <c r="C50" i="6"/>
  <c r="C46" i="6"/>
  <c r="C42" i="6"/>
  <c r="C38" i="6"/>
  <c r="C34" i="6"/>
  <c r="C30" i="6"/>
  <c r="C26" i="6"/>
  <c r="C22" i="6"/>
  <c r="C18" i="6"/>
  <c r="C14" i="6"/>
  <c r="C10" i="6"/>
  <c r="C112" i="6"/>
  <c r="C108" i="6"/>
  <c r="C104" i="6"/>
  <c r="C100" i="6"/>
  <c r="C172" i="6"/>
  <c r="C166" i="6"/>
  <c r="C164" i="6"/>
  <c r="C160" i="6"/>
  <c r="C156" i="6"/>
  <c r="C152" i="6"/>
  <c r="C148" i="6"/>
  <c r="C144" i="6"/>
  <c r="C140" i="6"/>
  <c r="C136" i="6"/>
  <c r="C132" i="6"/>
  <c r="C128" i="6"/>
  <c r="C122" i="6"/>
  <c r="C120" i="6"/>
  <c r="C116" i="6"/>
  <c r="C89" i="6"/>
  <c r="C73" i="6"/>
  <c r="C57" i="6"/>
  <c r="C45" i="6"/>
  <c r="C33" i="6"/>
  <c r="C13" i="6"/>
  <c r="C102" i="6"/>
  <c r="C170" i="6"/>
  <c r="C158" i="6"/>
  <c r="C154" i="6"/>
  <c r="C150" i="6"/>
  <c r="C146" i="6"/>
  <c r="C142" i="6"/>
  <c r="C138" i="6"/>
  <c r="C134" i="6"/>
  <c r="C130" i="6"/>
  <c r="C126" i="6"/>
  <c r="C114" i="6"/>
  <c r="C110" i="6"/>
  <c r="C7" i="6"/>
  <c r="C85" i="6"/>
  <c r="C77" i="6"/>
  <c r="C65" i="6"/>
  <c r="C53" i="6"/>
  <c r="C41" i="6"/>
  <c r="C29" i="6"/>
  <c r="C17" i="6"/>
  <c r="C106" i="6"/>
  <c r="C94" i="6"/>
  <c r="C162" i="6"/>
  <c r="C118" i="6"/>
  <c r="D98" i="6"/>
  <c r="D86" i="6"/>
  <c r="D78" i="6"/>
  <c r="D64" i="6"/>
  <c r="D62" i="6"/>
  <c r="D50" i="6"/>
  <c r="D36" i="6"/>
  <c r="D26" i="6"/>
  <c r="D20" i="6"/>
  <c r="D12" i="6"/>
  <c r="D10" i="6"/>
  <c r="D173" i="6"/>
  <c r="D169" i="6"/>
  <c r="D168" i="6"/>
  <c r="D161" i="6"/>
  <c r="D160" i="6"/>
  <c r="D153" i="6"/>
  <c r="D145" i="6"/>
  <c r="D137" i="6"/>
  <c r="D136" i="6"/>
  <c r="D113" i="6"/>
  <c r="D112" i="6"/>
  <c r="D105" i="6"/>
  <c r="D104" i="6"/>
  <c r="D100" i="6"/>
  <c r="C5" i="6"/>
  <c r="C168" i="6"/>
  <c r="C124" i="6"/>
  <c r="C81" i="6"/>
  <c r="C69" i="6"/>
  <c r="C61" i="6"/>
  <c r="C49" i="6"/>
  <c r="C37" i="6"/>
  <c r="C25" i="6"/>
  <c r="C21" i="6"/>
  <c r="C9" i="6"/>
  <c r="C6" i="6"/>
  <c r="B113" i="5"/>
  <c r="D88" i="6"/>
  <c r="D124" i="6"/>
  <c r="D72" i="6"/>
  <c r="D52" i="6"/>
  <c r="D34" i="6"/>
  <c r="D128" i="6"/>
  <c r="D94" i="6"/>
  <c r="D80" i="6"/>
  <c r="D120" i="6"/>
  <c r="B136" i="6"/>
  <c r="D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171" i="6"/>
  <c r="D167" i="6"/>
  <c r="D163" i="6"/>
  <c r="D159" i="6"/>
  <c r="D155" i="6"/>
  <c r="D151" i="6"/>
  <c r="D147" i="6"/>
  <c r="D143" i="6"/>
  <c r="D139" i="6"/>
  <c r="D135" i="6"/>
  <c r="D131" i="6"/>
  <c r="D127" i="6"/>
  <c r="D123" i="6"/>
  <c r="D119" i="6"/>
  <c r="D115" i="6"/>
  <c r="D111" i="6"/>
  <c r="D107" i="6"/>
  <c r="D103" i="6"/>
  <c r="D70" i="6"/>
  <c r="D56" i="6"/>
  <c r="D44" i="6"/>
  <c r="D42" i="6"/>
  <c r="D18" i="6"/>
  <c r="D144" i="6"/>
  <c r="C4" i="5"/>
  <c r="D9" i="6"/>
  <c r="D96" i="6"/>
  <c r="D170" i="6"/>
  <c r="D166" i="6"/>
  <c r="D162" i="6"/>
  <c r="D158" i="6"/>
  <c r="D154" i="6"/>
  <c r="D150" i="6"/>
  <c r="D146" i="6"/>
  <c r="D142" i="6"/>
  <c r="D138" i="6"/>
  <c r="D134" i="6"/>
  <c r="D130" i="6"/>
  <c r="D126" i="6"/>
  <c r="D122" i="6"/>
  <c r="D118" i="6"/>
  <c r="D114" i="6"/>
  <c r="D110" i="6"/>
  <c r="D106" i="6"/>
  <c r="D102" i="6"/>
  <c r="D28" i="6"/>
  <c r="D152" i="6"/>
  <c r="D132" i="6"/>
  <c r="B26" i="5"/>
  <c r="D99" i="6"/>
  <c r="D95" i="6"/>
  <c r="D59" i="6"/>
  <c r="D55" i="6"/>
  <c r="D51" i="6"/>
  <c r="D47" i="6"/>
  <c r="D43" i="6"/>
  <c r="D39" i="6"/>
  <c r="D35" i="6"/>
  <c r="D31" i="6"/>
  <c r="D27" i="6"/>
  <c r="D23" i="6"/>
  <c r="D19" i="6"/>
  <c r="D15" i="6"/>
  <c r="D11" i="6"/>
  <c r="D92" i="6"/>
  <c r="D84" i="6"/>
  <c r="D76" i="6"/>
  <c r="D68" i="6"/>
  <c r="D60" i="6"/>
  <c r="D48" i="6"/>
  <c r="D40" i="6"/>
  <c r="D32" i="6"/>
  <c r="D24" i="6"/>
  <c r="D16" i="6"/>
  <c r="D109" i="6"/>
  <c r="D101" i="6"/>
  <c r="D165" i="6"/>
  <c r="D157" i="6"/>
  <c r="D149" i="6"/>
  <c r="D141" i="6"/>
  <c r="D133" i="6"/>
  <c r="D129" i="6"/>
  <c r="D125" i="6"/>
  <c r="D121" i="6"/>
  <c r="D117" i="6"/>
  <c r="B6" i="5"/>
  <c r="B145" i="5"/>
  <c r="B168" i="6"/>
  <c r="B120" i="6"/>
  <c r="B104" i="6"/>
  <c r="B56" i="6"/>
  <c r="B40" i="6"/>
  <c r="D2" i="6"/>
  <c r="D4" i="6"/>
  <c r="D6" i="6"/>
  <c r="D8" i="6"/>
  <c r="D91" i="6"/>
  <c r="D87" i="6"/>
  <c r="D83" i="6"/>
  <c r="D79" i="6"/>
  <c r="D75" i="6"/>
  <c r="D71" i="6"/>
  <c r="D67" i="6"/>
  <c r="D63" i="6"/>
  <c r="D108" i="6"/>
  <c r="D172" i="6"/>
  <c r="D164" i="6"/>
  <c r="D156" i="6"/>
  <c r="D148" i="6"/>
  <c r="D140" i="6"/>
  <c r="D116" i="6"/>
  <c r="B81" i="5"/>
  <c r="B49" i="5"/>
  <c r="B72" i="6"/>
  <c r="D90" i="6"/>
  <c r="D82" i="6"/>
  <c r="D74" i="6"/>
  <c r="D66" i="6"/>
  <c r="D58" i="6"/>
  <c r="D54" i="6"/>
  <c r="D46" i="6"/>
  <c r="D38" i="6"/>
  <c r="D30" i="6"/>
  <c r="D22" i="6"/>
  <c r="D14" i="6"/>
  <c r="D97" i="6"/>
  <c r="C60" i="5"/>
  <c r="D3" i="6"/>
  <c r="D5" i="6"/>
  <c r="C28" i="5"/>
  <c r="C156" i="5"/>
  <c r="C124" i="5"/>
  <c r="B10" i="5"/>
  <c r="C92" i="5"/>
  <c r="B8" i="5"/>
  <c r="B170" i="5"/>
  <c r="B169" i="5"/>
  <c r="B162" i="5"/>
  <c r="B161" i="5"/>
  <c r="B154" i="5"/>
  <c r="B153" i="5"/>
  <c r="B146" i="5"/>
  <c r="B137" i="5"/>
  <c r="B129" i="5"/>
  <c r="B121" i="5"/>
  <c r="B105" i="5"/>
  <c r="B97" i="5"/>
  <c r="B89" i="5"/>
  <c r="B73" i="5"/>
  <c r="B65" i="5"/>
  <c r="B57" i="5"/>
  <c r="B41" i="5"/>
  <c r="B171" i="5"/>
  <c r="B163" i="5"/>
  <c r="B155" i="5"/>
  <c r="B151" i="5"/>
  <c r="B143" i="5"/>
  <c r="B139" i="5"/>
  <c r="B135" i="5"/>
  <c r="B131" i="5"/>
  <c r="B127" i="5"/>
  <c r="B123" i="5"/>
  <c r="B119" i="5"/>
  <c r="B115" i="5"/>
  <c r="B111" i="5"/>
  <c r="B107" i="5"/>
  <c r="B103" i="5"/>
  <c r="B99" i="5"/>
  <c r="B95" i="5"/>
  <c r="B91" i="5"/>
  <c r="B87" i="5"/>
  <c r="B83" i="5"/>
  <c r="B79" i="5"/>
  <c r="B75" i="5"/>
  <c r="B71" i="5"/>
  <c r="B67" i="5"/>
  <c r="B63" i="5"/>
  <c r="B59" i="5"/>
  <c r="B55" i="5"/>
  <c r="B51" i="5"/>
  <c r="B47" i="5"/>
  <c r="B43" i="5"/>
  <c r="B39" i="5"/>
  <c r="B35" i="5"/>
  <c r="B31" i="5"/>
  <c r="B27" i="5"/>
  <c r="B23" i="5"/>
  <c r="B19" i="5"/>
  <c r="B15" i="5"/>
  <c r="B11" i="5"/>
  <c r="C6" i="5"/>
  <c r="B167" i="5"/>
  <c r="B159" i="5"/>
  <c r="B147" i="5"/>
  <c r="B166" i="5"/>
  <c r="B158" i="5"/>
  <c r="B150" i="5"/>
  <c r="B142" i="5"/>
  <c r="B134" i="5"/>
  <c r="B126" i="5"/>
  <c r="B118" i="5"/>
  <c r="B110" i="5"/>
  <c r="B102" i="5"/>
  <c r="B94" i="5"/>
  <c r="B86" i="5"/>
  <c r="B78" i="5"/>
  <c r="B70" i="5"/>
  <c r="B62" i="5"/>
  <c r="B54" i="5"/>
  <c r="B46" i="5"/>
  <c r="B38" i="5"/>
  <c r="B34" i="5"/>
  <c r="B22" i="5"/>
  <c r="B18" i="5"/>
  <c r="D9" i="5"/>
  <c r="C97" i="5"/>
  <c r="C84" i="5"/>
  <c r="C76" i="5"/>
  <c r="C52" i="5"/>
  <c r="C44" i="5"/>
  <c r="C12" i="5"/>
  <c r="D28" i="5"/>
  <c r="D24" i="5"/>
  <c r="D16" i="5"/>
  <c r="D12" i="5"/>
  <c r="C172" i="5"/>
  <c r="C148" i="5"/>
  <c r="C140" i="5"/>
  <c r="C116" i="5"/>
  <c r="C108" i="5"/>
  <c r="D106" i="5"/>
  <c r="D102" i="5"/>
  <c r="B138" i="5"/>
  <c r="B130" i="5"/>
  <c r="B122" i="5"/>
  <c r="B114" i="5"/>
  <c r="B106" i="5"/>
  <c r="B98" i="5"/>
  <c r="B90" i="5"/>
  <c r="B82" i="5"/>
  <c r="B74" i="5"/>
  <c r="B66" i="5"/>
  <c r="B58" i="5"/>
  <c r="B50" i="5"/>
  <c r="B42" i="5"/>
  <c r="C96" i="5"/>
  <c r="C88" i="5"/>
  <c r="C80" i="5"/>
  <c r="C72" i="5"/>
  <c r="C64" i="5"/>
  <c r="C56" i="5"/>
  <c r="C48" i="5"/>
  <c r="C40" i="5"/>
  <c r="C32" i="5"/>
  <c r="C24" i="5"/>
  <c r="C20" i="5"/>
  <c r="C16" i="5"/>
  <c r="C168" i="5"/>
  <c r="C160" i="5"/>
  <c r="C152" i="5"/>
  <c r="C144" i="5"/>
  <c r="C136" i="5"/>
  <c r="C128" i="5"/>
  <c r="C120" i="5"/>
  <c r="C112" i="5"/>
  <c r="C104" i="5"/>
  <c r="B9" i="6"/>
  <c r="B170" i="6"/>
  <c r="B166" i="6"/>
  <c r="B162" i="6"/>
  <c r="B158" i="6"/>
  <c r="B154" i="6"/>
  <c r="B150" i="6"/>
  <c r="B146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4" i="6"/>
  <c r="B90" i="6"/>
  <c r="B86" i="6"/>
  <c r="B82" i="6"/>
  <c r="B78" i="6"/>
  <c r="B74" i="6"/>
  <c r="B70" i="6"/>
  <c r="B66" i="6"/>
  <c r="B62" i="6"/>
  <c r="B58" i="6"/>
  <c r="B54" i="6"/>
  <c r="B50" i="6"/>
  <c r="B46" i="6"/>
  <c r="B42" i="6"/>
  <c r="B38" i="6"/>
  <c r="B34" i="6"/>
  <c r="B30" i="6"/>
  <c r="B26" i="6"/>
  <c r="B22" i="6"/>
  <c r="B18" i="6"/>
  <c r="B14" i="6"/>
  <c r="B10" i="6"/>
  <c r="B152" i="6"/>
  <c r="B88" i="6"/>
  <c r="B24" i="6"/>
  <c r="C99" i="5"/>
  <c r="C95" i="5"/>
  <c r="C91" i="5"/>
  <c r="C87" i="5"/>
  <c r="C83" i="5"/>
  <c r="C79" i="5"/>
  <c r="C75" i="5"/>
  <c r="C71" i="5"/>
  <c r="C67" i="5"/>
  <c r="C63" i="5"/>
  <c r="C59" i="5"/>
  <c r="C55" i="5"/>
  <c r="C51" i="5"/>
  <c r="C47" i="5"/>
  <c r="C43" i="5"/>
  <c r="C39" i="5"/>
  <c r="C35" i="5"/>
  <c r="C31" i="5"/>
  <c r="C171" i="5"/>
  <c r="C167" i="5"/>
  <c r="C163" i="5"/>
  <c r="C159" i="5"/>
  <c r="C155" i="5"/>
  <c r="C151" i="5"/>
  <c r="C147" i="5"/>
  <c r="C143" i="5"/>
  <c r="C139" i="5"/>
  <c r="C135" i="5"/>
  <c r="C131" i="5"/>
  <c r="C127" i="5"/>
  <c r="C123" i="5"/>
  <c r="C119" i="5"/>
  <c r="C115" i="5"/>
  <c r="C111" i="5"/>
  <c r="C107" i="5"/>
  <c r="C103" i="5"/>
  <c r="B173" i="5"/>
  <c r="B165" i="5"/>
  <c r="B157" i="5"/>
  <c r="B149" i="5"/>
  <c r="B141" i="5"/>
  <c r="B133" i="5"/>
  <c r="B125" i="5"/>
  <c r="B117" i="5"/>
  <c r="B109" i="5"/>
  <c r="B101" i="5"/>
  <c r="B93" i="5"/>
  <c r="B85" i="5"/>
  <c r="B77" i="5"/>
  <c r="B69" i="5"/>
  <c r="B61" i="5"/>
  <c r="B53" i="5"/>
  <c r="B45" i="5"/>
  <c r="B5" i="5"/>
  <c r="B3" i="5"/>
  <c r="B2" i="5"/>
  <c r="B7" i="5"/>
  <c r="B37" i="5"/>
  <c r="B33" i="5"/>
  <c r="B29" i="5"/>
  <c r="B25" i="5"/>
  <c r="B21" i="5"/>
  <c r="B17" i="5"/>
  <c r="B13" i="5"/>
  <c r="B9" i="5"/>
  <c r="B172" i="5"/>
  <c r="B168" i="5"/>
  <c r="B164" i="5"/>
  <c r="B160" i="5"/>
  <c r="B156" i="5"/>
  <c r="B152" i="5"/>
  <c r="B148" i="5"/>
  <c r="B144" i="5"/>
  <c r="B140" i="5"/>
  <c r="B136" i="5"/>
  <c r="B132" i="5"/>
  <c r="B128" i="5"/>
  <c r="B124" i="5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68" i="5"/>
  <c r="B64" i="5"/>
  <c r="B60" i="5"/>
  <c r="B56" i="5"/>
  <c r="B52" i="5"/>
  <c r="B48" i="5"/>
  <c r="B44" i="5"/>
  <c r="B40" i="5"/>
  <c r="B36" i="5"/>
  <c r="B32" i="5"/>
  <c r="B28" i="5"/>
  <c r="B24" i="5"/>
  <c r="B20" i="5"/>
  <c r="B16" i="5"/>
  <c r="B12" i="5"/>
  <c r="B4" i="5"/>
  <c r="B30" i="5"/>
  <c r="B14" i="5"/>
  <c r="C93" i="5"/>
  <c r="C89" i="5"/>
  <c r="C85" i="5"/>
  <c r="C81" i="5"/>
  <c r="C77" i="5"/>
  <c r="C73" i="5"/>
  <c r="C69" i="5"/>
  <c r="C65" i="5"/>
  <c r="C61" i="5"/>
  <c r="C57" i="5"/>
  <c r="C53" i="5"/>
  <c r="C49" i="5"/>
  <c r="C45" i="5"/>
  <c r="C41" i="5"/>
  <c r="C37" i="5"/>
  <c r="C33" i="5"/>
  <c r="C29" i="5"/>
  <c r="C25" i="5"/>
  <c r="C21" i="5"/>
  <c r="C17" i="5"/>
  <c r="C13" i="5"/>
  <c r="D23" i="5"/>
  <c r="D11" i="5"/>
  <c r="C173" i="5"/>
  <c r="C169" i="5"/>
  <c r="C165" i="5"/>
  <c r="C161" i="5"/>
  <c r="C157" i="5"/>
  <c r="C153" i="5"/>
  <c r="C149" i="5"/>
  <c r="C145" i="5"/>
  <c r="C141" i="5"/>
  <c r="C137" i="5"/>
  <c r="C133" i="5"/>
  <c r="C129" i="5"/>
  <c r="C125" i="5"/>
  <c r="C121" i="5"/>
  <c r="C117" i="5"/>
  <c r="C113" i="5"/>
  <c r="C109" i="5"/>
  <c r="C105" i="5"/>
  <c r="C101" i="5"/>
  <c r="D101" i="5"/>
  <c r="C164" i="5"/>
  <c r="C132" i="5"/>
  <c r="C100" i="5"/>
  <c r="C68" i="5"/>
  <c r="C36" i="5"/>
  <c r="C9" i="5"/>
  <c r="D30" i="5"/>
  <c r="D26" i="5"/>
  <c r="D22" i="5"/>
  <c r="D18" i="5"/>
  <c r="D14" i="5"/>
  <c r="D10" i="5"/>
  <c r="D108" i="5"/>
  <c r="D104" i="5"/>
  <c r="C5" i="5"/>
  <c r="B5" i="6"/>
  <c r="B8" i="6"/>
  <c r="B4" i="6"/>
  <c r="B7" i="6"/>
  <c r="B3" i="6"/>
  <c r="B173" i="6"/>
  <c r="B169" i="6"/>
  <c r="B165" i="6"/>
  <c r="B161" i="6"/>
  <c r="B157" i="6"/>
  <c r="B153" i="6"/>
  <c r="B149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97" i="6"/>
  <c r="B93" i="6"/>
  <c r="B89" i="6"/>
  <c r="B85" i="6"/>
  <c r="B81" i="6"/>
  <c r="B77" i="6"/>
  <c r="B73" i="6"/>
  <c r="B69" i="6"/>
  <c r="B65" i="6"/>
  <c r="B61" i="6"/>
  <c r="B57" i="6"/>
  <c r="B53" i="6"/>
  <c r="B49" i="6"/>
  <c r="B45" i="6"/>
  <c r="B41" i="6"/>
  <c r="B37" i="6"/>
  <c r="B33" i="6"/>
  <c r="B29" i="6"/>
  <c r="B25" i="6"/>
  <c r="B21" i="6"/>
  <c r="B17" i="6"/>
  <c r="B13" i="6"/>
  <c r="B2" i="6"/>
  <c r="B164" i="6"/>
  <c r="B148" i="6"/>
  <c r="B132" i="6"/>
  <c r="B116" i="6"/>
  <c r="B100" i="6"/>
  <c r="B84" i="6"/>
  <c r="B68" i="6"/>
  <c r="B52" i="6"/>
  <c r="B36" i="6"/>
  <c r="B20" i="6"/>
  <c r="D8" i="5"/>
  <c r="C27" i="5"/>
  <c r="C23" i="5"/>
  <c r="C19" i="5"/>
  <c r="C15" i="5"/>
  <c r="C11" i="5"/>
  <c r="D29" i="5"/>
  <c r="D25" i="5"/>
  <c r="D21" i="5"/>
  <c r="D17" i="5"/>
  <c r="D13" i="5"/>
  <c r="D107" i="5"/>
  <c r="D103" i="5"/>
  <c r="C2" i="5"/>
  <c r="B6" i="6"/>
  <c r="B160" i="6"/>
  <c r="B144" i="6"/>
  <c r="B128" i="6"/>
  <c r="B112" i="6"/>
  <c r="B96" i="6"/>
  <c r="B80" i="6"/>
  <c r="B64" i="6"/>
  <c r="B48" i="6"/>
  <c r="B32" i="6"/>
  <c r="B16" i="6"/>
  <c r="C8" i="5"/>
  <c r="C98" i="5"/>
  <c r="C94" i="5"/>
  <c r="C90" i="5"/>
  <c r="C86" i="5"/>
  <c r="C82" i="5"/>
  <c r="C78" i="5"/>
  <c r="C74" i="5"/>
  <c r="C70" i="5"/>
  <c r="C66" i="5"/>
  <c r="C62" i="5"/>
  <c r="C58" i="5"/>
  <c r="C54" i="5"/>
  <c r="C50" i="5"/>
  <c r="C46" i="5"/>
  <c r="C42" i="5"/>
  <c r="C38" i="5"/>
  <c r="C34" i="5"/>
  <c r="C30" i="5"/>
  <c r="C26" i="5"/>
  <c r="C22" i="5"/>
  <c r="C18" i="5"/>
  <c r="C14" i="5"/>
  <c r="C10" i="5"/>
  <c r="C170" i="5"/>
  <c r="C166" i="5"/>
  <c r="C162" i="5"/>
  <c r="C158" i="5"/>
  <c r="C154" i="5"/>
  <c r="C150" i="5"/>
  <c r="C146" i="5"/>
  <c r="C142" i="5"/>
  <c r="C138" i="5"/>
  <c r="C134" i="5"/>
  <c r="C130" i="5"/>
  <c r="C126" i="5"/>
  <c r="C122" i="5"/>
  <c r="C118" i="5"/>
  <c r="C114" i="5"/>
  <c r="C110" i="5"/>
  <c r="C106" i="5"/>
  <c r="C102" i="5"/>
  <c r="C3" i="5"/>
  <c r="C7" i="5"/>
  <c r="B172" i="6"/>
  <c r="B156" i="6"/>
  <c r="B140" i="6"/>
  <c r="B124" i="6"/>
  <c r="B108" i="6"/>
  <c r="B92" i="6"/>
  <c r="B76" i="6"/>
  <c r="B60" i="6"/>
  <c r="B44" i="6"/>
  <c r="B28" i="6"/>
  <c r="B12" i="6"/>
  <c r="B171" i="6"/>
  <c r="B167" i="6"/>
  <c r="B163" i="6"/>
  <c r="B159" i="6"/>
  <c r="B155" i="6"/>
  <c r="B151" i="6"/>
  <c r="B147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95" i="6"/>
  <c r="B91" i="6"/>
  <c r="B87" i="6"/>
  <c r="B83" i="6"/>
  <c r="B79" i="6"/>
  <c r="B75" i="6"/>
  <c r="B71" i="6"/>
  <c r="B67" i="6"/>
  <c r="B63" i="6"/>
  <c r="B59" i="6"/>
  <c r="B55" i="6"/>
  <c r="B51" i="6"/>
  <c r="B47" i="6"/>
  <c r="B43" i="6"/>
  <c r="B39" i="6"/>
  <c r="B35" i="6"/>
  <c r="B31" i="6"/>
  <c r="B27" i="6"/>
  <c r="B23" i="6"/>
  <c r="B19" i="6"/>
  <c r="B15" i="6"/>
  <c r="B11" i="6"/>
  <c r="D7" i="5"/>
  <c r="D20" i="5"/>
  <c r="D110" i="5"/>
  <c r="D109" i="5"/>
  <c r="D105" i="5"/>
  <c r="D27" i="5"/>
  <c r="D19" i="5"/>
  <c r="D15" i="5"/>
  <c r="D3" i="5"/>
  <c r="D47" i="5"/>
  <c r="D43" i="5"/>
  <c r="D39" i="5"/>
  <c r="D31" i="5"/>
  <c r="D69" i="5"/>
  <c r="D2" i="5"/>
  <c r="D4" i="5"/>
  <c r="D6" i="5"/>
  <c r="D5" i="5"/>
  <c r="D35" i="5"/>
  <c r="D34" i="5"/>
  <c r="D37" i="5"/>
  <c r="D32" i="5"/>
  <c r="D33" i="5"/>
  <c r="D38" i="5"/>
  <c r="D36" i="5"/>
  <c r="D41" i="5"/>
  <c r="D42" i="5"/>
  <c r="D40" i="5"/>
  <c r="D44" i="5"/>
  <c r="D46" i="5"/>
  <c r="D45" i="5"/>
  <c r="D48" i="5"/>
  <c r="D49" i="5"/>
  <c r="D51" i="5"/>
  <c r="D50" i="5"/>
  <c r="D52" i="5"/>
  <c r="D56" i="5"/>
  <c r="D53" i="5"/>
  <c r="D55" i="5"/>
  <c r="D54" i="5"/>
  <c r="D57" i="5"/>
  <c r="D60" i="5"/>
  <c r="D58" i="5"/>
  <c r="D59" i="5"/>
  <c r="D65" i="5"/>
  <c r="D61" i="5"/>
  <c r="D63" i="5"/>
  <c r="D62" i="5"/>
  <c r="D64" i="5"/>
  <c r="D67" i="5"/>
  <c r="D66" i="5"/>
  <c r="D68" i="5"/>
  <c r="D72" i="5"/>
  <c r="D71" i="5"/>
  <c r="D70" i="5"/>
  <c r="D73" i="5"/>
  <c r="D76" i="5"/>
  <c r="D74" i="5"/>
  <c r="D75" i="5"/>
  <c r="D77" i="5"/>
  <c r="D80" i="5"/>
  <c r="D79" i="5"/>
  <c r="D78" i="5"/>
  <c r="D85" i="5"/>
  <c r="D81" i="5"/>
  <c r="D84" i="5"/>
  <c r="D82" i="5"/>
  <c r="D83" i="5"/>
  <c r="D88" i="5"/>
  <c r="D86" i="5"/>
  <c r="D87" i="5"/>
  <c r="D89" i="5"/>
  <c r="D91" i="5"/>
  <c r="D90" i="5"/>
  <c r="D94" i="5"/>
  <c r="D93" i="5"/>
  <c r="D92" i="5"/>
  <c r="D99" i="5"/>
  <c r="D97" i="5"/>
  <c r="D100" i="5"/>
  <c r="D96" i="5"/>
  <c r="D95" i="5"/>
  <c r="D98" i="5"/>
  <c r="D111" i="5"/>
  <c r="D113" i="5"/>
  <c r="D112" i="5"/>
  <c r="D115" i="5"/>
  <c r="D114" i="5"/>
  <c r="D119" i="5"/>
  <c r="D116" i="5"/>
  <c r="D117" i="5"/>
  <c r="D118" i="5"/>
  <c r="D120" i="5"/>
  <c r="D121" i="5"/>
  <c r="D122" i="5"/>
  <c r="D123" i="5"/>
  <c r="D125" i="5"/>
  <c r="D124" i="5"/>
  <c r="D126" i="5"/>
  <c r="D128" i="5"/>
  <c r="D129" i="5"/>
  <c r="D127" i="5"/>
  <c r="D130" i="5"/>
  <c r="D131" i="5"/>
  <c r="D132" i="5"/>
  <c r="D133" i="5"/>
  <c r="D134" i="5"/>
  <c r="D135" i="5"/>
  <c r="D137" i="5"/>
  <c r="D136" i="5"/>
  <c r="D142" i="5"/>
  <c r="D138" i="5"/>
  <c r="D140" i="5"/>
  <c r="D139" i="5"/>
  <c r="D141" i="5"/>
  <c r="D143" i="5"/>
  <c r="D144" i="5"/>
  <c r="D145" i="5"/>
  <c r="D147" i="5"/>
  <c r="D146" i="5"/>
  <c r="D148" i="5"/>
  <c r="D149" i="5"/>
  <c r="D150" i="5"/>
  <c r="D151" i="5"/>
  <c r="D152" i="5"/>
  <c r="D153" i="5"/>
  <c r="D154" i="5"/>
  <c r="D156" i="5"/>
  <c r="D157" i="5"/>
  <c r="D155" i="5"/>
  <c r="D158" i="5"/>
  <c r="D159" i="5"/>
  <c r="D160" i="5"/>
  <c r="D161" i="5"/>
  <c r="D162" i="5"/>
  <c r="D165" i="5"/>
  <c r="D163" i="5"/>
  <c r="D164" i="5"/>
  <c r="D166" i="5"/>
  <c r="D168" i="5"/>
  <c r="D167" i="5"/>
  <c r="D171" i="5"/>
  <c r="D169" i="5"/>
  <c r="D170" i="5"/>
  <c r="D173" i="5"/>
  <c r="D172" i="5"/>
</calcChain>
</file>

<file path=xl/sharedStrings.xml><?xml version="1.0" encoding="utf-8"?>
<sst xmlns="http://schemas.openxmlformats.org/spreadsheetml/2006/main" count="37" uniqueCount="4">
  <si>
    <t>data</t>
  </si>
  <si>
    <t>Santo André</t>
  </si>
  <si>
    <t>São Bernardo do Campo</t>
  </si>
  <si>
    <t>São Caetano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</si>
</sst>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&quot;-&quot;mm&quot;-&quot;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Arial"/>
    </font>
    <font>
      <sz val="8"/>
      <color theme="1"/>
      <name val="Arial"/>
    </font>
    <font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1" fontId="0" fillId="0" borderId="0" xfId="0" applyNumberFormat="1"/>
    <xf numFmtId="0" fontId="6" fillId="0" borderId="0" xfId="0" applyFont="1"/>
    <xf numFmtId="0" fontId="3" fillId="0" borderId="0" xfId="2" applyFont="1" applyBorder="1" applyAlignment="1"/>
    <xf numFmtId="168" fontId="3" fillId="0" borderId="0" xfId="2" applyNumberFormat="1" applyFont="1" applyBorder="1" applyAlignment="1"/>
    <xf numFmtId="1" fontId="5" fillId="0" borderId="0" xfId="2" applyNumberFormat="1" applyFont="1" applyBorder="1" applyAlignment="1"/>
    <xf numFmtId="0" fontId="4" fillId="0" borderId="0" xfId="0" applyFont="1" applyBorder="1"/>
    <xf numFmtId="0" fontId="3" fillId="0" borderId="0" xfId="0" applyFont="1" applyBorder="1"/>
    <xf numFmtId="168" fontId="4" fillId="0" borderId="0" xfId="0" applyNumberFormat="1" applyFont="1" applyBorder="1"/>
    <xf numFmtId="1" fontId="3" fillId="0" borderId="0" xfId="0" applyNumberFormat="1" applyFont="1" applyBorder="1"/>
    <xf numFmtId="1" fontId="5" fillId="0" borderId="0" xfId="0" applyNumberFormat="1" applyFont="1" applyBorder="1"/>
    <xf numFmtId="1" fontId="5" fillId="0" borderId="0" xfId="2" applyNumberFormat="1" applyFont="1" applyFill="1" applyBorder="1" applyAlignment="1"/>
    <xf numFmtId="0" fontId="5" fillId="0" borderId="0" xfId="2" applyFont="1" applyFill="1" applyBorder="1" applyAlignment="1"/>
    <xf numFmtId="0" fontId="5" fillId="2" borderId="0" xfId="2" applyFont="1" applyFill="1" applyBorder="1" applyAlignment="1"/>
    <xf numFmtId="1" fontId="5" fillId="0" borderId="0" xfId="0" applyNumberFormat="1" applyFont="1" applyFill="1" applyBorder="1"/>
    <xf numFmtId="0" fontId="5" fillId="0" borderId="0" xfId="2" applyFont="1" applyBorder="1" applyAlignment="1"/>
    <xf numFmtId="168" fontId="5" fillId="0" borderId="0" xfId="2" applyNumberFormat="1" applyFont="1" applyBorder="1" applyAlignment="1"/>
    <xf numFmtId="0" fontId="6" fillId="2" borderId="0" xfId="0" applyFont="1" applyFill="1"/>
    <xf numFmtId="0" fontId="5" fillId="3" borderId="0" xfId="2" applyFont="1" applyFill="1" applyBorder="1" applyAlignment="1"/>
    <xf numFmtId="168" fontId="5" fillId="3" borderId="0" xfId="2" applyNumberFormat="1" applyFont="1" applyFill="1" applyBorder="1" applyAlignment="1"/>
    <xf numFmtId="10" fontId="5" fillId="3" borderId="0" xfId="1" applyNumberFormat="1" applyFont="1" applyFill="1" applyBorder="1" applyAlignment="1"/>
  </cellXfs>
  <cellStyles count="3">
    <cellStyle name="Normal" xfId="0" builtinId="0"/>
    <cellStyle name="Normal 2" xfId="2" xr:uid="{104B553D-C989-4548-9C4B-10C19B8FF5FA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4D09-E1CC-4D2D-BF94-BDC6B8A25865}">
  <dimension ref="A1:G176"/>
  <sheetViews>
    <sheetView topLeftCell="A7" workbookViewId="0">
      <selection activeCell="D173" sqref="A1:D173"/>
    </sheetView>
  </sheetViews>
  <sheetFormatPr defaultRowHeight="15" x14ac:dyDescent="0.25"/>
  <sheetData>
    <row r="1" spans="1:5" x14ac:dyDescent="0.25">
      <c r="A1" s="15" t="s">
        <v>0</v>
      </c>
      <c r="B1" s="15" t="s">
        <v>1</v>
      </c>
      <c r="C1" s="15" t="s">
        <v>2</v>
      </c>
      <c r="D1" s="15" t="s">
        <v>3</v>
      </c>
      <c r="E1" s="2"/>
    </row>
    <row r="2" spans="1:5" x14ac:dyDescent="0.25">
      <c r="A2" s="16">
        <v>43891</v>
      </c>
      <c r="B2" s="15">
        <v>0</v>
      </c>
      <c r="C2" s="15">
        <v>0</v>
      </c>
      <c r="D2" s="15">
        <v>0</v>
      </c>
    </row>
    <row r="3" spans="1:5" x14ac:dyDescent="0.25">
      <c r="A3" s="16">
        <v>43892</v>
      </c>
      <c r="B3" s="15">
        <v>0</v>
      </c>
      <c r="C3" s="15">
        <v>0</v>
      </c>
      <c r="D3" s="15">
        <v>0</v>
      </c>
    </row>
    <row r="4" spans="1:5" x14ac:dyDescent="0.25">
      <c r="A4" s="16">
        <v>43893</v>
      </c>
      <c r="B4" s="15">
        <v>0</v>
      </c>
      <c r="C4" s="15">
        <v>0</v>
      </c>
      <c r="D4" s="15">
        <v>0</v>
      </c>
    </row>
    <row r="5" spans="1:5" x14ac:dyDescent="0.25">
      <c r="A5" s="16">
        <v>43894</v>
      </c>
      <c r="B5" s="15">
        <v>0</v>
      </c>
      <c r="C5" s="15">
        <v>0</v>
      </c>
      <c r="D5" s="15">
        <v>0</v>
      </c>
    </row>
    <row r="6" spans="1:5" x14ac:dyDescent="0.25">
      <c r="A6" s="16">
        <v>43895</v>
      </c>
      <c r="B6" s="15">
        <v>0</v>
      </c>
      <c r="C6" s="15">
        <v>0</v>
      </c>
      <c r="D6" s="15">
        <v>0</v>
      </c>
    </row>
    <row r="7" spans="1:5" x14ac:dyDescent="0.25">
      <c r="A7" s="16">
        <v>43896</v>
      </c>
      <c r="B7" s="15">
        <v>0</v>
      </c>
      <c r="C7" s="15">
        <v>0</v>
      </c>
      <c r="D7" s="15">
        <v>0</v>
      </c>
    </row>
    <row r="8" spans="1:5" x14ac:dyDescent="0.25">
      <c r="A8" s="16">
        <v>43897</v>
      </c>
      <c r="B8" s="15">
        <v>0</v>
      </c>
      <c r="C8" s="15">
        <v>0</v>
      </c>
      <c r="D8" s="15">
        <v>0</v>
      </c>
    </row>
    <row r="9" spans="1:5" x14ac:dyDescent="0.25">
      <c r="A9" s="16">
        <v>43898</v>
      </c>
      <c r="B9" s="15">
        <v>0</v>
      </c>
      <c r="C9" s="15">
        <v>0</v>
      </c>
      <c r="D9" s="15">
        <v>0</v>
      </c>
    </row>
    <row r="10" spans="1:5" x14ac:dyDescent="0.25">
      <c r="A10" s="16">
        <v>43899</v>
      </c>
      <c r="B10" s="15">
        <v>0</v>
      </c>
      <c r="C10" s="15">
        <v>0</v>
      </c>
      <c r="D10" s="15">
        <v>0</v>
      </c>
    </row>
    <row r="11" spans="1:5" x14ac:dyDescent="0.25">
      <c r="A11" s="16">
        <v>43900</v>
      </c>
      <c r="B11" s="15">
        <v>0</v>
      </c>
      <c r="C11" s="15">
        <v>0</v>
      </c>
      <c r="D11" s="15">
        <v>0</v>
      </c>
    </row>
    <row r="12" spans="1:5" x14ac:dyDescent="0.25">
      <c r="A12" s="16">
        <v>43901</v>
      </c>
      <c r="B12" s="15">
        <v>0</v>
      </c>
      <c r="C12" s="15">
        <v>0</v>
      </c>
      <c r="D12" s="15">
        <v>0</v>
      </c>
    </row>
    <row r="13" spans="1:5" x14ac:dyDescent="0.25">
      <c r="A13" s="16">
        <v>43902</v>
      </c>
      <c r="B13" s="15">
        <v>0</v>
      </c>
      <c r="C13" s="15">
        <v>0</v>
      </c>
      <c r="D13" s="15">
        <v>0</v>
      </c>
    </row>
    <row r="14" spans="1:5" x14ac:dyDescent="0.25">
      <c r="A14" s="16">
        <v>43903</v>
      </c>
      <c r="B14" s="15">
        <v>0</v>
      </c>
      <c r="C14" s="15">
        <v>0</v>
      </c>
      <c r="D14" s="15">
        <v>0</v>
      </c>
    </row>
    <row r="15" spans="1:5" x14ac:dyDescent="0.25">
      <c r="A15" s="16">
        <v>43904</v>
      </c>
      <c r="B15" s="15">
        <v>0</v>
      </c>
      <c r="C15" s="15">
        <v>0</v>
      </c>
      <c r="D15" s="15">
        <v>0</v>
      </c>
    </row>
    <row r="16" spans="1:5" x14ac:dyDescent="0.25">
      <c r="A16" s="16">
        <v>43905</v>
      </c>
      <c r="B16" s="15">
        <v>0</v>
      </c>
      <c r="C16" s="15">
        <v>0</v>
      </c>
      <c r="D16" s="15">
        <v>0</v>
      </c>
    </row>
    <row r="17" spans="1:4" x14ac:dyDescent="0.25">
      <c r="A17" s="16">
        <v>43906</v>
      </c>
      <c r="B17" s="15">
        <v>1</v>
      </c>
      <c r="C17" s="15">
        <v>1</v>
      </c>
      <c r="D17" s="15">
        <v>1</v>
      </c>
    </row>
    <row r="18" spans="1:4" x14ac:dyDescent="0.25">
      <c r="A18" s="16">
        <v>43907</v>
      </c>
      <c r="B18" s="15">
        <v>1</v>
      </c>
      <c r="C18" s="15">
        <v>1</v>
      </c>
      <c r="D18" s="15">
        <v>1</v>
      </c>
    </row>
    <row r="19" spans="1:4" x14ac:dyDescent="0.25">
      <c r="A19" s="16">
        <v>43908</v>
      </c>
      <c r="B19" s="15">
        <v>2</v>
      </c>
      <c r="C19" s="15">
        <v>3</v>
      </c>
      <c r="D19" s="15">
        <v>1</v>
      </c>
    </row>
    <row r="20" spans="1:4" x14ac:dyDescent="0.25">
      <c r="A20" s="16">
        <v>43909</v>
      </c>
      <c r="B20" s="15">
        <v>2</v>
      </c>
      <c r="C20" s="15">
        <v>3</v>
      </c>
      <c r="D20" s="15">
        <v>1</v>
      </c>
    </row>
    <row r="21" spans="1:4" x14ac:dyDescent="0.25">
      <c r="A21" s="16">
        <v>43910</v>
      </c>
      <c r="B21" s="15">
        <v>3</v>
      </c>
      <c r="C21" s="15">
        <v>4</v>
      </c>
      <c r="D21" s="15">
        <v>4</v>
      </c>
    </row>
    <row r="22" spans="1:4" x14ac:dyDescent="0.25">
      <c r="A22" s="16">
        <v>43911</v>
      </c>
      <c r="B22" s="15">
        <v>3</v>
      </c>
      <c r="C22" s="15">
        <v>4</v>
      </c>
      <c r="D22" s="15">
        <v>4</v>
      </c>
    </row>
    <row r="23" spans="1:4" x14ac:dyDescent="0.25">
      <c r="A23" s="16">
        <v>43912</v>
      </c>
      <c r="B23" s="15">
        <v>3</v>
      </c>
      <c r="C23" s="15">
        <v>4</v>
      </c>
      <c r="D23" s="15">
        <v>4</v>
      </c>
    </row>
    <row r="24" spans="1:4" x14ac:dyDescent="0.25">
      <c r="A24" s="16">
        <v>43913</v>
      </c>
      <c r="B24" s="15">
        <v>3</v>
      </c>
      <c r="C24" s="15">
        <v>4</v>
      </c>
      <c r="D24" s="15">
        <v>4</v>
      </c>
    </row>
    <row r="25" spans="1:4" x14ac:dyDescent="0.25">
      <c r="A25" s="16">
        <v>43914</v>
      </c>
      <c r="B25" s="15">
        <v>3</v>
      </c>
      <c r="C25" s="15">
        <v>4</v>
      </c>
      <c r="D25" s="15">
        <v>4</v>
      </c>
    </row>
    <row r="26" spans="1:4" x14ac:dyDescent="0.25">
      <c r="A26" s="16">
        <v>43915</v>
      </c>
      <c r="B26" s="15">
        <v>16</v>
      </c>
      <c r="C26" s="15">
        <v>13</v>
      </c>
      <c r="D26" s="15">
        <v>16</v>
      </c>
    </row>
    <row r="27" spans="1:4" x14ac:dyDescent="0.25">
      <c r="A27" s="16">
        <v>43916</v>
      </c>
      <c r="B27" s="15">
        <v>16</v>
      </c>
      <c r="C27" s="15">
        <v>13</v>
      </c>
      <c r="D27" s="15">
        <v>16</v>
      </c>
    </row>
    <row r="28" spans="1:4" x14ac:dyDescent="0.25">
      <c r="A28" s="16">
        <v>43917</v>
      </c>
      <c r="B28" s="15">
        <v>17</v>
      </c>
      <c r="C28" s="15">
        <v>15</v>
      </c>
      <c r="D28" s="15">
        <v>16</v>
      </c>
    </row>
    <row r="29" spans="1:4" x14ac:dyDescent="0.25">
      <c r="A29" s="16">
        <v>43918</v>
      </c>
      <c r="B29" s="15">
        <v>17</v>
      </c>
      <c r="C29" s="15">
        <v>15</v>
      </c>
      <c r="D29" s="15">
        <v>16</v>
      </c>
    </row>
    <row r="30" spans="1:4" x14ac:dyDescent="0.25">
      <c r="A30" s="16">
        <v>43919</v>
      </c>
      <c r="B30" s="15">
        <v>17</v>
      </c>
      <c r="C30" s="15">
        <v>33</v>
      </c>
      <c r="D30" s="15">
        <v>24</v>
      </c>
    </row>
    <row r="31" spans="1:4" x14ac:dyDescent="0.25">
      <c r="A31" s="16">
        <v>43920</v>
      </c>
      <c r="B31" s="15">
        <v>40</v>
      </c>
      <c r="C31" s="13">
        <v>34</v>
      </c>
      <c r="D31" s="15">
        <v>24</v>
      </c>
    </row>
    <row r="32" spans="1:4" x14ac:dyDescent="0.25">
      <c r="A32" s="16">
        <v>43921</v>
      </c>
      <c r="B32" s="15">
        <v>48</v>
      </c>
      <c r="C32" s="13">
        <v>36</v>
      </c>
      <c r="D32" s="15">
        <v>30</v>
      </c>
    </row>
    <row r="33" spans="1:4" x14ac:dyDescent="0.25">
      <c r="A33" s="16">
        <v>43922</v>
      </c>
      <c r="B33" s="15">
        <v>51</v>
      </c>
      <c r="C33" s="15">
        <v>37</v>
      </c>
      <c r="D33" s="15">
        <v>32</v>
      </c>
    </row>
    <row r="34" spans="1:4" x14ac:dyDescent="0.25">
      <c r="A34" s="16">
        <v>43923</v>
      </c>
      <c r="B34" s="15">
        <v>59</v>
      </c>
      <c r="C34" s="15">
        <v>43</v>
      </c>
      <c r="D34" s="15">
        <v>36</v>
      </c>
    </row>
    <row r="35" spans="1:4" x14ac:dyDescent="0.25">
      <c r="A35" s="16">
        <v>43924</v>
      </c>
      <c r="B35" s="15">
        <v>70</v>
      </c>
      <c r="C35" s="15">
        <v>51</v>
      </c>
      <c r="D35" s="15">
        <v>37</v>
      </c>
    </row>
    <row r="36" spans="1:4" x14ac:dyDescent="0.25">
      <c r="A36" s="16">
        <v>43925</v>
      </c>
      <c r="B36" s="15">
        <v>72</v>
      </c>
      <c r="C36" s="13">
        <v>58</v>
      </c>
      <c r="D36" s="15">
        <v>43</v>
      </c>
    </row>
    <row r="37" spans="1:4" x14ac:dyDescent="0.25">
      <c r="A37" s="16">
        <v>43926</v>
      </c>
      <c r="B37" s="15">
        <v>72</v>
      </c>
      <c r="C37" s="13">
        <v>65</v>
      </c>
      <c r="D37" s="15">
        <v>49</v>
      </c>
    </row>
    <row r="38" spans="1:4" x14ac:dyDescent="0.25">
      <c r="A38" s="16">
        <v>43927</v>
      </c>
      <c r="B38" s="15">
        <v>74</v>
      </c>
      <c r="C38" s="15">
        <v>72</v>
      </c>
      <c r="D38" s="15">
        <v>49</v>
      </c>
    </row>
    <row r="39" spans="1:4" x14ac:dyDescent="0.25">
      <c r="A39" s="16">
        <v>43928</v>
      </c>
      <c r="B39" s="15">
        <v>98</v>
      </c>
      <c r="C39" s="15">
        <v>87</v>
      </c>
      <c r="D39" s="15">
        <v>53</v>
      </c>
    </row>
    <row r="40" spans="1:4" x14ac:dyDescent="0.25">
      <c r="A40" s="16">
        <v>43929</v>
      </c>
      <c r="B40" s="15">
        <v>113</v>
      </c>
      <c r="C40" s="15">
        <v>101</v>
      </c>
      <c r="D40" s="15">
        <v>56</v>
      </c>
    </row>
    <row r="41" spans="1:4" x14ac:dyDescent="0.25">
      <c r="A41" s="16">
        <v>43930</v>
      </c>
      <c r="B41" s="15">
        <v>130</v>
      </c>
      <c r="C41" s="15">
        <v>116</v>
      </c>
      <c r="D41" s="15">
        <v>59</v>
      </c>
    </row>
    <row r="42" spans="1:4" x14ac:dyDescent="0.25">
      <c r="A42" s="16">
        <v>43931</v>
      </c>
      <c r="B42" s="15">
        <v>139</v>
      </c>
      <c r="C42" s="13">
        <v>121</v>
      </c>
      <c r="D42" s="15">
        <v>64</v>
      </c>
    </row>
    <row r="43" spans="1:4" x14ac:dyDescent="0.25">
      <c r="A43" s="16">
        <v>43932</v>
      </c>
      <c r="B43" s="15">
        <v>142</v>
      </c>
      <c r="C43" s="13">
        <v>126</v>
      </c>
      <c r="D43" s="15">
        <v>68</v>
      </c>
    </row>
    <row r="44" spans="1:4" x14ac:dyDescent="0.25">
      <c r="A44" s="16">
        <v>43933</v>
      </c>
      <c r="B44" s="15">
        <v>147</v>
      </c>
      <c r="C44" s="13">
        <v>131</v>
      </c>
      <c r="D44" s="15">
        <v>69</v>
      </c>
    </row>
    <row r="45" spans="1:4" x14ac:dyDescent="0.25">
      <c r="A45" s="16">
        <v>43934</v>
      </c>
      <c r="B45" s="15">
        <v>150</v>
      </c>
      <c r="C45" s="15">
        <v>137</v>
      </c>
      <c r="D45" s="15">
        <v>95</v>
      </c>
    </row>
    <row r="46" spans="1:4" x14ac:dyDescent="0.25">
      <c r="A46" s="16">
        <v>43935</v>
      </c>
      <c r="B46" s="15">
        <v>160</v>
      </c>
      <c r="C46" s="15">
        <v>153</v>
      </c>
      <c r="D46" s="15">
        <v>115</v>
      </c>
    </row>
    <row r="47" spans="1:4" x14ac:dyDescent="0.25">
      <c r="A47" s="16">
        <v>43936</v>
      </c>
      <c r="B47" s="15">
        <v>186</v>
      </c>
      <c r="C47" s="15">
        <v>177</v>
      </c>
      <c r="D47" s="15">
        <v>122</v>
      </c>
    </row>
    <row r="48" spans="1:4" x14ac:dyDescent="0.25">
      <c r="A48" s="16">
        <v>43937</v>
      </c>
      <c r="B48" s="15">
        <v>205</v>
      </c>
      <c r="C48" s="15">
        <v>206</v>
      </c>
      <c r="D48" s="15">
        <v>142</v>
      </c>
    </row>
    <row r="49" spans="1:4" x14ac:dyDescent="0.25">
      <c r="A49" s="16">
        <v>43938</v>
      </c>
      <c r="B49" s="15">
        <v>222</v>
      </c>
      <c r="C49" s="15">
        <v>231</v>
      </c>
      <c r="D49" s="15">
        <v>145</v>
      </c>
    </row>
    <row r="50" spans="1:4" x14ac:dyDescent="0.25">
      <c r="A50" s="16">
        <v>43939</v>
      </c>
      <c r="B50" s="15">
        <v>236</v>
      </c>
      <c r="C50" s="13">
        <v>244</v>
      </c>
      <c r="D50" s="15">
        <v>184</v>
      </c>
    </row>
    <row r="51" spans="1:4" x14ac:dyDescent="0.25">
      <c r="A51" s="16">
        <v>43940</v>
      </c>
      <c r="B51" s="15">
        <v>247</v>
      </c>
      <c r="C51" s="13">
        <v>258</v>
      </c>
      <c r="D51" s="15">
        <v>185</v>
      </c>
    </row>
    <row r="52" spans="1:4" x14ac:dyDescent="0.25">
      <c r="A52" s="16">
        <v>43941</v>
      </c>
      <c r="B52" s="15">
        <v>257</v>
      </c>
      <c r="C52" s="15">
        <v>271</v>
      </c>
      <c r="D52" s="15">
        <v>187</v>
      </c>
    </row>
    <row r="53" spans="1:4" x14ac:dyDescent="0.25">
      <c r="A53" s="16">
        <v>43942</v>
      </c>
      <c r="B53" s="15">
        <v>270</v>
      </c>
      <c r="C53" s="13">
        <v>290</v>
      </c>
      <c r="D53" s="15">
        <v>204</v>
      </c>
    </row>
    <row r="54" spans="1:4" x14ac:dyDescent="0.25">
      <c r="A54" s="16">
        <v>43943</v>
      </c>
      <c r="B54" s="15">
        <v>275</v>
      </c>
      <c r="C54" s="15">
        <v>309</v>
      </c>
      <c r="D54" s="15">
        <v>206</v>
      </c>
    </row>
    <row r="55" spans="1:4" x14ac:dyDescent="0.25">
      <c r="A55" s="16">
        <v>43944</v>
      </c>
      <c r="B55" s="15">
        <v>286</v>
      </c>
      <c r="C55" s="15">
        <v>347</v>
      </c>
      <c r="D55" s="15">
        <v>223</v>
      </c>
    </row>
    <row r="56" spans="1:4" x14ac:dyDescent="0.25">
      <c r="A56" s="16">
        <v>43945</v>
      </c>
      <c r="B56" s="15">
        <v>338</v>
      </c>
      <c r="C56" s="15">
        <v>381</v>
      </c>
      <c r="D56" s="15">
        <v>243</v>
      </c>
    </row>
    <row r="57" spans="1:4" x14ac:dyDescent="0.25">
      <c r="A57" s="16">
        <v>43946</v>
      </c>
      <c r="B57" s="15">
        <v>343</v>
      </c>
      <c r="C57" s="15">
        <v>391</v>
      </c>
      <c r="D57" s="15">
        <v>246</v>
      </c>
    </row>
    <row r="58" spans="1:4" x14ac:dyDescent="0.25">
      <c r="A58" s="16">
        <v>43947</v>
      </c>
      <c r="B58" s="15">
        <v>352</v>
      </c>
      <c r="C58" s="15">
        <v>416</v>
      </c>
      <c r="D58" s="15">
        <v>270</v>
      </c>
    </row>
    <row r="59" spans="1:4" x14ac:dyDescent="0.25">
      <c r="A59" s="16">
        <v>43948</v>
      </c>
      <c r="B59" s="15">
        <v>357</v>
      </c>
      <c r="C59" s="15">
        <v>448</v>
      </c>
      <c r="D59" s="15">
        <v>274</v>
      </c>
    </row>
    <row r="60" spans="1:4" x14ac:dyDescent="0.25">
      <c r="A60" s="16">
        <v>43949</v>
      </c>
      <c r="B60" s="15">
        <v>398</v>
      </c>
      <c r="C60" s="13">
        <v>466</v>
      </c>
      <c r="D60" s="15">
        <v>304</v>
      </c>
    </row>
    <row r="61" spans="1:4" x14ac:dyDescent="0.25">
      <c r="A61" s="16">
        <v>43950</v>
      </c>
      <c r="B61" s="15">
        <v>440</v>
      </c>
      <c r="C61" s="13">
        <v>484</v>
      </c>
      <c r="D61" s="15">
        <v>317</v>
      </c>
    </row>
    <row r="62" spans="1:4" x14ac:dyDescent="0.25">
      <c r="A62" s="16">
        <v>43951</v>
      </c>
      <c r="B62" s="15">
        <v>462</v>
      </c>
      <c r="C62" s="15">
        <v>502</v>
      </c>
      <c r="D62" s="15">
        <v>348</v>
      </c>
    </row>
    <row r="63" spans="1:4" x14ac:dyDescent="0.25">
      <c r="A63" s="16">
        <v>43952</v>
      </c>
      <c r="B63" s="15">
        <v>509</v>
      </c>
      <c r="C63" s="15">
        <v>560</v>
      </c>
      <c r="D63" s="15">
        <v>387</v>
      </c>
    </row>
    <row r="64" spans="1:4" x14ac:dyDescent="0.25">
      <c r="A64" s="16">
        <v>43953</v>
      </c>
      <c r="B64" s="15">
        <v>528</v>
      </c>
      <c r="C64" s="15">
        <v>581</v>
      </c>
      <c r="D64" s="15">
        <v>393</v>
      </c>
    </row>
    <row r="65" spans="1:4" x14ac:dyDescent="0.25">
      <c r="A65" s="16">
        <v>43954</v>
      </c>
      <c r="B65" s="15">
        <v>534</v>
      </c>
      <c r="C65" s="15">
        <v>631</v>
      </c>
      <c r="D65" s="15">
        <v>393</v>
      </c>
    </row>
    <row r="66" spans="1:4" x14ac:dyDescent="0.25">
      <c r="A66" s="16">
        <v>43955</v>
      </c>
      <c r="B66" s="15">
        <v>547</v>
      </c>
      <c r="C66" s="15">
        <v>669</v>
      </c>
      <c r="D66" s="15">
        <v>435</v>
      </c>
    </row>
    <row r="67" spans="1:4" x14ac:dyDescent="0.25">
      <c r="A67" s="16">
        <v>43956</v>
      </c>
      <c r="B67" s="15">
        <v>597</v>
      </c>
      <c r="C67" s="15">
        <v>673</v>
      </c>
      <c r="D67" s="15">
        <v>467</v>
      </c>
    </row>
    <row r="68" spans="1:4" x14ac:dyDescent="0.25">
      <c r="A68" s="16">
        <v>43957</v>
      </c>
      <c r="B68" s="15">
        <v>635</v>
      </c>
      <c r="C68" s="15">
        <v>704</v>
      </c>
      <c r="D68" s="15">
        <v>474</v>
      </c>
    </row>
    <row r="69" spans="1:4" x14ac:dyDescent="0.25">
      <c r="A69" s="16">
        <v>43958</v>
      </c>
      <c r="B69" s="15">
        <v>687</v>
      </c>
      <c r="C69" s="15">
        <v>717</v>
      </c>
      <c r="D69" s="15">
        <v>485</v>
      </c>
    </row>
    <row r="70" spans="1:4" x14ac:dyDescent="0.25">
      <c r="A70" s="16">
        <v>43959</v>
      </c>
      <c r="B70" s="15">
        <v>726</v>
      </c>
      <c r="C70" s="15">
        <v>749</v>
      </c>
      <c r="D70" s="15">
        <v>505</v>
      </c>
    </row>
    <row r="71" spans="1:4" x14ac:dyDescent="0.25">
      <c r="A71" s="16">
        <v>43960</v>
      </c>
      <c r="B71" s="15">
        <v>758</v>
      </c>
      <c r="C71" s="15">
        <v>775</v>
      </c>
      <c r="D71" s="15">
        <v>528</v>
      </c>
    </row>
    <row r="72" spans="1:4" x14ac:dyDescent="0.25">
      <c r="A72" s="16">
        <v>43961</v>
      </c>
      <c r="B72" s="15">
        <v>791</v>
      </c>
      <c r="C72" s="15">
        <v>811</v>
      </c>
      <c r="D72" s="15">
        <v>529</v>
      </c>
    </row>
    <row r="73" spans="1:4" x14ac:dyDescent="0.25">
      <c r="A73" s="16">
        <v>43962</v>
      </c>
      <c r="B73" s="15">
        <v>828</v>
      </c>
      <c r="C73" s="15">
        <v>830</v>
      </c>
      <c r="D73" s="15">
        <v>533</v>
      </c>
    </row>
    <row r="74" spans="1:4" x14ac:dyDescent="0.25">
      <c r="A74" s="16">
        <v>43963</v>
      </c>
      <c r="B74" s="15">
        <v>853</v>
      </c>
      <c r="C74" s="15">
        <v>892</v>
      </c>
      <c r="D74" s="15">
        <v>549</v>
      </c>
    </row>
    <row r="75" spans="1:4" x14ac:dyDescent="0.25">
      <c r="A75" s="16">
        <v>43964</v>
      </c>
      <c r="B75" s="15">
        <v>885</v>
      </c>
      <c r="C75" s="15">
        <v>931</v>
      </c>
      <c r="D75" s="15">
        <v>588</v>
      </c>
    </row>
    <row r="76" spans="1:4" x14ac:dyDescent="0.25">
      <c r="A76" s="16">
        <v>43965</v>
      </c>
      <c r="B76" s="15">
        <v>927</v>
      </c>
      <c r="C76" s="15">
        <v>973</v>
      </c>
      <c r="D76" s="15">
        <v>622</v>
      </c>
    </row>
    <row r="77" spans="1:4" x14ac:dyDescent="0.25">
      <c r="A77" s="16">
        <v>43966</v>
      </c>
      <c r="B77" s="15">
        <v>956</v>
      </c>
      <c r="C77" s="15">
        <v>1004</v>
      </c>
      <c r="D77" s="15">
        <v>640</v>
      </c>
    </row>
    <row r="78" spans="1:4" x14ac:dyDescent="0.25">
      <c r="A78" s="16">
        <v>43967</v>
      </c>
      <c r="B78" s="15">
        <v>1014</v>
      </c>
      <c r="C78" s="15">
        <v>1048</v>
      </c>
      <c r="D78" s="15">
        <v>680</v>
      </c>
    </row>
    <row r="79" spans="1:4" x14ac:dyDescent="0.25">
      <c r="A79" s="16">
        <v>43968</v>
      </c>
      <c r="B79" s="15">
        <v>1047</v>
      </c>
      <c r="C79" s="15">
        <v>1083</v>
      </c>
      <c r="D79" s="15">
        <v>693</v>
      </c>
    </row>
    <row r="80" spans="1:4" x14ac:dyDescent="0.25">
      <c r="A80" s="16">
        <v>43969</v>
      </c>
      <c r="B80" s="15">
        <v>1139</v>
      </c>
      <c r="C80" s="15">
        <v>1107</v>
      </c>
      <c r="D80" s="15">
        <v>702</v>
      </c>
    </row>
    <row r="81" spans="1:4" x14ac:dyDescent="0.25">
      <c r="A81" s="16">
        <v>43970</v>
      </c>
      <c r="B81" s="15">
        <v>1188</v>
      </c>
      <c r="C81" s="15">
        <v>1158</v>
      </c>
      <c r="D81" s="15">
        <v>779</v>
      </c>
    </row>
    <row r="82" spans="1:4" x14ac:dyDescent="0.25">
      <c r="A82" s="16">
        <v>43971</v>
      </c>
      <c r="B82" s="15">
        <v>1279</v>
      </c>
      <c r="C82" s="15">
        <v>1202</v>
      </c>
      <c r="D82" s="15">
        <v>804</v>
      </c>
    </row>
    <row r="83" spans="1:4" x14ac:dyDescent="0.25">
      <c r="A83" s="16">
        <v>43972</v>
      </c>
      <c r="B83" s="15">
        <v>1384</v>
      </c>
      <c r="C83" s="15">
        <v>1236</v>
      </c>
      <c r="D83" s="15">
        <v>851</v>
      </c>
    </row>
    <row r="84" spans="1:4" x14ac:dyDescent="0.25">
      <c r="A84" s="16">
        <v>43973</v>
      </c>
      <c r="B84" s="15">
        <v>1523</v>
      </c>
      <c r="C84" s="15">
        <v>1247</v>
      </c>
      <c r="D84" s="15">
        <v>879</v>
      </c>
    </row>
    <row r="85" spans="1:4" x14ac:dyDescent="0.25">
      <c r="A85" s="16">
        <v>43974</v>
      </c>
      <c r="B85" s="15">
        <v>1664</v>
      </c>
      <c r="C85" s="15">
        <v>1286</v>
      </c>
      <c r="D85" s="15">
        <v>916</v>
      </c>
    </row>
    <row r="86" spans="1:4" x14ac:dyDescent="0.25">
      <c r="A86" s="16">
        <v>43975</v>
      </c>
      <c r="B86" s="15">
        <v>1740</v>
      </c>
      <c r="C86" s="15">
        <v>1333</v>
      </c>
      <c r="D86" s="15">
        <v>922</v>
      </c>
    </row>
    <row r="87" spans="1:4" x14ac:dyDescent="0.25">
      <c r="A87" s="16">
        <v>43976</v>
      </c>
      <c r="B87" s="15">
        <v>1879</v>
      </c>
      <c r="C87" s="15">
        <v>1342</v>
      </c>
      <c r="D87" s="15">
        <v>926</v>
      </c>
    </row>
    <row r="88" spans="1:4" x14ac:dyDescent="0.25">
      <c r="A88" s="16">
        <v>43977</v>
      </c>
      <c r="B88" s="15">
        <v>2055</v>
      </c>
      <c r="C88" s="15">
        <v>1395</v>
      </c>
      <c r="D88" s="15">
        <v>976</v>
      </c>
    </row>
    <row r="89" spans="1:4" x14ac:dyDescent="0.25">
      <c r="A89" s="16">
        <v>43978</v>
      </c>
      <c r="B89" s="15">
        <v>2215</v>
      </c>
      <c r="C89" s="15">
        <v>1460</v>
      </c>
      <c r="D89" s="15">
        <v>1016</v>
      </c>
    </row>
    <row r="90" spans="1:4" x14ac:dyDescent="0.25">
      <c r="A90" s="16">
        <v>43979</v>
      </c>
      <c r="B90" s="15">
        <v>2363</v>
      </c>
      <c r="C90" s="15">
        <v>1503</v>
      </c>
      <c r="D90" s="15">
        <v>1035</v>
      </c>
    </row>
    <row r="91" spans="1:4" x14ac:dyDescent="0.25">
      <c r="A91" s="16">
        <v>43980</v>
      </c>
      <c r="B91" s="15">
        <v>2475</v>
      </c>
      <c r="C91" s="15">
        <v>1743</v>
      </c>
      <c r="D91" s="15">
        <v>1069</v>
      </c>
    </row>
    <row r="92" spans="1:4" x14ac:dyDescent="0.25">
      <c r="A92" s="16">
        <v>43981</v>
      </c>
      <c r="B92" s="15">
        <v>2760</v>
      </c>
      <c r="C92" s="15">
        <v>1802</v>
      </c>
      <c r="D92" s="15">
        <v>1101</v>
      </c>
    </row>
    <row r="93" spans="1:4" x14ac:dyDescent="0.25">
      <c r="A93" s="16">
        <v>43982</v>
      </c>
      <c r="B93" s="15">
        <v>2772</v>
      </c>
      <c r="C93" s="15">
        <v>1915</v>
      </c>
      <c r="D93" s="15">
        <v>1106</v>
      </c>
    </row>
    <row r="94" spans="1:4" x14ac:dyDescent="0.25">
      <c r="A94" s="16">
        <v>43983</v>
      </c>
      <c r="B94" s="5">
        <v>2903</v>
      </c>
      <c r="C94" s="5">
        <v>2031</v>
      </c>
      <c r="D94" s="15">
        <v>1109</v>
      </c>
    </row>
    <row r="95" spans="1:4" x14ac:dyDescent="0.25">
      <c r="A95" s="16">
        <v>43984</v>
      </c>
      <c r="B95" s="5">
        <v>3152</v>
      </c>
      <c r="C95" s="5">
        <v>2116</v>
      </c>
      <c r="D95" s="15">
        <v>1137</v>
      </c>
    </row>
    <row r="96" spans="1:4" x14ac:dyDescent="0.25">
      <c r="A96" s="16">
        <v>43985</v>
      </c>
      <c r="B96" s="5">
        <v>3401</v>
      </c>
      <c r="C96" s="5">
        <v>2194</v>
      </c>
      <c r="D96" s="15">
        <v>1169</v>
      </c>
    </row>
    <row r="97" spans="1:7" x14ac:dyDescent="0.25">
      <c r="A97" s="16">
        <v>43986</v>
      </c>
      <c r="B97" s="5">
        <v>3462</v>
      </c>
      <c r="C97" s="5">
        <v>2290</v>
      </c>
      <c r="D97" s="15">
        <v>1208</v>
      </c>
    </row>
    <row r="98" spans="1:7" x14ac:dyDescent="0.25">
      <c r="A98" s="16">
        <v>43987</v>
      </c>
      <c r="B98" s="5">
        <v>3493</v>
      </c>
      <c r="C98" s="5">
        <v>2424</v>
      </c>
      <c r="D98" s="15">
        <v>1243</v>
      </c>
    </row>
    <row r="99" spans="1:7" x14ac:dyDescent="0.25">
      <c r="A99" s="16">
        <v>43988</v>
      </c>
      <c r="B99" s="5">
        <v>3571</v>
      </c>
      <c r="C99" s="5">
        <v>2541</v>
      </c>
      <c r="D99" s="15">
        <v>1273</v>
      </c>
    </row>
    <row r="100" spans="1:7" x14ac:dyDescent="0.25">
      <c r="A100" s="16">
        <v>43989</v>
      </c>
      <c r="B100" s="5">
        <v>3628</v>
      </c>
      <c r="C100" s="5">
        <v>2593</v>
      </c>
      <c r="D100" s="15">
        <v>1277</v>
      </c>
    </row>
    <row r="101" spans="1:7" x14ac:dyDescent="0.25">
      <c r="A101" s="16">
        <v>43990</v>
      </c>
      <c r="B101" s="5">
        <v>3721</v>
      </c>
      <c r="C101" s="5">
        <v>2615</v>
      </c>
      <c r="D101" s="15">
        <v>1292</v>
      </c>
    </row>
    <row r="102" spans="1:7" x14ac:dyDescent="0.25">
      <c r="A102" s="16">
        <v>43991</v>
      </c>
      <c r="B102" s="5">
        <v>3827</v>
      </c>
      <c r="C102" s="5">
        <v>2710</v>
      </c>
      <c r="D102" s="15">
        <v>1351</v>
      </c>
    </row>
    <row r="103" spans="1:7" x14ac:dyDescent="0.25">
      <c r="A103" s="16">
        <v>43992</v>
      </c>
      <c r="B103" s="5">
        <v>3942</v>
      </c>
      <c r="C103" s="5">
        <v>2791</v>
      </c>
      <c r="D103" s="15">
        <v>1381</v>
      </c>
    </row>
    <row r="104" spans="1:7" x14ac:dyDescent="0.25">
      <c r="A104" s="16">
        <v>43993</v>
      </c>
      <c r="B104" s="5">
        <v>4062</v>
      </c>
      <c r="C104" s="5">
        <v>2994</v>
      </c>
      <c r="D104" s="15">
        <v>1431</v>
      </c>
    </row>
    <row r="105" spans="1:7" x14ac:dyDescent="0.25">
      <c r="A105" s="16">
        <v>43994</v>
      </c>
      <c r="B105" s="5">
        <v>4178</v>
      </c>
      <c r="C105" s="5">
        <v>3107</v>
      </c>
      <c r="D105" s="15">
        <v>1469</v>
      </c>
    </row>
    <row r="106" spans="1:7" x14ac:dyDescent="0.25">
      <c r="A106" s="16">
        <v>43995</v>
      </c>
      <c r="B106" s="5">
        <v>4285</v>
      </c>
      <c r="C106" s="5">
        <v>3212</v>
      </c>
      <c r="D106" s="15">
        <v>1495</v>
      </c>
    </row>
    <row r="107" spans="1:7" x14ac:dyDescent="0.25">
      <c r="A107" s="16">
        <v>43996</v>
      </c>
      <c r="B107" s="5">
        <v>4408</v>
      </c>
      <c r="C107" s="5">
        <v>3336</v>
      </c>
      <c r="D107" s="15">
        <v>1515</v>
      </c>
    </row>
    <row r="108" spans="1:7" x14ac:dyDescent="0.25">
      <c r="A108" s="16">
        <v>43997</v>
      </c>
      <c r="B108" s="5">
        <v>4673</v>
      </c>
      <c r="C108" s="5">
        <v>3409</v>
      </c>
      <c r="D108" s="15">
        <v>1542</v>
      </c>
    </row>
    <row r="109" spans="1:7" x14ac:dyDescent="0.25">
      <c r="A109" s="16">
        <v>43998</v>
      </c>
      <c r="B109" s="5">
        <v>4696</v>
      </c>
      <c r="C109" s="5">
        <v>3482</v>
      </c>
      <c r="D109" s="15">
        <v>1592</v>
      </c>
    </row>
    <row r="110" spans="1:7" x14ac:dyDescent="0.25">
      <c r="A110" s="16">
        <v>43999</v>
      </c>
      <c r="B110" s="11">
        <v>4728</v>
      </c>
      <c r="C110" s="17">
        <v>3617</v>
      </c>
      <c r="D110" s="15">
        <v>1626</v>
      </c>
    </row>
    <row r="111" spans="1:7" x14ac:dyDescent="0.25">
      <c r="A111" s="16">
        <v>44000</v>
      </c>
      <c r="B111" s="11">
        <v>4749</v>
      </c>
      <c r="C111" s="11">
        <v>3751</v>
      </c>
      <c r="D111" s="15">
        <v>1662</v>
      </c>
      <c r="G111" s="1"/>
    </row>
    <row r="112" spans="1:7" x14ac:dyDescent="0.25">
      <c r="A112" s="16">
        <v>44001</v>
      </c>
      <c r="B112" s="11">
        <v>4794</v>
      </c>
      <c r="C112" s="11">
        <v>3872</v>
      </c>
      <c r="D112" s="15">
        <v>1700</v>
      </c>
    </row>
    <row r="113" spans="1:4" x14ac:dyDescent="0.25">
      <c r="A113" s="16">
        <v>44002</v>
      </c>
      <c r="B113" s="11">
        <v>4998</v>
      </c>
      <c r="C113" s="11">
        <v>4337</v>
      </c>
      <c r="D113" s="15">
        <v>1736</v>
      </c>
    </row>
    <row r="114" spans="1:4" x14ac:dyDescent="0.25">
      <c r="A114" s="16">
        <v>44003</v>
      </c>
      <c r="B114" s="11">
        <v>5084</v>
      </c>
      <c r="C114" s="11">
        <v>4372</v>
      </c>
      <c r="D114" s="15">
        <v>1742</v>
      </c>
    </row>
    <row r="115" spans="1:4" x14ac:dyDescent="0.25">
      <c r="A115" s="16">
        <v>44004</v>
      </c>
      <c r="B115" s="11">
        <v>5143</v>
      </c>
      <c r="C115" s="11">
        <v>4448</v>
      </c>
      <c r="D115" s="15">
        <v>1750</v>
      </c>
    </row>
    <row r="116" spans="1:4" x14ac:dyDescent="0.25">
      <c r="A116" s="16">
        <v>44005</v>
      </c>
      <c r="B116" s="11">
        <v>5246</v>
      </c>
      <c r="C116" s="11">
        <v>6903</v>
      </c>
      <c r="D116" s="15">
        <v>1776</v>
      </c>
    </row>
    <row r="117" spans="1:4" x14ac:dyDescent="0.25">
      <c r="A117" s="16">
        <v>44006</v>
      </c>
      <c r="B117" s="11">
        <v>5517</v>
      </c>
      <c r="C117" s="11">
        <v>7173</v>
      </c>
      <c r="D117" s="15">
        <v>1826</v>
      </c>
    </row>
    <row r="118" spans="1:4" x14ac:dyDescent="0.25">
      <c r="A118" s="16">
        <v>44007</v>
      </c>
      <c r="B118" s="11">
        <v>5651</v>
      </c>
      <c r="C118" s="11">
        <v>7557</v>
      </c>
      <c r="D118" s="15">
        <v>1852</v>
      </c>
    </row>
    <row r="119" spans="1:4" x14ac:dyDescent="0.25">
      <c r="A119" s="16">
        <v>44008</v>
      </c>
      <c r="B119" s="11">
        <v>5989</v>
      </c>
      <c r="C119" s="11">
        <v>7963</v>
      </c>
      <c r="D119" s="15">
        <v>1872</v>
      </c>
    </row>
    <row r="120" spans="1:4" x14ac:dyDescent="0.25">
      <c r="A120" s="16">
        <v>44009</v>
      </c>
      <c r="B120" s="11">
        <v>6177</v>
      </c>
      <c r="C120" s="11">
        <v>7975</v>
      </c>
      <c r="D120" s="15">
        <v>1888</v>
      </c>
    </row>
    <row r="121" spans="1:4" x14ac:dyDescent="0.25">
      <c r="A121" s="16">
        <v>44010</v>
      </c>
      <c r="B121" s="11">
        <v>6352</v>
      </c>
      <c r="C121" s="11">
        <v>8226</v>
      </c>
      <c r="D121" s="15">
        <v>1896</v>
      </c>
    </row>
    <row r="122" spans="1:4" x14ac:dyDescent="0.25">
      <c r="A122" s="16">
        <v>44011</v>
      </c>
      <c r="B122" s="11">
        <v>6548</v>
      </c>
      <c r="C122" s="11">
        <v>8354</v>
      </c>
      <c r="D122" s="15">
        <v>1902</v>
      </c>
    </row>
    <row r="123" spans="1:4" x14ac:dyDescent="0.25">
      <c r="A123" s="16">
        <v>44012</v>
      </c>
      <c r="B123" s="11">
        <v>6784</v>
      </c>
      <c r="C123" s="11">
        <v>8767</v>
      </c>
      <c r="D123" s="15">
        <v>1924</v>
      </c>
    </row>
    <row r="124" spans="1:4" x14ac:dyDescent="0.25">
      <c r="A124" s="16">
        <v>44013</v>
      </c>
      <c r="B124" s="11">
        <v>7098</v>
      </c>
      <c r="C124" s="11">
        <v>9042</v>
      </c>
      <c r="D124" s="15">
        <v>1956</v>
      </c>
    </row>
    <row r="125" spans="1:4" x14ac:dyDescent="0.25">
      <c r="A125" s="16">
        <v>44014</v>
      </c>
      <c r="B125" s="11">
        <v>7371</v>
      </c>
      <c r="C125" s="11">
        <v>9247</v>
      </c>
      <c r="D125" s="15">
        <v>1980</v>
      </c>
    </row>
    <row r="126" spans="1:4" x14ac:dyDescent="0.25">
      <c r="A126" s="16">
        <v>44015</v>
      </c>
      <c r="B126" s="11">
        <v>7446</v>
      </c>
      <c r="C126" s="11">
        <v>9806</v>
      </c>
      <c r="D126" s="15">
        <v>2000</v>
      </c>
    </row>
    <row r="127" spans="1:4" x14ac:dyDescent="0.25">
      <c r="A127" s="16">
        <v>44016</v>
      </c>
      <c r="B127" s="11">
        <v>7709</v>
      </c>
      <c r="C127" s="11">
        <v>10969</v>
      </c>
      <c r="D127" s="15">
        <v>2016</v>
      </c>
    </row>
    <row r="128" spans="1:4" x14ac:dyDescent="0.25">
      <c r="A128" s="16">
        <v>44017</v>
      </c>
      <c r="B128" s="11">
        <v>7863</v>
      </c>
      <c r="C128" s="11">
        <v>11102</v>
      </c>
      <c r="D128" s="15">
        <v>2018</v>
      </c>
    </row>
    <row r="129" spans="1:4" x14ac:dyDescent="0.25">
      <c r="A129" s="16">
        <v>44018</v>
      </c>
      <c r="B129" s="11">
        <v>8008</v>
      </c>
      <c r="C129" s="11">
        <v>11116</v>
      </c>
      <c r="D129" s="15">
        <v>2024</v>
      </c>
    </row>
    <row r="130" spans="1:4" x14ac:dyDescent="0.25">
      <c r="A130" s="16">
        <v>44019</v>
      </c>
      <c r="B130" s="11">
        <v>8188</v>
      </c>
      <c r="C130" s="11">
        <v>11602</v>
      </c>
      <c r="D130" s="15">
        <v>2072</v>
      </c>
    </row>
    <row r="131" spans="1:4" x14ac:dyDescent="0.25">
      <c r="A131" s="16">
        <v>44020</v>
      </c>
      <c r="B131" s="11">
        <v>8352</v>
      </c>
      <c r="C131" s="11">
        <v>11973</v>
      </c>
      <c r="D131" s="15">
        <v>2088</v>
      </c>
    </row>
    <row r="132" spans="1:4" x14ac:dyDescent="0.25">
      <c r="A132" s="16">
        <v>44021</v>
      </c>
      <c r="B132" s="11">
        <v>8510</v>
      </c>
      <c r="C132" s="11">
        <v>12046</v>
      </c>
      <c r="D132" s="15">
        <v>2115</v>
      </c>
    </row>
    <row r="133" spans="1:4" x14ac:dyDescent="0.25">
      <c r="A133" s="16">
        <v>44022</v>
      </c>
      <c r="B133" s="11">
        <v>8652</v>
      </c>
      <c r="C133" s="11">
        <v>12111</v>
      </c>
      <c r="D133" s="15">
        <v>2131</v>
      </c>
    </row>
    <row r="134" spans="1:4" x14ac:dyDescent="0.25">
      <c r="A134" s="16">
        <v>44023</v>
      </c>
      <c r="B134" s="11">
        <v>8814</v>
      </c>
      <c r="C134" s="11">
        <v>12139</v>
      </c>
      <c r="D134" s="15">
        <v>2148</v>
      </c>
    </row>
    <row r="135" spans="1:4" x14ac:dyDescent="0.25">
      <c r="A135" s="16">
        <v>44024</v>
      </c>
      <c r="B135" s="11">
        <v>8896</v>
      </c>
      <c r="C135" s="11">
        <v>12256</v>
      </c>
      <c r="D135" s="15">
        <v>2155</v>
      </c>
    </row>
    <row r="136" spans="1:4" x14ac:dyDescent="0.25">
      <c r="A136" s="16">
        <v>44025</v>
      </c>
      <c r="B136" s="11">
        <v>8907</v>
      </c>
      <c r="C136" s="11">
        <v>12561</v>
      </c>
      <c r="D136" s="15">
        <v>2158</v>
      </c>
    </row>
    <row r="137" spans="1:4" x14ac:dyDescent="0.25">
      <c r="A137" s="16">
        <v>44026</v>
      </c>
      <c r="B137" s="11">
        <v>9044</v>
      </c>
      <c r="C137" s="11">
        <v>12681</v>
      </c>
      <c r="D137" s="15">
        <v>2178</v>
      </c>
    </row>
    <row r="138" spans="1:4" x14ac:dyDescent="0.25">
      <c r="A138" s="16">
        <v>44027</v>
      </c>
      <c r="B138" s="11">
        <v>9191</v>
      </c>
      <c r="C138" s="11">
        <v>12767</v>
      </c>
      <c r="D138" s="15">
        <v>2231</v>
      </c>
    </row>
    <row r="139" spans="1:4" x14ac:dyDescent="0.25">
      <c r="A139" s="16">
        <v>44028</v>
      </c>
      <c r="B139" s="11">
        <v>9303</v>
      </c>
      <c r="C139" s="11">
        <v>12784</v>
      </c>
      <c r="D139" s="15">
        <v>2268</v>
      </c>
    </row>
    <row r="140" spans="1:4" x14ac:dyDescent="0.25">
      <c r="A140" s="16">
        <v>44029</v>
      </c>
      <c r="B140" s="11">
        <v>9377</v>
      </c>
      <c r="C140" s="11">
        <v>13125</v>
      </c>
      <c r="D140" s="15">
        <v>2294</v>
      </c>
    </row>
    <row r="141" spans="1:4" x14ac:dyDescent="0.25">
      <c r="A141" s="16">
        <v>44030</v>
      </c>
      <c r="B141" s="11">
        <v>9534</v>
      </c>
      <c r="C141" s="11">
        <v>13189</v>
      </c>
      <c r="D141" s="15">
        <v>2318</v>
      </c>
    </row>
    <row r="142" spans="1:4" x14ac:dyDescent="0.25">
      <c r="A142" s="16">
        <v>44031</v>
      </c>
      <c r="B142" s="11">
        <v>9657</v>
      </c>
      <c r="C142" s="11">
        <v>13225</v>
      </c>
      <c r="D142" s="15">
        <v>2332</v>
      </c>
    </row>
    <row r="143" spans="1:4" x14ac:dyDescent="0.25">
      <c r="A143" s="16">
        <v>44032</v>
      </c>
      <c r="B143" s="11">
        <v>9710</v>
      </c>
      <c r="C143" s="11">
        <v>13243</v>
      </c>
      <c r="D143" s="15">
        <v>2337</v>
      </c>
    </row>
    <row r="144" spans="1:4" x14ac:dyDescent="0.25">
      <c r="A144" s="16">
        <v>44033</v>
      </c>
      <c r="B144" s="11">
        <v>9755</v>
      </c>
      <c r="C144" s="11">
        <v>13299</v>
      </c>
      <c r="D144" s="15">
        <v>2360</v>
      </c>
    </row>
    <row r="145" spans="1:4" x14ac:dyDescent="0.25">
      <c r="A145" s="16">
        <v>44034</v>
      </c>
      <c r="B145" s="11">
        <v>10073</v>
      </c>
      <c r="C145" s="11">
        <v>15410</v>
      </c>
      <c r="D145" s="15">
        <v>2396</v>
      </c>
    </row>
    <row r="146" spans="1:4" x14ac:dyDescent="0.25">
      <c r="A146" s="16">
        <v>44035</v>
      </c>
      <c r="B146" s="11">
        <v>10231</v>
      </c>
      <c r="C146" s="11">
        <v>15627</v>
      </c>
      <c r="D146" s="15">
        <v>2433</v>
      </c>
    </row>
    <row r="147" spans="1:4" x14ac:dyDescent="0.25">
      <c r="A147" s="16">
        <v>44036</v>
      </c>
      <c r="B147" s="11">
        <v>10442</v>
      </c>
      <c r="C147" s="11">
        <v>16400</v>
      </c>
      <c r="D147" s="15">
        <v>2461</v>
      </c>
    </row>
    <row r="148" spans="1:4" x14ac:dyDescent="0.25">
      <c r="A148" s="16">
        <v>44037</v>
      </c>
      <c r="B148" s="11">
        <v>10495</v>
      </c>
      <c r="C148" s="11">
        <v>16428</v>
      </c>
      <c r="D148" s="15">
        <v>2495</v>
      </c>
    </row>
    <row r="149" spans="1:4" x14ac:dyDescent="0.25">
      <c r="A149" s="16">
        <v>44038</v>
      </c>
      <c r="B149" s="11">
        <v>10536</v>
      </c>
      <c r="C149" s="11">
        <v>16635</v>
      </c>
      <c r="D149" s="15">
        <v>2503</v>
      </c>
    </row>
    <row r="150" spans="1:4" x14ac:dyDescent="0.25">
      <c r="A150" s="16">
        <v>44039</v>
      </c>
      <c r="B150" s="11">
        <v>10648</v>
      </c>
      <c r="C150" s="11">
        <v>16888</v>
      </c>
      <c r="D150" s="15">
        <v>2513</v>
      </c>
    </row>
    <row r="151" spans="1:4" x14ac:dyDescent="0.25">
      <c r="A151" s="16">
        <v>44040</v>
      </c>
      <c r="B151" s="11">
        <v>10693</v>
      </c>
      <c r="C151" s="11">
        <v>17246</v>
      </c>
      <c r="D151" s="15">
        <v>2556</v>
      </c>
    </row>
    <row r="152" spans="1:4" x14ac:dyDescent="0.25">
      <c r="A152" s="16">
        <v>44041</v>
      </c>
      <c r="B152" s="11">
        <v>10881</v>
      </c>
      <c r="C152" s="11">
        <v>17735</v>
      </c>
      <c r="D152" s="15">
        <v>2577</v>
      </c>
    </row>
    <row r="153" spans="1:4" x14ac:dyDescent="0.25">
      <c r="A153" s="16">
        <v>44042</v>
      </c>
      <c r="B153" s="11">
        <v>11092</v>
      </c>
      <c r="C153" s="11">
        <v>18138</v>
      </c>
      <c r="D153" s="15">
        <v>2593</v>
      </c>
    </row>
    <row r="154" spans="1:4" x14ac:dyDescent="0.25">
      <c r="A154" s="16">
        <v>44043</v>
      </c>
      <c r="B154" s="11">
        <v>11299</v>
      </c>
      <c r="C154" s="11">
        <v>18729</v>
      </c>
      <c r="D154" s="15">
        <v>2615</v>
      </c>
    </row>
    <row r="155" spans="1:4" x14ac:dyDescent="0.25">
      <c r="A155" s="16">
        <v>44044</v>
      </c>
      <c r="B155" s="11">
        <v>11468</v>
      </c>
      <c r="C155" s="11">
        <v>19281</v>
      </c>
      <c r="D155" s="15">
        <v>2641</v>
      </c>
    </row>
    <row r="156" spans="1:4" x14ac:dyDescent="0.25">
      <c r="A156" s="16">
        <v>44045</v>
      </c>
      <c r="B156" s="11">
        <v>11636</v>
      </c>
      <c r="C156" s="11">
        <v>19533</v>
      </c>
      <c r="D156" s="15">
        <v>2652</v>
      </c>
    </row>
    <row r="157" spans="1:4" x14ac:dyDescent="0.25">
      <c r="A157" s="16">
        <v>44046</v>
      </c>
      <c r="B157" s="11">
        <v>11743</v>
      </c>
      <c r="C157" s="11">
        <v>19577</v>
      </c>
      <c r="D157" s="15">
        <v>2660</v>
      </c>
    </row>
    <row r="158" spans="1:4" x14ac:dyDescent="0.25">
      <c r="A158" s="16">
        <v>44047</v>
      </c>
      <c r="B158" s="11">
        <v>11901</v>
      </c>
      <c r="C158" s="11">
        <v>19889</v>
      </c>
      <c r="D158" s="15">
        <v>2696</v>
      </c>
    </row>
    <row r="159" spans="1:4" x14ac:dyDescent="0.25">
      <c r="A159" s="16">
        <v>44048</v>
      </c>
      <c r="B159" s="11">
        <v>12087</v>
      </c>
      <c r="C159" s="11">
        <v>20117</v>
      </c>
      <c r="D159" s="15">
        <v>2716</v>
      </c>
    </row>
    <row r="160" spans="1:4" x14ac:dyDescent="0.25">
      <c r="A160" s="16">
        <v>44049</v>
      </c>
      <c r="B160" s="11">
        <v>12291</v>
      </c>
      <c r="C160" s="11">
        <v>20375</v>
      </c>
      <c r="D160" s="15">
        <v>2737</v>
      </c>
    </row>
    <row r="161" spans="1:7" x14ac:dyDescent="0.25">
      <c r="A161" s="16">
        <v>44050</v>
      </c>
      <c r="B161" s="11">
        <v>12435</v>
      </c>
      <c r="C161" s="11">
        <v>20590</v>
      </c>
      <c r="D161" s="15">
        <v>2766</v>
      </c>
    </row>
    <row r="162" spans="1:7" x14ac:dyDescent="0.25">
      <c r="A162" s="16">
        <v>44051</v>
      </c>
      <c r="B162" s="11">
        <v>12541</v>
      </c>
      <c r="C162" s="11">
        <v>20824</v>
      </c>
      <c r="D162" s="15">
        <v>2788</v>
      </c>
    </row>
    <row r="163" spans="1:7" x14ac:dyDescent="0.25">
      <c r="A163" s="16">
        <v>44052</v>
      </c>
      <c r="B163" s="11">
        <v>12623</v>
      </c>
      <c r="C163" s="11">
        <v>20958</v>
      </c>
      <c r="D163" s="15">
        <v>2795</v>
      </c>
    </row>
    <row r="164" spans="1:7" x14ac:dyDescent="0.25">
      <c r="A164" s="16">
        <v>44053</v>
      </c>
      <c r="B164" s="11">
        <v>12730</v>
      </c>
      <c r="C164" s="11">
        <v>21076</v>
      </c>
      <c r="D164" s="15">
        <v>2807</v>
      </c>
    </row>
    <row r="165" spans="1:7" x14ac:dyDescent="0.25">
      <c r="A165" s="16">
        <v>44054</v>
      </c>
      <c r="B165" s="11">
        <v>12803</v>
      </c>
      <c r="C165" s="11">
        <v>21400</v>
      </c>
      <c r="D165" s="15">
        <v>2831</v>
      </c>
    </row>
    <row r="166" spans="1:7" x14ac:dyDescent="0.25">
      <c r="A166" s="16">
        <v>44055</v>
      </c>
      <c r="B166" s="11">
        <v>13013</v>
      </c>
      <c r="C166" s="11">
        <v>21904</v>
      </c>
      <c r="D166" s="15">
        <v>2852</v>
      </c>
    </row>
    <row r="167" spans="1:7" x14ac:dyDescent="0.25">
      <c r="A167" s="16">
        <v>44056</v>
      </c>
      <c r="B167" s="11">
        <v>13181</v>
      </c>
      <c r="C167" s="11">
        <v>22224</v>
      </c>
      <c r="D167" s="15">
        <v>2876</v>
      </c>
    </row>
    <row r="168" spans="1:7" x14ac:dyDescent="0.25">
      <c r="A168" s="16">
        <v>44057</v>
      </c>
      <c r="B168" s="11">
        <v>13309</v>
      </c>
      <c r="C168" s="11">
        <v>22398</v>
      </c>
      <c r="D168" s="15">
        <v>2899</v>
      </c>
    </row>
    <row r="169" spans="1:7" x14ac:dyDescent="0.25">
      <c r="A169" s="16">
        <v>44058</v>
      </c>
      <c r="B169" s="11">
        <v>13430</v>
      </c>
      <c r="C169" s="17">
        <v>22515</v>
      </c>
      <c r="D169" s="15">
        <v>2920</v>
      </c>
    </row>
    <row r="170" spans="1:7" x14ac:dyDescent="0.25">
      <c r="A170" s="16">
        <v>44059</v>
      </c>
      <c r="B170" s="11">
        <v>13546</v>
      </c>
      <c r="C170" s="17">
        <v>22632</v>
      </c>
      <c r="D170" s="15">
        <v>2926</v>
      </c>
      <c r="G170" s="1"/>
    </row>
    <row r="171" spans="1:7" x14ac:dyDescent="0.25">
      <c r="A171" s="16">
        <v>44060</v>
      </c>
      <c r="B171" s="11">
        <v>13688</v>
      </c>
      <c r="C171" s="11">
        <v>22749</v>
      </c>
      <c r="D171" s="15">
        <v>2934</v>
      </c>
    </row>
    <row r="172" spans="1:7" x14ac:dyDescent="0.25">
      <c r="A172" s="16">
        <v>44061</v>
      </c>
      <c r="B172" s="11">
        <v>13828</v>
      </c>
      <c r="C172" s="11">
        <v>22905</v>
      </c>
      <c r="D172" s="15">
        <v>2968</v>
      </c>
      <c r="G172" s="1"/>
    </row>
    <row r="173" spans="1:7" x14ac:dyDescent="0.25">
      <c r="A173" s="16">
        <v>44062</v>
      </c>
      <c r="B173" s="11">
        <v>13859</v>
      </c>
      <c r="C173" s="11">
        <v>23059</v>
      </c>
      <c r="D173" s="15">
        <v>2983</v>
      </c>
      <c r="G173" s="1"/>
    </row>
    <row r="174" spans="1:7" x14ac:dyDescent="0.25">
      <c r="A174" s="4"/>
      <c r="D174" s="3"/>
    </row>
    <row r="175" spans="1:7" x14ac:dyDescent="0.25">
      <c r="D175" s="3"/>
    </row>
    <row r="176" spans="1:7" x14ac:dyDescent="0.25">
      <c r="D176" s="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AD79-1A1F-4FBE-A43D-F6F0DE93EBEA}">
  <dimension ref="A1:C2"/>
  <sheetViews>
    <sheetView workbookViewId="0">
      <selection activeCell="D6" sqref="D6"/>
    </sheetView>
  </sheetViews>
  <sheetFormatPr defaultRowHeight="15" x14ac:dyDescent="0.25"/>
  <sheetData>
    <row r="1" spans="1:3" x14ac:dyDescent="0.25">
      <c r="A1" s="9" t="s">
        <v>1</v>
      </c>
      <c r="B1" s="7" t="s">
        <v>2</v>
      </c>
      <c r="C1" s="7" t="s">
        <v>3</v>
      </c>
    </row>
    <row r="2" spans="1:3" x14ac:dyDescent="0.25">
      <c r="A2" s="7">
        <v>568538</v>
      </c>
      <c r="B2" s="7">
        <v>736466</v>
      </c>
      <c r="C2" s="7">
        <v>149263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B050-C460-41EF-A56A-4C785C696011}">
  <dimension ref="A1:D174"/>
  <sheetViews>
    <sheetView workbookViewId="0">
      <selection activeCell="E17" sqref="E17"/>
    </sheetView>
  </sheetViews>
  <sheetFormatPr defaultRowHeight="15" x14ac:dyDescent="0.25"/>
  <sheetData>
    <row r="1" spans="1:4" x14ac:dyDescent="0.25">
      <c r="A1" s="15" t="s">
        <v>0</v>
      </c>
      <c r="B1" s="15" t="s">
        <v>1</v>
      </c>
      <c r="C1" s="15" t="s">
        <v>2</v>
      </c>
      <c r="D1" s="15" t="s">
        <v>3</v>
      </c>
    </row>
    <row r="2" spans="1:4" x14ac:dyDescent="0.25">
      <c r="A2" s="16">
        <v>43891</v>
      </c>
      <c r="B2" s="11">
        <f>ROUND((Casos_Total!B2*100000)/Habitantes!A$2,0)</f>
        <v>0</v>
      </c>
      <c r="C2" s="11">
        <f>ROUND((Casos_Total!C2*100000)/Habitantes!B$2,0)</f>
        <v>0</v>
      </c>
      <c r="D2" s="11">
        <f>ROUND((Casos_Total!D2*100000)/Habitantes!C$2,0)</f>
        <v>0</v>
      </c>
    </row>
    <row r="3" spans="1:4" x14ac:dyDescent="0.25">
      <c r="A3" s="16">
        <v>43892</v>
      </c>
      <c r="B3" s="11">
        <f>ROUND((Casos_Total!B3*100000)/Habitantes!A$2,0)</f>
        <v>0</v>
      </c>
      <c r="C3" s="11">
        <f>ROUND((Casos_Total!C3*100000)/Habitantes!B$2,0)</f>
        <v>0</v>
      </c>
      <c r="D3" s="11">
        <f>ROUND((Casos_Total!D3*100000)/Habitantes!C$2,0)</f>
        <v>0</v>
      </c>
    </row>
    <row r="4" spans="1:4" x14ac:dyDescent="0.25">
      <c r="A4" s="16">
        <v>43893</v>
      </c>
      <c r="B4" s="11">
        <f>ROUND((Casos_Total!B4*100000)/Habitantes!A$2,0)</f>
        <v>0</v>
      </c>
      <c r="C4" s="11">
        <f>ROUND((Casos_Total!C4*100000)/Habitantes!B$2,0)</f>
        <v>0</v>
      </c>
      <c r="D4" s="11">
        <f>ROUND((Casos_Total!D4*100000)/Habitantes!C$2,0)</f>
        <v>0</v>
      </c>
    </row>
    <row r="5" spans="1:4" x14ac:dyDescent="0.25">
      <c r="A5" s="16">
        <v>43894</v>
      </c>
      <c r="B5" s="11">
        <f>ROUND((Casos_Total!B5*100000)/Habitantes!A$2,0)</f>
        <v>0</v>
      </c>
      <c r="C5" s="11">
        <f>ROUND((Casos_Total!C5*100000)/Habitantes!B$2,0)</f>
        <v>0</v>
      </c>
      <c r="D5" s="11">
        <f>ROUND((Casos_Total!D5*100000)/Habitantes!C$2,0)</f>
        <v>0</v>
      </c>
    </row>
    <row r="6" spans="1:4" x14ac:dyDescent="0.25">
      <c r="A6" s="16">
        <v>43895</v>
      </c>
      <c r="B6" s="11">
        <f>ROUND((Casos_Total!B6*100000)/Habitantes!A$2,0)</f>
        <v>0</v>
      </c>
      <c r="C6" s="11">
        <f>ROUND((Casos_Total!C6*100000)/Habitantes!B$2,0)</f>
        <v>0</v>
      </c>
      <c r="D6" s="11">
        <f>ROUND((Casos_Total!D6*100000)/Habitantes!C$2,0)</f>
        <v>0</v>
      </c>
    </row>
    <row r="7" spans="1:4" x14ac:dyDescent="0.25">
      <c r="A7" s="16">
        <v>43896</v>
      </c>
      <c r="B7" s="11">
        <f>ROUND((Casos_Total!B7*100000)/Habitantes!A$2,0)</f>
        <v>0</v>
      </c>
      <c r="C7" s="11">
        <f>ROUND((Casos_Total!C7*100000)/Habitantes!B$2,0)</f>
        <v>0</v>
      </c>
      <c r="D7" s="11">
        <f>ROUND((Casos_Total!D7*100000)/Habitantes!C$2,0)</f>
        <v>0</v>
      </c>
    </row>
    <row r="8" spans="1:4" x14ac:dyDescent="0.25">
      <c r="A8" s="16">
        <v>43897</v>
      </c>
      <c r="B8" s="11">
        <f>ROUND((Casos_Total!B8*100000)/Habitantes!A$2,0)</f>
        <v>0</v>
      </c>
      <c r="C8" s="11">
        <f>ROUND((Casos_Total!C8*100000)/Habitantes!B$2,0)</f>
        <v>0</v>
      </c>
      <c r="D8" s="11">
        <f>ROUND((Casos_Total!D8*100000)/Habitantes!C$2,0)</f>
        <v>0</v>
      </c>
    </row>
    <row r="9" spans="1:4" x14ac:dyDescent="0.25">
      <c r="A9" s="16">
        <v>43898</v>
      </c>
      <c r="B9" s="11">
        <f>ROUND((Casos_Total!B9*100000)/Habitantes!A$2,0)</f>
        <v>0</v>
      </c>
      <c r="C9" s="11">
        <f>ROUND((Casos_Total!C9*100000)/Habitantes!B$2,0)</f>
        <v>0</v>
      </c>
      <c r="D9" s="11">
        <f>ROUND((Casos_Total!D9*100000)/Habitantes!C$2,0)</f>
        <v>0</v>
      </c>
    </row>
    <row r="10" spans="1:4" x14ac:dyDescent="0.25">
      <c r="A10" s="16">
        <v>43899</v>
      </c>
      <c r="B10" s="11">
        <f>ROUND((Casos_Total!B10*100000)/Habitantes!A$2,0)</f>
        <v>0</v>
      </c>
      <c r="C10" s="11">
        <f>ROUND((Casos_Total!C10*100000)/Habitantes!B$2,0)</f>
        <v>0</v>
      </c>
      <c r="D10" s="11">
        <f>ROUND((Casos_Total!D10*100000)/Habitantes!C$2,0)</f>
        <v>0</v>
      </c>
    </row>
    <row r="11" spans="1:4" x14ac:dyDescent="0.25">
      <c r="A11" s="16">
        <v>43900</v>
      </c>
      <c r="B11" s="11">
        <f>ROUND((Casos_Total!B11*100000)/Habitantes!A$2,0)</f>
        <v>0</v>
      </c>
      <c r="C11" s="11">
        <f>ROUND((Casos_Total!C11*100000)/Habitantes!B$2,0)</f>
        <v>0</v>
      </c>
      <c r="D11" s="11">
        <f>ROUND((Casos_Total!D11*100000)/Habitantes!C$2,0)</f>
        <v>0</v>
      </c>
    </row>
    <row r="12" spans="1:4" x14ac:dyDescent="0.25">
      <c r="A12" s="16">
        <v>43901</v>
      </c>
      <c r="B12" s="11">
        <f>ROUND((Casos_Total!B12*100000)/Habitantes!A$2,0)</f>
        <v>0</v>
      </c>
      <c r="C12" s="11">
        <f>ROUND((Casos_Total!C12*100000)/Habitantes!B$2,0)</f>
        <v>0</v>
      </c>
      <c r="D12" s="11">
        <f>ROUND((Casos_Total!D12*100000)/Habitantes!C$2,0)</f>
        <v>0</v>
      </c>
    </row>
    <row r="13" spans="1:4" x14ac:dyDescent="0.25">
      <c r="A13" s="16">
        <v>43902</v>
      </c>
      <c r="B13" s="11">
        <f>ROUND((Casos_Total!B13*100000)/Habitantes!A$2,0)</f>
        <v>0</v>
      </c>
      <c r="C13" s="11">
        <f>ROUND((Casos_Total!C13*100000)/Habitantes!B$2,0)</f>
        <v>0</v>
      </c>
      <c r="D13" s="11">
        <f>ROUND((Casos_Total!D13*100000)/Habitantes!C$2,0)</f>
        <v>0</v>
      </c>
    </row>
    <row r="14" spans="1:4" x14ac:dyDescent="0.25">
      <c r="A14" s="16">
        <v>43903</v>
      </c>
      <c r="B14" s="11">
        <f>ROUND((Casos_Total!B14*100000)/Habitantes!A$2,0)</f>
        <v>0</v>
      </c>
      <c r="C14" s="11">
        <f>ROUND((Casos_Total!C14*100000)/Habitantes!B$2,0)</f>
        <v>0</v>
      </c>
      <c r="D14" s="11">
        <f>ROUND((Casos_Total!D14*100000)/Habitantes!C$2,0)</f>
        <v>0</v>
      </c>
    </row>
    <row r="15" spans="1:4" x14ac:dyDescent="0.25">
      <c r="A15" s="16">
        <v>43904</v>
      </c>
      <c r="B15" s="11">
        <f>ROUND((Casos_Total!B15*100000)/Habitantes!A$2,0)</f>
        <v>0</v>
      </c>
      <c r="C15" s="11">
        <f>ROUND((Casos_Total!C15*100000)/Habitantes!B$2,0)</f>
        <v>0</v>
      </c>
      <c r="D15" s="11">
        <f>ROUND((Casos_Total!D15*100000)/Habitantes!C$2,0)</f>
        <v>0</v>
      </c>
    </row>
    <row r="16" spans="1:4" x14ac:dyDescent="0.25">
      <c r="A16" s="16">
        <v>43905</v>
      </c>
      <c r="B16" s="11">
        <f>ROUND((Casos_Total!B16*100000)/Habitantes!A$2,0)</f>
        <v>0</v>
      </c>
      <c r="C16" s="11">
        <f>ROUND((Casos_Total!C16*100000)/Habitantes!B$2,0)</f>
        <v>0</v>
      </c>
      <c r="D16" s="11">
        <f>ROUND((Casos_Total!D16*100000)/Habitantes!C$2,0)</f>
        <v>0</v>
      </c>
    </row>
    <row r="17" spans="1:4" x14ac:dyDescent="0.25">
      <c r="A17" s="16">
        <v>43906</v>
      </c>
      <c r="B17" s="11">
        <f>ROUND((Casos_Total!B17*100000)/Habitantes!A$2,0)</f>
        <v>0</v>
      </c>
      <c r="C17" s="11">
        <f>ROUND((Casos_Total!C17*100000)/Habitantes!B$2,0)</f>
        <v>0</v>
      </c>
      <c r="D17" s="11">
        <f>ROUND((Casos_Total!D17*100000)/Habitantes!C$2,0)</f>
        <v>1</v>
      </c>
    </row>
    <row r="18" spans="1:4" x14ac:dyDescent="0.25">
      <c r="A18" s="16">
        <v>43907</v>
      </c>
      <c r="B18" s="11">
        <f>ROUND((Casos_Total!B18*100000)/Habitantes!A$2,0)</f>
        <v>0</v>
      </c>
      <c r="C18" s="11">
        <f>ROUND((Casos_Total!C18*100000)/Habitantes!B$2,0)</f>
        <v>0</v>
      </c>
      <c r="D18" s="11">
        <f>ROUND((Casos_Total!D18*100000)/Habitantes!C$2,0)</f>
        <v>1</v>
      </c>
    </row>
    <row r="19" spans="1:4" x14ac:dyDescent="0.25">
      <c r="A19" s="16">
        <v>43908</v>
      </c>
      <c r="B19" s="11">
        <f>ROUND((Casos_Total!B19*100000)/Habitantes!A$2,0)</f>
        <v>0</v>
      </c>
      <c r="C19" s="11">
        <f>ROUND((Casos_Total!C19*100000)/Habitantes!B$2,0)</f>
        <v>0</v>
      </c>
      <c r="D19" s="11">
        <f>ROUND((Casos_Total!D19*100000)/Habitantes!C$2,0)</f>
        <v>1</v>
      </c>
    </row>
    <row r="20" spans="1:4" x14ac:dyDescent="0.25">
      <c r="A20" s="16">
        <v>43909</v>
      </c>
      <c r="B20" s="11">
        <f>ROUND((Casos_Total!B20*100000)/Habitantes!A$2,0)</f>
        <v>0</v>
      </c>
      <c r="C20" s="11">
        <f>ROUND((Casos_Total!C20*100000)/Habitantes!B$2,0)</f>
        <v>0</v>
      </c>
      <c r="D20" s="11">
        <f>ROUND((Casos_Total!D20*100000)/Habitantes!C$2,0)</f>
        <v>1</v>
      </c>
    </row>
    <row r="21" spans="1:4" x14ac:dyDescent="0.25">
      <c r="A21" s="16">
        <v>43910</v>
      </c>
      <c r="B21" s="11">
        <f>ROUND((Casos_Total!B21*100000)/Habitantes!A$2,0)</f>
        <v>1</v>
      </c>
      <c r="C21" s="11">
        <f>ROUND((Casos_Total!C21*100000)/Habitantes!B$2,0)</f>
        <v>1</v>
      </c>
      <c r="D21" s="11">
        <f>ROUND((Casos_Total!D21*100000)/Habitantes!C$2,0)</f>
        <v>3</v>
      </c>
    </row>
    <row r="22" spans="1:4" x14ac:dyDescent="0.25">
      <c r="A22" s="16">
        <v>43911</v>
      </c>
      <c r="B22" s="11">
        <f>ROUND((Casos_Total!B22*100000)/Habitantes!A$2,0)</f>
        <v>1</v>
      </c>
      <c r="C22" s="11">
        <f>ROUND((Casos_Total!C22*100000)/Habitantes!B$2,0)</f>
        <v>1</v>
      </c>
      <c r="D22" s="11">
        <f>ROUND((Casos_Total!D22*100000)/Habitantes!C$2,0)</f>
        <v>3</v>
      </c>
    </row>
    <row r="23" spans="1:4" x14ac:dyDescent="0.25">
      <c r="A23" s="16">
        <v>43912</v>
      </c>
      <c r="B23" s="11">
        <f>ROUND((Casos_Total!B23*100000)/Habitantes!A$2,0)</f>
        <v>1</v>
      </c>
      <c r="C23" s="11">
        <f>ROUND((Casos_Total!C23*100000)/Habitantes!B$2,0)</f>
        <v>1</v>
      </c>
      <c r="D23" s="11">
        <f>ROUND((Casos_Total!D23*100000)/Habitantes!C$2,0)</f>
        <v>3</v>
      </c>
    </row>
    <row r="24" spans="1:4" x14ac:dyDescent="0.25">
      <c r="A24" s="16">
        <v>43913</v>
      </c>
      <c r="B24" s="11">
        <f>ROUND((Casos_Total!B24*100000)/Habitantes!A$2,0)</f>
        <v>1</v>
      </c>
      <c r="C24" s="11">
        <f>ROUND((Casos_Total!C24*100000)/Habitantes!B$2,0)</f>
        <v>1</v>
      </c>
      <c r="D24" s="11">
        <f>ROUND((Casos_Total!D24*100000)/Habitantes!C$2,0)</f>
        <v>3</v>
      </c>
    </row>
    <row r="25" spans="1:4" x14ac:dyDescent="0.25">
      <c r="A25" s="16">
        <v>43914</v>
      </c>
      <c r="B25" s="11">
        <f>ROUND((Casos_Total!B25*100000)/Habitantes!A$2,0)</f>
        <v>1</v>
      </c>
      <c r="C25" s="11">
        <f>ROUND((Casos_Total!C25*100000)/Habitantes!B$2,0)</f>
        <v>1</v>
      </c>
      <c r="D25" s="11">
        <f>ROUND((Casos_Total!D25*100000)/Habitantes!C$2,0)</f>
        <v>3</v>
      </c>
    </row>
    <row r="26" spans="1:4" x14ac:dyDescent="0.25">
      <c r="A26" s="16">
        <v>43915</v>
      </c>
      <c r="B26" s="11">
        <f>ROUND((Casos_Total!B26*100000)/Habitantes!A$2,0)</f>
        <v>3</v>
      </c>
      <c r="C26" s="11">
        <f>ROUND((Casos_Total!C26*100000)/Habitantes!B$2,0)</f>
        <v>2</v>
      </c>
      <c r="D26" s="11">
        <f>ROUND((Casos_Total!D26*100000)/Habitantes!C$2,0)</f>
        <v>11</v>
      </c>
    </row>
    <row r="27" spans="1:4" x14ac:dyDescent="0.25">
      <c r="A27" s="16">
        <v>43916</v>
      </c>
      <c r="B27" s="11">
        <f>ROUND((Casos_Total!B27*100000)/Habitantes!A$2,0)</f>
        <v>3</v>
      </c>
      <c r="C27" s="11">
        <f>ROUND((Casos_Total!C27*100000)/Habitantes!B$2,0)</f>
        <v>2</v>
      </c>
      <c r="D27" s="11">
        <f>ROUND((Casos_Total!D27*100000)/Habitantes!C$2,0)</f>
        <v>11</v>
      </c>
    </row>
    <row r="28" spans="1:4" x14ac:dyDescent="0.25">
      <c r="A28" s="16">
        <v>43917</v>
      </c>
      <c r="B28" s="11">
        <f>ROUND((Casos_Total!B28*100000)/Habitantes!A$2,0)</f>
        <v>3</v>
      </c>
      <c r="C28" s="11">
        <f>ROUND((Casos_Total!C28*100000)/Habitantes!B$2,0)</f>
        <v>2</v>
      </c>
      <c r="D28" s="11">
        <f>ROUND((Casos_Total!D28*100000)/Habitantes!C$2,0)</f>
        <v>11</v>
      </c>
    </row>
    <row r="29" spans="1:4" x14ac:dyDescent="0.25">
      <c r="A29" s="16">
        <v>43918</v>
      </c>
      <c r="B29" s="11">
        <f>ROUND((Casos_Total!B29*100000)/Habitantes!A$2,0)</f>
        <v>3</v>
      </c>
      <c r="C29" s="11">
        <f>ROUND((Casos_Total!C29*100000)/Habitantes!B$2,0)</f>
        <v>2</v>
      </c>
      <c r="D29" s="11">
        <f>ROUND((Casos_Total!D29*100000)/Habitantes!C$2,0)</f>
        <v>11</v>
      </c>
    </row>
    <row r="30" spans="1:4" x14ac:dyDescent="0.25">
      <c r="A30" s="16">
        <v>43919</v>
      </c>
      <c r="B30" s="11">
        <f>ROUND((Casos_Total!B30*100000)/Habitantes!A$2,0)</f>
        <v>3</v>
      </c>
      <c r="C30" s="11">
        <f>ROUND((Casos_Total!C30*100000)/Habitantes!B$2,0)</f>
        <v>4</v>
      </c>
      <c r="D30" s="11">
        <f>ROUND((Casos_Total!D30*100000)/Habitantes!C$2,0)</f>
        <v>16</v>
      </c>
    </row>
    <row r="31" spans="1:4" x14ac:dyDescent="0.25">
      <c r="A31" s="16">
        <v>43920</v>
      </c>
      <c r="B31" s="11">
        <f>ROUND((Casos_Total!B31*100000)/Habitantes!A$2,0)</f>
        <v>7</v>
      </c>
      <c r="C31" s="11">
        <f>ROUND((Casos_Total!C31*100000)/Habitantes!B$2,0)</f>
        <v>5</v>
      </c>
      <c r="D31" s="11">
        <f>ROUND((Casos_Total!D31*100000)/Habitantes!C$2,0)</f>
        <v>16</v>
      </c>
    </row>
    <row r="32" spans="1:4" x14ac:dyDescent="0.25">
      <c r="A32" s="16">
        <v>43921</v>
      </c>
      <c r="B32" s="11">
        <f>ROUND((Casos_Total!B32*100000)/Habitantes!A$2,0)</f>
        <v>8</v>
      </c>
      <c r="C32" s="11">
        <f>ROUND((Casos_Total!C32*100000)/Habitantes!B$2,0)</f>
        <v>5</v>
      </c>
      <c r="D32" s="11">
        <f>ROUND((Casos_Total!D32*100000)/Habitantes!C$2,0)</f>
        <v>20</v>
      </c>
    </row>
    <row r="33" spans="1:4" x14ac:dyDescent="0.25">
      <c r="A33" s="16">
        <v>43922</v>
      </c>
      <c r="B33" s="11">
        <f>ROUND((Casos_Total!B33*100000)/Habitantes!A$2,0)</f>
        <v>9</v>
      </c>
      <c r="C33" s="11">
        <f>ROUND((Casos_Total!C33*100000)/Habitantes!B$2,0)</f>
        <v>5</v>
      </c>
      <c r="D33" s="11">
        <f>ROUND((Casos_Total!D33*100000)/Habitantes!C$2,0)</f>
        <v>21</v>
      </c>
    </row>
    <row r="34" spans="1:4" x14ac:dyDescent="0.25">
      <c r="A34" s="16">
        <v>43923</v>
      </c>
      <c r="B34" s="11">
        <f>ROUND((Casos_Total!B34*100000)/Habitantes!A$2,0)</f>
        <v>10</v>
      </c>
      <c r="C34" s="11">
        <f>ROUND((Casos_Total!C34*100000)/Habitantes!B$2,0)</f>
        <v>6</v>
      </c>
      <c r="D34" s="11">
        <f>ROUND((Casos_Total!D34*100000)/Habitantes!C$2,0)</f>
        <v>24</v>
      </c>
    </row>
    <row r="35" spans="1:4" x14ac:dyDescent="0.25">
      <c r="A35" s="16">
        <v>43924</v>
      </c>
      <c r="B35" s="11">
        <f>ROUND((Casos_Total!B35*100000)/Habitantes!A$2,0)</f>
        <v>12</v>
      </c>
      <c r="C35" s="11">
        <f>ROUND((Casos_Total!C35*100000)/Habitantes!B$2,0)</f>
        <v>7</v>
      </c>
      <c r="D35" s="11">
        <f>ROUND((Casos_Total!D35*100000)/Habitantes!C$2,0)</f>
        <v>25</v>
      </c>
    </row>
    <row r="36" spans="1:4" x14ac:dyDescent="0.25">
      <c r="A36" s="16">
        <v>43925</v>
      </c>
      <c r="B36" s="11">
        <f>ROUND((Casos_Total!B36*100000)/Habitantes!A$2,0)</f>
        <v>13</v>
      </c>
      <c r="C36" s="11">
        <f>ROUND((Casos_Total!C36*100000)/Habitantes!B$2,0)</f>
        <v>8</v>
      </c>
      <c r="D36" s="11">
        <f>ROUND((Casos_Total!D36*100000)/Habitantes!C$2,0)</f>
        <v>29</v>
      </c>
    </row>
    <row r="37" spans="1:4" x14ac:dyDescent="0.25">
      <c r="A37" s="16">
        <v>43926</v>
      </c>
      <c r="B37" s="11">
        <f>ROUND((Casos_Total!B37*100000)/Habitantes!A$2,0)</f>
        <v>13</v>
      </c>
      <c r="C37" s="11">
        <f>ROUND((Casos_Total!C37*100000)/Habitantes!B$2,0)</f>
        <v>9</v>
      </c>
      <c r="D37" s="11">
        <f>ROUND((Casos_Total!D37*100000)/Habitantes!C$2,0)</f>
        <v>33</v>
      </c>
    </row>
    <row r="38" spans="1:4" x14ac:dyDescent="0.25">
      <c r="A38" s="16">
        <v>43927</v>
      </c>
      <c r="B38" s="11">
        <f>ROUND((Casos_Total!B38*100000)/Habitantes!A$2,0)</f>
        <v>13</v>
      </c>
      <c r="C38" s="11">
        <f>ROUND((Casos_Total!C38*100000)/Habitantes!B$2,0)</f>
        <v>10</v>
      </c>
      <c r="D38" s="11">
        <f>ROUND((Casos_Total!D38*100000)/Habitantes!C$2,0)</f>
        <v>33</v>
      </c>
    </row>
    <row r="39" spans="1:4" x14ac:dyDescent="0.25">
      <c r="A39" s="16">
        <v>43928</v>
      </c>
      <c r="B39" s="11">
        <f>ROUND((Casos_Total!B39*100000)/Habitantes!A$2,0)</f>
        <v>17</v>
      </c>
      <c r="C39" s="11">
        <f>ROUND((Casos_Total!C39*100000)/Habitantes!B$2,0)</f>
        <v>12</v>
      </c>
      <c r="D39" s="11">
        <f>ROUND((Casos_Total!D39*100000)/Habitantes!C$2,0)</f>
        <v>36</v>
      </c>
    </row>
    <row r="40" spans="1:4" x14ac:dyDescent="0.25">
      <c r="A40" s="16">
        <v>43929</v>
      </c>
      <c r="B40" s="11">
        <f>ROUND((Casos_Total!B40*100000)/Habitantes!A$2,0)</f>
        <v>20</v>
      </c>
      <c r="C40" s="11">
        <f>ROUND((Casos_Total!C40*100000)/Habitantes!B$2,0)</f>
        <v>14</v>
      </c>
      <c r="D40" s="11">
        <f>ROUND((Casos_Total!D40*100000)/Habitantes!C$2,0)</f>
        <v>38</v>
      </c>
    </row>
    <row r="41" spans="1:4" x14ac:dyDescent="0.25">
      <c r="A41" s="16">
        <v>43930</v>
      </c>
      <c r="B41" s="11">
        <f>ROUND((Casos_Total!B41*100000)/Habitantes!A$2,0)</f>
        <v>23</v>
      </c>
      <c r="C41" s="11">
        <f>ROUND((Casos_Total!C41*100000)/Habitantes!B$2,0)</f>
        <v>16</v>
      </c>
      <c r="D41" s="11">
        <f>ROUND((Casos_Total!D41*100000)/Habitantes!C$2,0)</f>
        <v>40</v>
      </c>
    </row>
    <row r="42" spans="1:4" x14ac:dyDescent="0.25">
      <c r="A42" s="16">
        <v>43931</v>
      </c>
      <c r="B42" s="11">
        <f>ROUND((Casos_Total!B42*100000)/Habitantes!A$2,0)</f>
        <v>24</v>
      </c>
      <c r="C42" s="11">
        <f>ROUND((Casos_Total!C42*100000)/Habitantes!B$2,0)</f>
        <v>16</v>
      </c>
      <c r="D42" s="11">
        <f>ROUND((Casos_Total!D42*100000)/Habitantes!C$2,0)</f>
        <v>43</v>
      </c>
    </row>
    <row r="43" spans="1:4" x14ac:dyDescent="0.25">
      <c r="A43" s="16">
        <v>43932</v>
      </c>
      <c r="B43" s="11">
        <f>ROUND((Casos_Total!B43*100000)/Habitantes!A$2,0)</f>
        <v>25</v>
      </c>
      <c r="C43" s="11">
        <f>ROUND((Casos_Total!C43*100000)/Habitantes!B$2,0)</f>
        <v>17</v>
      </c>
      <c r="D43" s="11">
        <f>ROUND((Casos_Total!D43*100000)/Habitantes!C$2,0)</f>
        <v>46</v>
      </c>
    </row>
    <row r="44" spans="1:4" x14ac:dyDescent="0.25">
      <c r="A44" s="16">
        <v>43933</v>
      </c>
      <c r="B44" s="11">
        <f>ROUND((Casos_Total!B44*100000)/Habitantes!A$2,0)</f>
        <v>26</v>
      </c>
      <c r="C44" s="11">
        <f>ROUND((Casos_Total!C44*100000)/Habitantes!B$2,0)</f>
        <v>18</v>
      </c>
      <c r="D44" s="11">
        <f>ROUND((Casos_Total!D44*100000)/Habitantes!C$2,0)</f>
        <v>46</v>
      </c>
    </row>
    <row r="45" spans="1:4" x14ac:dyDescent="0.25">
      <c r="A45" s="16">
        <v>43934</v>
      </c>
      <c r="B45" s="11">
        <f>ROUND((Casos_Total!B45*100000)/Habitantes!A$2,0)</f>
        <v>26</v>
      </c>
      <c r="C45" s="11">
        <f>ROUND((Casos_Total!C45*100000)/Habitantes!B$2,0)</f>
        <v>19</v>
      </c>
      <c r="D45" s="11">
        <f>ROUND((Casos_Total!D45*100000)/Habitantes!C$2,0)</f>
        <v>64</v>
      </c>
    </row>
    <row r="46" spans="1:4" x14ac:dyDescent="0.25">
      <c r="A46" s="16">
        <v>43935</v>
      </c>
      <c r="B46" s="11">
        <f>ROUND((Casos_Total!B46*100000)/Habitantes!A$2,0)</f>
        <v>28</v>
      </c>
      <c r="C46" s="11">
        <f>ROUND((Casos_Total!C46*100000)/Habitantes!B$2,0)</f>
        <v>21</v>
      </c>
      <c r="D46" s="11">
        <f>ROUND((Casos_Total!D46*100000)/Habitantes!C$2,0)</f>
        <v>77</v>
      </c>
    </row>
    <row r="47" spans="1:4" x14ac:dyDescent="0.25">
      <c r="A47" s="16">
        <v>43936</v>
      </c>
      <c r="B47" s="11">
        <f>ROUND((Casos_Total!B47*100000)/Habitantes!A$2,0)</f>
        <v>33</v>
      </c>
      <c r="C47" s="11">
        <f>ROUND((Casos_Total!C47*100000)/Habitantes!B$2,0)</f>
        <v>24</v>
      </c>
      <c r="D47" s="11">
        <f>ROUND((Casos_Total!D47*100000)/Habitantes!C$2,0)</f>
        <v>82</v>
      </c>
    </row>
    <row r="48" spans="1:4" x14ac:dyDescent="0.25">
      <c r="A48" s="16">
        <v>43937</v>
      </c>
      <c r="B48" s="11">
        <f>ROUND((Casos_Total!B48*100000)/Habitantes!A$2,0)</f>
        <v>36</v>
      </c>
      <c r="C48" s="11">
        <f>ROUND((Casos_Total!C48*100000)/Habitantes!B$2,0)</f>
        <v>28</v>
      </c>
      <c r="D48" s="11">
        <f>ROUND((Casos_Total!D48*100000)/Habitantes!C$2,0)</f>
        <v>95</v>
      </c>
    </row>
    <row r="49" spans="1:4" x14ac:dyDescent="0.25">
      <c r="A49" s="16">
        <v>43938</v>
      </c>
      <c r="B49" s="11">
        <f>ROUND((Casos_Total!B49*100000)/Habitantes!A$2,0)</f>
        <v>39</v>
      </c>
      <c r="C49" s="11">
        <f>ROUND((Casos_Total!C49*100000)/Habitantes!B$2,0)</f>
        <v>31</v>
      </c>
      <c r="D49" s="11">
        <f>ROUND((Casos_Total!D49*100000)/Habitantes!C$2,0)</f>
        <v>97</v>
      </c>
    </row>
    <row r="50" spans="1:4" x14ac:dyDescent="0.25">
      <c r="A50" s="16">
        <v>43939</v>
      </c>
      <c r="B50" s="11">
        <f>ROUND((Casos_Total!B50*100000)/Habitantes!A$2,0)</f>
        <v>42</v>
      </c>
      <c r="C50" s="11">
        <f>ROUND((Casos_Total!C50*100000)/Habitantes!B$2,0)</f>
        <v>33</v>
      </c>
      <c r="D50" s="11">
        <f>ROUND((Casos_Total!D50*100000)/Habitantes!C$2,0)</f>
        <v>123</v>
      </c>
    </row>
    <row r="51" spans="1:4" x14ac:dyDescent="0.25">
      <c r="A51" s="16">
        <v>43940</v>
      </c>
      <c r="B51" s="11">
        <f>ROUND((Casos_Total!B51*100000)/Habitantes!A$2,0)</f>
        <v>43</v>
      </c>
      <c r="C51" s="11">
        <f>ROUND((Casos_Total!C51*100000)/Habitantes!B$2,0)</f>
        <v>35</v>
      </c>
      <c r="D51" s="11">
        <f>ROUND((Casos_Total!D51*100000)/Habitantes!C$2,0)</f>
        <v>124</v>
      </c>
    </row>
    <row r="52" spans="1:4" x14ac:dyDescent="0.25">
      <c r="A52" s="16">
        <v>43941</v>
      </c>
      <c r="B52" s="11">
        <f>ROUND((Casos_Total!B52*100000)/Habitantes!A$2,0)</f>
        <v>45</v>
      </c>
      <c r="C52" s="11">
        <f>ROUND((Casos_Total!C52*100000)/Habitantes!B$2,0)</f>
        <v>37</v>
      </c>
      <c r="D52" s="11">
        <f>ROUND((Casos_Total!D52*100000)/Habitantes!C$2,0)</f>
        <v>125</v>
      </c>
    </row>
    <row r="53" spans="1:4" x14ac:dyDescent="0.25">
      <c r="A53" s="16">
        <v>43942</v>
      </c>
      <c r="B53" s="11">
        <f>ROUND((Casos_Total!B53*100000)/Habitantes!A$2,0)</f>
        <v>47</v>
      </c>
      <c r="C53" s="11">
        <f>ROUND((Casos_Total!C53*100000)/Habitantes!B$2,0)</f>
        <v>39</v>
      </c>
      <c r="D53" s="11">
        <f>ROUND((Casos_Total!D53*100000)/Habitantes!C$2,0)</f>
        <v>137</v>
      </c>
    </row>
    <row r="54" spans="1:4" x14ac:dyDescent="0.25">
      <c r="A54" s="16">
        <v>43943</v>
      </c>
      <c r="B54" s="11">
        <f>ROUND((Casos_Total!B54*100000)/Habitantes!A$2,0)</f>
        <v>48</v>
      </c>
      <c r="C54" s="11">
        <f>ROUND((Casos_Total!C54*100000)/Habitantes!B$2,0)</f>
        <v>42</v>
      </c>
      <c r="D54" s="11">
        <f>ROUND((Casos_Total!D54*100000)/Habitantes!C$2,0)</f>
        <v>138</v>
      </c>
    </row>
    <row r="55" spans="1:4" x14ac:dyDescent="0.25">
      <c r="A55" s="16">
        <v>43944</v>
      </c>
      <c r="B55" s="11">
        <f>ROUND((Casos_Total!B55*100000)/Habitantes!A$2,0)</f>
        <v>50</v>
      </c>
      <c r="C55" s="11">
        <f>ROUND((Casos_Total!C55*100000)/Habitantes!B$2,0)</f>
        <v>47</v>
      </c>
      <c r="D55" s="11">
        <f>ROUND((Casos_Total!D55*100000)/Habitantes!C$2,0)</f>
        <v>149</v>
      </c>
    </row>
    <row r="56" spans="1:4" x14ac:dyDescent="0.25">
      <c r="A56" s="16">
        <v>43945</v>
      </c>
      <c r="B56" s="11">
        <f>ROUND((Casos_Total!B56*100000)/Habitantes!A$2,0)</f>
        <v>59</v>
      </c>
      <c r="C56" s="11">
        <f>ROUND((Casos_Total!C56*100000)/Habitantes!B$2,0)</f>
        <v>52</v>
      </c>
      <c r="D56" s="11">
        <f>ROUND((Casos_Total!D56*100000)/Habitantes!C$2,0)</f>
        <v>163</v>
      </c>
    </row>
    <row r="57" spans="1:4" x14ac:dyDescent="0.25">
      <c r="A57" s="16">
        <v>43946</v>
      </c>
      <c r="B57" s="11">
        <f>ROUND((Casos_Total!B57*100000)/Habitantes!A$2,0)</f>
        <v>60</v>
      </c>
      <c r="C57" s="11">
        <f>ROUND((Casos_Total!C57*100000)/Habitantes!B$2,0)</f>
        <v>53</v>
      </c>
      <c r="D57" s="11">
        <f>ROUND((Casos_Total!D57*100000)/Habitantes!C$2,0)</f>
        <v>165</v>
      </c>
    </row>
    <row r="58" spans="1:4" x14ac:dyDescent="0.25">
      <c r="A58" s="16">
        <v>43947</v>
      </c>
      <c r="B58" s="11">
        <f>ROUND((Casos_Total!B58*100000)/Habitantes!A$2,0)</f>
        <v>62</v>
      </c>
      <c r="C58" s="11">
        <f>ROUND((Casos_Total!C58*100000)/Habitantes!B$2,0)</f>
        <v>56</v>
      </c>
      <c r="D58" s="11">
        <f>ROUND((Casos_Total!D58*100000)/Habitantes!C$2,0)</f>
        <v>181</v>
      </c>
    </row>
    <row r="59" spans="1:4" x14ac:dyDescent="0.25">
      <c r="A59" s="16">
        <v>43948</v>
      </c>
      <c r="B59" s="11">
        <f>ROUND((Casos_Total!B59*100000)/Habitantes!A$2,0)</f>
        <v>63</v>
      </c>
      <c r="C59" s="11">
        <f>ROUND((Casos_Total!C59*100000)/Habitantes!B$2,0)</f>
        <v>61</v>
      </c>
      <c r="D59" s="11">
        <f>ROUND((Casos_Total!D59*100000)/Habitantes!C$2,0)</f>
        <v>184</v>
      </c>
    </row>
    <row r="60" spans="1:4" x14ac:dyDescent="0.25">
      <c r="A60" s="16">
        <v>43949</v>
      </c>
      <c r="B60" s="11">
        <f>ROUND((Casos_Total!B60*100000)/Habitantes!A$2,0)</f>
        <v>70</v>
      </c>
      <c r="C60" s="11">
        <f>ROUND((Casos_Total!C60*100000)/Habitantes!B$2,0)</f>
        <v>63</v>
      </c>
      <c r="D60" s="11">
        <f>ROUND((Casos_Total!D60*100000)/Habitantes!C$2,0)</f>
        <v>204</v>
      </c>
    </row>
    <row r="61" spans="1:4" x14ac:dyDescent="0.25">
      <c r="A61" s="16">
        <v>43950</v>
      </c>
      <c r="B61" s="11">
        <f>ROUND((Casos_Total!B61*100000)/Habitantes!A$2,0)</f>
        <v>77</v>
      </c>
      <c r="C61" s="11">
        <f>ROUND((Casos_Total!C61*100000)/Habitantes!B$2,0)</f>
        <v>66</v>
      </c>
      <c r="D61" s="11">
        <f>ROUND((Casos_Total!D61*100000)/Habitantes!C$2,0)</f>
        <v>212</v>
      </c>
    </row>
    <row r="62" spans="1:4" x14ac:dyDescent="0.25">
      <c r="A62" s="16">
        <v>43951</v>
      </c>
      <c r="B62" s="11">
        <f>ROUND((Casos_Total!B62*100000)/Habitantes!A$2,0)</f>
        <v>81</v>
      </c>
      <c r="C62" s="11">
        <f>ROUND((Casos_Total!C62*100000)/Habitantes!B$2,0)</f>
        <v>68</v>
      </c>
      <c r="D62" s="11">
        <f>ROUND((Casos_Total!D62*100000)/Habitantes!C$2,0)</f>
        <v>233</v>
      </c>
    </row>
    <row r="63" spans="1:4" x14ac:dyDescent="0.25">
      <c r="A63" s="16">
        <v>43952</v>
      </c>
      <c r="B63" s="11">
        <f>ROUND((Casos_Total!B63*100000)/Habitantes!A$2,0)</f>
        <v>90</v>
      </c>
      <c r="C63" s="11">
        <f>ROUND((Casos_Total!C63*100000)/Habitantes!B$2,0)</f>
        <v>76</v>
      </c>
      <c r="D63" s="11">
        <f>ROUND((Casos_Total!D63*100000)/Habitantes!C$2,0)</f>
        <v>259</v>
      </c>
    </row>
    <row r="64" spans="1:4" x14ac:dyDescent="0.25">
      <c r="A64" s="16">
        <v>43953</v>
      </c>
      <c r="B64" s="11">
        <f>ROUND((Casos_Total!B64*100000)/Habitantes!A$2,0)</f>
        <v>93</v>
      </c>
      <c r="C64" s="11">
        <f>ROUND((Casos_Total!C64*100000)/Habitantes!B$2,0)</f>
        <v>79</v>
      </c>
      <c r="D64" s="11">
        <f>ROUND((Casos_Total!D64*100000)/Habitantes!C$2,0)</f>
        <v>263</v>
      </c>
    </row>
    <row r="65" spans="1:4" x14ac:dyDescent="0.25">
      <c r="A65" s="16">
        <v>43954</v>
      </c>
      <c r="B65" s="11">
        <f>ROUND((Casos_Total!B65*100000)/Habitantes!A$2,0)</f>
        <v>94</v>
      </c>
      <c r="C65" s="11">
        <f>ROUND((Casos_Total!C65*100000)/Habitantes!B$2,0)</f>
        <v>86</v>
      </c>
      <c r="D65" s="11">
        <f>ROUND((Casos_Total!D65*100000)/Habitantes!C$2,0)</f>
        <v>263</v>
      </c>
    </row>
    <row r="66" spans="1:4" x14ac:dyDescent="0.25">
      <c r="A66" s="16">
        <v>43955</v>
      </c>
      <c r="B66" s="11">
        <f>ROUND((Casos_Total!B66*100000)/Habitantes!A$2,0)</f>
        <v>96</v>
      </c>
      <c r="C66" s="11">
        <f>ROUND((Casos_Total!C66*100000)/Habitantes!B$2,0)</f>
        <v>91</v>
      </c>
      <c r="D66" s="11">
        <f>ROUND((Casos_Total!D66*100000)/Habitantes!C$2,0)</f>
        <v>291</v>
      </c>
    </row>
    <row r="67" spans="1:4" x14ac:dyDescent="0.25">
      <c r="A67" s="16">
        <v>43956</v>
      </c>
      <c r="B67" s="11">
        <f>ROUND((Casos_Total!B67*100000)/Habitantes!A$2,0)</f>
        <v>105</v>
      </c>
      <c r="C67" s="11">
        <f>ROUND((Casos_Total!C67*100000)/Habitantes!B$2,0)</f>
        <v>91</v>
      </c>
      <c r="D67" s="11">
        <f>ROUND((Casos_Total!D67*100000)/Habitantes!C$2,0)</f>
        <v>313</v>
      </c>
    </row>
    <row r="68" spans="1:4" x14ac:dyDescent="0.25">
      <c r="A68" s="16">
        <v>43957</v>
      </c>
      <c r="B68" s="11">
        <f>ROUND((Casos_Total!B68*100000)/Habitantes!A$2,0)</f>
        <v>112</v>
      </c>
      <c r="C68" s="11">
        <f>ROUND((Casos_Total!C68*100000)/Habitantes!B$2,0)</f>
        <v>96</v>
      </c>
      <c r="D68" s="11">
        <f>ROUND((Casos_Total!D68*100000)/Habitantes!C$2,0)</f>
        <v>318</v>
      </c>
    </row>
    <row r="69" spans="1:4" x14ac:dyDescent="0.25">
      <c r="A69" s="16">
        <v>43958</v>
      </c>
      <c r="B69" s="11">
        <f>ROUND((Casos_Total!B69*100000)/Habitantes!A$2,0)</f>
        <v>121</v>
      </c>
      <c r="C69" s="11">
        <f>ROUND((Casos_Total!C69*100000)/Habitantes!B$2,0)</f>
        <v>97</v>
      </c>
      <c r="D69" s="11">
        <f>ROUND((Casos_Total!D69*100000)/Habitantes!C$2,0)</f>
        <v>325</v>
      </c>
    </row>
    <row r="70" spans="1:4" x14ac:dyDescent="0.25">
      <c r="A70" s="16">
        <v>43959</v>
      </c>
      <c r="B70" s="11">
        <f>ROUND((Casos_Total!B70*100000)/Habitantes!A$2,0)</f>
        <v>128</v>
      </c>
      <c r="C70" s="11">
        <f>ROUND((Casos_Total!C70*100000)/Habitantes!B$2,0)</f>
        <v>102</v>
      </c>
      <c r="D70" s="11">
        <f>ROUND((Casos_Total!D70*100000)/Habitantes!C$2,0)</f>
        <v>338</v>
      </c>
    </row>
    <row r="71" spans="1:4" x14ac:dyDescent="0.25">
      <c r="A71" s="16">
        <v>43960</v>
      </c>
      <c r="B71" s="11">
        <f>ROUND((Casos_Total!B71*100000)/Habitantes!A$2,0)</f>
        <v>133</v>
      </c>
      <c r="C71" s="11">
        <f>ROUND((Casos_Total!C71*100000)/Habitantes!B$2,0)</f>
        <v>105</v>
      </c>
      <c r="D71" s="11">
        <f>ROUND((Casos_Total!D71*100000)/Habitantes!C$2,0)</f>
        <v>354</v>
      </c>
    </row>
    <row r="72" spans="1:4" x14ac:dyDescent="0.25">
      <c r="A72" s="16">
        <v>43961</v>
      </c>
      <c r="B72" s="11">
        <f>ROUND((Casos_Total!B72*100000)/Habitantes!A$2,0)</f>
        <v>139</v>
      </c>
      <c r="C72" s="11">
        <f>ROUND((Casos_Total!C72*100000)/Habitantes!B$2,0)</f>
        <v>110</v>
      </c>
      <c r="D72" s="11">
        <f>ROUND((Casos_Total!D72*100000)/Habitantes!C$2,0)</f>
        <v>354</v>
      </c>
    </row>
    <row r="73" spans="1:4" x14ac:dyDescent="0.25">
      <c r="A73" s="16">
        <v>43962</v>
      </c>
      <c r="B73" s="11">
        <f>ROUND((Casos_Total!B73*100000)/Habitantes!A$2,0)</f>
        <v>146</v>
      </c>
      <c r="C73" s="11">
        <f>ROUND((Casos_Total!C73*100000)/Habitantes!B$2,0)</f>
        <v>113</v>
      </c>
      <c r="D73" s="11">
        <f>ROUND((Casos_Total!D73*100000)/Habitantes!C$2,0)</f>
        <v>357</v>
      </c>
    </row>
    <row r="74" spans="1:4" x14ac:dyDescent="0.25">
      <c r="A74" s="16">
        <v>43963</v>
      </c>
      <c r="B74" s="11">
        <f>ROUND((Casos_Total!B74*100000)/Habitantes!A$2,0)</f>
        <v>150</v>
      </c>
      <c r="C74" s="11">
        <f>ROUND((Casos_Total!C74*100000)/Habitantes!B$2,0)</f>
        <v>121</v>
      </c>
      <c r="D74" s="11">
        <f>ROUND((Casos_Total!D74*100000)/Habitantes!C$2,0)</f>
        <v>368</v>
      </c>
    </row>
    <row r="75" spans="1:4" x14ac:dyDescent="0.25">
      <c r="A75" s="16">
        <v>43964</v>
      </c>
      <c r="B75" s="11">
        <f>ROUND((Casos_Total!B75*100000)/Habitantes!A$2,0)</f>
        <v>156</v>
      </c>
      <c r="C75" s="11">
        <f>ROUND((Casos_Total!C75*100000)/Habitantes!B$2,0)</f>
        <v>126</v>
      </c>
      <c r="D75" s="11">
        <f>ROUND((Casos_Total!D75*100000)/Habitantes!C$2,0)</f>
        <v>394</v>
      </c>
    </row>
    <row r="76" spans="1:4" x14ac:dyDescent="0.25">
      <c r="A76" s="16">
        <v>43965</v>
      </c>
      <c r="B76" s="11">
        <f>ROUND((Casos_Total!B76*100000)/Habitantes!A$2,0)</f>
        <v>163</v>
      </c>
      <c r="C76" s="11">
        <f>ROUND((Casos_Total!C76*100000)/Habitantes!B$2,0)</f>
        <v>132</v>
      </c>
      <c r="D76" s="11">
        <f>ROUND((Casos_Total!D76*100000)/Habitantes!C$2,0)</f>
        <v>417</v>
      </c>
    </row>
    <row r="77" spans="1:4" x14ac:dyDescent="0.25">
      <c r="A77" s="16">
        <v>43966</v>
      </c>
      <c r="B77" s="11">
        <f>ROUND((Casos_Total!B77*100000)/Habitantes!A$2,0)</f>
        <v>168</v>
      </c>
      <c r="C77" s="11">
        <f>ROUND((Casos_Total!C77*100000)/Habitantes!B$2,0)</f>
        <v>136</v>
      </c>
      <c r="D77" s="11">
        <f>ROUND((Casos_Total!D77*100000)/Habitantes!C$2,0)</f>
        <v>429</v>
      </c>
    </row>
    <row r="78" spans="1:4" x14ac:dyDescent="0.25">
      <c r="A78" s="16">
        <v>43967</v>
      </c>
      <c r="B78" s="11">
        <f>ROUND((Casos_Total!B78*100000)/Habitantes!A$2,0)</f>
        <v>178</v>
      </c>
      <c r="C78" s="11">
        <f>ROUND((Casos_Total!C78*100000)/Habitantes!B$2,0)</f>
        <v>142</v>
      </c>
      <c r="D78" s="11">
        <f>ROUND((Casos_Total!D78*100000)/Habitantes!C$2,0)</f>
        <v>456</v>
      </c>
    </row>
    <row r="79" spans="1:4" x14ac:dyDescent="0.25">
      <c r="A79" s="16">
        <v>43968</v>
      </c>
      <c r="B79" s="11">
        <f>ROUND((Casos_Total!B79*100000)/Habitantes!A$2,0)</f>
        <v>184</v>
      </c>
      <c r="C79" s="11">
        <f>ROUND((Casos_Total!C79*100000)/Habitantes!B$2,0)</f>
        <v>147</v>
      </c>
      <c r="D79" s="11">
        <f>ROUND((Casos_Total!D79*100000)/Habitantes!C$2,0)</f>
        <v>464</v>
      </c>
    </row>
    <row r="80" spans="1:4" x14ac:dyDescent="0.25">
      <c r="A80" s="16">
        <v>43969</v>
      </c>
      <c r="B80" s="11">
        <f>ROUND((Casos_Total!B80*100000)/Habitantes!A$2,0)</f>
        <v>200</v>
      </c>
      <c r="C80" s="11">
        <f>ROUND((Casos_Total!C80*100000)/Habitantes!B$2,0)</f>
        <v>150</v>
      </c>
      <c r="D80" s="11">
        <f>ROUND((Casos_Total!D80*100000)/Habitantes!C$2,0)</f>
        <v>470</v>
      </c>
    </row>
    <row r="81" spans="1:4" x14ac:dyDescent="0.25">
      <c r="A81" s="16">
        <v>43970</v>
      </c>
      <c r="B81" s="11">
        <f>ROUND((Casos_Total!B81*100000)/Habitantes!A$2,0)</f>
        <v>209</v>
      </c>
      <c r="C81" s="11">
        <f>ROUND((Casos_Total!C81*100000)/Habitantes!B$2,0)</f>
        <v>157</v>
      </c>
      <c r="D81" s="11">
        <f>ROUND((Casos_Total!D81*100000)/Habitantes!C$2,0)</f>
        <v>522</v>
      </c>
    </row>
    <row r="82" spans="1:4" x14ac:dyDescent="0.25">
      <c r="A82" s="16">
        <v>43971</v>
      </c>
      <c r="B82" s="11">
        <f>ROUND((Casos_Total!B82*100000)/Habitantes!A$2,0)</f>
        <v>225</v>
      </c>
      <c r="C82" s="11">
        <f>ROUND((Casos_Total!C82*100000)/Habitantes!B$2,0)</f>
        <v>163</v>
      </c>
      <c r="D82" s="11">
        <f>ROUND((Casos_Total!D82*100000)/Habitantes!C$2,0)</f>
        <v>539</v>
      </c>
    </row>
    <row r="83" spans="1:4" x14ac:dyDescent="0.25">
      <c r="A83" s="16">
        <v>43972</v>
      </c>
      <c r="B83" s="11">
        <f>ROUND((Casos_Total!B83*100000)/Habitantes!A$2,0)</f>
        <v>243</v>
      </c>
      <c r="C83" s="11">
        <f>ROUND((Casos_Total!C83*100000)/Habitantes!B$2,0)</f>
        <v>168</v>
      </c>
      <c r="D83" s="11">
        <f>ROUND((Casos_Total!D83*100000)/Habitantes!C$2,0)</f>
        <v>570</v>
      </c>
    </row>
    <row r="84" spans="1:4" x14ac:dyDescent="0.25">
      <c r="A84" s="16">
        <v>43973</v>
      </c>
      <c r="B84" s="11">
        <f>ROUND((Casos_Total!B84*100000)/Habitantes!A$2,0)</f>
        <v>268</v>
      </c>
      <c r="C84" s="11">
        <f>ROUND((Casos_Total!C84*100000)/Habitantes!B$2,0)</f>
        <v>169</v>
      </c>
      <c r="D84" s="11">
        <f>ROUND((Casos_Total!D84*100000)/Habitantes!C$2,0)</f>
        <v>589</v>
      </c>
    </row>
    <row r="85" spans="1:4" x14ac:dyDescent="0.25">
      <c r="A85" s="16">
        <v>43974</v>
      </c>
      <c r="B85" s="11">
        <f>ROUND((Casos_Total!B85*100000)/Habitantes!A$2,0)</f>
        <v>293</v>
      </c>
      <c r="C85" s="11">
        <f>ROUND((Casos_Total!C85*100000)/Habitantes!B$2,0)</f>
        <v>175</v>
      </c>
      <c r="D85" s="11">
        <f>ROUND((Casos_Total!D85*100000)/Habitantes!C$2,0)</f>
        <v>614</v>
      </c>
    </row>
    <row r="86" spans="1:4" x14ac:dyDescent="0.25">
      <c r="A86" s="16">
        <v>43975</v>
      </c>
      <c r="B86" s="11">
        <f>ROUND((Casos_Total!B86*100000)/Habitantes!A$2,0)</f>
        <v>306</v>
      </c>
      <c r="C86" s="11">
        <f>ROUND((Casos_Total!C86*100000)/Habitantes!B$2,0)</f>
        <v>181</v>
      </c>
      <c r="D86" s="11">
        <f>ROUND((Casos_Total!D86*100000)/Habitantes!C$2,0)</f>
        <v>618</v>
      </c>
    </row>
    <row r="87" spans="1:4" x14ac:dyDescent="0.25">
      <c r="A87" s="16">
        <v>43976</v>
      </c>
      <c r="B87" s="11">
        <f>ROUND((Casos_Total!B87*100000)/Habitantes!A$2,0)</f>
        <v>330</v>
      </c>
      <c r="C87" s="11">
        <f>ROUND((Casos_Total!C87*100000)/Habitantes!B$2,0)</f>
        <v>182</v>
      </c>
      <c r="D87" s="11">
        <f>ROUND((Casos_Total!D87*100000)/Habitantes!C$2,0)</f>
        <v>620</v>
      </c>
    </row>
    <row r="88" spans="1:4" x14ac:dyDescent="0.25">
      <c r="A88" s="16">
        <v>43977</v>
      </c>
      <c r="B88" s="11">
        <f>ROUND((Casos_Total!B88*100000)/Habitantes!A$2,0)</f>
        <v>361</v>
      </c>
      <c r="C88" s="11">
        <f>ROUND((Casos_Total!C88*100000)/Habitantes!B$2,0)</f>
        <v>189</v>
      </c>
      <c r="D88" s="11">
        <f>ROUND((Casos_Total!D88*100000)/Habitantes!C$2,0)</f>
        <v>654</v>
      </c>
    </row>
    <row r="89" spans="1:4" x14ac:dyDescent="0.25">
      <c r="A89" s="16">
        <v>43978</v>
      </c>
      <c r="B89" s="11">
        <f>ROUND((Casos_Total!B89*100000)/Habitantes!A$2,0)</f>
        <v>390</v>
      </c>
      <c r="C89" s="11">
        <f>ROUND((Casos_Total!C89*100000)/Habitantes!B$2,0)</f>
        <v>198</v>
      </c>
      <c r="D89" s="11">
        <f>ROUND((Casos_Total!D89*100000)/Habitantes!C$2,0)</f>
        <v>681</v>
      </c>
    </row>
    <row r="90" spans="1:4" x14ac:dyDescent="0.25">
      <c r="A90" s="16">
        <v>43979</v>
      </c>
      <c r="B90" s="11">
        <f>ROUND((Casos_Total!B90*100000)/Habitantes!A$2,0)</f>
        <v>416</v>
      </c>
      <c r="C90" s="11">
        <f>ROUND((Casos_Total!C90*100000)/Habitantes!B$2,0)</f>
        <v>204</v>
      </c>
      <c r="D90" s="11">
        <f>ROUND((Casos_Total!D90*100000)/Habitantes!C$2,0)</f>
        <v>693</v>
      </c>
    </row>
    <row r="91" spans="1:4" x14ac:dyDescent="0.25">
      <c r="A91" s="16">
        <v>43980</v>
      </c>
      <c r="B91" s="11">
        <f>ROUND((Casos_Total!B91*100000)/Habitantes!A$2,0)</f>
        <v>435</v>
      </c>
      <c r="C91" s="11">
        <f>ROUND((Casos_Total!C91*100000)/Habitantes!B$2,0)</f>
        <v>237</v>
      </c>
      <c r="D91" s="11">
        <f>ROUND((Casos_Total!D91*100000)/Habitantes!C$2,0)</f>
        <v>716</v>
      </c>
    </row>
    <row r="92" spans="1:4" x14ac:dyDescent="0.25">
      <c r="A92" s="16">
        <v>43981</v>
      </c>
      <c r="B92" s="11">
        <f>ROUND((Casos_Total!B92*100000)/Habitantes!A$2,0)</f>
        <v>485</v>
      </c>
      <c r="C92" s="11">
        <f>ROUND((Casos_Total!C92*100000)/Habitantes!B$2,0)</f>
        <v>245</v>
      </c>
      <c r="D92" s="11">
        <f>ROUND((Casos_Total!D92*100000)/Habitantes!C$2,0)</f>
        <v>738</v>
      </c>
    </row>
    <row r="93" spans="1:4" x14ac:dyDescent="0.25">
      <c r="A93" s="16">
        <v>43982</v>
      </c>
      <c r="B93" s="11">
        <f>ROUND((Casos_Total!B93*100000)/Habitantes!A$2,0)</f>
        <v>488</v>
      </c>
      <c r="C93" s="11">
        <f>ROUND((Casos_Total!C93*100000)/Habitantes!B$2,0)</f>
        <v>260</v>
      </c>
      <c r="D93" s="11">
        <f>ROUND((Casos_Total!D93*100000)/Habitantes!C$2,0)</f>
        <v>741</v>
      </c>
    </row>
    <row r="94" spans="1:4" x14ac:dyDescent="0.25">
      <c r="A94" s="16">
        <v>43983</v>
      </c>
      <c r="B94" s="11">
        <f>ROUND((Casos_Total!B94*100000)/Habitantes!A$2,0)</f>
        <v>511</v>
      </c>
      <c r="C94" s="11">
        <f>ROUND((Casos_Total!C94*100000)/Habitantes!B$2,0)</f>
        <v>276</v>
      </c>
      <c r="D94" s="11">
        <f>ROUND((Casos_Total!D94*100000)/Habitantes!C$2,0)</f>
        <v>743</v>
      </c>
    </row>
    <row r="95" spans="1:4" x14ac:dyDescent="0.25">
      <c r="A95" s="16">
        <v>43984</v>
      </c>
      <c r="B95" s="11">
        <f>ROUND((Casos_Total!B95*100000)/Habitantes!A$2,0)</f>
        <v>554</v>
      </c>
      <c r="C95" s="11">
        <f>ROUND((Casos_Total!C95*100000)/Habitantes!B$2,0)</f>
        <v>287</v>
      </c>
      <c r="D95" s="11">
        <f>ROUND((Casos_Total!D95*100000)/Habitantes!C$2,0)</f>
        <v>762</v>
      </c>
    </row>
    <row r="96" spans="1:4" x14ac:dyDescent="0.25">
      <c r="A96" s="16">
        <v>43985</v>
      </c>
      <c r="B96" s="11">
        <f>ROUND((Casos_Total!B96*100000)/Habitantes!A$2,0)</f>
        <v>598</v>
      </c>
      <c r="C96" s="11">
        <f>ROUND((Casos_Total!C96*100000)/Habitantes!B$2,0)</f>
        <v>298</v>
      </c>
      <c r="D96" s="11">
        <f>ROUND((Casos_Total!D96*100000)/Habitantes!C$2,0)</f>
        <v>783</v>
      </c>
    </row>
    <row r="97" spans="1:4" x14ac:dyDescent="0.25">
      <c r="A97" s="16">
        <v>43986</v>
      </c>
      <c r="B97" s="11">
        <f>ROUND((Casos_Total!B97*100000)/Habitantes!A$2,0)</f>
        <v>609</v>
      </c>
      <c r="C97" s="11">
        <f>ROUND((Casos_Total!C97*100000)/Habitantes!B$2,0)</f>
        <v>311</v>
      </c>
      <c r="D97" s="11">
        <f>ROUND((Casos_Total!D97*100000)/Habitantes!C$2,0)</f>
        <v>809</v>
      </c>
    </row>
    <row r="98" spans="1:4" x14ac:dyDescent="0.25">
      <c r="A98" s="16">
        <v>43987</v>
      </c>
      <c r="B98" s="11">
        <f>ROUND((Casos_Total!B98*100000)/Habitantes!A$2,0)</f>
        <v>614</v>
      </c>
      <c r="C98" s="11">
        <f>ROUND((Casos_Total!C98*100000)/Habitantes!B$2,0)</f>
        <v>329</v>
      </c>
      <c r="D98" s="11">
        <f>ROUND((Casos_Total!D98*100000)/Habitantes!C$2,0)</f>
        <v>833</v>
      </c>
    </row>
    <row r="99" spans="1:4" x14ac:dyDescent="0.25">
      <c r="A99" s="16">
        <v>43988</v>
      </c>
      <c r="B99" s="11">
        <f>ROUND((Casos_Total!B99*100000)/Habitantes!A$2,0)</f>
        <v>628</v>
      </c>
      <c r="C99" s="11">
        <f>ROUND((Casos_Total!C99*100000)/Habitantes!B$2,0)</f>
        <v>345</v>
      </c>
      <c r="D99" s="11">
        <f>ROUND((Casos_Total!D99*100000)/Habitantes!C$2,0)</f>
        <v>853</v>
      </c>
    </row>
    <row r="100" spans="1:4" x14ac:dyDescent="0.25">
      <c r="A100" s="16">
        <v>43989</v>
      </c>
      <c r="B100" s="11">
        <f>ROUND((Casos_Total!B100*100000)/Habitantes!A$2,0)</f>
        <v>638</v>
      </c>
      <c r="C100" s="11">
        <f>ROUND((Casos_Total!C100*100000)/Habitantes!B$2,0)</f>
        <v>352</v>
      </c>
      <c r="D100" s="11">
        <f>ROUND((Casos_Total!D100*100000)/Habitantes!C$2,0)</f>
        <v>856</v>
      </c>
    </row>
    <row r="101" spans="1:4" x14ac:dyDescent="0.25">
      <c r="A101" s="16">
        <v>43990</v>
      </c>
      <c r="B101" s="11">
        <f>ROUND((Casos_Total!B101*100000)/Habitantes!A$2,0)</f>
        <v>654</v>
      </c>
      <c r="C101" s="11">
        <f>ROUND((Casos_Total!C101*100000)/Habitantes!B$2,0)</f>
        <v>355</v>
      </c>
      <c r="D101" s="11">
        <f>ROUND((Casos_Total!D101*100000)/Habitantes!C$2,0)</f>
        <v>866</v>
      </c>
    </row>
    <row r="102" spans="1:4" x14ac:dyDescent="0.25">
      <c r="A102" s="16">
        <v>43991</v>
      </c>
      <c r="B102" s="11">
        <f>ROUND((Casos_Total!B102*100000)/Habitantes!A$2,0)</f>
        <v>673</v>
      </c>
      <c r="C102" s="11">
        <f>ROUND((Casos_Total!C102*100000)/Habitantes!B$2,0)</f>
        <v>368</v>
      </c>
      <c r="D102" s="11">
        <f>ROUND((Casos_Total!D102*100000)/Habitantes!C$2,0)</f>
        <v>905</v>
      </c>
    </row>
    <row r="103" spans="1:4" x14ac:dyDescent="0.25">
      <c r="A103" s="16">
        <v>43992</v>
      </c>
      <c r="B103" s="11">
        <f>ROUND((Casos_Total!B103*100000)/Habitantes!A$2,0)</f>
        <v>693</v>
      </c>
      <c r="C103" s="11">
        <f>ROUND((Casos_Total!C103*100000)/Habitantes!B$2,0)</f>
        <v>379</v>
      </c>
      <c r="D103" s="11">
        <f>ROUND((Casos_Total!D103*100000)/Habitantes!C$2,0)</f>
        <v>925</v>
      </c>
    </row>
    <row r="104" spans="1:4" x14ac:dyDescent="0.25">
      <c r="A104" s="16">
        <v>43993</v>
      </c>
      <c r="B104" s="11">
        <f>ROUND((Casos_Total!B104*100000)/Habitantes!A$2,0)</f>
        <v>714</v>
      </c>
      <c r="C104" s="11">
        <f>ROUND((Casos_Total!C104*100000)/Habitantes!B$2,0)</f>
        <v>407</v>
      </c>
      <c r="D104" s="11">
        <f>ROUND((Casos_Total!D104*100000)/Habitantes!C$2,0)</f>
        <v>959</v>
      </c>
    </row>
    <row r="105" spans="1:4" x14ac:dyDescent="0.25">
      <c r="A105" s="16">
        <v>43994</v>
      </c>
      <c r="B105" s="11">
        <f>ROUND((Casos_Total!B105*100000)/Habitantes!A$2,0)</f>
        <v>735</v>
      </c>
      <c r="C105" s="11">
        <f>ROUND((Casos_Total!C105*100000)/Habitantes!B$2,0)</f>
        <v>422</v>
      </c>
      <c r="D105" s="11">
        <f>ROUND((Casos_Total!D105*100000)/Habitantes!C$2,0)</f>
        <v>984</v>
      </c>
    </row>
    <row r="106" spans="1:4" x14ac:dyDescent="0.25">
      <c r="A106" s="16">
        <v>43995</v>
      </c>
      <c r="B106" s="11">
        <f>ROUND((Casos_Total!B106*100000)/Habitantes!A$2,0)</f>
        <v>754</v>
      </c>
      <c r="C106" s="11">
        <f>ROUND((Casos_Total!C106*100000)/Habitantes!B$2,0)</f>
        <v>436</v>
      </c>
      <c r="D106" s="11">
        <f>ROUND((Casos_Total!D106*100000)/Habitantes!C$2,0)</f>
        <v>1002</v>
      </c>
    </row>
    <row r="107" spans="1:4" x14ac:dyDescent="0.25">
      <c r="A107" s="16">
        <v>43996</v>
      </c>
      <c r="B107" s="11">
        <f>ROUND((Casos_Total!B107*100000)/Habitantes!A$2,0)</f>
        <v>775</v>
      </c>
      <c r="C107" s="11">
        <f>ROUND((Casos_Total!C107*100000)/Habitantes!B$2,0)</f>
        <v>453</v>
      </c>
      <c r="D107" s="11">
        <f>ROUND((Casos_Total!D107*100000)/Habitantes!C$2,0)</f>
        <v>1015</v>
      </c>
    </row>
    <row r="108" spans="1:4" x14ac:dyDescent="0.25">
      <c r="A108" s="16">
        <v>43997</v>
      </c>
      <c r="B108" s="11">
        <f>ROUND((Casos_Total!B108*100000)/Habitantes!A$2,0)</f>
        <v>822</v>
      </c>
      <c r="C108" s="11">
        <f>ROUND((Casos_Total!C108*100000)/Habitantes!B$2,0)</f>
        <v>463</v>
      </c>
      <c r="D108" s="11">
        <f>ROUND((Casos_Total!D108*100000)/Habitantes!C$2,0)</f>
        <v>1033</v>
      </c>
    </row>
    <row r="109" spans="1:4" x14ac:dyDescent="0.25">
      <c r="A109" s="16">
        <v>43998</v>
      </c>
      <c r="B109" s="11">
        <f>ROUND((Casos_Total!B109*100000)/Habitantes!A$2,0)</f>
        <v>826</v>
      </c>
      <c r="C109" s="11">
        <f>ROUND((Casos_Total!C109*100000)/Habitantes!B$2,0)</f>
        <v>473</v>
      </c>
      <c r="D109" s="11">
        <f>ROUND((Casos_Total!D109*100000)/Habitantes!C$2,0)</f>
        <v>1067</v>
      </c>
    </row>
    <row r="110" spans="1:4" x14ac:dyDescent="0.25">
      <c r="A110" s="16">
        <v>43999</v>
      </c>
      <c r="B110" s="11">
        <f>ROUND((Casos_Total!B110*100000)/Habitantes!A$2,0)</f>
        <v>832</v>
      </c>
      <c r="C110" s="11">
        <f>ROUND((Casos_Total!C110*100000)/Habitantes!B$2,0)</f>
        <v>491</v>
      </c>
      <c r="D110" s="11">
        <f>ROUND((Casos_Total!D110*100000)/Habitantes!C$2,0)</f>
        <v>1089</v>
      </c>
    </row>
    <row r="111" spans="1:4" x14ac:dyDescent="0.25">
      <c r="A111" s="16">
        <v>44000</v>
      </c>
      <c r="B111" s="11">
        <f>ROUND((Casos_Total!B111*100000)/Habitantes!A$2,0)</f>
        <v>835</v>
      </c>
      <c r="C111" s="11">
        <f>ROUND((Casos_Total!C111*100000)/Habitantes!B$2,0)</f>
        <v>509</v>
      </c>
      <c r="D111" s="11">
        <f>ROUND((Casos_Total!D111*100000)/Habitantes!C$2,0)</f>
        <v>1113</v>
      </c>
    </row>
    <row r="112" spans="1:4" x14ac:dyDescent="0.25">
      <c r="A112" s="16">
        <v>44001</v>
      </c>
      <c r="B112" s="11">
        <f>ROUND((Casos_Total!B112*100000)/Habitantes!A$2,0)</f>
        <v>843</v>
      </c>
      <c r="C112" s="11">
        <f>ROUND((Casos_Total!C112*100000)/Habitantes!B$2,0)</f>
        <v>526</v>
      </c>
      <c r="D112" s="11">
        <f>ROUND((Casos_Total!D112*100000)/Habitantes!C$2,0)</f>
        <v>1139</v>
      </c>
    </row>
    <row r="113" spans="1:4" x14ac:dyDescent="0.25">
      <c r="A113" s="16">
        <v>44002</v>
      </c>
      <c r="B113" s="11">
        <f>ROUND((Casos_Total!B113*100000)/Habitantes!A$2,0)</f>
        <v>879</v>
      </c>
      <c r="C113" s="11">
        <f>ROUND((Casos_Total!C113*100000)/Habitantes!B$2,0)</f>
        <v>589</v>
      </c>
      <c r="D113" s="11">
        <f>ROUND((Casos_Total!D113*100000)/Habitantes!C$2,0)</f>
        <v>1163</v>
      </c>
    </row>
    <row r="114" spans="1:4" x14ac:dyDescent="0.25">
      <c r="A114" s="16">
        <v>44003</v>
      </c>
      <c r="B114" s="11">
        <f>ROUND((Casos_Total!B114*100000)/Habitantes!A$2,0)</f>
        <v>894</v>
      </c>
      <c r="C114" s="11">
        <f>ROUND((Casos_Total!C114*100000)/Habitantes!B$2,0)</f>
        <v>594</v>
      </c>
      <c r="D114" s="11">
        <f>ROUND((Casos_Total!D114*100000)/Habitantes!C$2,0)</f>
        <v>1167</v>
      </c>
    </row>
    <row r="115" spans="1:4" x14ac:dyDescent="0.25">
      <c r="A115" s="16">
        <v>44004</v>
      </c>
      <c r="B115" s="11">
        <f>ROUND((Casos_Total!B115*100000)/Habitantes!A$2,0)</f>
        <v>905</v>
      </c>
      <c r="C115" s="11">
        <f>ROUND((Casos_Total!C115*100000)/Habitantes!B$2,0)</f>
        <v>604</v>
      </c>
      <c r="D115" s="11">
        <f>ROUND((Casos_Total!D115*100000)/Habitantes!C$2,0)</f>
        <v>1172</v>
      </c>
    </row>
    <row r="116" spans="1:4" x14ac:dyDescent="0.25">
      <c r="A116" s="16">
        <v>44005</v>
      </c>
      <c r="B116" s="11">
        <f>ROUND((Casos_Total!B116*100000)/Habitantes!A$2,0)</f>
        <v>923</v>
      </c>
      <c r="C116" s="11">
        <f>ROUND((Casos_Total!C116*100000)/Habitantes!B$2,0)</f>
        <v>937</v>
      </c>
      <c r="D116" s="11">
        <f>ROUND((Casos_Total!D116*100000)/Habitantes!C$2,0)</f>
        <v>1190</v>
      </c>
    </row>
    <row r="117" spans="1:4" x14ac:dyDescent="0.25">
      <c r="A117" s="16">
        <v>44006</v>
      </c>
      <c r="B117" s="11">
        <f>ROUND((Casos_Total!B117*100000)/Habitantes!A$2,0)</f>
        <v>970</v>
      </c>
      <c r="C117" s="11">
        <f>ROUND((Casos_Total!C117*100000)/Habitantes!B$2,0)</f>
        <v>974</v>
      </c>
      <c r="D117" s="11">
        <f>ROUND((Casos_Total!D117*100000)/Habitantes!C$2,0)</f>
        <v>1223</v>
      </c>
    </row>
    <row r="118" spans="1:4" x14ac:dyDescent="0.25">
      <c r="A118" s="16">
        <v>44007</v>
      </c>
      <c r="B118" s="11">
        <f>ROUND((Casos_Total!B118*100000)/Habitantes!A$2,0)</f>
        <v>994</v>
      </c>
      <c r="C118" s="11">
        <f>ROUND((Casos_Total!C118*100000)/Habitantes!B$2,0)</f>
        <v>1026</v>
      </c>
      <c r="D118" s="11">
        <f>ROUND((Casos_Total!D118*100000)/Habitantes!C$2,0)</f>
        <v>1241</v>
      </c>
    </row>
    <row r="119" spans="1:4" x14ac:dyDescent="0.25">
      <c r="A119" s="16">
        <v>44008</v>
      </c>
      <c r="B119" s="11">
        <f>ROUND((Casos_Total!B119*100000)/Habitantes!A$2,0)</f>
        <v>1053</v>
      </c>
      <c r="C119" s="11">
        <f>ROUND((Casos_Total!C119*100000)/Habitantes!B$2,0)</f>
        <v>1081</v>
      </c>
      <c r="D119" s="11">
        <f>ROUND((Casos_Total!D119*100000)/Habitantes!C$2,0)</f>
        <v>1254</v>
      </c>
    </row>
    <row r="120" spans="1:4" x14ac:dyDescent="0.25">
      <c r="A120" s="16">
        <v>44009</v>
      </c>
      <c r="B120" s="11">
        <f>ROUND((Casos_Total!B120*100000)/Habitantes!A$2,0)</f>
        <v>1086</v>
      </c>
      <c r="C120" s="11">
        <f>ROUND((Casos_Total!C120*100000)/Habitantes!B$2,0)</f>
        <v>1083</v>
      </c>
      <c r="D120" s="11">
        <f>ROUND((Casos_Total!D120*100000)/Habitantes!C$2,0)</f>
        <v>1265</v>
      </c>
    </row>
    <row r="121" spans="1:4" x14ac:dyDescent="0.25">
      <c r="A121" s="16">
        <v>44010</v>
      </c>
      <c r="B121" s="11">
        <f>ROUND((Casos_Total!B121*100000)/Habitantes!A$2,0)</f>
        <v>1117</v>
      </c>
      <c r="C121" s="11">
        <f>ROUND((Casos_Total!C121*100000)/Habitantes!B$2,0)</f>
        <v>1117</v>
      </c>
      <c r="D121" s="11">
        <f>ROUND((Casos_Total!D121*100000)/Habitantes!C$2,0)</f>
        <v>1270</v>
      </c>
    </row>
    <row r="122" spans="1:4" x14ac:dyDescent="0.25">
      <c r="A122" s="16">
        <v>44011</v>
      </c>
      <c r="B122" s="11">
        <f>ROUND((Casos_Total!B122*100000)/Habitantes!A$2,0)</f>
        <v>1152</v>
      </c>
      <c r="C122" s="11">
        <f>ROUND((Casos_Total!C122*100000)/Habitantes!B$2,0)</f>
        <v>1134</v>
      </c>
      <c r="D122" s="11">
        <f>ROUND((Casos_Total!D122*100000)/Habitantes!C$2,0)</f>
        <v>1274</v>
      </c>
    </row>
    <row r="123" spans="1:4" x14ac:dyDescent="0.25">
      <c r="A123" s="16">
        <v>44012</v>
      </c>
      <c r="B123" s="11">
        <f>ROUND((Casos_Total!B123*100000)/Habitantes!A$2,0)</f>
        <v>1193</v>
      </c>
      <c r="C123" s="11">
        <f>ROUND((Casos_Total!C123*100000)/Habitantes!B$2,0)</f>
        <v>1190</v>
      </c>
      <c r="D123" s="11">
        <f>ROUND((Casos_Total!D123*100000)/Habitantes!C$2,0)</f>
        <v>1289</v>
      </c>
    </row>
    <row r="124" spans="1:4" x14ac:dyDescent="0.25">
      <c r="A124" s="16">
        <v>44013</v>
      </c>
      <c r="B124" s="11">
        <f>ROUND((Casos_Total!B124*100000)/Habitantes!A$2,0)</f>
        <v>1248</v>
      </c>
      <c r="C124" s="11">
        <f>ROUND((Casos_Total!C124*100000)/Habitantes!B$2,0)</f>
        <v>1228</v>
      </c>
      <c r="D124" s="11">
        <f>ROUND((Casos_Total!D124*100000)/Habitantes!C$2,0)</f>
        <v>1310</v>
      </c>
    </row>
    <row r="125" spans="1:4" x14ac:dyDescent="0.25">
      <c r="A125" s="16">
        <v>44014</v>
      </c>
      <c r="B125" s="11">
        <f>ROUND((Casos_Total!B125*100000)/Habitantes!A$2,0)</f>
        <v>1296</v>
      </c>
      <c r="C125" s="11">
        <f>ROUND((Casos_Total!C125*100000)/Habitantes!B$2,0)</f>
        <v>1256</v>
      </c>
      <c r="D125" s="11">
        <f>ROUND((Casos_Total!D125*100000)/Habitantes!C$2,0)</f>
        <v>1327</v>
      </c>
    </row>
    <row r="126" spans="1:4" x14ac:dyDescent="0.25">
      <c r="A126" s="16">
        <v>44015</v>
      </c>
      <c r="B126" s="11">
        <f>ROUND((Casos_Total!B126*100000)/Habitantes!A$2,0)</f>
        <v>1310</v>
      </c>
      <c r="C126" s="11">
        <f>ROUND((Casos_Total!C126*100000)/Habitantes!B$2,0)</f>
        <v>1331</v>
      </c>
      <c r="D126" s="11">
        <f>ROUND((Casos_Total!D126*100000)/Habitantes!C$2,0)</f>
        <v>1340</v>
      </c>
    </row>
    <row r="127" spans="1:4" x14ac:dyDescent="0.25">
      <c r="A127" s="16">
        <v>44016</v>
      </c>
      <c r="B127" s="11">
        <f>ROUND((Casos_Total!B127*100000)/Habitantes!A$2,0)</f>
        <v>1356</v>
      </c>
      <c r="C127" s="11">
        <f>ROUND((Casos_Total!C127*100000)/Habitantes!B$2,0)</f>
        <v>1489</v>
      </c>
      <c r="D127" s="11">
        <f>ROUND((Casos_Total!D127*100000)/Habitantes!C$2,0)</f>
        <v>1351</v>
      </c>
    </row>
    <row r="128" spans="1:4" x14ac:dyDescent="0.25">
      <c r="A128" s="16">
        <v>44017</v>
      </c>
      <c r="B128" s="11">
        <f>ROUND((Casos_Total!B128*100000)/Habitantes!A$2,0)</f>
        <v>1383</v>
      </c>
      <c r="C128" s="11">
        <f>ROUND((Casos_Total!C128*100000)/Habitantes!B$2,0)</f>
        <v>1507</v>
      </c>
      <c r="D128" s="11">
        <f>ROUND((Casos_Total!D128*100000)/Habitantes!C$2,0)</f>
        <v>1352</v>
      </c>
    </row>
    <row r="129" spans="1:4" x14ac:dyDescent="0.25">
      <c r="A129" s="16">
        <v>44018</v>
      </c>
      <c r="B129" s="11">
        <f>ROUND((Casos_Total!B129*100000)/Habitantes!A$2,0)</f>
        <v>1409</v>
      </c>
      <c r="C129" s="11">
        <f>ROUND((Casos_Total!C129*100000)/Habitantes!B$2,0)</f>
        <v>1509</v>
      </c>
      <c r="D129" s="11">
        <f>ROUND((Casos_Total!D129*100000)/Habitantes!C$2,0)</f>
        <v>1356</v>
      </c>
    </row>
    <row r="130" spans="1:4" x14ac:dyDescent="0.25">
      <c r="A130" s="16">
        <v>44019</v>
      </c>
      <c r="B130" s="11">
        <f>ROUND((Casos_Total!B130*100000)/Habitantes!A$2,0)</f>
        <v>1440</v>
      </c>
      <c r="C130" s="11">
        <f>ROUND((Casos_Total!C130*100000)/Habitantes!B$2,0)</f>
        <v>1575</v>
      </c>
      <c r="D130" s="11">
        <f>ROUND((Casos_Total!D130*100000)/Habitantes!C$2,0)</f>
        <v>1388</v>
      </c>
    </row>
    <row r="131" spans="1:4" x14ac:dyDescent="0.25">
      <c r="A131" s="16">
        <v>44020</v>
      </c>
      <c r="B131" s="11">
        <f>ROUND((Casos_Total!B131*100000)/Habitantes!A$2,0)</f>
        <v>1469</v>
      </c>
      <c r="C131" s="11">
        <f>ROUND((Casos_Total!C131*100000)/Habitantes!B$2,0)</f>
        <v>1626</v>
      </c>
      <c r="D131" s="11">
        <f>ROUND((Casos_Total!D131*100000)/Habitantes!C$2,0)</f>
        <v>1399</v>
      </c>
    </row>
    <row r="132" spans="1:4" x14ac:dyDescent="0.25">
      <c r="A132" s="16">
        <v>44021</v>
      </c>
      <c r="B132" s="11">
        <f>ROUND((Casos_Total!B132*100000)/Habitantes!A$2,0)</f>
        <v>1497</v>
      </c>
      <c r="C132" s="11">
        <f>ROUND((Casos_Total!C132*100000)/Habitantes!B$2,0)</f>
        <v>1636</v>
      </c>
      <c r="D132" s="11">
        <f>ROUND((Casos_Total!D132*100000)/Habitantes!C$2,0)</f>
        <v>1417</v>
      </c>
    </row>
    <row r="133" spans="1:4" x14ac:dyDescent="0.25">
      <c r="A133" s="16">
        <v>44022</v>
      </c>
      <c r="B133" s="11">
        <f>ROUND((Casos_Total!B133*100000)/Habitantes!A$2,0)</f>
        <v>1522</v>
      </c>
      <c r="C133" s="11">
        <f>ROUND((Casos_Total!C133*100000)/Habitantes!B$2,0)</f>
        <v>1644</v>
      </c>
      <c r="D133" s="11">
        <f>ROUND((Casos_Total!D133*100000)/Habitantes!C$2,0)</f>
        <v>1428</v>
      </c>
    </row>
    <row r="134" spans="1:4" x14ac:dyDescent="0.25">
      <c r="A134" s="16">
        <v>44023</v>
      </c>
      <c r="B134" s="11">
        <f>ROUND((Casos_Total!B134*100000)/Habitantes!A$2,0)</f>
        <v>1550</v>
      </c>
      <c r="C134" s="11">
        <f>ROUND((Casos_Total!C134*100000)/Habitantes!B$2,0)</f>
        <v>1648</v>
      </c>
      <c r="D134" s="11">
        <f>ROUND((Casos_Total!D134*100000)/Habitantes!C$2,0)</f>
        <v>1439</v>
      </c>
    </row>
    <row r="135" spans="1:4" x14ac:dyDescent="0.25">
      <c r="A135" s="16">
        <v>44024</v>
      </c>
      <c r="B135" s="11">
        <f>ROUND((Casos_Total!B135*100000)/Habitantes!A$2,0)</f>
        <v>1565</v>
      </c>
      <c r="C135" s="11">
        <f>ROUND((Casos_Total!C135*100000)/Habitantes!B$2,0)</f>
        <v>1664</v>
      </c>
      <c r="D135" s="11">
        <f>ROUND((Casos_Total!D135*100000)/Habitantes!C$2,0)</f>
        <v>1444</v>
      </c>
    </row>
    <row r="136" spans="1:4" x14ac:dyDescent="0.25">
      <c r="A136" s="16">
        <v>44025</v>
      </c>
      <c r="B136" s="11">
        <f>ROUND((Casos_Total!B136*100000)/Habitantes!A$2,0)</f>
        <v>1567</v>
      </c>
      <c r="C136" s="11">
        <f>ROUND((Casos_Total!C136*100000)/Habitantes!B$2,0)</f>
        <v>1706</v>
      </c>
      <c r="D136" s="11">
        <f>ROUND((Casos_Total!D136*100000)/Habitantes!C$2,0)</f>
        <v>1446</v>
      </c>
    </row>
    <row r="137" spans="1:4" x14ac:dyDescent="0.25">
      <c r="A137" s="16">
        <v>44026</v>
      </c>
      <c r="B137" s="11">
        <f>ROUND((Casos_Total!B137*100000)/Habitantes!A$2,0)</f>
        <v>1591</v>
      </c>
      <c r="C137" s="11">
        <f>ROUND((Casos_Total!C137*100000)/Habitantes!B$2,0)</f>
        <v>1722</v>
      </c>
      <c r="D137" s="11">
        <f>ROUND((Casos_Total!D137*100000)/Habitantes!C$2,0)</f>
        <v>1459</v>
      </c>
    </row>
    <row r="138" spans="1:4" x14ac:dyDescent="0.25">
      <c r="A138" s="16">
        <v>44027</v>
      </c>
      <c r="B138" s="11">
        <f>ROUND((Casos_Total!B138*100000)/Habitantes!A$2,0)</f>
        <v>1617</v>
      </c>
      <c r="C138" s="11">
        <f>ROUND((Casos_Total!C138*100000)/Habitantes!B$2,0)</f>
        <v>1734</v>
      </c>
      <c r="D138" s="11">
        <f>ROUND((Casos_Total!D138*100000)/Habitantes!C$2,0)</f>
        <v>1495</v>
      </c>
    </row>
    <row r="139" spans="1:4" x14ac:dyDescent="0.25">
      <c r="A139" s="16">
        <v>44028</v>
      </c>
      <c r="B139" s="11">
        <f>ROUND((Casos_Total!B139*100000)/Habitantes!A$2,0)</f>
        <v>1636</v>
      </c>
      <c r="C139" s="11">
        <f>ROUND((Casos_Total!C139*100000)/Habitantes!B$2,0)</f>
        <v>1736</v>
      </c>
      <c r="D139" s="11">
        <f>ROUND((Casos_Total!D139*100000)/Habitantes!C$2,0)</f>
        <v>1519</v>
      </c>
    </row>
    <row r="140" spans="1:4" x14ac:dyDescent="0.25">
      <c r="A140" s="16">
        <v>44029</v>
      </c>
      <c r="B140" s="11">
        <f>ROUND((Casos_Total!B140*100000)/Habitantes!A$2,0)</f>
        <v>1649</v>
      </c>
      <c r="C140" s="11">
        <f>ROUND((Casos_Total!C140*100000)/Habitantes!B$2,0)</f>
        <v>1782</v>
      </c>
      <c r="D140" s="11">
        <f>ROUND((Casos_Total!D140*100000)/Habitantes!C$2,0)</f>
        <v>1537</v>
      </c>
    </row>
    <row r="141" spans="1:4" x14ac:dyDescent="0.25">
      <c r="A141" s="16">
        <v>44030</v>
      </c>
      <c r="B141" s="11">
        <f>ROUND((Casos_Total!B141*100000)/Habitantes!A$2,0)</f>
        <v>1677</v>
      </c>
      <c r="C141" s="11">
        <f>ROUND((Casos_Total!C141*100000)/Habitantes!B$2,0)</f>
        <v>1791</v>
      </c>
      <c r="D141" s="11">
        <f>ROUND((Casos_Total!D141*100000)/Habitantes!C$2,0)</f>
        <v>1553</v>
      </c>
    </row>
    <row r="142" spans="1:4" x14ac:dyDescent="0.25">
      <c r="A142" s="16">
        <v>44031</v>
      </c>
      <c r="B142" s="11">
        <f>ROUND((Casos_Total!B142*100000)/Habitantes!A$2,0)</f>
        <v>1699</v>
      </c>
      <c r="C142" s="11">
        <f>ROUND((Casos_Total!C142*100000)/Habitantes!B$2,0)</f>
        <v>1796</v>
      </c>
      <c r="D142" s="11">
        <f>ROUND((Casos_Total!D142*100000)/Habitantes!C$2,0)</f>
        <v>1562</v>
      </c>
    </row>
    <row r="143" spans="1:4" x14ac:dyDescent="0.25">
      <c r="A143" s="16">
        <v>44032</v>
      </c>
      <c r="B143" s="11">
        <f>ROUND((Casos_Total!B143*100000)/Habitantes!A$2,0)</f>
        <v>1708</v>
      </c>
      <c r="C143" s="11">
        <f>ROUND((Casos_Total!C143*100000)/Habitantes!B$2,0)</f>
        <v>1798</v>
      </c>
      <c r="D143" s="11">
        <f>ROUND((Casos_Total!D143*100000)/Habitantes!C$2,0)</f>
        <v>1566</v>
      </c>
    </row>
    <row r="144" spans="1:4" x14ac:dyDescent="0.25">
      <c r="A144" s="16">
        <v>44033</v>
      </c>
      <c r="B144" s="11">
        <f>ROUND((Casos_Total!B144*100000)/Habitantes!A$2,0)</f>
        <v>1716</v>
      </c>
      <c r="C144" s="11">
        <f>ROUND((Casos_Total!C144*100000)/Habitantes!B$2,0)</f>
        <v>1806</v>
      </c>
      <c r="D144" s="11">
        <f>ROUND((Casos_Total!D144*100000)/Habitantes!C$2,0)</f>
        <v>1581</v>
      </c>
    </row>
    <row r="145" spans="1:4" x14ac:dyDescent="0.25">
      <c r="A145" s="16">
        <v>44034</v>
      </c>
      <c r="B145" s="11">
        <f>ROUND((Casos_Total!B145*100000)/Habitantes!A$2,0)</f>
        <v>1772</v>
      </c>
      <c r="C145" s="11">
        <f>ROUND((Casos_Total!C145*100000)/Habitantes!B$2,0)</f>
        <v>2092</v>
      </c>
      <c r="D145" s="11">
        <f>ROUND((Casos_Total!D145*100000)/Habitantes!C$2,0)</f>
        <v>1605</v>
      </c>
    </row>
    <row r="146" spans="1:4" x14ac:dyDescent="0.25">
      <c r="A146" s="16">
        <v>44035</v>
      </c>
      <c r="B146" s="11">
        <f>ROUND((Casos_Total!B146*100000)/Habitantes!A$2,0)</f>
        <v>1800</v>
      </c>
      <c r="C146" s="11">
        <f>ROUND((Casos_Total!C146*100000)/Habitantes!B$2,0)</f>
        <v>2122</v>
      </c>
      <c r="D146" s="11">
        <f>ROUND((Casos_Total!D146*100000)/Habitantes!C$2,0)</f>
        <v>1630</v>
      </c>
    </row>
    <row r="147" spans="1:4" x14ac:dyDescent="0.25">
      <c r="A147" s="16">
        <v>44036</v>
      </c>
      <c r="B147" s="11">
        <f>ROUND((Casos_Total!B147*100000)/Habitantes!A$2,0)</f>
        <v>1837</v>
      </c>
      <c r="C147" s="11">
        <f>ROUND((Casos_Total!C147*100000)/Habitantes!B$2,0)</f>
        <v>2227</v>
      </c>
      <c r="D147" s="11">
        <f>ROUND((Casos_Total!D147*100000)/Habitantes!C$2,0)</f>
        <v>1649</v>
      </c>
    </row>
    <row r="148" spans="1:4" x14ac:dyDescent="0.25">
      <c r="A148" s="16">
        <v>44037</v>
      </c>
      <c r="B148" s="11">
        <f>ROUND((Casos_Total!B148*100000)/Habitantes!A$2,0)</f>
        <v>1846</v>
      </c>
      <c r="C148" s="11">
        <f>ROUND((Casos_Total!C148*100000)/Habitantes!B$2,0)</f>
        <v>2231</v>
      </c>
      <c r="D148" s="11">
        <f>ROUND((Casos_Total!D148*100000)/Habitantes!C$2,0)</f>
        <v>1672</v>
      </c>
    </row>
    <row r="149" spans="1:4" x14ac:dyDescent="0.25">
      <c r="A149" s="16">
        <v>44038</v>
      </c>
      <c r="B149" s="11">
        <f>ROUND((Casos_Total!B149*100000)/Habitantes!A$2,0)</f>
        <v>1853</v>
      </c>
      <c r="C149" s="11">
        <f>ROUND((Casos_Total!C149*100000)/Habitantes!B$2,0)</f>
        <v>2259</v>
      </c>
      <c r="D149" s="11">
        <f>ROUND((Casos_Total!D149*100000)/Habitantes!C$2,0)</f>
        <v>1677</v>
      </c>
    </row>
    <row r="150" spans="1:4" x14ac:dyDescent="0.25">
      <c r="A150" s="16">
        <v>44039</v>
      </c>
      <c r="B150" s="11">
        <f>ROUND((Casos_Total!B150*100000)/Habitantes!A$2,0)</f>
        <v>1873</v>
      </c>
      <c r="C150" s="11">
        <f>ROUND((Casos_Total!C150*100000)/Habitantes!B$2,0)</f>
        <v>2293</v>
      </c>
      <c r="D150" s="11">
        <f>ROUND((Casos_Total!D150*100000)/Habitantes!C$2,0)</f>
        <v>1684</v>
      </c>
    </row>
    <row r="151" spans="1:4" x14ac:dyDescent="0.25">
      <c r="A151" s="16">
        <v>44040</v>
      </c>
      <c r="B151" s="11">
        <f>ROUND((Casos_Total!B151*100000)/Habitantes!A$2,0)</f>
        <v>1881</v>
      </c>
      <c r="C151" s="11">
        <f>ROUND((Casos_Total!C151*100000)/Habitantes!B$2,0)</f>
        <v>2342</v>
      </c>
      <c r="D151" s="11">
        <f>ROUND((Casos_Total!D151*100000)/Habitantes!C$2,0)</f>
        <v>1712</v>
      </c>
    </row>
    <row r="152" spans="1:4" x14ac:dyDescent="0.25">
      <c r="A152" s="16">
        <v>44041</v>
      </c>
      <c r="B152" s="11">
        <f>ROUND((Casos_Total!B152*100000)/Habitantes!A$2,0)</f>
        <v>1914</v>
      </c>
      <c r="C152" s="11">
        <f>ROUND((Casos_Total!C152*100000)/Habitantes!B$2,0)</f>
        <v>2408</v>
      </c>
      <c r="D152" s="11">
        <f>ROUND((Casos_Total!D152*100000)/Habitantes!C$2,0)</f>
        <v>1726</v>
      </c>
    </row>
    <row r="153" spans="1:4" x14ac:dyDescent="0.25">
      <c r="A153" s="16">
        <v>44042</v>
      </c>
      <c r="B153" s="11">
        <f>ROUND((Casos_Total!B153*100000)/Habitantes!A$2,0)</f>
        <v>1951</v>
      </c>
      <c r="C153" s="11">
        <f>ROUND((Casos_Total!C153*100000)/Habitantes!B$2,0)</f>
        <v>2463</v>
      </c>
      <c r="D153" s="11">
        <f>ROUND((Casos_Total!D153*100000)/Habitantes!C$2,0)</f>
        <v>1737</v>
      </c>
    </row>
    <row r="154" spans="1:4" x14ac:dyDescent="0.25">
      <c r="A154" s="16">
        <v>44043</v>
      </c>
      <c r="B154" s="11">
        <f>ROUND((Casos_Total!B154*100000)/Habitantes!A$2,0)</f>
        <v>1987</v>
      </c>
      <c r="C154" s="11">
        <f>ROUND((Casos_Total!C154*100000)/Habitantes!B$2,0)</f>
        <v>2543</v>
      </c>
      <c r="D154" s="11">
        <f>ROUND((Casos_Total!D154*100000)/Habitantes!C$2,0)</f>
        <v>1752</v>
      </c>
    </row>
    <row r="155" spans="1:4" x14ac:dyDescent="0.25">
      <c r="A155" s="16">
        <v>44044</v>
      </c>
      <c r="B155" s="11">
        <f>ROUND((Casos_Total!B155*100000)/Habitantes!A$2,0)</f>
        <v>2017</v>
      </c>
      <c r="C155" s="11">
        <f>ROUND((Casos_Total!C155*100000)/Habitantes!B$2,0)</f>
        <v>2618</v>
      </c>
      <c r="D155" s="11">
        <f>ROUND((Casos_Total!D155*100000)/Habitantes!C$2,0)</f>
        <v>1769</v>
      </c>
    </row>
    <row r="156" spans="1:4" x14ac:dyDescent="0.25">
      <c r="A156" s="16">
        <v>44045</v>
      </c>
      <c r="B156" s="11">
        <f>ROUND((Casos_Total!B156*100000)/Habitantes!A$2,0)</f>
        <v>2047</v>
      </c>
      <c r="C156" s="11">
        <f>ROUND((Casos_Total!C156*100000)/Habitantes!B$2,0)</f>
        <v>2652</v>
      </c>
      <c r="D156" s="11">
        <f>ROUND((Casos_Total!D156*100000)/Habitantes!C$2,0)</f>
        <v>1777</v>
      </c>
    </row>
    <row r="157" spans="1:4" x14ac:dyDescent="0.25">
      <c r="A157" s="16">
        <v>44046</v>
      </c>
      <c r="B157" s="11">
        <f>ROUND((Casos_Total!B157*100000)/Habitantes!A$2,0)</f>
        <v>2065</v>
      </c>
      <c r="C157" s="11">
        <f>ROUND((Casos_Total!C157*100000)/Habitantes!B$2,0)</f>
        <v>2658</v>
      </c>
      <c r="D157" s="11">
        <f>ROUND((Casos_Total!D157*100000)/Habitantes!C$2,0)</f>
        <v>1782</v>
      </c>
    </row>
    <row r="158" spans="1:4" x14ac:dyDescent="0.25">
      <c r="A158" s="16">
        <v>44047</v>
      </c>
      <c r="B158" s="11">
        <f>ROUND((Casos_Total!B158*100000)/Habitantes!A$2,0)</f>
        <v>2093</v>
      </c>
      <c r="C158" s="11">
        <f>ROUND((Casos_Total!C158*100000)/Habitantes!B$2,0)</f>
        <v>2701</v>
      </c>
      <c r="D158" s="11">
        <f>ROUND((Casos_Total!D158*100000)/Habitantes!C$2,0)</f>
        <v>1806</v>
      </c>
    </row>
    <row r="159" spans="1:4" x14ac:dyDescent="0.25">
      <c r="A159" s="16">
        <v>44048</v>
      </c>
      <c r="B159" s="11">
        <f>ROUND((Casos_Total!B159*100000)/Habitantes!A$2,0)</f>
        <v>2126</v>
      </c>
      <c r="C159" s="11">
        <f>ROUND((Casos_Total!C159*100000)/Habitantes!B$2,0)</f>
        <v>2732</v>
      </c>
      <c r="D159" s="11">
        <f>ROUND((Casos_Total!D159*100000)/Habitantes!C$2,0)</f>
        <v>1820</v>
      </c>
    </row>
    <row r="160" spans="1:4" x14ac:dyDescent="0.25">
      <c r="A160" s="16">
        <v>44049</v>
      </c>
      <c r="B160" s="11">
        <f>ROUND((Casos_Total!B160*100000)/Habitantes!A$2,0)</f>
        <v>2162</v>
      </c>
      <c r="C160" s="11">
        <f>ROUND((Casos_Total!C160*100000)/Habitantes!B$2,0)</f>
        <v>2767</v>
      </c>
      <c r="D160" s="11">
        <f>ROUND((Casos_Total!D160*100000)/Habitantes!C$2,0)</f>
        <v>1834</v>
      </c>
    </row>
    <row r="161" spans="1:4" x14ac:dyDescent="0.25">
      <c r="A161" s="16">
        <v>44050</v>
      </c>
      <c r="B161" s="11">
        <f>ROUND((Casos_Total!B161*100000)/Habitantes!A$2,0)</f>
        <v>2187</v>
      </c>
      <c r="C161" s="11">
        <f>ROUND((Casos_Total!C161*100000)/Habitantes!B$2,0)</f>
        <v>2796</v>
      </c>
      <c r="D161" s="11">
        <f>ROUND((Casos_Total!D161*100000)/Habitantes!C$2,0)</f>
        <v>1853</v>
      </c>
    </row>
    <row r="162" spans="1:4" x14ac:dyDescent="0.25">
      <c r="A162" s="16">
        <v>44051</v>
      </c>
      <c r="B162" s="11">
        <f>ROUND((Casos_Total!B162*100000)/Habitantes!A$2,0)</f>
        <v>2206</v>
      </c>
      <c r="C162" s="11">
        <f>ROUND((Casos_Total!C162*100000)/Habitantes!B$2,0)</f>
        <v>2828</v>
      </c>
      <c r="D162" s="11">
        <f>ROUND((Casos_Total!D162*100000)/Habitantes!C$2,0)</f>
        <v>1868</v>
      </c>
    </row>
    <row r="163" spans="1:4" x14ac:dyDescent="0.25">
      <c r="A163" s="16">
        <v>44052</v>
      </c>
      <c r="B163" s="11">
        <f>ROUND((Casos_Total!B163*100000)/Habitantes!A$2,0)</f>
        <v>2220</v>
      </c>
      <c r="C163" s="11">
        <f>ROUND((Casos_Total!C163*100000)/Habitantes!B$2,0)</f>
        <v>2846</v>
      </c>
      <c r="D163" s="11">
        <f>ROUND((Casos_Total!D163*100000)/Habitantes!C$2,0)</f>
        <v>1873</v>
      </c>
    </row>
    <row r="164" spans="1:4" x14ac:dyDescent="0.25">
      <c r="A164" s="16">
        <v>44053</v>
      </c>
      <c r="B164" s="11">
        <f>ROUND((Casos_Total!B164*100000)/Habitantes!A$2,0)</f>
        <v>2239</v>
      </c>
      <c r="C164" s="11">
        <f>ROUND((Casos_Total!C164*100000)/Habitantes!B$2,0)</f>
        <v>2862</v>
      </c>
      <c r="D164" s="11">
        <f>ROUND((Casos_Total!D164*100000)/Habitantes!C$2,0)</f>
        <v>1881</v>
      </c>
    </row>
    <row r="165" spans="1:4" x14ac:dyDescent="0.25">
      <c r="A165" s="16">
        <v>44054</v>
      </c>
      <c r="B165" s="11">
        <f>ROUND((Casos_Total!B165*100000)/Habitantes!A$2,0)</f>
        <v>2252</v>
      </c>
      <c r="C165" s="11">
        <f>ROUND((Casos_Total!C165*100000)/Habitantes!B$2,0)</f>
        <v>2906</v>
      </c>
      <c r="D165" s="11">
        <f>ROUND((Casos_Total!D165*100000)/Habitantes!C$2,0)</f>
        <v>1897</v>
      </c>
    </row>
    <row r="166" spans="1:4" x14ac:dyDescent="0.25">
      <c r="A166" s="16">
        <v>44055</v>
      </c>
      <c r="B166" s="11">
        <f>ROUND((Casos_Total!B166*100000)/Habitantes!A$2,0)</f>
        <v>2289</v>
      </c>
      <c r="C166" s="11">
        <f>ROUND((Casos_Total!C166*100000)/Habitantes!B$2,0)</f>
        <v>2974</v>
      </c>
      <c r="D166" s="11">
        <f>ROUND((Casos_Total!D166*100000)/Habitantes!C$2,0)</f>
        <v>1911</v>
      </c>
    </row>
    <row r="167" spans="1:4" x14ac:dyDescent="0.25">
      <c r="A167" s="16">
        <v>44056</v>
      </c>
      <c r="B167" s="11">
        <f>ROUND((Casos_Total!B167*100000)/Habitantes!A$2,0)</f>
        <v>2318</v>
      </c>
      <c r="C167" s="11">
        <f>ROUND((Casos_Total!C167*100000)/Habitantes!B$2,0)</f>
        <v>3018</v>
      </c>
      <c r="D167" s="11">
        <f>ROUND((Casos_Total!D167*100000)/Habitantes!C$2,0)</f>
        <v>1927</v>
      </c>
    </row>
    <row r="168" spans="1:4" x14ac:dyDescent="0.25">
      <c r="A168" s="16">
        <v>44057</v>
      </c>
      <c r="B168" s="11">
        <f>ROUND((Casos_Total!B168*100000)/Habitantes!A$2,0)</f>
        <v>2341</v>
      </c>
      <c r="C168" s="11">
        <f>ROUND((Casos_Total!C168*100000)/Habitantes!B$2,0)</f>
        <v>3041</v>
      </c>
      <c r="D168" s="11">
        <f>ROUND((Casos_Total!D168*100000)/Habitantes!C$2,0)</f>
        <v>1942</v>
      </c>
    </row>
    <row r="169" spans="1:4" x14ac:dyDescent="0.25">
      <c r="A169" s="16">
        <v>44058</v>
      </c>
      <c r="B169" s="11">
        <f>ROUND((Casos_Total!B169*100000)/Habitantes!A$2,0)</f>
        <v>2362</v>
      </c>
      <c r="C169" s="11">
        <f>ROUND((Casos_Total!C169*100000)/Habitantes!B$2,0)</f>
        <v>3057</v>
      </c>
      <c r="D169" s="11">
        <f>ROUND((Casos_Total!D169*100000)/Habitantes!C$2,0)</f>
        <v>1956</v>
      </c>
    </row>
    <row r="170" spans="1:4" x14ac:dyDescent="0.25">
      <c r="A170" s="16">
        <v>44059</v>
      </c>
      <c r="B170" s="11">
        <f>ROUND((Casos_Total!B170*100000)/Habitantes!A$2,0)</f>
        <v>2383</v>
      </c>
      <c r="C170" s="11">
        <f>ROUND((Casos_Total!C170*100000)/Habitantes!B$2,0)</f>
        <v>3073</v>
      </c>
      <c r="D170" s="11">
        <f>ROUND((Casos_Total!D170*100000)/Habitantes!C$2,0)</f>
        <v>1960</v>
      </c>
    </row>
    <row r="171" spans="1:4" x14ac:dyDescent="0.25">
      <c r="A171" s="16">
        <v>44060</v>
      </c>
      <c r="B171" s="11">
        <f>ROUND((Casos_Total!B171*100000)/Habitantes!A$2,0)</f>
        <v>2408</v>
      </c>
      <c r="C171" s="11">
        <f>ROUND((Casos_Total!C171*100000)/Habitantes!B$2,0)</f>
        <v>3089</v>
      </c>
      <c r="D171" s="11">
        <f>ROUND((Casos_Total!D171*100000)/Habitantes!C$2,0)</f>
        <v>1966</v>
      </c>
    </row>
    <row r="172" spans="1:4" x14ac:dyDescent="0.25">
      <c r="A172" s="16">
        <v>44061</v>
      </c>
      <c r="B172" s="11">
        <f>ROUND((Casos_Total!B172*100000)/Habitantes!A$2,0)</f>
        <v>2432</v>
      </c>
      <c r="C172" s="11">
        <f>ROUND((Casos_Total!C172*100000)/Habitantes!B$2,0)</f>
        <v>3110</v>
      </c>
      <c r="D172" s="11">
        <f>ROUND((Casos_Total!D172*100000)/Habitantes!C$2,0)</f>
        <v>1988</v>
      </c>
    </row>
    <row r="173" spans="1:4" x14ac:dyDescent="0.25">
      <c r="A173" s="16">
        <v>44062</v>
      </c>
      <c r="B173" s="11">
        <f>ROUND((Casos_Total!B173*100000)/Habitantes!A$2,0)</f>
        <v>2438</v>
      </c>
      <c r="C173" s="11">
        <f>ROUND((Casos_Total!C173*100000)/Habitantes!B$2,0)</f>
        <v>3131</v>
      </c>
      <c r="D173" s="11">
        <f>ROUND((Casos_Total!D173*100000)/Habitantes!C$2,0)</f>
        <v>1998</v>
      </c>
    </row>
    <row r="174" spans="1:4" x14ac:dyDescent="0.25">
      <c r="A174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1186-B500-47AA-BAFD-0392FDDEBE2C}">
  <dimension ref="A1:D174"/>
  <sheetViews>
    <sheetView topLeftCell="A159" workbookViewId="0">
      <selection activeCell="A177" sqref="A174:XFD177"/>
    </sheetView>
  </sheetViews>
  <sheetFormatPr defaultRowHeight="15" x14ac:dyDescent="0.25"/>
  <sheetData>
    <row r="1" spans="1:4" x14ac:dyDescent="0.25">
      <c r="A1" s="3" t="str">
        <f>Casos_Total!A1</f>
        <v>data</v>
      </c>
      <c r="B1" s="3" t="s">
        <v>1</v>
      </c>
      <c r="C1" s="3" t="s">
        <v>2</v>
      </c>
      <c r="D1" s="3" t="s">
        <v>3</v>
      </c>
    </row>
    <row r="2" spans="1:4" x14ac:dyDescent="0.25">
      <c r="A2" s="4">
        <v>43891</v>
      </c>
      <c r="B2" s="3">
        <f>Casos_Total!B2</f>
        <v>0</v>
      </c>
      <c r="C2" s="3">
        <f>Casos_Total!C2</f>
        <v>0</v>
      </c>
      <c r="D2" s="3">
        <f>Casos_Total!D2</f>
        <v>0</v>
      </c>
    </row>
    <row r="3" spans="1:4" x14ac:dyDescent="0.25">
      <c r="A3" s="4">
        <v>43892</v>
      </c>
      <c r="B3" s="3">
        <f>Casos_Total!B3-Casos_Total!B2</f>
        <v>0</v>
      </c>
      <c r="C3" s="3">
        <f>Casos_Total!C3-Casos_Total!C2</f>
        <v>0</v>
      </c>
      <c r="D3" s="3">
        <f>Casos_Total!D3-Casos_Total!D2</f>
        <v>0</v>
      </c>
    </row>
    <row r="4" spans="1:4" x14ac:dyDescent="0.25">
      <c r="A4" s="4">
        <v>43893</v>
      </c>
      <c r="B4" s="3">
        <f>Casos_Total!B4-Casos_Total!B3</f>
        <v>0</v>
      </c>
      <c r="C4" s="3">
        <f>Casos_Total!C4-Casos_Total!C3</f>
        <v>0</v>
      </c>
      <c r="D4" s="3">
        <f>Casos_Total!D4-Casos_Total!D3</f>
        <v>0</v>
      </c>
    </row>
    <row r="5" spans="1:4" x14ac:dyDescent="0.25">
      <c r="A5" s="4">
        <v>43894</v>
      </c>
      <c r="B5" s="3">
        <f>Casos_Total!B5-Casos_Total!B4</f>
        <v>0</v>
      </c>
      <c r="C5" s="3">
        <f>Casos_Total!C5-Casos_Total!C4</f>
        <v>0</v>
      </c>
      <c r="D5" s="3">
        <f>Casos_Total!D5-Casos_Total!D4</f>
        <v>0</v>
      </c>
    </row>
    <row r="6" spans="1:4" x14ac:dyDescent="0.25">
      <c r="A6" s="4">
        <v>43895</v>
      </c>
      <c r="B6" s="3">
        <f>Casos_Total!B6-Casos_Total!B5</f>
        <v>0</v>
      </c>
      <c r="C6" s="3">
        <f>Casos_Total!C6-Casos_Total!C5</f>
        <v>0</v>
      </c>
      <c r="D6" s="3">
        <f>Casos_Total!D6-Casos_Total!D5</f>
        <v>0</v>
      </c>
    </row>
    <row r="7" spans="1:4" x14ac:dyDescent="0.25">
      <c r="A7" s="4">
        <v>43896</v>
      </c>
      <c r="B7" s="3">
        <f>Casos_Total!B7-Casos_Total!B6</f>
        <v>0</v>
      </c>
      <c r="C7" s="3">
        <f>Casos_Total!C7-Casos_Total!C6</f>
        <v>0</v>
      </c>
      <c r="D7" s="3">
        <f>Casos_Total!D7-Casos_Total!D6</f>
        <v>0</v>
      </c>
    </row>
    <row r="8" spans="1:4" x14ac:dyDescent="0.25">
      <c r="A8" s="4">
        <v>43897</v>
      </c>
      <c r="B8" s="3">
        <f>Casos_Total!B8-Casos_Total!B7</f>
        <v>0</v>
      </c>
      <c r="C8" s="3">
        <f>Casos_Total!C8-Casos_Total!C7</f>
        <v>0</v>
      </c>
      <c r="D8" s="3">
        <f>Casos_Total!D8-Casos_Total!D7</f>
        <v>0</v>
      </c>
    </row>
    <row r="9" spans="1:4" x14ac:dyDescent="0.25">
      <c r="A9" s="4">
        <v>43898</v>
      </c>
      <c r="B9" s="3">
        <f>Casos_Total!B9-Casos_Total!B8</f>
        <v>0</v>
      </c>
      <c r="C9" s="3">
        <f>Casos_Total!C9-Casos_Total!C8</f>
        <v>0</v>
      </c>
      <c r="D9" s="3">
        <f>Casos_Total!D9-Casos_Total!D8</f>
        <v>0</v>
      </c>
    </row>
    <row r="10" spans="1:4" x14ac:dyDescent="0.25">
      <c r="A10" s="4">
        <v>43899</v>
      </c>
      <c r="B10" s="3">
        <f>Casos_Total!B10-Casos_Total!B9</f>
        <v>0</v>
      </c>
      <c r="C10" s="3">
        <f>Casos_Total!C10-Casos_Total!C9</f>
        <v>0</v>
      </c>
      <c r="D10" s="3">
        <f>Casos_Total!D10-Casos_Total!D9</f>
        <v>0</v>
      </c>
    </row>
    <row r="11" spans="1:4" x14ac:dyDescent="0.25">
      <c r="A11" s="4">
        <v>43900</v>
      </c>
      <c r="B11" s="3">
        <f>Casos_Total!B11-Casos_Total!B10</f>
        <v>0</v>
      </c>
      <c r="C11" s="3">
        <f>Casos_Total!C11-Casos_Total!C10</f>
        <v>0</v>
      </c>
      <c r="D11" s="3">
        <f>Casos_Total!D11-Casos_Total!D10</f>
        <v>0</v>
      </c>
    </row>
    <row r="12" spans="1:4" x14ac:dyDescent="0.25">
      <c r="A12" s="4">
        <v>43901</v>
      </c>
      <c r="B12" s="3">
        <f>Casos_Total!B12-Casos_Total!B11</f>
        <v>0</v>
      </c>
      <c r="C12" s="3">
        <f>Casos_Total!C12-Casos_Total!C11</f>
        <v>0</v>
      </c>
      <c r="D12" s="3">
        <f>Casos_Total!D12-Casos_Total!D11</f>
        <v>0</v>
      </c>
    </row>
    <row r="13" spans="1:4" x14ac:dyDescent="0.25">
      <c r="A13" s="4">
        <v>43902</v>
      </c>
      <c r="B13" s="3">
        <f>Casos_Total!B13-Casos_Total!B12</f>
        <v>0</v>
      </c>
      <c r="C13" s="3">
        <f>Casos_Total!C13-Casos_Total!C12</f>
        <v>0</v>
      </c>
      <c r="D13" s="3">
        <f>Casos_Total!D13-Casos_Total!D12</f>
        <v>0</v>
      </c>
    </row>
    <row r="14" spans="1:4" x14ac:dyDescent="0.25">
      <c r="A14" s="4">
        <v>43903</v>
      </c>
      <c r="B14" s="3">
        <f>Casos_Total!B14-Casos_Total!B13</f>
        <v>0</v>
      </c>
      <c r="C14" s="3">
        <f>Casos_Total!C14-Casos_Total!C13</f>
        <v>0</v>
      </c>
      <c r="D14" s="3">
        <f>Casos_Total!D14-Casos_Total!D13</f>
        <v>0</v>
      </c>
    </row>
    <row r="15" spans="1:4" x14ac:dyDescent="0.25">
      <c r="A15" s="4">
        <v>43904</v>
      </c>
      <c r="B15" s="3">
        <f>Casos_Total!B15-Casos_Total!B14</f>
        <v>0</v>
      </c>
      <c r="C15" s="3">
        <f>Casos_Total!C15-Casos_Total!C14</f>
        <v>0</v>
      </c>
      <c r="D15" s="3">
        <f>Casos_Total!D15-Casos_Total!D14</f>
        <v>0</v>
      </c>
    </row>
    <row r="16" spans="1:4" x14ac:dyDescent="0.25">
      <c r="A16" s="4">
        <v>43905</v>
      </c>
      <c r="B16" s="3">
        <f>Casos_Total!B16-Casos_Total!B15</f>
        <v>0</v>
      </c>
      <c r="C16" s="3">
        <f>Casos_Total!C16-Casos_Total!C15</f>
        <v>0</v>
      </c>
      <c r="D16" s="3">
        <f>Casos_Total!D16-Casos_Total!D15</f>
        <v>0</v>
      </c>
    </row>
    <row r="17" spans="1:4" x14ac:dyDescent="0.25">
      <c r="A17" s="4">
        <v>43906</v>
      </c>
      <c r="B17" s="3">
        <f>Casos_Total!B17-Casos_Total!B16</f>
        <v>1</v>
      </c>
      <c r="C17" s="3">
        <f>Casos_Total!C17-Casos_Total!C16</f>
        <v>1</v>
      </c>
      <c r="D17" s="3">
        <f>Casos_Total!D17-Casos_Total!D16</f>
        <v>1</v>
      </c>
    </row>
    <row r="18" spans="1:4" x14ac:dyDescent="0.25">
      <c r="A18" s="4">
        <v>43907</v>
      </c>
      <c r="B18" s="3">
        <f>Casos_Total!B18-Casos_Total!B17</f>
        <v>0</v>
      </c>
      <c r="C18" s="3">
        <f>Casos_Total!C18-Casos_Total!C17</f>
        <v>0</v>
      </c>
      <c r="D18" s="3">
        <f>Casos_Total!D18-Casos_Total!D17</f>
        <v>0</v>
      </c>
    </row>
    <row r="19" spans="1:4" x14ac:dyDescent="0.25">
      <c r="A19" s="4">
        <v>43908</v>
      </c>
      <c r="B19" s="3">
        <f>Casos_Total!B19-Casos_Total!B18</f>
        <v>1</v>
      </c>
      <c r="C19" s="3">
        <f>Casos_Total!C19-Casos_Total!C18</f>
        <v>2</v>
      </c>
      <c r="D19" s="3">
        <f>Casos_Total!D19-Casos_Total!D18</f>
        <v>0</v>
      </c>
    </row>
    <row r="20" spans="1:4" x14ac:dyDescent="0.25">
      <c r="A20" s="4">
        <v>43909</v>
      </c>
      <c r="B20" s="3">
        <f>Casos_Total!B20-Casos_Total!B19</f>
        <v>0</v>
      </c>
      <c r="C20" s="3">
        <f>Casos_Total!C20-Casos_Total!C19</f>
        <v>0</v>
      </c>
      <c r="D20" s="3">
        <f>Casos_Total!D20-Casos_Total!D19</f>
        <v>0</v>
      </c>
    </row>
    <row r="21" spans="1:4" x14ac:dyDescent="0.25">
      <c r="A21" s="4">
        <v>43910</v>
      </c>
      <c r="B21" s="3">
        <f>Casos_Total!B21-Casos_Total!B20</f>
        <v>1</v>
      </c>
      <c r="C21" s="3">
        <f>Casos_Total!C21-Casos_Total!C20</f>
        <v>1</v>
      </c>
      <c r="D21" s="3">
        <f>Casos_Total!D21-Casos_Total!D20</f>
        <v>3</v>
      </c>
    </row>
    <row r="22" spans="1:4" x14ac:dyDescent="0.25">
      <c r="A22" s="4">
        <v>43911</v>
      </c>
      <c r="B22" s="3">
        <f>Casos_Total!B22-Casos_Total!B21</f>
        <v>0</v>
      </c>
      <c r="C22" s="3">
        <f>Casos_Total!C22-Casos_Total!C21</f>
        <v>0</v>
      </c>
      <c r="D22" s="3">
        <f>Casos_Total!D22-Casos_Total!D21</f>
        <v>0</v>
      </c>
    </row>
    <row r="23" spans="1:4" x14ac:dyDescent="0.25">
      <c r="A23" s="4">
        <v>43912</v>
      </c>
      <c r="B23" s="3">
        <f>Casos_Total!B23-Casos_Total!B22</f>
        <v>0</v>
      </c>
      <c r="C23" s="3">
        <f>Casos_Total!C23-Casos_Total!C22</f>
        <v>0</v>
      </c>
      <c r="D23" s="3">
        <f>Casos_Total!D23-Casos_Total!D22</f>
        <v>0</v>
      </c>
    </row>
    <row r="24" spans="1:4" x14ac:dyDescent="0.25">
      <c r="A24" s="4">
        <v>43913</v>
      </c>
      <c r="B24" s="3">
        <f>Casos_Total!B24-Casos_Total!B23</f>
        <v>0</v>
      </c>
      <c r="C24" s="3">
        <f>Casos_Total!C24-Casos_Total!C23</f>
        <v>0</v>
      </c>
      <c r="D24" s="3">
        <f>Casos_Total!D24-Casos_Total!D23</f>
        <v>0</v>
      </c>
    </row>
    <row r="25" spans="1:4" x14ac:dyDescent="0.25">
      <c r="A25" s="4">
        <v>43914</v>
      </c>
      <c r="B25" s="3">
        <f>Casos_Total!B25-Casos_Total!B24</f>
        <v>0</v>
      </c>
      <c r="C25" s="3">
        <f>Casos_Total!C25-Casos_Total!C24</f>
        <v>0</v>
      </c>
      <c r="D25" s="3">
        <f>Casos_Total!D25-Casos_Total!D24</f>
        <v>0</v>
      </c>
    </row>
    <row r="26" spans="1:4" x14ac:dyDescent="0.25">
      <c r="A26" s="4">
        <v>43915</v>
      </c>
      <c r="B26" s="3">
        <f>Casos_Total!B26-Casos_Total!B25</f>
        <v>13</v>
      </c>
      <c r="C26" s="3">
        <f>Casos_Total!C26-Casos_Total!C25</f>
        <v>9</v>
      </c>
      <c r="D26" s="3">
        <f>Casos_Total!D26-Casos_Total!D25</f>
        <v>12</v>
      </c>
    </row>
    <row r="27" spans="1:4" x14ac:dyDescent="0.25">
      <c r="A27" s="4">
        <v>43916</v>
      </c>
      <c r="B27" s="3">
        <f>Casos_Total!B27-Casos_Total!B26</f>
        <v>0</v>
      </c>
      <c r="C27" s="3">
        <f>Casos_Total!C27-Casos_Total!C26</f>
        <v>0</v>
      </c>
      <c r="D27" s="3">
        <f>Casos_Total!D27-Casos_Total!D26</f>
        <v>0</v>
      </c>
    </row>
    <row r="28" spans="1:4" x14ac:dyDescent="0.25">
      <c r="A28" s="4">
        <v>43917</v>
      </c>
      <c r="B28" s="3">
        <f>Casos_Total!B28-Casos_Total!B27</f>
        <v>1</v>
      </c>
      <c r="C28" s="3">
        <f>Casos_Total!C28-Casos_Total!C27</f>
        <v>2</v>
      </c>
      <c r="D28" s="3">
        <f>Casos_Total!D28-Casos_Total!D27</f>
        <v>0</v>
      </c>
    </row>
    <row r="29" spans="1:4" x14ac:dyDescent="0.25">
      <c r="A29" s="4">
        <v>43918</v>
      </c>
      <c r="B29" s="3">
        <f>Casos_Total!B29-Casos_Total!B28</f>
        <v>0</v>
      </c>
      <c r="C29" s="3">
        <f>Casos_Total!C29-Casos_Total!C28</f>
        <v>0</v>
      </c>
      <c r="D29" s="3">
        <f>Casos_Total!D29-Casos_Total!D28</f>
        <v>0</v>
      </c>
    </row>
    <row r="30" spans="1:4" x14ac:dyDescent="0.25">
      <c r="A30" s="4">
        <v>43919</v>
      </c>
      <c r="B30" s="3">
        <f>Casos_Total!B30-Casos_Total!B29</f>
        <v>0</v>
      </c>
      <c r="C30" s="3">
        <f>Casos_Total!C30-Casos_Total!C29</f>
        <v>18</v>
      </c>
      <c r="D30" s="3">
        <f>Casos_Total!D30-Casos_Total!D29</f>
        <v>8</v>
      </c>
    </row>
    <row r="31" spans="1:4" x14ac:dyDescent="0.25">
      <c r="A31" s="4">
        <v>43920</v>
      </c>
      <c r="B31" s="3">
        <f>Casos_Total!B31-Casos_Total!B30</f>
        <v>23</v>
      </c>
      <c r="C31" s="3">
        <f>Casos_Total!C31-Casos_Total!C30</f>
        <v>1</v>
      </c>
      <c r="D31" s="3">
        <f>Casos_Total!D31-Casos_Total!D30</f>
        <v>0</v>
      </c>
    </row>
    <row r="32" spans="1:4" x14ac:dyDescent="0.25">
      <c r="A32" s="4">
        <v>43921</v>
      </c>
      <c r="B32" s="3">
        <f>Casos_Total!B32-Casos_Total!B31</f>
        <v>8</v>
      </c>
      <c r="C32" s="3">
        <f>Casos_Total!C32-Casos_Total!C31</f>
        <v>2</v>
      </c>
      <c r="D32" s="3">
        <f>Casos_Total!D32-Casos_Total!D31</f>
        <v>6</v>
      </c>
    </row>
    <row r="33" spans="1:4" x14ac:dyDescent="0.25">
      <c r="A33" s="4">
        <v>43922</v>
      </c>
      <c r="B33" s="3">
        <f>Casos_Total!B33-Casos_Total!B32</f>
        <v>3</v>
      </c>
      <c r="C33" s="3">
        <f>Casos_Total!C33-Casos_Total!C32</f>
        <v>1</v>
      </c>
      <c r="D33" s="3">
        <f>Casos_Total!D33-Casos_Total!D32</f>
        <v>2</v>
      </c>
    </row>
    <row r="34" spans="1:4" x14ac:dyDescent="0.25">
      <c r="A34" s="4">
        <v>43923</v>
      </c>
      <c r="B34" s="3">
        <f>Casos_Total!B34-Casos_Total!B33</f>
        <v>8</v>
      </c>
      <c r="C34" s="3">
        <f>Casos_Total!C34-Casos_Total!C33</f>
        <v>6</v>
      </c>
      <c r="D34" s="3">
        <f>Casos_Total!D34-Casos_Total!D33</f>
        <v>4</v>
      </c>
    </row>
    <row r="35" spans="1:4" x14ac:dyDescent="0.25">
      <c r="A35" s="4">
        <v>43924</v>
      </c>
      <c r="B35" s="3">
        <f>Casos_Total!B35-Casos_Total!B34</f>
        <v>11</v>
      </c>
      <c r="C35" s="3">
        <f>Casos_Total!C35-Casos_Total!C34</f>
        <v>8</v>
      </c>
      <c r="D35" s="3">
        <f>Casos_Total!D35-Casos_Total!D34</f>
        <v>1</v>
      </c>
    </row>
    <row r="36" spans="1:4" x14ac:dyDescent="0.25">
      <c r="A36" s="4">
        <v>43925</v>
      </c>
      <c r="B36" s="3">
        <f>Casos_Total!B36-Casos_Total!B35</f>
        <v>2</v>
      </c>
      <c r="C36" s="3">
        <f>Casos_Total!C36-Casos_Total!C35</f>
        <v>7</v>
      </c>
      <c r="D36" s="3">
        <f>Casos_Total!D36-Casos_Total!D35</f>
        <v>6</v>
      </c>
    </row>
    <row r="37" spans="1:4" x14ac:dyDescent="0.25">
      <c r="A37" s="4">
        <v>43926</v>
      </c>
      <c r="B37" s="3">
        <f>Casos_Total!B37-Casos_Total!B36</f>
        <v>0</v>
      </c>
      <c r="C37" s="3">
        <f>Casos_Total!C37-Casos_Total!C36</f>
        <v>7</v>
      </c>
      <c r="D37" s="3">
        <f>Casos_Total!D37-Casos_Total!D36</f>
        <v>6</v>
      </c>
    </row>
    <row r="38" spans="1:4" x14ac:dyDescent="0.25">
      <c r="A38" s="4">
        <v>43927</v>
      </c>
      <c r="B38" s="3">
        <f>Casos_Total!B38-Casos_Total!B37</f>
        <v>2</v>
      </c>
      <c r="C38" s="3">
        <f>Casos_Total!C38-Casos_Total!C37</f>
        <v>7</v>
      </c>
      <c r="D38" s="3">
        <f>Casos_Total!D38-Casos_Total!D37</f>
        <v>0</v>
      </c>
    </row>
    <row r="39" spans="1:4" x14ac:dyDescent="0.25">
      <c r="A39" s="4">
        <v>43928</v>
      </c>
      <c r="B39" s="3">
        <f>Casos_Total!B39-Casos_Total!B38</f>
        <v>24</v>
      </c>
      <c r="C39" s="3">
        <f>Casos_Total!C39-Casos_Total!C38</f>
        <v>15</v>
      </c>
      <c r="D39" s="3">
        <f>Casos_Total!D39-Casos_Total!D38</f>
        <v>4</v>
      </c>
    </row>
    <row r="40" spans="1:4" x14ac:dyDescent="0.25">
      <c r="A40" s="4">
        <v>43929</v>
      </c>
      <c r="B40" s="3">
        <f>Casos_Total!B40-Casos_Total!B39</f>
        <v>15</v>
      </c>
      <c r="C40" s="3">
        <f>Casos_Total!C40-Casos_Total!C39</f>
        <v>14</v>
      </c>
      <c r="D40" s="3">
        <f>Casos_Total!D40-Casos_Total!D39</f>
        <v>3</v>
      </c>
    </row>
    <row r="41" spans="1:4" x14ac:dyDescent="0.25">
      <c r="A41" s="4">
        <v>43930</v>
      </c>
      <c r="B41" s="3">
        <f>Casos_Total!B41-Casos_Total!B40</f>
        <v>17</v>
      </c>
      <c r="C41" s="3">
        <f>Casos_Total!C41-Casos_Total!C40</f>
        <v>15</v>
      </c>
      <c r="D41" s="3">
        <f>Casos_Total!D41-Casos_Total!D40</f>
        <v>3</v>
      </c>
    </row>
    <row r="42" spans="1:4" x14ac:dyDescent="0.25">
      <c r="A42" s="4">
        <v>43931</v>
      </c>
      <c r="B42" s="3">
        <f>Casos_Total!B42-Casos_Total!B41</f>
        <v>9</v>
      </c>
      <c r="C42" s="3">
        <f>Casos_Total!C42-Casos_Total!C41</f>
        <v>5</v>
      </c>
      <c r="D42" s="3">
        <f>Casos_Total!D42-Casos_Total!D41</f>
        <v>5</v>
      </c>
    </row>
    <row r="43" spans="1:4" x14ac:dyDescent="0.25">
      <c r="A43" s="4">
        <v>43932</v>
      </c>
      <c r="B43" s="3">
        <f>Casos_Total!B43-Casos_Total!B42</f>
        <v>3</v>
      </c>
      <c r="C43" s="3">
        <f>Casos_Total!C43-Casos_Total!C42</f>
        <v>5</v>
      </c>
      <c r="D43" s="3">
        <f>Casos_Total!D43-Casos_Total!D42</f>
        <v>4</v>
      </c>
    </row>
    <row r="44" spans="1:4" x14ac:dyDescent="0.25">
      <c r="A44" s="4">
        <v>43933</v>
      </c>
      <c r="B44" s="3">
        <f>Casos_Total!B44-Casos_Total!B43</f>
        <v>5</v>
      </c>
      <c r="C44" s="3">
        <f>Casos_Total!C44-Casos_Total!C43</f>
        <v>5</v>
      </c>
      <c r="D44" s="3">
        <f>Casos_Total!D44-Casos_Total!D43</f>
        <v>1</v>
      </c>
    </row>
    <row r="45" spans="1:4" x14ac:dyDescent="0.25">
      <c r="A45" s="4">
        <v>43934</v>
      </c>
      <c r="B45" s="3">
        <f>Casos_Total!B45-Casos_Total!B44</f>
        <v>3</v>
      </c>
      <c r="C45" s="3">
        <f>Casos_Total!C45-Casos_Total!C44</f>
        <v>6</v>
      </c>
      <c r="D45" s="3">
        <f>Casos_Total!D45-Casos_Total!D44</f>
        <v>26</v>
      </c>
    </row>
    <row r="46" spans="1:4" x14ac:dyDescent="0.25">
      <c r="A46" s="4">
        <v>43935</v>
      </c>
      <c r="B46" s="3">
        <f>Casos_Total!B46-Casos_Total!B45</f>
        <v>10</v>
      </c>
      <c r="C46" s="3">
        <f>Casos_Total!C46-Casos_Total!C45</f>
        <v>16</v>
      </c>
      <c r="D46" s="3">
        <f>Casos_Total!D46-Casos_Total!D45</f>
        <v>20</v>
      </c>
    </row>
    <row r="47" spans="1:4" x14ac:dyDescent="0.25">
      <c r="A47" s="4">
        <v>43936</v>
      </c>
      <c r="B47" s="3">
        <f>Casos_Total!B47-Casos_Total!B46</f>
        <v>26</v>
      </c>
      <c r="C47" s="3">
        <f>Casos_Total!C47-Casos_Total!C46</f>
        <v>24</v>
      </c>
      <c r="D47" s="3">
        <f>Casos_Total!D47-Casos_Total!D46</f>
        <v>7</v>
      </c>
    </row>
    <row r="48" spans="1:4" x14ac:dyDescent="0.25">
      <c r="A48" s="4">
        <v>43937</v>
      </c>
      <c r="B48" s="3">
        <f>Casos_Total!B48-Casos_Total!B47</f>
        <v>19</v>
      </c>
      <c r="C48" s="3">
        <f>Casos_Total!C48-Casos_Total!C47</f>
        <v>29</v>
      </c>
      <c r="D48" s="3">
        <f>Casos_Total!D48-Casos_Total!D47</f>
        <v>20</v>
      </c>
    </row>
    <row r="49" spans="1:4" x14ac:dyDescent="0.25">
      <c r="A49" s="4">
        <v>43938</v>
      </c>
      <c r="B49" s="3">
        <f>Casos_Total!B49-Casos_Total!B48</f>
        <v>17</v>
      </c>
      <c r="C49" s="3">
        <f>Casos_Total!C49-Casos_Total!C48</f>
        <v>25</v>
      </c>
      <c r="D49" s="3">
        <f>Casos_Total!D49-Casos_Total!D48</f>
        <v>3</v>
      </c>
    </row>
    <row r="50" spans="1:4" x14ac:dyDescent="0.25">
      <c r="A50" s="4">
        <v>43939</v>
      </c>
      <c r="B50" s="3">
        <f>Casos_Total!B50-Casos_Total!B49</f>
        <v>14</v>
      </c>
      <c r="C50" s="3">
        <f>Casos_Total!C50-Casos_Total!C49</f>
        <v>13</v>
      </c>
      <c r="D50" s="3">
        <f>Casos_Total!D50-Casos_Total!D49</f>
        <v>39</v>
      </c>
    </row>
    <row r="51" spans="1:4" x14ac:dyDescent="0.25">
      <c r="A51" s="4">
        <v>43940</v>
      </c>
      <c r="B51" s="3">
        <f>Casos_Total!B51-Casos_Total!B50</f>
        <v>11</v>
      </c>
      <c r="C51" s="3">
        <f>Casos_Total!C51-Casos_Total!C50</f>
        <v>14</v>
      </c>
      <c r="D51" s="3">
        <f>Casos_Total!D51-Casos_Total!D50</f>
        <v>1</v>
      </c>
    </row>
    <row r="52" spans="1:4" x14ac:dyDescent="0.25">
      <c r="A52" s="4">
        <v>43941</v>
      </c>
      <c r="B52" s="3">
        <f>Casos_Total!B52-Casos_Total!B51</f>
        <v>10</v>
      </c>
      <c r="C52" s="3">
        <f>Casos_Total!C52-Casos_Total!C51</f>
        <v>13</v>
      </c>
      <c r="D52" s="3">
        <f>Casos_Total!D52-Casos_Total!D51</f>
        <v>2</v>
      </c>
    </row>
    <row r="53" spans="1:4" x14ac:dyDescent="0.25">
      <c r="A53" s="4">
        <v>43942</v>
      </c>
      <c r="B53" s="3">
        <f>Casos_Total!B53-Casos_Total!B52</f>
        <v>13</v>
      </c>
      <c r="C53" s="3">
        <f>Casos_Total!C53-Casos_Total!C52</f>
        <v>19</v>
      </c>
      <c r="D53" s="3">
        <f>Casos_Total!D53-Casos_Total!D52</f>
        <v>17</v>
      </c>
    </row>
    <row r="54" spans="1:4" x14ac:dyDescent="0.25">
      <c r="A54" s="4">
        <v>43943</v>
      </c>
      <c r="B54" s="3">
        <f>Casos_Total!B54-Casos_Total!B53</f>
        <v>5</v>
      </c>
      <c r="C54" s="3">
        <f>Casos_Total!C54-Casos_Total!C53</f>
        <v>19</v>
      </c>
      <c r="D54" s="3">
        <f>Casos_Total!D54-Casos_Total!D53</f>
        <v>2</v>
      </c>
    </row>
    <row r="55" spans="1:4" x14ac:dyDescent="0.25">
      <c r="A55" s="4">
        <v>43944</v>
      </c>
      <c r="B55" s="3">
        <f>Casos_Total!B55-Casos_Total!B54</f>
        <v>11</v>
      </c>
      <c r="C55" s="3">
        <f>Casos_Total!C55-Casos_Total!C54</f>
        <v>38</v>
      </c>
      <c r="D55" s="3">
        <f>Casos_Total!D55-Casos_Total!D54</f>
        <v>17</v>
      </c>
    </row>
    <row r="56" spans="1:4" x14ac:dyDescent="0.25">
      <c r="A56" s="4">
        <v>43945</v>
      </c>
      <c r="B56" s="3">
        <f>Casos_Total!B56-Casos_Total!B55</f>
        <v>52</v>
      </c>
      <c r="C56" s="3">
        <f>Casos_Total!C56-Casos_Total!C55</f>
        <v>34</v>
      </c>
      <c r="D56" s="3">
        <f>Casos_Total!D56-Casos_Total!D55</f>
        <v>20</v>
      </c>
    </row>
    <row r="57" spans="1:4" x14ac:dyDescent="0.25">
      <c r="A57" s="4">
        <v>43946</v>
      </c>
      <c r="B57" s="3">
        <f>Casos_Total!B57-Casos_Total!B56</f>
        <v>5</v>
      </c>
      <c r="C57" s="3">
        <f>Casos_Total!C57-Casos_Total!C56</f>
        <v>10</v>
      </c>
      <c r="D57" s="3">
        <f>Casos_Total!D57-Casos_Total!D56</f>
        <v>3</v>
      </c>
    </row>
    <row r="58" spans="1:4" x14ac:dyDescent="0.25">
      <c r="A58" s="4">
        <v>43947</v>
      </c>
      <c r="B58" s="3">
        <f>Casos_Total!B58-Casos_Total!B57</f>
        <v>9</v>
      </c>
      <c r="C58" s="3">
        <f>Casos_Total!C58-Casos_Total!C57</f>
        <v>25</v>
      </c>
      <c r="D58" s="3">
        <f>Casos_Total!D58-Casos_Total!D57</f>
        <v>24</v>
      </c>
    </row>
    <row r="59" spans="1:4" x14ac:dyDescent="0.25">
      <c r="A59" s="4">
        <v>43948</v>
      </c>
      <c r="B59" s="3">
        <f>Casos_Total!B59-Casos_Total!B58</f>
        <v>5</v>
      </c>
      <c r="C59" s="3">
        <f>Casos_Total!C59-Casos_Total!C58</f>
        <v>32</v>
      </c>
      <c r="D59" s="3">
        <f>Casos_Total!D59-Casos_Total!D58</f>
        <v>4</v>
      </c>
    </row>
    <row r="60" spans="1:4" x14ac:dyDescent="0.25">
      <c r="A60" s="4">
        <v>43949</v>
      </c>
      <c r="B60" s="3">
        <f>Casos_Total!B60-Casos_Total!B59</f>
        <v>41</v>
      </c>
      <c r="C60" s="3">
        <f>Casos_Total!C60-Casos_Total!C59</f>
        <v>18</v>
      </c>
      <c r="D60" s="3">
        <f>Casos_Total!D60-Casos_Total!D59</f>
        <v>30</v>
      </c>
    </row>
    <row r="61" spans="1:4" x14ac:dyDescent="0.25">
      <c r="A61" s="4">
        <v>43950</v>
      </c>
      <c r="B61" s="3">
        <f>Casos_Total!B61-Casos_Total!B60</f>
        <v>42</v>
      </c>
      <c r="C61" s="3">
        <f>Casos_Total!C61-Casos_Total!C60</f>
        <v>18</v>
      </c>
      <c r="D61" s="3">
        <f>Casos_Total!D61-Casos_Total!D60</f>
        <v>13</v>
      </c>
    </row>
    <row r="62" spans="1:4" x14ac:dyDescent="0.25">
      <c r="A62" s="4">
        <v>43951</v>
      </c>
      <c r="B62" s="3">
        <f>Casos_Total!B62-Casos_Total!B61</f>
        <v>22</v>
      </c>
      <c r="C62" s="3">
        <f>Casos_Total!C62-Casos_Total!C61</f>
        <v>18</v>
      </c>
      <c r="D62" s="3">
        <f>Casos_Total!D62-Casos_Total!D61</f>
        <v>31</v>
      </c>
    </row>
    <row r="63" spans="1:4" x14ac:dyDescent="0.25">
      <c r="A63" s="4">
        <v>43952</v>
      </c>
      <c r="B63" s="3">
        <f>Casos_Total!B63-Casos_Total!B62</f>
        <v>47</v>
      </c>
      <c r="C63" s="3">
        <f>Casos_Total!C63-Casos_Total!C62</f>
        <v>58</v>
      </c>
      <c r="D63" s="3">
        <f>Casos_Total!D63-Casos_Total!D62</f>
        <v>39</v>
      </c>
    </row>
    <row r="64" spans="1:4" x14ac:dyDescent="0.25">
      <c r="A64" s="4">
        <v>43953</v>
      </c>
      <c r="B64" s="3">
        <f>Casos_Total!B64-Casos_Total!B63</f>
        <v>19</v>
      </c>
      <c r="C64" s="3">
        <f>Casos_Total!C64-Casos_Total!C63</f>
        <v>21</v>
      </c>
      <c r="D64" s="3">
        <f>Casos_Total!D64-Casos_Total!D63</f>
        <v>6</v>
      </c>
    </row>
    <row r="65" spans="1:4" x14ac:dyDescent="0.25">
      <c r="A65" s="4">
        <v>43954</v>
      </c>
      <c r="B65" s="3">
        <f>Casos_Total!B65-Casos_Total!B64</f>
        <v>6</v>
      </c>
      <c r="C65" s="3">
        <f>Casos_Total!C65-Casos_Total!C64</f>
        <v>50</v>
      </c>
      <c r="D65" s="3">
        <f>Casos_Total!D65-Casos_Total!D64</f>
        <v>0</v>
      </c>
    </row>
    <row r="66" spans="1:4" x14ac:dyDescent="0.25">
      <c r="A66" s="4">
        <v>43955</v>
      </c>
      <c r="B66" s="3">
        <f>Casos_Total!B66-Casos_Total!B65</f>
        <v>13</v>
      </c>
      <c r="C66" s="3">
        <f>Casos_Total!C66-Casos_Total!C65</f>
        <v>38</v>
      </c>
      <c r="D66" s="3">
        <f>Casos_Total!D66-Casos_Total!D65</f>
        <v>42</v>
      </c>
    </row>
    <row r="67" spans="1:4" x14ac:dyDescent="0.25">
      <c r="A67" s="4">
        <v>43956</v>
      </c>
      <c r="B67" s="3">
        <f>Casos_Total!B67-Casos_Total!B66</f>
        <v>50</v>
      </c>
      <c r="C67" s="3">
        <f>Casos_Total!C67-Casos_Total!C66</f>
        <v>4</v>
      </c>
      <c r="D67" s="3">
        <f>Casos_Total!D67-Casos_Total!D66</f>
        <v>32</v>
      </c>
    </row>
    <row r="68" spans="1:4" x14ac:dyDescent="0.25">
      <c r="A68" s="4">
        <v>43957</v>
      </c>
      <c r="B68" s="3">
        <f>Casos_Total!B68-Casos_Total!B67</f>
        <v>38</v>
      </c>
      <c r="C68" s="3">
        <f>Casos_Total!C68-Casos_Total!C67</f>
        <v>31</v>
      </c>
      <c r="D68" s="3">
        <f>Casos_Total!D68-Casos_Total!D67</f>
        <v>7</v>
      </c>
    </row>
    <row r="69" spans="1:4" x14ac:dyDescent="0.25">
      <c r="A69" s="4">
        <v>43958</v>
      </c>
      <c r="B69" s="3">
        <f>Casos_Total!B69-Casos_Total!B68</f>
        <v>52</v>
      </c>
      <c r="C69" s="3">
        <f>Casos_Total!C69-Casos_Total!C68</f>
        <v>13</v>
      </c>
      <c r="D69" s="3">
        <f>Casos_Total!D69-Casos_Total!D68</f>
        <v>11</v>
      </c>
    </row>
    <row r="70" spans="1:4" x14ac:dyDescent="0.25">
      <c r="A70" s="4">
        <v>43959</v>
      </c>
      <c r="B70" s="3">
        <f>Casos_Total!B70-Casos_Total!B69</f>
        <v>39</v>
      </c>
      <c r="C70" s="3">
        <f>Casos_Total!C70-Casos_Total!C69</f>
        <v>32</v>
      </c>
      <c r="D70" s="3">
        <f>Casos_Total!D70-Casos_Total!D69</f>
        <v>20</v>
      </c>
    </row>
    <row r="71" spans="1:4" x14ac:dyDescent="0.25">
      <c r="A71" s="4">
        <v>43960</v>
      </c>
      <c r="B71" s="3">
        <f>Casos_Total!B71-Casos_Total!B70</f>
        <v>32</v>
      </c>
      <c r="C71" s="3">
        <f>Casos_Total!C71-Casos_Total!C70</f>
        <v>26</v>
      </c>
      <c r="D71" s="3">
        <f>Casos_Total!D71-Casos_Total!D70</f>
        <v>23</v>
      </c>
    </row>
    <row r="72" spans="1:4" x14ac:dyDescent="0.25">
      <c r="A72" s="4">
        <v>43961</v>
      </c>
      <c r="B72" s="3">
        <f>Casos_Total!B72-Casos_Total!B71</f>
        <v>33</v>
      </c>
      <c r="C72" s="3">
        <f>Casos_Total!C72-Casos_Total!C71</f>
        <v>36</v>
      </c>
      <c r="D72" s="3">
        <f>Casos_Total!D72-Casos_Total!D71</f>
        <v>1</v>
      </c>
    </row>
    <row r="73" spans="1:4" x14ac:dyDescent="0.25">
      <c r="A73" s="4">
        <v>43962</v>
      </c>
      <c r="B73" s="3">
        <f>Casos_Total!B73-Casos_Total!B72</f>
        <v>37</v>
      </c>
      <c r="C73" s="3">
        <f>Casos_Total!C73-Casos_Total!C72</f>
        <v>19</v>
      </c>
      <c r="D73" s="3">
        <f>Casos_Total!D73-Casos_Total!D72</f>
        <v>4</v>
      </c>
    </row>
    <row r="74" spans="1:4" x14ac:dyDescent="0.25">
      <c r="A74" s="4">
        <v>43963</v>
      </c>
      <c r="B74" s="3">
        <f>Casos_Total!B74-Casos_Total!B73</f>
        <v>25</v>
      </c>
      <c r="C74" s="3">
        <f>Casos_Total!C74-Casos_Total!C73</f>
        <v>62</v>
      </c>
      <c r="D74" s="3">
        <f>Casos_Total!D74-Casos_Total!D73</f>
        <v>16</v>
      </c>
    </row>
    <row r="75" spans="1:4" x14ac:dyDescent="0.25">
      <c r="A75" s="4">
        <v>43964</v>
      </c>
      <c r="B75" s="3">
        <f>Casos_Total!B75-Casos_Total!B74</f>
        <v>32</v>
      </c>
      <c r="C75" s="3">
        <f>Casos_Total!C75-Casos_Total!C74</f>
        <v>39</v>
      </c>
      <c r="D75" s="3">
        <f>Casos_Total!D75-Casos_Total!D74</f>
        <v>39</v>
      </c>
    </row>
    <row r="76" spans="1:4" x14ac:dyDescent="0.25">
      <c r="A76" s="4">
        <v>43965</v>
      </c>
      <c r="B76" s="3">
        <f>Casos_Total!B76-Casos_Total!B75</f>
        <v>42</v>
      </c>
      <c r="C76" s="3">
        <f>Casos_Total!C76-Casos_Total!C75</f>
        <v>42</v>
      </c>
      <c r="D76" s="3">
        <f>Casos_Total!D76-Casos_Total!D75</f>
        <v>34</v>
      </c>
    </row>
    <row r="77" spans="1:4" x14ac:dyDescent="0.25">
      <c r="A77" s="4">
        <v>43966</v>
      </c>
      <c r="B77" s="3">
        <f>Casos_Total!B77-Casos_Total!B76</f>
        <v>29</v>
      </c>
      <c r="C77" s="3">
        <f>Casos_Total!C77-Casos_Total!C76</f>
        <v>31</v>
      </c>
      <c r="D77" s="3">
        <f>Casos_Total!D77-Casos_Total!D76</f>
        <v>18</v>
      </c>
    </row>
    <row r="78" spans="1:4" x14ac:dyDescent="0.25">
      <c r="A78" s="4">
        <v>43967</v>
      </c>
      <c r="B78" s="3">
        <f>Casos_Total!B78-Casos_Total!B77</f>
        <v>58</v>
      </c>
      <c r="C78" s="3">
        <f>Casos_Total!C78-Casos_Total!C77</f>
        <v>44</v>
      </c>
      <c r="D78" s="3">
        <f>Casos_Total!D78-Casos_Total!D77</f>
        <v>40</v>
      </c>
    </row>
    <row r="79" spans="1:4" x14ac:dyDescent="0.25">
      <c r="A79" s="4">
        <v>43968</v>
      </c>
      <c r="B79" s="3">
        <f>Casos_Total!B79-Casos_Total!B78</f>
        <v>33</v>
      </c>
      <c r="C79" s="3">
        <f>Casos_Total!C79-Casos_Total!C78</f>
        <v>35</v>
      </c>
      <c r="D79" s="3">
        <f>Casos_Total!D79-Casos_Total!D78</f>
        <v>13</v>
      </c>
    </row>
    <row r="80" spans="1:4" x14ac:dyDescent="0.25">
      <c r="A80" s="4">
        <v>43969</v>
      </c>
      <c r="B80" s="3">
        <f>Casos_Total!B80-Casos_Total!B79</f>
        <v>92</v>
      </c>
      <c r="C80" s="3">
        <f>Casos_Total!C80-Casos_Total!C79</f>
        <v>24</v>
      </c>
      <c r="D80" s="3">
        <f>Casos_Total!D80-Casos_Total!D79</f>
        <v>9</v>
      </c>
    </row>
    <row r="81" spans="1:4" x14ac:dyDescent="0.25">
      <c r="A81" s="4">
        <v>43970</v>
      </c>
      <c r="B81" s="3">
        <f>Casos_Total!B81-Casos_Total!B80</f>
        <v>49</v>
      </c>
      <c r="C81" s="3">
        <f>Casos_Total!C81-Casos_Total!C80</f>
        <v>51</v>
      </c>
      <c r="D81" s="3">
        <f>Casos_Total!D81-Casos_Total!D80</f>
        <v>77</v>
      </c>
    </row>
    <row r="82" spans="1:4" x14ac:dyDescent="0.25">
      <c r="A82" s="4">
        <v>43971</v>
      </c>
      <c r="B82" s="3">
        <f>Casos_Total!B82-Casos_Total!B81</f>
        <v>91</v>
      </c>
      <c r="C82" s="3">
        <f>Casos_Total!C82-Casos_Total!C81</f>
        <v>44</v>
      </c>
      <c r="D82" s="3">
        <f>Casos_Total!D82-Casos_Total!D81</f>
        <v>25</v>
      </c>
    </row>
    <row r="83" spans="1:4" x14ac:dyDescent="0.25">
      <c r="A83" s="4">
        <v>43972</v>
      </c>
      <c r="B83" s="3">
        <f>Casos_Total!B83-Casos_Total!B82</f>
        <v>105</v>
      </c>
      <c r="C83" s="3">
        <f>Casos_Total!C83-Casos_Total!C82</f>
        <v>34</v>
      </c>
      <c r="D83" s="3">
        <f>Casos_Total!D83-Casos_Total!D82</f>
        <v>47</v>
      </c>
    </row>
    <row r="84" spans="1:4" x14ac:dyDescent="0.25">
      <c r="A84" s="4">
        <v>43973</v>
      </c>
      <c r="B84" s="3">
        <f>Casos_Total!B84-Casos_Total!B83</f>
        <v>139</v>
      </c>
      <c r="C84" s="3">
        <f>Casos_Total!C84-Casos_Total!C83</f>
        <v>11</v>
      </c>
      <c r="D84" s="3">
        <f>Casos_Total!D84-Casos_Total!D83</f>
        <v>28</v>
      </c>
    </row>
    <row r="85" spans="1:4" x14ac:dyDescent="0.25">
      <c r="A85" s="4">
        <v>43974</v>
      </c>
      <c r="B85" s="3">
        <f>Casos_Total!B85-Casos_Total!B84</f>
        <v>141</v>
      </c>
      <c r="C85" s="3">
        <f>Casos_Total!C85-Casos_Total!C84</f>
        <v>39</v>
      </c>
      <c r="D85" s="3">
        <f>Casos_Total!D85-Casos_Total!D84</f>
        <v>37</v>
      </c>
    </row>
    <row r="86" spans="1:4" x14ac:dyDescent="0.25">
      <c r="A86" s="4">
        <v>43975</v>
      </c>
      <c r="B86" s="3">
        <f>Casos_Total!B86-Casos_Total!B85</f>
        <v>76</v>
      </c>
      <c r="C86" s="3">
        <f>Casos_Total!C86-Casos_Total!C85</f>
        <v>47</v>
      </c>
      <c r="D86" s="3">
        <f>Casos_Total!D86-Casos_Total!D85</f>
        <v>6</v>
      </c>
    </row>
    <row r="87" spans="1:4" x14ac:dyDescent="0.25">
      <c r="A87" s="4">
        <v>43976</v>
      </c>
      <c r="B87" s="3">
        <f>Casos_Total!B87-Casos_Total!B86</f>
        <v>139</v>
      </c>
      <c r="C87" s="3">
        <f>Casos_Total!C87-Casos_Total!C86</f>
        <v>9</v>
      </c>
      <c r="D87" s="3">
        <f>Casos_Total!D87-Casos_Total!D86</f>
        <v>4</v>
      </c>
    </row>
    <row r="88" spans="1:4" x14ac:dyDescent="0.25">
      <c r="A88" s="4">
        <v>43977</v>
      </c>
      <c r="B88" s="3">
        <f>Casos_Total!B88-Casos_Total!B87</f>
        <v>176</v>
      </c>
      <c r="C88" s="3">
        <f>Casos_Total!C88-Casos_Total!C87</f>
        <v>53</v>
      </c>
      <c r="D88" s="3">
        <f>Casos_Total!D88-Casos_Total!D87</f>
        <v>50</v>
      </c>
    </row>
    <row r="89" spans="1:4" x14ac:dyDescent="0.25">
      <c r="A89" s="4">
        <v>43978</v>
      </c>
      <c r="B89" s="3">
        <f>Casos_Total!B89-Casos_Total!B88</f>
        <v>160</v>
      </c>
      <c r="C89" s="3">
        <f>Casos_Total!C89-Casos_Total!C88</f>
        <v>65</v>
      </c>
      <c r="D89" s="3">
        <f>Casos_Total!D89-Casos_Total!D88</f>
        <v>40</v>
      </c>
    </row>
    <row r="90" spans="1:4" x14ac:dyDescent="0.25">
      <c r="A90" s="4">
        <v>43979</v>
      </c>
      <c r="B90" s="3">
        <f>Casos_Total!B90-Casos_Total!B89</f>
        <v>148</v>
      </c>
      <c r="C90" s="3">
        <f>Casos_Total!C90-Casos_Total!C89</f>
        <v>43</v>
      </c>
      <c r="D90" s="3">
        <f>Casos_Total!D90-Casos_Total!D89</f>
        <v>19</v>
      </c>
    </row>
    <row r="91" spans="1:4" x14ac:dyDescent="0.25">
      <c r="A91" s="4">
        <v>43980</v>
      </c>
      <c r="B91" s="3">
        <f>Casos_Total!B91-Casos_Total!B90</f>
        <v>112</v>
      </c>
      <c r="C91" s="3">
        <f>Casos_Total!C91-Casos_Total!C90</f>
        <v>240</v>
      </c>
      <c r="D91" s="3">
        <f>Casos_Total!D91-Casos_Total!D90</f>
        <v>34</v>
      </c>
    </row>
    <row r="92" spans="1:4" x14ac:dyDescent="0.25">
      <c r="A92" s="4">
        <v>43981</v>
      </c>
      <c r="B92" s="3">
        <f>Casos_Total!B92-Casos_Total!B91</f>
        <v>285</v>
      </c>
      <c r="C92" s="3">
        <f>Casos_Total!C92-Casos_Total!C91</f>
        <v>59</v>
      </c>
      <c r="D92" s="3">
        <f>Casos_Total!D92-Casos_Total!D91</f>
        <v>32</v>
      </c>
    </row>
    <row r="93" spans="1:4" x14ac:dyDescent="0.25">
      <c r="A93" s="4">
        <v>43982</v>
      </c>
      <c r="B93" s="3">
        <f>Casos_Total!B93-Casos_Total!B92</f>
        <v>12</v>
      </c>
      <c r="C93" s="3">
        <f>Casos_Total!C93-Casos_Total!C92</f>
        <v>113</v>
      </c>
      <c r="D93" s="3">
        <f>Casos_Total!D93-Casos_Total!D92</f>
        <v>5</v>
      </c>
    </row>
    <row r="94" spans="1:4" x14ac:dyDescent="0.25">
      <c r="A94" s="4">
        <v>43983</v>
      </c>
      <c r="B94" s="3">
        <f>Casos_Total!B94-Casos_Total!B93</f>
        <v>131</v>
      </c>
      <c r="C94" s="3">
        <f>Casos_Total!C94-Casos_Total!C93</f>
        <v>116</v>
      </c>
      <c r="D94" s="3">
        <f>Casos_Total!D94-Casos_Total!D93</f>
        <v>3</v>
      </c>
    </row>
    <row r="95" spans="1:4" x14ac:dyDescent="0.25">
      <c r="A95" s="4">
        <v>43984</v>
      </c>
      <c r="B95" s="3">
        <f>Casos_Total!B95-Casos_Total!B94</f>
        <v>249</v>
      </c>
      <c r="C95" s="3">
        <f>Casos_Total!C95-Casos_Total!C94</f>
        <v>85</v>
      </c>
      <c r="D95" s="3">
        <f>Casos_Total!D95-Casos_Total!D94</f>
        <v>28</v>
      </c>
    </row>
    <row r="96" spans="1:4" x14ac:dyDescent="0.25">
      <c r="A96" s="4">
        <v>43985</v>
      </c>
      <c r="B96" s="3">
        <f>Casos_Total!B96-Casos_Total!B95</f>
        <v>249</v>
      </c>
      <c r="C96" s="3">
        <f>Casos_Total!C96-Casos_Total!C95</f>
        <v>78</v>
      </c>
      <c r="D96" s="3">
        <f>Casos_Total!D96-Casos_Total!D95</f>
        <v>32</v>
      </c>
    </row>
    <row r="97" spans="1:4" x14ac:dyDescent="0.25">
      <c r="A97" s="4">
        <v>43986</v>
      </c>
      <c r="B97" s="3">
        <f>Casos_Total!B97-Casos_Total!B96</f>
        <v>61</v>
      </c>
      <c r="C97" s="3">
        <f>Casos_Total!C97-Casos_Total!C96</f>
        <v>96</v>
      </c>
      <c r="D97" s="3">
        <f>Casos_Total!D97-Casos_Total!D96</f>
        <v>39</v>
      </c>
    </row>
    <row r="98" spans="1:4" x14ac:dyDescent="0.25">
      <c r="A98" s="4">
        <v>43987</v>
      </c>
      <c r="B98" s="3">
        <f>Casos_Total!B98-Casos_Total!B97</f>
        <v>31</v>
      </c>
      <c r="C98" s="3">
        <f>Casos_Total!C98-Casos_Total!C97</f>
        <v>134</v>
      </c>
      <c r="D98" s="3">
        <f>Casos_Total!D98-Casos_Total!D97</f>
        <v>35</v>
      </c>
    </row>
    <row r="99" spans="1:4" x14ac:dyDescent="0.25">
      <c r="A99" s="4">
        <v>43988</v>
      </c>
      <c r="B99" s="3">
        <f>Casos_Total!B99-Casos_Total!B98</f>
        <v>78</v>
      </c>
      <c r="C99" s="3">
        <f>Casos_Total!C99-Casos_Total!C98</f>
        <v>117</v>
      </c>
      <c r="D99" s="3">
        <f>Casos_Total!D99-Casos_Total!D98</f>
        <v>30</v>
      </c>
    </row>
    <row r="100" spans="1:4" x14ac:dyDescent="0.25">
      <c r="A100" s="4">
        <v>43989</v>
      </c>
      <c r="B100" s="3">
        <f>Casos_Total!B100-Casos_Total!B99</f>
        <v>57</v>
      </c>
      <c r="C100" s="3">
        <f>Casos_Total!C100-Casos_Total!C99</f>
        <v>52</v>
      </c>
      <c r="D100" s="3">
        <f>Casos_Total!D100-Casos_Total!D99</f>
        <v>4</v>
      </c>
    </row>
    <row r="101" spans="1:4" x14ac:dyDescent="0.25">
      <c r="A101" s="4">
        <v>43990</v>
      </c>
      <c r="B101" s="3">
        <f>Casos_Total!B101-Casos_Total!B100</f>
        <v>93</v>
      </c>
      <c r="C101" s="3">
        <f>Casos_Total!C101-Casos_Total!C100</f>
        <v>22</v>
      </c>
      <c r="D101" s="3">
        <f>Casos_Total!D101-Casos_Total!D100</f>
        <v>15</v>
      </c>
    </row>
    <row r="102" spans="1:4" x14ac:dyDescent="0.25">
      <c r="A102" s="4">
        <v>43991</v>
      </c>
      <c r="B102" s="3">
        <f>Casos_Total!B102-Casos_Total!B101</f>
        <v>106</v>
      </c>
      <c r="C102" s="3">
        <f>Casos_Total!C102-Casos_Total!C101</f>
        <v>95</v>
      </c>
      <c r="D102" s="3">
        <f>Casos_Total!D102-Casos_Total!D101</f>
        <v>59</v>
      </c>
    </row>
    <row r="103" spans="1:4" x14ac:dyDescent="0.25">
      <c r="A103" s="4">
        <v>43992</v>
      </c>
      <c r="B103" s="3">
        <f>Casos_Total!B103-Casos_Total!B102</f>
        <v>115</v>
      </c>
      <c r="C103" s="3">
        <f>Casos_Total!C103-Casos_Total!C102</f>
        <v>81</v>
      </c>
      <c r="D103" s="3">
        <f>Casos_Total!D103-Casos_Total!D102</f>
        <v>30</v>
      </c>
    </row>
    <row r="104" spans="1:4" x14ac:dyDescent="0.25">
      <c r="A104" s="4">
        <v>43993</v>
      </c>
      <c r="B104" s="3">
        <f>Casos_Total!B104-Casos_Total!B103</f>
        <v>120</v>
      </c>
      <c r="C104" s="3">
        <f>Casos_Total!C104-Casos_Total!C103</f>
        <v>203</v>
      </c>
      <c r="D104" s="3">
        <f>Casos_Total!D104-Casos_Total!D103</f>
        <v>50</v>
      </c>
    </row>
    <row r="105" spans="1:4" x14ac:dyDescent="0.25">
      <c r="A105" s="4">
        <v>43994</v>
      </c>
      <c r="B105" s="3">
        <f>Casos_Total!B105-Casos_Total!B104</f>
        <v>116</v>
      </c>
      <c r="C105" s="3">
        <f>Casos_Total!C105-Casos_Total!C104</f>
        <v>113</v>
      </c>
      <c r="D105" s="3">
        <f>Casos_Total!D105-Casos_Total!D104</f>
        <v>38</v>
      </c>
    </row>
    <row r="106" spans="1:4" x14ac:dyDescent="0.25">
      <c r="A106" s="4">
        <v>43995</v>
      </c>
      <c r="B106" s="3">
        <f>Casos_Total!B106-Casos_Total!B105</f>
        <v>107</v>
      </c>
      <c r="C106" s="3">
        <f>Casos_Total!C106-Casos_Total!C105</f>
        <v>105</v>
      </c>
      <c r="D106" s="3">
        <f>Casos_Total!D106-Casos_Total!D105</f>
        <v>26</v>
      </c>
    </row>
    <row r="107" spans="1:4" x14ac:dyDescent="0.25">
      <c r="A107" s="4">
        <v>43996</v>
      </c>
      <c r="B107" s="3">
        <f>Casos_Total!B107-Casos_Total!B106</f>
        <v>123</v>
      </c>
      <c r="C107" s="3">
        <f>Casos_Total!C107-Casos_Total!C106</f>
        <v>124</v>
      </c>
      <c r="D107" s="3">
        <f>Casos_Total!D107-Casos_Total!D106</f>
        <v>20</v>
      </c>
    </row>
    <row r="108" spans="1:4" x14ac:dyDescent="0.25">
      <c r="A108" s="4">
        <v>43997</v>
      </c>
      <c r="B108" s="3">
        <f>Casos_Total!B108-Casos_Total!B107</f>
        <v>265</v>
      </c>
      <c r="C108" s="3">
        <f>Casos_Total!C108-Casos_Total!C107</f>
        <v>73</v>
      </c>
      <c r="D108" s="3">
        <f>Casos_Total!D108-Casos_Total!D107</f>
        <v>27</v>
      </c>
    </row>
    <row r="109" spans="1:4" x14ac:dyDescent="0.25">
      <c r="A109" s="4">
        <v>43998</v>
      </c>
      <c r="B109" s="3">
        <f>Casos_Total!B109-Casos_Total!B108</f>
        <v>23</v>
      </c>
      <c r="C109" s="3">
        <f>Casos_Total!C109-Casos_Total!C108</f>
        <v>73</v>
      </c>
      <c r="D109" s="3">
        <f>Casos_Total!D109-Casos_Total!D108</f>
        <v>50</v>
      </c>
    </row>
    <row r="110" spans="1:4" x14ac:dyDescent="0.25">
      <c r="A110" s="4">
        <v>43999</v>
      </c>
      <c r="B110" s="3">
        <f>Casos_Total!B110-Casos_Total!B109</f>
        <v>32</v>
      </c>
      <c r="C110" s="3">
        <f>Casos_Total!C110-Casos_Total!C109</f>
        <v>135</v>
      </c>
      <c r="D110" s="3">
        <f>Casos_Total!D110-Casos_Total!D109</f>
        <v>34</v>
      </c>
    </row>
    <row r="111" spans="1:4" x14ac:dyDescent="0.25">
      <c r="A111" s="4">
        <v>44000</v>
      </c>
      <c r="B111" s="3">
        <f>Casos_Total!B111-Casos_Total!B110</f>
        <v>21</v>
      </c>
      <c r="C111" s="3">
        <f>Casos_Total!C111-Casos_Total!C110</f>
        <v>134</v>
      </c>
      <c r="D111" s="3">
        <f>Casos_Total!D111-Casos_Total!D110</f>
        <v>36</v>
      </c>
    </row>
    <row r="112" spans="1:4" x14ac:dyDescent="0.25">
      <c r="A112" s="4">
        <v>44001</v>
      </c>
      <c r="B112" s="3">
        <f>Casos_Total!B112-Casos_Total!B111</f>
        <v>45</v>
      </c>
      <c r="C112" s="3">
        <f>Casos_Total!C112-Casos_Total!C111</f>
        <v>121</v>
      </c>
      <c r="D112" s="3">
        <f>Casos_Total!D112-Casos_Total!D111</f>
        <v>38</v>
      </c>
    </row>
    <row r="113" spans="1:4" x14ac:dyDescent="0.25">
      <c r="A113" s="4">
        <v>44002</v>
      </c>
      <c r="B113" s="3">
        <f>Casos_Total!B113-Casos_Total!B112</f>
        <v>204</v>
      </c>
      <c r="C113" s="3">
        <f>Casos_Total!C113-Casos_Total!C112</f>
        <v>465</v>
      </c>
      <c r="D113" s="3">
        <f>Casos_Total!D113-Casos_Total!D112</f>
        <v>36</v>
      </c>
    </row>
    <row r="114" spans="1:4" x14ac:dyDescent="0.25">
      <c r="A114" s="4">
        <v>44003</v>
      </c>
      <c r="B114" s="3">
        <f>Casos_Total!B114-Casos_Total!B113</f>
        <v>86</v>
      </c>
      <c r="C114" s="3">
        <f>Casos_Total!C114-Casos_Total!C113</f>
        <v>35</v>
      </c>
      <c r="D114" s="3">
        <f>Casos_Total!D114-Casos_Total!D113</f>
        <v>6</v>
      </c>
    </row>
    <row r="115" spans="1:4" x14ac:dyDescent="0.25">
      <c r="A115" s="4">
        <v>44004</v>
      </c>
      <c r="B115" s="3">
        <f>Casos_Total!B115-Casos_Total!B114</f>
        <v>59</v>
      </c>
      <c r="C115" s="3">
        <f>Casos_Total!C115-Casos_Total!C114</f>
        <v>76</v>
      </c>
      <c r="D115" s="3">
        <f>Casos_Total!D115-Casos_Total!D114</f>
        <v>8</v>
      </c>
    </row>
    <row r="116" spans="1:4" x14ac:dyDescent="0.25">
      <c r="A116" s="4">
        <v>44005</v>
      </c>
      <c r="B116" s="3">
        <f>Casos_Total!B116-Casos_Total!B115</f>
        <v>103</v>
      </c>
      <c r="C116" s="3">
        <f>Casos_Total!C116-Casos_Total!C115</f>
        <v>2455</v>
      </c>
      <c r="D116" s="3">
        <f>Casos_Total!D116-Casos_Total!D115</f>
        <v>26</v>
      </c>
    </row>
    <row r="117" spans="1:4" x14ac:dyDescent="0.25">
      <c r="A117" s="4">
        <v>44006</v>
      </c>
      <c r="B117" s="3">
        <f>Casos_Total!B117-Casos_Total!B116</f>
        <v>271</v>
      </c>
      <c r="C117" s="3">
        <f>Casos_Total!C117-Casos_Total!C116</f>
        <v>270</v>
      </c>
      <c r="D117" s="3">
        <f>Casos_Total!D117-Casos_Total!D116</f>
        <v>50</v>
      </c>
    </row>
    <row r="118" spans="1:4" x14ac:dyDescent="0.25">
      <c r="A118" s="4">
        <v>44007</v>
      </c>
      <c r="B118" s="3">
        <f>Casos_Total!B118-Casos_Total!B117</f>
        <v>134</v>
      </c>
      <c r="C118" s="3">
        <f>Casos_Total!C118-Casos_Total!C117</f>
        <v>384</v>
      </c>
      <c r="D118" s="3">
        <f>Casos_Total!D118-Casos_Total!D117</f>
        <v>26</v>
      </c>
    </row>
    <row r="119" spans="1:4" x14ac:dyDescent="0.25">
      <c r="A119" s="4">
        <v>44008</v>
      </c>
      <c r="B119" s="3">
        <f>Casos_Total!B119-Casos_Total!B118</f>
        <v>338</v>
      </c>
      <c r="C119" s="3">
        <f>Casos_Total!C119-Casos_Total!C118</f>
        <v>406</v>
      </c>
      <c r="D119" s="3">
        <f>Casos_Total!D119-Casos_Total!D118</f>
        <v>20</v>
      </c>
    </row>
    <row r="120" spans="1:4" x14ac:dyDescent="0.25">
      <c r="A120" s="4">
        <v>44009</v>
      </c>
      <c r="B120" s="3">
        <f>Casos_Total!B120-Casos_Total!B119</f>
        <v>188</v>
      </c>
      <c r="C120" s="3">
        <f>Casos_Total!C120-Casos_Total!C119</f>
        <v>12</v>
      </c>
      <c r="D120" s="3">
        <f>Casos_Total!D120-Casos_Total!D119</f>
        <v>16</v>
      </c>
    </row>
    <row r="121" spans="1:4" x14ac:dyDescent="0.25">
      <c r="A121" s="4">
        <v>44010</v>
      </c>
      <c r="B121" s="3">
        <f>Casos_Total!B121-Casos_Total!B120</f>
        <v>175</v>
      </c>
      <c r="C121" s="3">
        <f>Casos_Total!C121-Casos_Total!C120</f>
        <v>251</v>
      </c>
      <c r="D121" s="3">
        <f>Casos_Total!D121-Casos_Total!D120</f>
        <v>8</v>
      </c>
    </row>
    <row r="122" spans="1:4" x14ac:dyDescent="0.25">
      <c r="A122" s="4">
        <v>44011</v>
      </c>
      <c r="B122" s="3">
        <f>Casos_Total!B122-Casos_Total!B121</f>
        <v>196</v>
      </c>
      <c r="C122" s="3">
        <f>Casos_Total!C122-Casos_Total!C121</f>
        <v>128</v>
      </c>
      <c r="D122" s="3">
        <f>Casos_Total!D122-Casos_Total!D121</f>
        <v>6</v>
      </c>
    </row>
    <row r="123" spans="1:4" x14ac:dyDescent="0.25">
      <c r="A123" s="4">
        <v>44012</v>
      </c>
      <c r="B123" s="3">
        <f>Casos_Total!B123-Casos_Total!B122</f>
        <v>236</v>
      </c>
      <c r="C123" s="3">
        <f>Casos_Total!C123-Casos_Total!C122</f>
        <v>413</v>
      </c>
      <c r="D123" s="3">
        <f>Casos_Total!D123-Casos_Total!D122</f>
        <v>22</v>
      </c>
    </row>
    <row r="124" spans="1:4" x14ac:dyDescent="0.25">
      <c r="A124" s="4">
        <v>44013</v>
      </c>
      <c r="B124" s="3">
        <f>Casos_Total!B124-Casos_Total!B123</f>
        <v>314</v>
      </c>
      <c r="C124" s="3">
        <f>Casos_Total!C124-Casos_Total!C123</f>
        <v>275</v>
      </c>
      <c r="D124" s="3">
        <f>Casos_Total!D124-Casos_Total!D123</f>
        <v>32</v>
      </c>
    </row>
    <row r="125" spans="1:4" x14ac:dyDescent="0.25">
      <c r="A125" s="4">
        <v>44014</v>
      </c>
      <c r="B125" s="3">
        <f>Casos_Total!B125-Casos_Total!B124</f>
        <v>273</v>
      </c>
      <c r="C125" s="3">
        <f>Casos_Total!C125-Casos_Total!C124</f>
        <v>205</v>
      </c>
      <c r="D125" s="3">
        <f>Casos_Total!D125-Casos_Total!D124</f>
        <v>24</v>
      </c>
    </row>
    <row r="126" spans="1:4" x14ac:dyDescent="0.25">
      <c r="A126" s="4">
        <v>44015</v>
      </c>
      <c r="B126" s="3">
        <f>Casos_Total!B126-Casos_Total!B125</f>
        <v>75</v>
      </c>
      <c r="C126" s="3">
        <f>Casos_Total!C126-Casos_Total!C125</f>
        <v>559</v>
      </c>
      <c r="D126" s="3">
        <f>Casos_Total!D126-Casos_Total!D125</f>
        <v>20</v>
      </c>
    </row>
    <row r="127" spans="1:4" x14ac:dyDescent="0.25">
      <c r="A127" s="4">
        <v>44016</v>
      </c>
      <c r="B127" s="3">
        <f>Casos_Total!B127-Casos_Total!B126</f>
        <v>263</v>
      </c>
      <c r="C127" s="3">
        <f>Casos_Total!C127-Casos_Total!C126</f>
        <v>1163</v>
      </c>
      <c r="D127" s="3">
        <f>Casos_Total!D127-Casos_Total!D126</f>
        <v>16</v>
      </c>
    </row>
    <row r="128" spans="1:4" x14ac:dyDescent="0.25">
      <c r="A128" s="4">
        <v>44017</v>
      </c>
      <c r="B128" s="3">
        <f>Casos_Total!B128-Casos_Total!B127</f>
        <v>154</v>
      </c>
      <c r="C128" s="3">
        <f>Casos_Total!C128-Casos_Total!C127</f>
        <v>133</v>
      </c>
      <c r="D128" s="3">
        <f>Casos_Total!D128-Casos_Total!D127</f>
        <v>2</v>
      </c>
    </row>
    <row r="129" spans="1:4" x14ac:dyDescent="0.25">
      <c r="A129" s="4">
        <v>44018</v>
      </c>
      <c r="B129" s="3">
        <f>Casos_Total!B129-Casos_Total!B128</f>
        <v>145</v>
      </c>
      <c r="C129" s="3">
        <f>Casos_Total!C129-Casos_Total!C128</f>
        <v>14</v>
      </c>
      <c r="D129" s="3">
        <f>Casos_Total!D129-Casos_Total!D128</f>
        <v>6</v>
      </c>
    </row>
    <row r="130" spans="1:4" x14ac:dyDescent="0.25">
      <c r="A130" s="4">
        <v>44019</v>
      </c>
      <c r="B130" s="3">
        <f>Casos_Total!B130-Casos_Total!B129</f>
        <v>180</v>
      </c>
      <c r="C130" s="3">
        <f>Casos_Total!C130-Casos_Total!C129</f>
        <v>486</v>
      </c>
      <c r="D130" s="3">
        <f>Casos_Total!D130-Casos_Total!D129</f>
        <v>48</v>
      </c>
    </row>
    <row r="131" spans="1:4" x14ac:dyDescent="0.25">
      <c r="A131" s="4">
        <v>44020</v>
      </c>
      <c r="B131" s="3">
        <f>Casos_Total!B131-Casos_Total!B130</f>
        <v>164</v>
      </c>
      <c r="C131" s="3">
        <f>Casos_Total!C131-Casos_Total!C130</f>
        <v>371</v>
      </c>
      <c r="D131" s="3">
        <f>Casos_Total!D131-Casos_Total!D130</f>
        <v>16</v>
      </c>
    </row>
    <row r="132" spans="1:4" x14ac:dyDescent="0.25">
      <c r="A132" s="4">
        <v>44021</v>
      </c>
      <c r="B132" s="3">
        <f>Casos_Total!B132-Casos_Total!B131</f>
        <v>158</v>
      </c>
      <c r="C132" s="3">
        <f>Casos_Total!C132-Casos_Total!C131</f>
        <v>73</v>
      </c>
      <c r="D132" s="3">
        <f>Casos_Total!D132-Casos_Total!D131</f>
        <v>27</v>
      </c>
    </row>
    <row r="133" spans="1:4" x14ac:dyDescent="0.25">
      <c r="A133" s="4">
        <v>44022</v>
      </c>
      <c r="B133" s="3">
        <f>Casos_Total!B133-Casos_Total!B132</f>
        <v>142</v>
      </c>
      <c r="C133" s="3">
        <f>Casos_Total!C133-Casos_Total!C132</f>
        <v>65</v>
      </c>
      <c r="D133" s="3">
        <f>Casos_Total!D133-Casos_Total!D132</f>
        <v>16</v>
      </c>
    </row>
    <row r="134" spans="1:4" x14ac:dyDescent="0.25">
      <c r="A134" s="4">
        <v>44023</v>
      </c>
      <c r="B134" s="3">
        <f>Casos_Total!B134-Casos_Total!B133</f>
        <v>162</v>
      </c>
      <c r="C134" s="3">
        <f>Casos_Total!C134-Casos_Total!C133</f>
        <v>28</v>
      </c>
      <c r="D134" s="3">
        <f>Casos_Total!D134-Casos_Total!D133</f>
        <v>17</v>
      </c>
    </row>
    <row r="135" spans="1:4" x14ac:dyDescent="0.25">
      <c r="A135" s="4">
        <v>44024</v>
      </c>
      <c r="B135" s="3">
        <f>Casos_Total!B135-Casos_Total!B134</f>
        <v>82</v>
      </c>
      <c r="C135" s="3">
        <f>Casos_Total!C135-Casos_Total!C134</f>
        <v>117</v>
      </c>
      <c r="D135" s="3">
        <f>Casos_Total!D135-Casos_Total!D134</f>
        <v>7</v>
      </c>
    </row>
    <row r="136" spans="1:4" x14ac:dyDescent="0.25">
      <c r="A136" s="4">
        <v>44025</v>
      </c>
      <c r="B136" s="3">
        <f>Casos_Total!B136-Casos_Total!B135</f>
        <v>11</v>
      </c>
      <c r="C136" s="3">
        <f>Casos_Total!C136-Casos_Total!C135</f>
        <v>305</v>
      </c>
      <c r="D136" s="3">
        <f>Casos_Total!D136-Casos_Total!D135</f>
        <v>3</v>
      </c>
    </row>
    <row r="137" spans="1:4" x14ac:dyDescent="0.25">
      <c r="A137" s="4">
        <v>44026</v>
      </c>
      <c r="B137" s="3">
        <f>Casos_Total!B137-Casos_Total!B136</f>
        <v>137</v>
      </c>
      <c r="C137" s="3">
        <f>Casos_Total!C137-Casos_Total!C136</f>
        <v>120</v>
      </c>
      <c r="D137" s="3">
        <f>Casos_Total!D137-Casos_Total!D136</f>
        <v>20</v>
      </c>
    </row>
    <row r="138" spans="1:4" x14ac:dyDescent="0.25">
      <c r="A138" s="4">
        <v>44027</v>
      </c>
      <c r="B138" s="3">
        <f>Casos_Total!B138-Casos_Total!B137</f>
        <v>147</v>
      </c>
      <c r="C138" s="3">
        <f>Casos_Total!C138-Casos_Total!C137</f>
        <v>86</v>
      </c>
      <c r="D138" s="3">
        <f>Casos_Total!D138-Casos_Total!D137</f>
        <v>53</v>
      </c>
    </row>
    <row r="139" spans="1:4" x14ac:dyDescent="0.25">
      <c r="A139" s="4">
        <v>44028</v>
      </c>
      <c r="B139" s="3">
        <f>Casos_Total!B139-Casos_Total!B138</f>
        <v>112</v>
      </c>
      <c r="C139" s="3">
        <f>Casos_Total!C139-Casos_Total!C138</f>
        <v>17</v>
      </c>
      <c r="D139" s="3">
        <f>Casos_Total!D139-Casos_Total!D138</f>
        <v>37</v>
      </c>
    </row>
    <row r="140" spans="1:4" x14ac:dyDescent="0.25">
      <c r="A140" s="4">
        <v>44029</v>
      </c>
      <c r="B140" s="3">
        <f>Casos_Total!B140-Casos_Total!B139</f>
        <v>74</v>
      </c>
      <c r="C140" s="3">
        <f>Casos_Total!C140-Casos_Total!C139</f>
        <v>341</v>
      </c>
      <c r="D140" s="3">
        <f>Casos_Total!D140-Casos_Total!D139</f>
        <v>26</v>
      </c>
    </row>
    <row r="141" spans="1:4" x14ac:dyDescent="0.25">
      <c r="A141" s="4">
        <v>44030</v>
      </c>
      <c r="B141" s="3">
        <f>Casos_Total!B141-Casos_Total!B140</f>
        <v>157</v>
      </c>
      <c r="C141" s="3">
        <f>Casos_Total!C141-Casos_Total!C140</f>
        <v>64</v>
      </c>
      <c r="D141" s="3">
        <f>Casos_Total!D141-Casos_Total!D140</f>
        <v>24</v>
      </c>
    </row>
    <row r="142" spans="1:4" x14ac:dyDescent="0.25">
      <c r="A142" s="4">
        <v>44031</v>
      </c>
      <c r="B142" s="3">
        <f>Casos_Total!B142-Casos_Total!B141</f>
        <v>123</v>
      </c>
      <c r="C142" s="3">
        <f>Casos_Total!C142-Casos_Total!C141</f>
        <v>36</v>
      </c>
      <c r="D142" s="3">
        <f>Casos_Total!D142-Casos_Total!D141</f>
        <v>14</v>
      </c>
    </row>
    <row r="143" spans="1:4" x14ac:dyDescent="0.25">
      <c r="A143" s="4">
        <v>44032</v>
      </c>
      <c r="B143" s="3">
        <f>Casos_Total!B143-Casos_Total!B142</f>
        <v>53</v>
      </c>
      <c r="C143" s="3">
        <f>Casos_Total!C143-Casos_Total!C142</f>
        <v>18</v>
      </c>
      <c r="D143" s="3">
        <f>Casos_Total!D143-Casos_Total!D142</f>
        <v>5</v>
      </c>
    </row>
    <row r="144" spans="1:4" x14ac:dyDescent="0.25">
      <c r="A144" s="4">
        <v>44033</v>
      </c>
      <c r="B144" s="3">
        <f>Casos_Total!B144-Casos_Total!B143</f>
        <v>45</v>
      </c>
      <c r="C144" s="3">
        <f>Casos_Total!C144-Casos_Total!C143</f>
        <v>56</v>
      </c>
      <c r="D144" s="3">
        <f>Casos_Total!D144-Casos_Total!D143</f>
        <v>23</v>
      </c>
    </row>
    <row r="145" spans="1:4" x14ac:dyDescent="0.25">
      <c r="A145" s="4">
        <v>44034</v>
      </c>
      <c r="B145" s="3">
        <f>Casos_Total!B145-Casos_Total!B144</f>
        <v>318</v>
      </c>
      <c r="C145" s="3">
        <f>Casos_Total!C145-Casos_Total!C144</f>
        <v>2111</v>
      </c>
      <c r="D145" s="3">
        <f>Casos_Total!D145-Casos_Total!D144</f>
        <v>36</v>
      </c>
    </row>
    <row r="146" spans="1:4" x14ac:dyDescent="0.25">
      <c r="A146" s="4">
        <v>44035</v>
      </c>
      <c r="B146" s="3">
        <f>Casos_Total!B146-Casos_Total!B145</f>
        <v>158</v>
      </c>
      <c r="C146" s="3">
        <f>Casos_Total!C146-Casos_Total!C145</f>
        <v>217</v>
      </c>
      <c r="D146" s="3">
        <f>Casos_Total!D146-Casos_Total!D145</f>
        <v>37</v>
      </c>
    </row>
    <row r="147" spans="1:4" x14ac:dyDescent="0.25">
      <c r="A147" s="4">
        <v>44036</v>
      </c>
      <c r="B147" s="3">
        <f>Casos_Total!B147-Casos_Total!B146</f>
        <v>211</v>
      </c>
      <c r="C147" s="3">
        <f>Casos_Total!C147-Casos_Total!C146</f>
        <v>773</v>
      </c>
      <c r="D147" s="3">
        <f>Casos_Total!D147-Casos_Total!D146</f>
        <v>28</v>
      </c>
    </row>
    <row r="148" spans="1:4" x14ac:dyDescent="0.25">
      <c r="A148" s="4">
        <v>44037</v>
      </c>
      <c r="B148" s="3">
        <f>Casos_Total!B148-Casos_Total!B147</f>
        <v>53</v>
      </c>
      <c r="C148" s="3">
        <f>Casos_Total!C148-Casos_Total!C147</f>
        <v>28</v>
      </c>
      <c r="D148" s="3">
        <f>Casos_Total!D148-Casos_Total!D147</f>
        <v>34</v>
      </c>
    </row>
    <row r="149" spans="1:4" x14ac:dyDescent="0.25">
      <c r="A149" s="4">
        <v>44038</v>
      </c>
      <c r="B149" s="3">
        <f>Casos_Total!B149-Casos_Total!B148</f>
        <v>41</v>
      </c>
      <c r="C149" s="3">
        <f>Casos_Total!C149-Casos_Total!C148</f>
        <v>207</v>
      </c>
      <c r="D149" s="3">
        <f>Casos_Total!D149-Casos_Total!D148</f>
        <v>8</v>
      </c>
    </row>
    <row r="150" spans="1:4" x14ac:dyDescent="0.25">
      <c r="A150" s="4">
        <v>44039</v>
      </c>
      <c r="B150" s="3">
        <f>Casos_Total!B150-Casos_Total!B149</f>
        <v>112</v>
      </c>
      <c r="C150" s="3">
        <f>Casos_Total!C150-Casos_Total!C149</f>
        <v>253</v>
      </c>
      <c r="D150" s="3">
        <f>Casos_Total!D150-Casos_Total!D149</f>
        <v>10</v>
      </c>
    </row>
    <row r="151" spans="1:4" x14ac:dyDescent="0.25">
      <c r="A151" s="4">
        <v>44040</v>
      </c>
      <c r="B151" s="3">
        <f>Casos_Total!B151-Casos_Total!B150</f>
        <v>45</v>
      </c>
      <c r="C151" s="3">
        <f>Casos_Total!C151-Casos_Total!C150</f>
        <v>358</v>
      </c>
      <c r="D151" s="3">
        <f>Casos_Total!D151-Casos_Total!D150</f>
        <v>43</v>
      </c>
    </row>
    <row r="152" spans="1:4" x14ac:dyDescent="0.25">
      <c r="A152" s="4">
        <v>44041</v>
      </c>
      <c r="B152" s="3">
        <f>Casos_Total!B152-Casos_Total!B151</f>
        <v>188</v>
      </c>
      <c r="C152" s="3">
        <f>Casos_Total!C152-Casos_Total!C151</f>
        <v>489</v>
      </c>
      <c r="D152" s="3">
        <f>Casos_Total!D152-Casos_Total!D151</f>
        <v>21</v>
      </c>
    </row>
    <row r="153" spans="1:4" x14ac:dyDescent="0.25">
      <c r="A153" s="4">
        <v>44042</v>
      </c>
      <c r="B153" s="3">
        <f>Casos_Total!B153-Casos_Total!B152</f>
        <v>211</v>
      </c>
      <c r="C153" s="3">
        <f>Casos_Total!C153-Casos_Total!C152</f>
        <v>403</v>
      </c>
      <c r="D153" s="3">
        <f>Casos_Total!D153-Casos_Total!D152</f>
        <v>16</v>
      </c>
    </row>
    <row r="154" spans="1:4" x14ac:dyDescent="0.25">
      <c r="A154" s="4">
        <v>44043</v>
      </c>
      <c r="B154" s="3">
        <f>Casos_Total!B154-Casos_Total!B153</f>
        <v>207</v>
      </c>
      <c r="C154" s="3">
        <f>Casos_Total!C154-Casos_Total!C153</f>
        <v>591</v>
      </c>
      <c r="D154" s="3">
        <f>Casos_Total!D154-Casos_Total!D153</f>
        <v>22</v>
      </c>
    </row>
    <row r="155" spans="1:4" x14ac:dyDescent="0.25">
      <c r="A155" s="4">
        <v>44044</v>
      </c>
      <c r="B155" s="3">
        <f>Casos_Total!B155-Casos_Total!B154</f>
        <v>169</v>
      </c>
      <c r="C155" s="3">
        <f>Casos_Total!C155-Casos_Total!C154</f>
        <v>552</v>
      </c>
      <c r="D155" s="3">
        <f>Casos_Total!D155-Casos_Total!D154</f>
        <v>26</v>
      </c>
    </row>
    <row r="156" spans="1:4" x14ac:dyDescent="0.25">
      <c r="A156" s="4">
        <v>44045</v>
      </c>
      <c r="B156" s="3">
        <f>Casos_Total!B156-Casos_Total!B155</f>
        <v>168</v>
      </c>
      <c r="C156" s="3">
        <f>Casos_Total!C156-Casos_Total!C155</f>
        <v>252</v>
      </c>
      <c r="D156" s="3">
        <f>Casos_Total!D156-Casos_Total!D155</f>
        <v>11</v>
      </c>
    </row>
    <row r="157" spans="1:4" x14ac:dyDescent="0.25">
      <c r="A157" s="4">
        <v>44046</v>
      </c>
      <c r="B157" s="3">
        <f>Casos_Total!B157-Casos_Total!B156</f>
        <v>107</v>
      </c>
      <c r="C157" s="3">
        <f>Casos_Total!C157-Casos_Total!C156</f>
        <v>44</v>
      </c>
      <c r="D157" s="3">
        <f>Casos_Total!D157-Casos_Total!D156</f>
        <v>8</v>
      </c>
    </row>
    <row r="158" spans="1:4" x14ac:dyDescent="0.25">
      <c r="A158" s="4">
        <v>44047</v>
      </c>
      <c r="B158" s="3">
        <f>Casos_Total!B158-Casos_Total!B157</f>
        <v>158</v>
      </c>
      <c r="C158" s="3">
        <f>Casos_Total!C158-Casos_Total!C157</f>
        <v>312</v>
      </c>
      <c r="D158" s="3">
        <f>Casos_Total!D158-Casos_Total!D157</f>
        <v>36</v>
      </c>
    </row>
    <row r="159" spans="1:4" x14ac:dyDescent="0.25">
      <c r="A159" s="4">
        <v>44048</v>
      </c>
      <c r="B159" s="3">
        <f>Casos_Total!B159-Casos_Total!B158</f>
        <v>186</v>
      </c>
      <c r="C159" s="3">
        <f>Casos_Total!C159-Casos_Total!C158</f>
        <v>228</v>
      </c>
      <c r="D159" s="3">
        <f>Casos_Total!D159-Casos_Total!D158</f>
        <v>20</v>
      </c>
    </row>
    <row r="160" spans="1:4" x14ac:dyDescent="0.25">
      <c r="A160" s="4">
        <v>44049</v>
      </c>
      <c r="B160" s="3">
        <f>Casos_Total!B160-Casos_Total!B159</f>
        <v>204</v>
      </c>
      <c r="C160" s="3">
        <f>Casos_Total!C160-Casos_Total!C159</f>
        <v>258</v>
      </c>
      <c r="D160" s="3">
        <f>Casos_Total!D160-Casos_Total!D159</f>
        <v>21</v>
      </c>
    </row>
    <row r="161" spans="1:4" x14ac:dyDescent="0.25">
      <c r="A161" s="4">
        <v>44050</v>
      </c>
      <c r="B161" s="3">
        <f>Casos_Total!B161-Casos_Total!B160</f>
        <v>144</v>
      </c>
      <c r="C161" s="3">
        <f>Casos_Total!C161-Casos_Total!C160</f>
        <v>215</v>
      </c>
      <c r="D161" s="3">
        <f>Casos_Total!D161-Casos_Total!D160</f>
        <v>29</v>
      </c>
    </row>
    <row r="162" spans="1:4" x14ac:dyDescent="0.25">
      <c r="A162" s="4">
        <v>44051</v>
      </c>
      <c r="B162" s="3">
        <f>Casos_Total!B162-Casos_Total!B161</f>
        <v>106</v>
      </c>
      <c r="C162" s="3">
        <f>Casos_Total!C162-Casos_Total!C161</f>
        <v>234</v>
      </c>
      <c r="D162" s="3">
        <f>Casos_Total!D162-Casos_Total!D161</f>
        <v>22</v>
      </c>
    </row>
    <row r="163" spans="1:4" x14ac:dyDescent="0.25">
      <c r="A163" s="4">
        <v>44052</v>
      </c>
      <c r="B163" s="3">
        <f>Casos_Total!B163-Casos_Total!B162</f>
        <v>82</v>
      </c>
      <c r="C163" s="3">
        <f>Casos_Total!C163-Casos_Total!C162</f>
        <v>134</v>
      </c>
      <c r="D163" s="3">
        <f>Casos_Total!D163-Casos_Total!D162</f>
        <v>7</v>
      </c>
    </row>
    <row r="164" spans="1:4" x14ac:dyDescent="0.25">
      <c r="A164" s="4">
        <v>44053</v>
      </c>
      <c r="B164" s="3">
        <f>Casos_Total!B164-Casos_Total!B163</f>
        <v>107</v>
      </c>
      <c r="C164" s="3">
        <f>Casos_Total!C164-Casos_Total!C163</f>
        <v>118</v>
      </c>
      <c r="D164" s="3">
        <f>Casos_Total!D164-Casos_Total!D163</f>
        <v>12</v>
      </c>
    </row>
    <row r="165" spans="1:4" x14ac:dyDescent="0.25">
      <c r="A165" s="4">
        <v>44054</v>
      </c>
      <c r="B165" s="3">
        <f>Casos_Total!B165-Casos_Total!B164</f>
        <v>73</v>
      </c>
      <c r="C165" s="3">
        <f>Casos_Total!C165-Casos_Total!C164</f>
        <v>324</v>
      </c>
      <c r="D165" s="3">
        <f>Casos_Total!D165-Casos_Total!D164</f>
        <v>24</v>
      </c>
    </row>
    <row r="166" spans="1:4" x14ac:dyDescent="0.25">
      <c r="A166" s="4">
        <v>44055</v>
      </c>
      <c r="B166" s="3">
        <f>Casos_Total!B166-Casos_Total!B165</f>
        <v>210</v>
      </c>
      <c r="C166" s="3">
        <f>Casos_Total!C166-Casos_Total!C165</f>
        <v>504</v>
      </c>
      <c r="D166" s="3">
        <f>Casos_Total!D166-Casos_Total!D165</f>
        <v>21</v>
      </c>
    </row>
    <row r="167" spans="1:4" x14ac:dyDescent="0.25">
      <c r="A167" s="4">
        <v>44056</v>
      </c>
      <c r="B167" s="3">
        <f>Casos_Total!B167-Casos_Total!B166</f>
        <v>168</v>
      </c>
      <c r="C167" s="3">
        <f>Casos_Total!C167-Casos_Total!C166</f>
        <v>320</v>
      </c>
      <c r="D167" s="3">
        <f>Casos_Total!D167-Casos_Total!D166</f>
        <v>24</v>
      </c>
    </row>
    <row r="168" spans="1:4" x14ac:dyDescent="0.25">
      <c r="A168" s="4">
        <v>44057</v>
      </c>
      <c r="B168" s="3">
        <f>Casos_Total!B168-Casos_Total!B167</f>
        <v>128</v>
      </c>
      <c r="C168" s="3">
        <f>Casos_Total!C168-Casos_Total!C167</f>
        <v>174</v>
      </c>
      <c r="D168" s="3">
        <f>Casos_Total!D168-Casos_Total!D167</f>
        <v>23</v>
      </c>
    </row>
    <row r="169" spans="1:4" x14ac:dyDescent="0.25">
      <c r="A169" s="4">
        <v>44058</v>
      </c>
      <c r="B169" s="3">
        <f>Casos_Total!B169-Casos_Total!B168</f>
        <v>121</v>
      </c>
      <c r="C169" s="3">
        <f>Casos_Total!C169-Casos_Total!C168</f>
        <v>117</v>
      </c>
      <c r="D169" s="3">
        <f>Casos_Total!D169-Casos_Total!D168</f>
        <v>21</v>
      </c>
    </row>
    <row r="170" spans="1:4" x14ac:dyDescent="0.25">
      <c r="A170" s="4">
        <v>44059</v>
      </c>
      <c r="B170" s="3">
        <f>Casos_Total!B170-Casos_Total!B169</f>
        <v>116</v>
      </c>
      <c r="C170" s="3">
        <f>Casos_Total!C170-Casos_Total!C169</f>
        <v>117</v>
      </c>
      <c r="D170" s="3">
        <f>Casos_Total!D170-Casos_Total!D169</f>
        <v>6</v>
      </c>
    </row>
    <row r="171" spans="1:4" x14ac:dyDescent="0.25">
      <c r="A171" s="4">
        <v>44060</v>
      </c>
      <c r="B171" s="3">
        <f>Casos_Total!B171-Casos_Total!B170</f>
        <v>142</v>
      </c>
      <c r="C171" s="3">
        <f>Casos_Total!C171-Casos_Total!C170</f>
        <v>117</v>
      </c>
      <c r="D171" s="3">
        <f>Casos_Total!D171-Casos_Total!D170</f>
        <v>8</v>
      </c>
    </row>
    <row r="172" spans="1:4" x14ac:dyDescent="0.25">
      <c r="A172" s="4">
        <v>44061</v>
      </c>
      <c r="B172" s="3">
        <f>Casos_Total!B172-Casos_Total!B171</f>
        <v>140</v>
      </c>
      <c r="C172" s="3">
        <f>Casos_Total!C172-Casos_Total!C171</f>
        <v>156</v>
      </c>
      <c r="D172" s="3">
        <f>Casos_Total!D172-Casos_Total!D171</f>
        <v>34</v>
      </c>
    </row>
    <row r="173" spans="1:4" x14ac:dyDescent="0.25">
      <c r="A173" s="4">
        <v>44062</v>
      </c>
      <c r="B173" s="3">
        <f>Casos_Total!B173-Casos_Total!B172</f>
        <v>31</v>
      </c>
      <c r="C173" s="3">
        <f>Casos_Total!C173-Casos_Total!C172</f>
        <v>154</v>
      </c>
      <c r="D173" s="3">
        <f>Casos_Total!D173-Casos_Total!D172</f>
        <v>15</v>
      </c>
    </row>
    <row r="174" spans="1:4" x14ac:dyDescent="0.25">
      <c r="A174" s="4"/>
      <c r="D174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FCA7-F3C6-49AF-AABB-681B34283FFC}">
  <dimension ref="A1:D174"/>
  <sheetViews>
    <sheetView topLeftCell="A165" workbookViewId="0">
      <selection activeCell="A177" sqref="A174:XFD177"/>
    </sheetView>
  </sheetViews>
  <sheetFormatPr defaultRowHeight="15" customHeight="1" x14ac:dyDescent="0.25"/>
  <cols>
    <col min="5" max="16384" width="9.140625" style="2"/>
  </cols>
  <sheetData>
    <row r="1" spans="1:4" ht="15" customHeight="1" x14ac:dyDescent="0.2">
      <c r="A1" s="3" t="str">
        <f>Casos_Total!A1</f>
        <v>data</v>
      </c>
      <c r="B1" s="3" t="s">
        <v>1</v>
      </c>
      <c r="C1" s="3" t="s">
        <v>2</v>
      </c>
      <c r="D1" s="3" t="s">
        <v>3</v>
      </c>
    </row>
    <row r="2" spans="1:4" ht="15" customHeight="1" x14ac:dyDescent="0.2">
      <c r="A2" s="4">
        <v>43891</v>
      </c>
      <c r="B2" s="3">
        <f>AVERAGE(Casos_Diarios!B2)</f>
        <v>0</v>
      </c>
      <c r="C2" s="3">
        <f>AVERAGE(Casos_Diarios!C2)</f>
        <v>0</v>
      </c>
      <c r="D2" s="3">
        <f>AVERAGE(Casos_Diarios!D2)</f>
        <v>0</v>
      </c>
    </row>
    <row r="3" spans="1:4" ht="15" customHeight="1" x14ac:dyDescent="0.2">
      <c r="A3" s="4">
        <v>43892</v>
      </c>
      <c r="B3" s="3">
        <f>AVERAGE(Casos_Diarios!B2:B3)</f>
        <v>0</v>
      </c>
      <c r="C3" s="3">
        <f>AVERAGE(Casos_Diarios!C2:C3)</f>
        <v>0</v>
      </c>
      <c r="D3" s="3">
        <f>AVERAGE(Casos_Diarios!D2:D3)</f>
        <v>0</v>
      </c>
    </row>
    <row r="4" spans="1:4" ht="15" customHeight="1" x14ac:dyDescent="0.2">
      <c r="A4" s="4">
        <v>43893</v>
      </c>
      <c r="B4" s="3">
        <f>AVERAGE(Casos_Diarios!B2:B4)</f>
        <v>0</v>
      </c>
      <c r="C4" s="3">
        <f>AVERAGE(Casos_Diarios!C2:C4)</f>
        <v>0</v>
      </c>
      <c r="D4" s="3">
        <f>AVERAGE(Casos_Diarios!D2:D4)</f>
        <v>0</v>
      </c>
    </row>
    <row r="5" spans="1:4" ht="15" customHeight="1" x14ac:dyDescent="0.2">
      <c r="A5" s="4">
        <v>43894</v>
      </c>
      <c r="B5" s="3">
        <f>AVERAGE(Casos_Diarios!B2:B5)</f>
        <v>0</v>
      </c>
      <c r="C5" s="3">
        <f>AVERAGE(Casos_Diarios!C2:C5)</f>
        <v>0</v>
      </c>
      <c r="D5" s="3">
        <f>AVERAGE(Casos_Diarios!D2:D5)</f>
        <v>0</v>
      </c>
    </row>
    <row r="6" spans="1:4" ht="15" customHeight="1" x14ac:dyDescent="0.2">
      <c r="A6" s="4">
        <v>43895</v>
      </c>
      <c r="B6" s="3">
        <f>AVERAGE(Casos_Diarios!B2:B6)</f>
        <v>0</v>
      </c>
      <c r="C6" s="3">
        <f>AVERAGE(Casos_Diarios!C2:C6)</f>
        <v>0</v>
      </c>
      <c r="D6" s="3">
        <f>AVERAGE(Casos_Diarios!D2:D6)</f>
        <v>0</v>
      </c>
    </row>
    <row r="7" spans="1:4" ht="15" customHeight="1" x14ac:dyDescent="0.2">
      <c r="A7" s="4">
        <v>43896</v>
      </c>
      <c r="B7" s="3">
        <f>AVERAGE(Casos_Diarios!B2:B7)</f>
        <v>0</v>
      </c>
      <c r="C7" s="3">
        <f>AVERAGE(Casos_Diarios!C2:C7)</f>
        <v>0</v>
      </c>
      <c r="D7" s="3">
        <f>AVERAGE(Casos_Diarios!D2:D7)</f>
        <v>0</v>
      </c>
    </row>
    <row r="8" spans="1:4" ht="15" customHeight="1" x14ac:dyDescent="0.2">
      <c r="A8" s="4">
        <v>43897</v>
      </c>
      <c r="B8" s="3">
        <f>ROUND(AVERAGE(Casos_Diarios!B2:B8),0)</f>
        <v>0</v>
      </c>
      <c r="C8" s="3">
        <f>ROUND(AVERAGE(Casos_Diarios!C2:C8),0)</f>
        <v>0</v>
      </c>
      <c r="D8" s="3">
        <f>ROUND(AVERAGE(Casos_Diarios!D2:D8),0)</f>
        <v>0</v>
      </c>
    </row>
    <row r="9" spans="1:4" ht="15" customHeight="1" x14ac:dyDescent="0.2">
      <c r="A9" s="4">
        <v>43898</v>
      </c>
      <c r="B9" s="3">
        <f>ROUND(AVERAGE(Casos_Diarios!B3:B9),0)</f>
        <v>0</v>
      </c>
      <c r="C9" s="3">
        <f>ROUND(AVERAGE(Casos_Diarios!C3:C9),0)</f>
        <v>0</v>
      </c>
      <c r="D9" s="3">
        <f>ROUND(AVERAGE(Casos_Diarios!D3:D9),0)</f>
        <v>0</v>
      </c>
    </row>
    <row r="10" spans="1:4" ht="15" customHeight="1" x14ac:dyDescent="0.2">
      <c r="A10" s="4">
        <v>43899</v>
      </c>
      <c r="B10" s="3">
        <f>ROUND(AVERAGE(Casos_Diarios!B4:B10),0)</f>
        <v>0</v>
      </c>
      <c r="C10" s="3">
        <f>ROUND(AVERAGE(Casos_Diarios!C4:C10),0)</f>
        <v>0</v>
      </c>
      <c r="D10" s="3">
        <f>ROUND(AVERAGE(Casos_Diarios!D4:D10),0)</f>
        <v>0</v>
      </c>
    </row>
    <row r="11" spans="1:4" ht="15" customHeight="1" x14ac:dyDescent="0.2">
      <c r="A11" s="4">
        <v>43900</v>
      </c>
      <c r="B11" s="3">
        <f>ROUND(AVERAGE(Casos_Diarios!B5:B11),0)</f>
        <v>0</v>
      </c>
      <c r="C11" s="3">
        <f>ROUND(AVERAGE(Casos_Diarios!C5:C11),0)</f>
        <v>0</v>
      </c>
      <c r="D11" s="3">
        <f>ROUND(AVERAGE(Casos_Diarios!D5:D11),0)</f>
        <v>0</v>
      </c>
    </row>
    <row r="12" spans="1:4" ht="15" customHeight="1" x14ac:dyDescent="0.2">
      <c r="A12" s="4">
        <v>43901</v>
      </c>
      <c r="B12" s="3">
        <f>ROUND(AVERAGE(Casos_Diarios!B6:B12),0)</f>
        <v>0</v>
      </c>
      <c r="C12" s="3">
        <f>ROUND(AVERAGE(Casos_Diarios!C6:C12),0)</f>
        <v>0</v>
      </c>
      <c r="D12" s="3">
        <f>ROUND(AVERAGE(Casos_Diarios!D6:D12),0)</f>
        <v>0</v>
      </c>
    </row>
    <row r="13" spans="1:4" ht="15" customHeight="1" x14ac:dyDescent="0.2">
      <c r="A13" s="4">
        <v>43902</v>
      </c>
      <c r="B13" s="3">
        <f>ROUND(AVERAGE(Casos_Diarios!B7:B13),0)</f>
        <v>0</v>
      </c>
      <c r="C13" s="3">
        <f>ROUND(AVERAGE(Casos_Diarios!C7:C13),0)</f>
        <v>0</v>
      </c>
      <c r="D13" s="3">
        <f>ROUND(AVERAGE(Casos_Diarios!D7:D13),0)</f>
        <v>0</v>
      </c>
    </row>
    <row r="14" spans="1:4" ht="15" customHeight="1" x14ac:dyDescent="0.2">
      <c r="A14" s="4">
        <v>43903</v>
      </c>
      <c r="B14" s="3">
        <f>ROUND(AVERAGE(Casos_Diarios!B8:B14),0)</f>
        <v>0</v>
      </c>
      <c r="C14" s="3">
        <f>ROUND(AVERAGE(Casos_Diarios!C8:C14),0)</f>
        <v>0</v>
      </c>
      <c r="D14" s="3">
        <f>ROUND(AVERAGE(Casos_Diarios!D8:D14),0)</f>
        <v>0</v>
      </c>
    </row>
    <row r="15" spans="1:4" ht="15" customHeight="1" x14ac:dyDescent="0.2">
      <c r="A15" s="4">
        <v>43904</v>
      </c>
      <c r="B15" s="3">
        <f>ROUND(AVERAGE(Casos_Diarios!B9:B15),0)</f>
        <v>0</v>
      </c>
      <c r="C15" s="3">
        <f>ROUND(AVERAGE(Casos_Diarios!C9:C15),0)</f>
        <v>0</v>
      </c>
      <c r="D15" s="3">
        <f>ROUND(AVERAGE(Casos_Diarios!D9:D15),0)</f>
        <v>0</v>
      </c>
    </row>
    <row r="16" spans="1:4" ht="15" customHeight="1" x14ac:dyDescent="0.2">
      <c r="A16" s="4">
        <v>43905</v>
      </c>
      <c r="B16" s="3">
        <f>ROUND(AVERAGE(Casos_Diarios!B10:B16),0)</f>
        <v>0</v>
      </c>
      <c r="C16" s="3">
        <f>ROUND(AVERAGE(Casos_Diarios!C10:C16),0)</f>
        <v>0</v>
      </c>
      <c r="D16" s="3">
        <f>ROUND(AVERAGE(Casos_Diarios!D10:D16),0)</f>
        <v>0</v>
      </c>
    </row>
    <row r="17" spans="1:4" ht="15" customHeight="1" x14ac:dyDescent="0.2">
      <c r="A17" s="4">
        <v>43906</v>
      </c>
      <c r="B17" s="3">
        <f>ROUND(AVERAGE(Casos_Diarios!B11:B17),0)</f>
        <v>0</v>
      </c>
      <c r="C17" s="3">
        <f>ROUND(AVERAGE(Casos_Diarios!C11:C17),0)</f>
        <v>0</v>
      </c>
      <c r="D17" s="3">
        <f>ROUND(AVERAGE(Casos_Diarios!D11:D17),0)</f>
        <v>0</v>
      </c>
    </row>
    <row r="18" spans="1:4" ht="15" customHeight="1" x14ac:dyDescent="0.2">
      <c r="A18" s="4">
        <v>43907</v>
      </c>
      <c r="B18" s="3">
        <f>ROUND(AVERAGE(Casos_Diarios!B12:B18),0)</f>
        <v>0</v>
      </c>
      <c r="C18" s="3">
        <f>ROUND(AVERAGE(Casos_Diarios!C12:C18),0)</f>
        <v>0</v>
      </c>
      <c r="D18" s="3">
        <f>ROUND(AVERAGE(Casos_Diarios!D12:D18),0)</f>
        <v>0</v>
      </c>
    </row>
    <row r="19" spans="1:4" ht="15" customHeight="1" x14ac:dyDescent="0.2">
      <c r="A19" s="4">
        <v>43908</v>
      </c>
      <c r="B19" s="3">
        <f>ROUND(AVERAGE(Casos_Diarios!B13:B19),0)</f>
        <v>0</v>
      </c>
      <c r="C19" s="3">
        <f>ROUND(AVERAGE(Casos_Diarios!C13:C19),0)</f>
        <v>0</v>
      </c>
      <c r="D19" s="3">
        <f>ROUND(AVERAGE(Casos_Diarios!D13:D19),0)</f>
        <v>0</v>
      </c>
    </row>
    <row r="20" spans="1:4" ht="15" customHeight="1" x14ac:dyDescent="0.2">
      <c r="A20" s="4">
        <v>43909</v>
      </c>
      <c r="B20" s="3">
        <f>ROUND(AVERAGE(Casos_Diarios!B14:B20),0)</f>
        <v>0</v>
      </c>
      <c r="C20" s="3">
        <f>ROUND(AVERAGE(Casos_Diarios!C14:C20),0)</f>
        <v>0</v>
      </c>
      <c r="D20" s="3">
        <f>ROUND(AVERAGE(Casos_Diarios!D14:D20),0)</f>
        <v>0</v>
      </c>
    </row>
    <row r="21" spans="1:4" ht="15" customHeight="1" x14ac:dyDescent="0.2">
      <c r="A21" s="4">
        <v>43910</v>
      </c>
      <c r="B21" s="3">
        <f>ROUND(AVERAGE(Casos_Diarios!B15:B21),0)</f>
        <v>0</v>
      </c>
      <c r="C21" s="3">
        <f>ROUND(AVERAGE(Casos_Diarios!C15:C21),0)</f>
        <v>1</v>
      </c>
      <c r="D21" s="3">
        <f>ROUND(AVERAGE(Casos_Diarios!D15:D21),0)</f>
        <v>1</v>
      </c>
    </row>
    <row r="22" spans="1:4" ht="15" customHeight="1" x14ac:dyDescent="0.2">
      <c r="A22" s="4">
        <v>43911</v>
      </c>
      <c r="B22" s="3">
        <f>ROUND(AVERAGE(Casos_Diarios!B16:B22),0)</f>
        <v>0</v>
      </c>
      <c r="C22" s="3">
        <f>ROUND(AVERAGE(Casos_Diarios!C16:C22),0)</f>
        <v>1</v>
      </c>
      <c r="D22" s="3">
        <f>ROUND(AVERAGE(Casos_Diarios!D16:D22),0)</f>
        <v>1</v>
      </c>
    </row>
    <row r="23" spans="1:4" ht="15" customHeight="1" x14ac:dyDescent="0.2">
      <c r="A23" s="4">
        <v>43912</v>
      </c>
      <c r="B23" s="3">
        <f>ROUND(AVERAGE(Casos_Diarios!B17:B23),0)</f>
        <v>0</v>
      </c>
      <c r="C23" s="3">
        <f>ROUND(AVERAGE(Casos_Diarios!C17:C23),0)</f>
        <v>1</v>
      </c>
      <c r="D23" s="3">
        <f>ROUND(AVERAGE(Casos_Diarios!D17:D23),0)</f>
        <v>1</v>
      </c>
    </row>
    <row r="24" spans="1:4" ht="15" customHeight="1" x14ac:dyDescent="0.2">
      <c r="A24" s="4">
        <v>43913</v>
      </c>
      <c r="B24" s="3">
        <f>ROUND(AVERAGE(Casos_Diarios!B18:B24),0)</f>
        <v>0</v>
      </c>
      <c r="C24" s="3">
        <f>ROUND(AVERAGE(Casos_Diarios!C18:C24),0)</f>
        <v>0</v>
      </c>
      <c r="D24" s="3">
        <f>ROUND(AVERAGE(Casos_Diarios!D18:D24),0)</f>
        <v>0</v>
      </c>
    </row>
    <row r="25" spans="1:4" ht="15" customHeight="1" x14ac:dyDescent="0.2">
      <c r="A25" s="4">
        <v>43914</v>
      </c>
      <c r="B25" s="3">
        <f>ROUND(AVERAGE(Casos_Diarios!B19:B25),0)</f>
        <v>0</v>
      </c>
      <c r="C25" s="3">
        <f>ROUND(AVERAGE(Casos_Diarios!C19:C25),0)</f>
        <v>0</v>
      </c>
      <c r="D25" s="3">
        <f>ROUND(AVERAGE(Casos_Diarios!D19:D25),0)</f>
        <v>0</v>
      </c>
    </row>
    <row r="26" spans="1:4" ht="15" customHeight="1" x14ac:dyDescent="0.2">
      <c r="A26" s="4">
        <v>43915</v>
      </c>
      <c r="B26" s="3">
        <f>ROUND(AVERAGE(Casos_Diarios!B20:B26),0)</f>
        <v>2</v>
      </c>
      <c r="C26" s="3">
        <f>ROUND(AVERAGE(Casos_Diarios!C20:C26),0)</f>
        <v>1</v>
      </c>
      <c r="D26" s="3">
        <f>ROUND(AVERAGE(Casos_Diarios!D20:D26),0)</f>
        <v>2</v>
      </c>
    </row>
    <row r="27" spans="1:4" ht="15" customHeight="1" x14ac:dyDescent="0.2">
      <c r="A27" s="4">
        <v>43916</v>
      </c>
      <c r="B27" s="3">
        <f>ROUND(AVERAGE(Casos_Diarios!B21:B27),0)</f>
        <v>2</v>
      </c>
      <c r="C27" s="3">
        <f>ROUND(AVERAGE(Casos_Diarios!C21:C27),0)</f>
        <v>1</v>
      </c>
      <c r="D27" s="3">
        <f>ROUND(AVERAGE(Casos_Diarios!D21:D27),0)</f>
        <v>2</v>
      </c>
    </row>
    <row r="28" spans="1:4" ht="15" customHeight="1" x14ac:dyDescent="0.2">
      <c r="A28" s="4">
        <v>43917</v>
      </c>
      <c r="B28" s="3">
        <f>ROUND(AVERAGE(Casos_Diarios!B22:B28),0)</f>
        <v>2</v>
      </c>
      <c r="C28" s="3">
        <f>ROUND(AVERAGE(Casos_Diarios!C22:C28),0)</f>
        <v>2</v>
      </c>
      <c r="D28" s="3">
        <f>ROUND(AVERAGE(Casos_Diarios!D22:D28),0)</f>
        <v>2</v>
      </c>
    </row>
    <row r="29" spans="1:4" ht="15" customHeight="1" x14ac:dyDescent="0.2">
      <c r="A29" s="4">
        <v>43918</v>
      </c>
      <c r="B29" s="3">
        <f>ROUND(AVERAGE(Casos_Diarios!B23:B29),0)</f>
        <v>2</v>
      </c>
      <c r="C29" s="3">
        <f>ROUND(AVERAGE(Casos_Diarios!C23:C29),0)</f>
        <v>2</v>
      </c>
      <c r="D29" s="3">
        <f>ROUND(AVERAGE(Casos_Diarios!D23:D29),0)</f>
        <v>2</v>
      </c>
    </row>
    <row r="30" spans="1:4" ht="15" customHeight="1" x14ac:dyDescent="0.2">
      <c r="A30" s="4">
        <v>43919</v>
      </c>
      <c r="B30" s="3">
        <f>ROUND(AVERAGE(Casos_Diarios!B24:B30),0)</f>
        <v>2</v>
      </c>
      <c r="C30" s="3">
        <f>ROUND(AVERAGE(Casos_Diarios!C24:C30),0)</f>
        <v>4</v>
      </c>
      <c r="D30" s="3">
        <f>ROUND(AVERAGE(Casos_Diarios!D24:D30),0)</f>
        <v>3</v>
      </c>
    </row>
    <row r="31" spans="1:4" ht="15" customHeight="1" x14ac:dyDescent="0.2">
      <c r="A31" s="4">
        <v>43920</v>
      </c>
      <c r="B31" s="3">
        <f>ROUND(AVERAGE(Casos_Diarios!B25:B31),0)</f>
        <v>5</v>
      </c>
      <c r="C31" s="3">
        <f>ROUND(AVERAGE(Casos_Diarios!C25:C31),0)</f>
        <v>4</v>
      </c>
      <c r="D31" s="3">
        <f>ROUND(AVERAGE(Casos_Diarios!D25:D31),0)</f>
        <v>3</v>
      </c>
    </row>
    <row r="32" spans="1:4" ht="15" customHeight="1" x14ac:dyDescent="0.2">
      <c r="A32" s="4">
        <v>43921</v>
      </c>
      <c r="B32" s="3">
        <f>ROUND(AVERAGE(Casos_Diarios!B26:B32),0)</f>
        <v>6</v>
      </c>
      <c r="C32" s="3">
        <f>ROUND(AVERAGE(Casos_Diarios!C26:C32),0)</f>
        <v>5</v>
      </c>
      <c r="D32" s="3">
        <f>ROUND(AVERAGE(Casos_Diarios!D26:D32),0)</f>
        <v>4</v>
      </c>
    </row>
    <row r="33" spans="1:4" ht="15" customHeight="1" x14ac:dyDescent="0.2">
      <c r="A33" s="4">
        <v>43922</v>
      </c>
      <c r="B33" s="3">
        <f>ROUND(AVERAGE(Casos_Diarios!B27:B33),0)</f>
        <v>5</v>
      </c>
      <c r="C33" s="3">
        <f>ROUND(AVERAGE(Casos_Diarios!C27:C33),0)</f>
        <v>3</v>
      </c>
      <c r="D33" s="3">
        <f>ROUND(AVERAGE(Casos_Diarios!D27:D33),0)</f>
        <v>2</v>
      </c>
    </row>
    <row r="34" spans="1:4" ht="15" customHeight="1" x14ac:dyDescent="0.2">
      <c r="A34" s="4">
        <v>43923</v>
      </c>
      <c r="B34" s="3">
        <f>ROUND(AVERAGE(Casos_Diarios!B28:B34),0)</f>
        <v>6</v>
      </c>
      <c r="C34" s="3">
        <f>ROUND(AVERAGE(Casos_Diarios!C28:C34),0)</f>
        <v>4</v>
      </c>
      <c r="D34" s="3">
        <f>ROUND(AVERAGE(Casos_Diarios!D28:D34),0)</f>
        <v>3</v>
      </c>
    </row>
    <row r="35" spans="1:4" ht="15" customHeight="1" x14ac:dyDescent="0.2">
      <c r="A35" s="4">
        <v>43924</v>
      </c>
      <c r="B35" s="3">
        <f>ROUND(AVERAGE(Casos_Diarios!B29:B35),0)</f>
        <v>8</v>
      </c>
      <c r="C35" s="3">
        <f>ROUND(AVERAGE(Casos_Diarios!C29:C35),0)</f>
        <v>5</v>
      </c>
      <c r="D35" s="3">
        <f>ROUND(AVERAGE(Casos_Diarios!D29:D35),0)</f>
        <v>3</v>
      </c>
    </row>
    <row r="36" spans="1:4" ht="15" customHeight="1" x14ac:dyDescent="0.2">
      <c r="A36" s="4">
        <v>43925</v>
      </c>
      <c r="B36" s="3">
        <f>ROUND(AVERAGE(Casos_Diarios!B30:B36),0)</f>
        <v>8</v>
      </c>
      <c r="C36" s="3">
        <f>ROUND(AVERAGE(Casos_Diarios!C30:C36),0)</f>
        <v>6</v>
      </c>
      <c r="D36" s="3">
        <f>ROUND(AVERAGE(Casos_Diarios!D30:D36),0)</f>
        <v>4</v>
      </c>
    </row>
    <row r="37" spans="1:4" ht="15" customHeight="1" x14ac:dyDescent="0.2">
      <c r="A37" s="4">
        <v>43926</v>
      </c>
      <c r="B37" s="3">
        <f>ROUND(AVERAGE(Casos_Diarios!B31:B37),0)</f>
        <v>8</v>
      </c>
      <c r="C37" s="3">
        <f>ROUND(AVERAGE(Casos_Diarios!C31:C37),0)</f>
        <v>5</v>
      </c>
      <c r="D37" s="3">
        <f>ROUND(AVERAGE(Casos_Diarios!D31:D37),0)</f>
        <v>4</v>
      </c>
    </row>
    <row r="38" spans="1:4" ht="15" customHeight="1" x14ac:dyDescent="0.2">
      <c r="A38" s="4">
        <v>43927</v>
      </c>
      <c r="B38" s="3">
        <f>ROUND(AVERAGE(Casos_Diarios!B32:B38),0)</f>
        <v>5</v>
      </c>
      <c r="C38" s="3">
        <f>ROUND(AVERAGE(Casos_Diarios!C32:C38),0)</f>
        <v>5</v>
      </c>
      <c r="D38" s="3">
        <f>ROUND(AVERAGE(Casos_Diarios!D32:D38),0)</f>
        <v>4</v>
      </c>
    </row>
    <row r="39" spans="1:4" ht="15" customHeight="1" x14ac:dyDescent="0.2">
      <c r="A39" s="4">
        <v>43928</v>
      </c>
      <c r="B39" s="3">
        <f>ROUND(AVERAGE(Casos_Diarios!B33:B39),0)</f>
        <v>7</v>
      </c>
      <c r="C39" s="3">
        <f>ROUND(AVERAGE(Casos_Diarios!C33:C39),0)</f>
        <v>7</v>
      </c>
      <c r="D39" s="3">
        <f>ROUND(AVERAGE(Casos_Diarios!D33:D39),0)</f>
        <v>3</v>
      </c>
    </row>
    <row r="40" spans="1:4" ht="15" customHeight="1" x14ac:dyDescent="0.2">
      <c r="A40" s="4">
        <v>43929</v>
      </c>
      <c r="B40" s="3">
        <f>ROUND(AVERAGE(Casos_Diarios!B34:B40),0)</f>
        <v>9</v>
      </c>
      <c r="C40" s="3">
        <f>ROUND(AVERAGE(Casos_Diarios!C34:C40),0)</f>
        <v>9</v>
      </c>
      <c r="D40" s="3">
        <f>ROUND(AVERAGE(Casos_Diarios!D34:D40),0)</f>
        <v>3</v>
      </c>
    </row>
    <row r="41" spans="1:4" ht="15" customHeight="1" x14ac:dyDescent="0.2">
      <c r="A41" s="4">
        <v>43930</v>
      </c>
      <c r="B41" s="3">
        <f>ROUND(AVERAGE(Casos_Diarios!B35:B41),0)</f>
        <v>10</v>
      </c>
      <c r="C41" s="3">
        <f>ROUND(AVERAGE(Casos_Diarios!C35:C41),0)</f>
        <v>10</v>
      </c>
      <c r="D41" s="3">
        <f>ROUND(AVERAGE(Casos_Diarios!D35:D41),0)</f>
        <v>3</v>
      </c>
    </row>
    <row r="42" spans="1:4" ht="15" customHeight="1" x14ac:dyDescent="0.2">
      <c r="A42" s="4">
        <v>43931</v>
      </c>
      <c r="B42" s="3">
        <f>ROUND(AVERAGE(Casos_Diarios!B36:B42),0)</f>
        <v>10</v>
      </c>
      <c r="C42" s="3">
        <f>ROUND(AVERAGE(Casos_Diarios!C36:C42),0)</f>
        <v>10</v>
      </c>
      <c r="D42" s="3">
        <f>ROUND(AVERAGE(Casos_Diarios!D36:D42),0)</f>
        <v>4</v>
      </c>
    </row>
    <row r="43" spans="1:4" ht="15" customHeight="1" x14ac:dyDescent="0.2">
      <c r="A43" s="4">
        <v>43932</v>
      </c>
      <c r="B43" s="3">
        <f>ROUND(AVERAGE(Casos_Diarios!B37:B43),0)</f>
        <v>10</v>
      </c>
      <c r="C43" s="3">
        <f>ROUND(AVERAGE(Casos_Diarios!C37:C43),0)</f>
        <v>10</v>
      </c>
      <c r="D43" s="3">
        <f>ROUND(AVERAGE(Casos_Diarios!D37:D43),0)</f>
        <v>4</v>
      </c>
    </row>
    <row r="44" spans="1:4" ht="15" customHeight="1" x14ac:dyDescent="0.2">
      <c r="A44" s="4">
        <v>43933</v>
      </c>
      <c r="B44" s="3">
        <f>ROUND(AVERAGE(Casos_Diarios!B38:B44),0)</f>
        <v>11</v>
      </c>
      <c r="C44" s="3">
        <f>ROUND(AVERAGE(Casos_Diarios!C38:C44),0)</f>
        <v>9</v>
      </c>
      <c r="D44" s="3">
        <f>ROUND(AVERAGE(Casos_Diarios!D38:D44),0)</f>
        <v>3</v>
      </c>
    </row>
    <row r="45" spans="1:4" ht="15" customHeight="1" x14ac:dyDescent="0.2">
      <c r="A45" s="4">
        <v>43934</v>
      </c>
      <c r="B45" s="3">
        <f>ROUND(AVERAGE(Casos_Diarios!B39:B45),0)</f>
        <v>11</v>
      </c>
      <c r="C45" s="3">
        <f>ROUND(AVERAGE(Casos_Diarios!C39:C45),0)</f>
        <v>9</v>
      </c>
      <c r="D45" s="3">
        <f>ROUND(AVERAGE(Casos_Diarios!D39:D45),0)</f>
        <v>7</v>
      </c>
    </row>
    <row r="46" spans="1:4" ht="15" customHeight="1" x14ac:dyDescent="0.2">
      <c r="A46" s="4">
        <v>43935</v>
      </c>
      <c r="B46" s="3">
        <f>ROUND(AVERAGE(Casos_Diarios!B40:B46),0)</f>
        <v>9</v>
      </c>
      <c r="C46" s="3">
        <f>ROUND(AVERAGE(Casos_Diarios!C40:C46),0)</f>
        <v>9</v>
      </c>
      <c r="D46" s="3">
        <f>ROUND(AVERAGE(Casos_Diarios!D40:D46),0)</f>
        <v>9</v>
      </c>
    </row>
    <row r="47" spans="1:4" ht="15" customHeight="1" x14ac:dyDescent="0.2">
      <c r="A47" s="4">
        <v>43936</v>
      </c>
      <c r="B47" s="3">
        <f>ROUND(AVERAGE(Casos_Diarios!B41:B47),0)</f>
        <v>10</v>
      </c>
      <c r="C47" s="3">
        <f>ROUND(AVERAGE(Casos_Diarios!C41:C47),0)</f>
        <v>11</v>
      </c>
      <c r="D47" s="3">
        <f>ROUND(AVERAGE(Casos_Diarios!D41:D47),0)</f>
        <v>9</v>
      </c>
    </row>
    <row r="48" spans="1:4" ht="15" customHeight="1" x14ac:dyDescent="0.2">
      <c r="A48" s="4">
        <v>43937</v>
      </c>
      <c r="B48" s="3">
        <f>ROUND(AVERAGE(Casos_Diarios!B42:B48),0)</f>
        <v>11</v>
      </c>
      <c r="C48" s="3">
        <f>ROUND(AVERAGE(Casos_Diarios!C42:C48),0)</f>
        <v>13</v>
      </c>
      <c r="D48" s="3">
        <f>ROUND(AVERAGE(Casos_Diarios!D42:D48),0)</f>
        <v>12</v>
      </c>
    </row>
    <row r="49" spans="1:4" ht="15" customHeight="1" x14ac:dyDescent="0.2">
      <c r="A49" s="4">
        <v>43938</v>
      </c>
      <c r="B49" s="3">
        <f>ROUND(AVERAGE(Casos_Diarios!B43:B49),0)</f>
        <v>12</v>
      </c>
      <c r="C49" s="3">
        <f>ROUND(AVERAGE(Casos_Diarios!C43:C49),0)</f>
        <v>16</v>
      </c>
      <c r="D49" s="3">
        <f>ROUND(AVERAGE(Casos_Diarios!D43:D49),0)</f>
        <v>12</v>
      </c>
    </row>
    <row r="50" spans="1:4" ht="15" customHeight="1" x14ac:dyDescent="0.2">
      <c r="A50" s="4">
        <v>43939</v>
      </c>
      <c r="B50" s="3">
        <f>ROUND(AVERAGE(Casos_Diarios!B44:B50),0)</f>
        <v>13</v>
      </c>
      <c r="C50" s="3">
        <f>ROUND(AVERAGE(Casos_Diarios!C44:C50),0)</f>
        <v>17</v>
      </c>
      <c r="D50" s="3">
        <f>ROUND(AVERAGE(Casos_Diarios!D44:D50),0)</f>
        <v>17</v>
      </c>
    </row>
    <row r="51" spans="1:4" ht="15" customHeight="1" x14ac:dyDescent="0.2">
      <c r="A51" s="4">
        <v>43940</v>
      </c>
      <c r="B51" s="3">
        <f>ROUND(AVERAGE(Casos_Diarios!B45:B51),0)</f>
        <v>14</v>
      </c>
      <c r="C51" s="3">
        <f>ROUND(AVERAGE(Casos_Diarios!C45:C51),0)</f>
        <v>18</v>
      </c>
      <c r="D51" s="3">
        <f>ROUND(AVERAGE(Casos_Diarios!D45:D51),0)</f>
        <v>17</v>
      </c>
    </row>
    <row r="52" spans="1:4" ht="15" customHeight="1" x14ac:dyDescent="0.2">
      <c r="A52" s="4">
        <v>43941</v>
      </c>
      <c r="B52" s="3">
        <f>ROUND(AVERAGE(Casos_Diarios!B46:B52),0)</f>
        <v>15</v>
      </c>
      <c r="C52" s="3">
        <f>ROUND(AVERAGE(Casos_Diarios!C46:C52),0)</f>
        <v>19</v>
      </c>
      <c r="D52" s="3">
        <f>ROUND(AVERAGE(Casos_Diarios!D46:D52),0)</f>
        <v>13</v>
      </c>
    </row>
    <row r="53" spans="1:4" ht="15" customHeight="1" x14ac:dyDescent="0.2">
      <c r="A53" s="4">
        <v>43942</v>
      </c>
      <c r="B53" s="3">
        <f>ROUND(AVERAGE(Casos_Diarios!B47:B53),0)</f>
        <v>16</v>
      </c>
      <c r="C53" s="3">
        <f>ROUND(AVERAGE(Casos_Diarios!C47:C53),0)</f>
        <v>20</v>
      </c>
      <c r="D53" s="3">
        <f>ROUND(AVERAGE(Casos_Diarios!D47:D53),0)</f>
        <v>13</v>
      </c>
    </row>
    <row r="54" spans="1:4" ht="15" customHeight="1" x14ac:dyDescent="0.2">
      <c r="A54" s="4">
        <v>43943</v>
      </c>
      <c r="B54" s="3">
        <f>ROUND(AVERAGE(Casos_Diarios!B48:B54),0)</f>
        <v>13</v>
      </c>
      <c r="C54" s="3">
        <f>ROUND(AVERAGE(Casos_Diarios!C48:C54),0)</f>
        <v>19</v>
      </c>
      <c r="D54" s="3">
        <f>ROUND(AVERAGE(Casos_Diarios!D48:D54),0)</f>
        <v>12</v>
      </c>
    </row>
    <row r="55" spans="1:4" ht="15" customHeight="1" x14ac:dyDescent="0.2">
      <c r="A55" s="4">
        <v>43944</v>
      </c>
      <c r="B55" s="3">
        <f>ROUND(AVERAGE(Casos_Diarios!B49:B55),0)</f>
        <v>12</v>
      </c>
      <c r="C55" s="3">
        <f>ROUND(AVERAGE(Casos_Diarios!C49:C55),0)</f>
        <v>20</v>
      </c>
      <c r="D55" s="3">
        <f>ROUND(AVERAGE(Casos_Diarios!D49:D55),0)</f>
        <v>12</v>
      </c>
    </row>
    <row r="56" spans="1:4" ht="15" customHeight="1" x14ac:dyDescent="0.2">
      <c r="A56" s="4">
        <v>43945</v>
      </c>
      <c r="B56" s="3">
        <f>ROUND(AVERAGE(Casos_Diarios!B50:B56),0)</f>
        <v>17</v>
      </c>
      <c r="C56" s="3">
        <f>ROUND(AVERAGE(Casos_Diarios!C50:C56),0)</f>
        <v>21</v>
      </c>
      <c r="D56" s="3">
        <f>ROUND(AVERAGE(Casos_Diarios!D50:D56),0)</f>
        <v>14</v>
      </c>
    </row>
    <row r="57" spans="1:4" ht="15" customHeight="1" x14ac:dyDescent="0.2">
      <c r="A57" s="4">
        <v>43946</v>
      </c>
      <c r="B57" s="3">
        <f>ROUND(AVERAGE(Casos_Diarios!B51:B57),0)</f>
        <v>15</v>
      </c>
      <c r="C57" s="3">
        <f>ROUND(AVERAGE(Casos_Diarios!C51:C57),0)</f>
        <v>21</v>
      </c>
      <c r="D57" s="3">
        <f>ROUND(AVERAGE(Casos_Diarios!D51:D57),0)</f>
        <v>9</v>
      </c>
    </row>
    <row r="58" spans="1:4" ht="15" customHeight="1" x14ac:dyDescent="0.2">
      <c r="A58" s="4">
        <v>43947</v>
      </c>
      <c r="B58" s="3">
        <f>ROUND(AVERAGE(Casos_Diarios!B52:B58),0)</f>
        <v>15</v>
      </c>
      <c r="C58" s="3">
        <f>ROUND(AVERAGE(Casos_Diarios!C52:C58),0)</f>
        <v>23</v>
      </c>
      <c r="D58" s="3">
        <f>ROUND(AVERAGE(Casos_Diarios!D52:D58),0)</f>
        <v>12</v>
      </c>
    </row>
    <row r="59" spans="1:4" ht="15" customHeight="1" x14ac:dyDescent="0.2">
      <c r="A59" s="4">
        <v>43948</v>
      </c>
      <c r="B59" s="3">
        <f>ROUND(AVERAGE(Casos_Diarios!B53:B59),0)</f>
        <v>14</v>
      </c>
      <c r="C59" s="3">
        <f>ROUND(AVERAGE(Casos_Diarios!C53:C59),0)</f>
        <v>25</v>
      </c>
      <c r="D59" s="3">
        <f>ROUND(AVERAGE(Casos_Diarios!D53:D59),0)</f>
        <v>12</v>
      </c>
    </row>
    <row r="60" spans="1:4" ht="15" customHeight="1" x14ac:dyDescent="0.2">
      <c r="A60" s="4">
        <v>43949</v>
      </c>
      <c r="B60" s="3">
        <f>ROUND(AVERAGE(Casos_Diarios!B54:B60),0)</f>
        <v>18</v>
      </c>
      <c r="C60" s="3">
        <f>ROUND(AVERAGE(Casos_Diarios!C54:C60),0)</f>
        <v>25</v>
      </c>
      <c r="D60" s="3">
        <f>ROUND(AVERAGE(Casos_Diarios!D54:D60),0)</f>
        <v>14</v>
      </c>
    </row>
    <row r="61" spans="1:4" ht="15" customHeight="1" x14ac:dyDescent="0.2">
      <c r="A61" s="4">
        <v>43950</v>
      </c>
      <c r="B61" s="3">
        <f>ROUND(AVERAGE(Casos_Diarios!B55:B61),0)</f>
        <v>24</v>
      </c>
      <c r="C61" s="3">
        <f>ROUND(AVERAGE(Casos_Diarios!C55:C61),0)</f>
        <v>25</v>
      </c>
      <c r="D61" s="3">
        <f>ROUND(AVERAGE(Casos_Diarios!D55:D61),0)</f>
        <v>16</v>
      </c>
    </row>
    <row r="62" spans="1:4" ht="15" customHeight="1" x14ac:dyDescent="0.2">
      <c r="A62" s="4">
        <v>43951</v>
      </c>
      <c r="B62" s="3">
        <f>ROUND(AVERAGE(Casos_Diarios!B56:B62),0)</f>
        <v>25</v>
      </c>
      <c r="C62" s="3">
        <f>ROUND(AVERAGE(Casos_Diarios!C56:C62),0)</f>
        <v>22</v>
      </c>
      <c r="D62" s="3">
        <f>ROUND(AVERAGE(Casos_Diarios!D56:D62),0)</f>
        <v>18</v>
      </c>
    </row>
    <row r="63" spans="1:4" ht="15" customHeight="1" x14ac:dyDescent="0.2">
      <c r="A63" s="4">
        <v>43952</v>
      </c>
      <c r="B63" s="3">
        <f>ROUND(AVERAGE(Casos_Diarios!B57:B63),0)</f>
        <v>24</v>
      </c>
      <c r="C63" s="3">
        <f>ROUND(AVERAGE(Casos_Diarios!C57:C63),0)</f>
        <v>26</v>
      </c>
      <c r="D63" s="3">
        <f>ROUND(AVERAGE(Casos_Diarios!D57:D63),0)</f>
        <v>21</v>
      </c>
    </row>
    <row r="64" spans="1:4" ht="15" customHeight="1" x14ac:dyDescent="0.2">
      <c r="A64" s="4">
        <v>43953</v>
      </c>
      <c r="B64" s="3">
        <f>ROUND(AVERAGE(Casos_Diarios!B58:B64),0)</f>
        <v>26</v>
      </c>
      <c r="C64" s="3">
        <f>ROUND(AVERAGE(Casos_Diarios!C58:C64),0)</f>
        <v>27</v>
      </c>
      <c r="D64" s="3">
        <f>ROUND(AVERAGE(Casos_Diarios!D58:D64),0)</f>
        <v>21</v>
      </c>
    </row>
    <row r="65" spans="1:4" ht="15" customHeight="1" x14ac:dyDescent="0.2">
      <c r="A65" s="4">
        <v>43954</v>
      </c>
      <c r="B65" s="3">
        <f>ROUND(AVERAGE(Casos_Diarios!B59:B65),0)</f>
        <v>26</v>
      </c>
      <c r="C65" s="3">
        <f>ROUND(AVERAGE(Casos_Diarios!C59:C65),0)</f>
        <v>31</v>
      </c>
      <c r="D65" s="3">
        <f>ROUND(AVERAGE(Casos_Diarios!D59:D65),0)</f>
        <v>18</v>
      </c>
    </row>
    <row r="66" spans="1:4" ht="15" customHeight="1" x14ac:dyDescent="0.2">
      <c r="A66" s="4">
        <v>43955</v>
      </c>
      <c r="B66" s="3">
        <f>ROUND(AVERAGE(Casos_Diarios!B60:B66),0)</f>
        <v>27</v>
      </c>
      <c r="C66" s="3">
        <f>ROUND(AVERAGE(Casos_Diarios!C60:C66),0)</f>
        <v>32</v>
      </c>
      <c r="D66" s="3">
        <f>ROUND(AVERAGE(Casos_Diarios!D60:D66),0)</f>
        <v>23</v>
      </c>
    </row>
    <row r="67" spans="1:4" ht="15" customHeight="1" x14ac:dyDescent="0.2">
      <c r="A67" s="4">
        <v>43956</v>
      </c>
      <c r="B67" s="3">
        <f>ROUND(AVERAGE(Casos_Diarios!B61:B67),0)</f>
        <v>28</v>
      </c>
      <c r="C67" s="3">
        <f>ROUND(AVERAGE(Casos_Diarios!C61:C67),0)</f>
        <v>30</v>
      </c>
      <c r="D67" s="3">
        <f>ROUND(AVERAGE(Casos_Diarios!D61:D67),0)</f>
        <v>23</v>
      </c>
    </row>
    <row r="68" spans="1:4" ht="15" customHeight="1" x14ac:dyDescent="0.2">
      <c r="A68" s="4">
        <v>43957</v>
      </c>
      <c r="B68" s="3">
        <f>ROUND(AVERAGE(Casos_Diarios!B62:B68),0)</f>
        <v>28</v>
      </c>
      <c r="C68" s="3">
        <f>ROUND(AVERAGE(Casos_Diarios!C62:C68),0)</f>
        <v>31</v>
      </c>
      <c r="D68" s="3">
        <f>ROUND(AVERAGE(Casos_Diarios!D62:D68),0)</f>
        <v>22</v>
      </c>
    </row>
    <row r="69" spans="1:4" ht="15" customHeight="1" x14ac:dyDescent="0.2">
      <c r="A69" s="4">
        <v>43958</v>
      </c>
      <c r="B69" s="3">
        <f>ROUND(AVERAGE(Casos_Diarios!B63:B69),0)</f>
        <v>32</v>
      </c>
      <c r="C69" s="3">
        <f>ROUND(AVERAGE(Casos_Diarios!C63:C69),0)</f>
        <v>31</v>
      </c>
      <c r="D69" s="3">
        <f>ROUND(AVERAGE(Casos_Diarios!D63:D69),0)</f>
        <v>20</v>
      </c>
    </row>
    <row r="70" spans="1:4" ht="15" customHeight="1" x14ac:dyDescent="0.2">
      <c r="A70" s="4">
        <v>43959</v>
      </c>
      <c r="B70" s="3">
        <f>ROUND(AVERAGE(Casos_Diarios!B64:B70),0)</f>
        <v>31</v>
      </c>
      <c r="C70" s="3">
        <f>ROUND(AVERAGE(Casos_Diarios!C64:C70),0)</f>
        <v>27</v>
      </c>
      <c r="D70" s="3">
        <f>ROUND(AVERAGE(Casos_Diarios!D64:D70),0)</f>
        <v>17</v>
      </c>
    </row>
    <row r="71" spans="1:4" ht="15" customHeight="1" x14ac:dyDescent="0.2">
      <c r="A71" s="4">
        <v>43960</v>
      </c>
      <c r="B71" s="3">
        <f>ROUND(AVERAGE(Casos_Diarios!B65:B71),0)</f>
        <v>33</v>
      </c>
      <c r="C71" s="3">
        <f>ROUND(AVERAGE(Casos_Diarios!C65:C71),0)</f>
        <v>28</v>
      </c>
      <c r="D71" s="3">
        <f>ROUND(AVERAGE(Casos_Diarios!D65:D71),0)</f>
        <v>19</v>
      </c>
    </row>
    <row r="72" spans="1:4" ht="15" customHeight="1" x14ac:dyDescent="0.2">
      <c r="A72" s="4">
        <v>43961</v>
      </c>
      <c r="B72" s="3">
        <f>ROUND(AVERAGE(Casos_Diarios!B66:B72),0)</f>
        <v>37</v>
      </c>
      <c r="C72" s="3">
        <f>ROUND(AVERAGE(Casos_Diarios!C66:C72),0)</f>
        <v>26</v>
      </c>
      <c r="D72" s="3">
        <f>ROUND(AVERAGE(Casos_Diarios!D66:D72),0)</f>
        <v>19</v>
      </c>
    </row>
    <row r="73" spans="1:4" ht="15" customHeight="1" x14ac:dyDescent="0.2">
      <c r="A73" s="4">
        <v>43962</v>
      </c>
      <c r="B73" s="3">
        <f>ROUND(AVERAGE(Casos_Diarios!B67:B73),0)</f>
        <v>40</v>
      </c>
      <c r="C73" s="3">
        <f>ROUND(AVERAGE(Casos_Diarios!C67:C73),0)</f>
        <v>23</v>
      </c>
      <c r="D73" s="3">
        <f>ROUND(AVERAGE(Casos_Diarios!D67:D73),0)</f>
        <v>14</v>
      </c>
    </row>
    <row r="74" spans="1:4" ht="15" customHeight="1" x14ac:dyDescent="0.2">
      <c r="A74" s="4">
        <v>43963</v>
      </c>
      <c r="B74" s="3">
        <f>ROUND(AVERAGE(Casos_Diarios!B68:B74),0)</f>
        <v>37</v>
      </c>
      <c r="C74" s="3">
        <f>ROUND(AVERAGE(Casos_Diarios!C68:C74),0)</f>
        <v>31</v>
      </c>
      <c r="D74" s="3">
        <f>ROUND(AVERAGE(Casos_Diarios!D68:D74),0)</f>
        <v>12</v>
      </c>
    </row>
    <row r="75" spans="1:4" ht="15" customHeight="1" x14ac:dyDescent="0.2">
      <c r="A75" s="4">
        <v>43964</v>
      </c>
      <c r="B75" s="3">
        <f>ROUND(AVERAGE(Casos_Diarios!B69:B75),0)</f>
        <v>36</v>
      </c>
      <c r="C75" s="3">
        <f>ROUND(AVERAGE(Casos_Diarios!C69:C75),0)</f>
        <v>32</v>
      </c>
      <c r="D75" s="3">
        <f>ROUND(AVERAGE(Casos_Diarios!D69:D75),0)</f>
        <v>16</v>
      </c>
    </row>
    <row r="76" spans="1:4" ht="15" customHeight="1" x14ac:dyDescent="0.2">
      <c r="A76" s="4">
        <v>43965</v>
      </c>
      <c r="B76" s="3">
        <f>ROUND(AVERAGE(Casos_Diarios!B70:B76),0)</f>
        <v>34</v>
      </c>
      <c r="C76" s="3">
        <f>ROUND(AVERAGE(Casos_Diarios!C70:C76),0)</f>
        <v>37</v>
      </c>
      <c r="D76" s="3">
        <f>ROUND(AVERAGE(Casos_Diarios!D70:D76),0)</f>
        <v>20</v>
      </c>
    </row>
    <row r="77" spans="1:4" ht="15" customHeight="1" x14ac:dyDescent="0.2">
      <c r="A77" s="4">
        <v>43966</v>
      </c>
      <c r="B77" s="3">
        <f>ROUND(AVERAGE(Casos_Diarios!B71:B77),0)</f>
        <v>33</v>
      </c>
      <c r="C77" s="3">
        <f>ROUND(AVERAGE(Casos_Diarios!C71:C77),0)</f>
        <v>36</v>
      </c>
      <c r="D77" s="3">
        <f>ROUND(AVERAGE(Casos_Diarios!D71:D77),0)</f>
        <v>19</v>
      </c>
    </row>
    <row r="78" spans="1:4" ht="15" customHeight="1" x14ac:dyDescent="0.2">
      <c r="A78" s="4">
        <v>43967</v>
      </c>
      <c r="B78" s="3">
        <f>ROUND(AVERAGE(Casos_Diarios!B72:B78),0)</f>
        <v>37</v>
      </c>
      <c r="C78" s="3">
        <f>ROUND(AVERAGE(Casos_Diarios!C72:C78),0)</f>
        <v>39</v>
      </c>
      <c r="D78" s="3">
        <f>ROUND(AVERAGE(Casos_Diarios!D72:D78),0)</f>
        <v>22</v>
      </c>
    </row>
    <row r="79" spans="1:4" ht="15" customHeight="1" x14ac:dyDescent="0.2">
      <c r="A79" s="4">
        <v>43968</v>
      </c>
      <c r="B79" s="3">
        <f>ROUND(AVERAGE(Casos_Diarios!B73:B79),0)</f>
        <v>37</v>
      </c>
      <c r="C79" s="3">
        <f>ROUND(AVERAGE(Casos_Diarios!C73:C79),0)</f>
        <v>39</v>
      </c>
      <c r="D79" s="3">
        <f>ROUND(AVERAGE(Casos_Diarios!D73:D79),0)</f>
        <v>23</v>
      </c>
    </row>
    <row r="80" spans="1:4" ht="15" customHeight="1" x14ac:dyDescent="0.2">
      <c r="A80" s="4">
        <v>43969</v>
      </c>
      <c r="B80" s="3">
        <f>ROUND(AVERAGE(Casos_Diarios!B74:B80),0)</f>
        <v>44</v>
      </c>
      <c r="C80" s="3">
        <f>ROUND(AVERAGE(Casos_Diarios!C74:C80),0)</f>
        <v>40</v>
      </c>
      <c r="D80" s="3">
        <f>ROUND(AVERAGE(Casos_Diarios!D74:D80),0)</f>
        <v>24</v>
      </c>
    </row>
    <row r="81" spans="1:4" ht="15" customHeight="1" x14ac:dyDescent="0.2">
      <c r="A81" s="4">
        <v>43970</v>
      </c>
      <c r="B81" s="3">
        <f>ROUND(AVERAGE(Casos_Diarios!B75:B81),0)</f>
        <v>48</v>
      </c>
      <c r="C81" s="3">
        <f>ROUND(AVERAGE(Casos_Diarios!C75:C81),0)</f>
        <v>38</v>
      </c>
      <c r="D81" s="3">
        <f>ROUND(AVERAGE(Casos_Diarios!D75:D81),0)</f>
        <v>33</v>
      </c>
    </row>
    <row r="82" spans="1:4" ht="15" customHeight="1" x14ac:dyDescent="0.2">
      <c r="A82" s="4">
        <v>43971</v>
      </c>
      <c r="B82" s="3">
        <f>ROUND(AVERAGE(Casos_Diarios!B76:B82),0)</f>
        <v>56</v>
      </c>
      <c r="C82" s="3">
        <f>ROUND(AVERAGE(Casos_Diarios!C76:C82),0)</f>
        <v>39</v>
      </c>
      <c r="D82" s="3">
        <f>ROUND(AVERAGE(Casos_Diarios!D76:D82),0)</f>
        <v>31</v>
      </c>
    </row>
    <row r="83" spans="1:4" ht="15" customHeight="1" x14ac:dyDescent="0.2">
      <c r="A83" s="4">
        <v>43972</v>
      </c>
      <c r="B83" s="3">
        <f>ROUND(AVERAGE(Casos_Diarios!B77:B83),0)</f>
        <v>65</v>
      </c>
      <c r="C83" s="3">
        <f>ROUND(AVERAGE(Casos_Diarios!C77:C83),0)</f>
        <v>38</v>
      </c>
      <c r="D83" s="3">
        <f>ROUND(AVERAGE(Casos_Diarios!D77:D83),0)</f>
        <v>33</v>
      </c>
    </row>
    <row r="84" spans="1:4" ht="15" customHeight="1" x14ac:dyDescent="0.2">
      <c r="A84" s="4">
        <v>43973</v>
      </c>
      <c r="B84" s="3">
        <f>ROUND(AVERAGE(Casos_Diarios!B78:B84),0)</f>
        <v>81</v>
      </c>
      <c r="C84" s="3">
        <f>ROUND(AVERAGE(Casos_Diarios!C78:C84),0)</f>
        <v>35</v>
      </c>
      <c r="D84" s="3">
        <f>ROUND(AVERAGE(Casos_Diarios!D78:D84),0)</f>
        <v>34</v>
      </c>
    </row>
    <row r="85" spans="1:4" ht="15" customHeight="1" x14ac:dyDescent="0.2">
      <c r="A85" s="4">
        <v>43974</v>
      </c>
      <c r="B85" s="3">
        <f>ROUND(AVERAGE(Casos_Diarios!B79:B85),0)</f>
        <v>93</v>
      </c>
      <c r="C85" s="3">
        <f>ROUND(AVERAGE(Casos_Diarios!C79:C85),0)</f>
        <v>34</v>
      </c>
      <c r="D85" s="3">
        <f>ROUND(AVERAGE(Casos_Diarios!D79:D85),0)</f>
        <v>34</v>
      </c>
    </row>
    <row r="86" spans="1:4" ht="15" customHeight="1" x14ac:dyDescent="0.2">
      <c r="A86" s="4">
        <v>43975</v>
      </c>
      <c r="B86" s="3">
        <f>ROUND(AVERAGE(Casos_Diarios!B80:B86),0)</f>
        <v>99</v>
      </c>
      <c r="C86" s="3">
        <f>ROUND(AVERAGE(Casos_Diarios!C80:C86),0)</f>
        <v>36</v>
      </c>
      <c r="D86" s="3">
        <f>ROUND(AVERAGE(Casos_Diarios!D80:D86),0)</f>
        <v>33</v>
      </c>
    </row>
    <row r="87" spans="1:4" ht="15" customHeight="1" x14ac:dyDescent="0.2">
      <c r="A87" s="4">
        <v>43976</v>
      </c>
      <c r="B87" s="3">
        <f>ROUND(AVERAGE(Casos_Diarios!B81:B87),0)</f>
        <v>106</v>
      </c>
      <c r="C87" s="3">
        <f>ROUND(AVERAGE(Casos_Diarios!C81:C87),0)</f>
        <v>34</v>
      </c>
      <c r="D87" s="3">
        <f>ROUND(AVERAGE(Casos_Diarios!D81:D87),0)</f>
        <v>32</v>
      </c>
    </row>
    <row r="88" spans="1:4" ht="15" customHeight="1" x14ac:dyDescent="0.2">
      <c r="A88" s="4">
        <v>43977</v>
      </c>
      <c r="B88" s="3">
        <f>ROUND(AVERAGE(Casos_Diarios!B82:B88),0)</f>
        <v>124</v>
      </c>
      <c r="C88" s="3">
        <f>ROUND(AVERAGE(Casos_Diarios!C82:C88),0)</f>
        <v>34</v>
      </c>
      <c r="D88" s="3">
        <f>ROUND(AVERAGE(Casos_Diarios!D82:D88),0)</f>
        <v>28</v>
      </c>
    </row>
    <row r="89" spans="1:4" ht="15" customHeight="1" x14ac:dyDescent="0.2">
      <c r="A89" s="4">
        <v>43978</v>
      </c>
      <c r="B89" s="3">
        <f>ROUND(AVERAGE(Casos_Diarios!B83:B89),0)</f>
        <v>134</v>
      </c>
      <c r="C89" s="3">
        <f>ROUND(AVERAGE(Casos_Diarios!C83:C89),0)</f>
        <v>37</v>
      </c>
      <c r="D89" s="3">
        <f>ROUND(AVERAGE(Casos_Diarios!D83:D89),0)</f>
        <v>30</v>
      </c>
    </row>
    <row r="90" spans="1:4" ht="15" customHeight="1" x14ac:dyDescent="0.2">
      <c r="A90" s="4">
        <v>43979</v>
      </c>
      <c r="B90" s="3">
        <f>ROUND(AVERAGE(Casos_Diarios!B84:B90),0)</f>
        <v>140</v>
      </c>
      <c r="C90" s="3">
        <f>ROUND(AVERAGE(Casos_Diarios!C84:C90),0)</f>
        <v>38</v>
      </c>
      <c r="D90" s="3">
        <f>ROUND(AVERAGE(Casos_Diarios!D84:D90),0)</f>
        <v>26</v>
      </c>
    </row>
    <row r="91" spans="1:4" ht="15" customHeight="1" x14ac:dyDescent="0.2">
      <c r="A91" s="4">
        <v>43980</v>
      </c>
      <c r="B91" s="3">
        <f>ROUND(AVERAGE(Casos_Diarios!B85:B91),0)</f>
        <v>136</v>
      </c>
      <c r="C91" s="3">
        <f>ROUND(AVERAGE(Casos_Diarios!C85:C91),0)</f>
        <v>71</v>
      </c>
      <c r="D91" s="3">
        <f>ROUND(AVERAGE(Casos_Diarios!D85:D91),0)</f>
        <v>27</v>
      </c>
    </row>
    <row r="92" spans="1:4" ht="15" customHeight="1" x14ac:dyDescent="0.2">
      <c r="A92" s="4">
        <v>43981</v>
      </c>
      <c r="B92" s="3">
        <f>ROUND(AVERAGE(Casos_Diarios!B86:B92),0)</f>
        <v>157</v>
      </c>
      <c r="C92" s="3">
        <f>ROUND(AVERAGE(Casos_Diarios!C86:C92),0)</f>
        <v>74</v>
      </c>
      <c r="D92" s="3">
        <f>ROUND(AVERAGE(Casos_Diarios!D86:D92),0)</f>
        <v>26</v>
      </c>
    </row>
    <row r="93" spans="1:4" ht="15" customHeight="1" x14ac:dyDescent="0.2">
      <c r="A93" s="4">
        <v>43982</v>
      </c>
      <c r="B93" s="3">
        <f>ROUND(AVERAGE(Casos_Diarios!B87:B93),0)</f>
        <v>147</v>
      </c>
      <c r="C93" s="3">
        <f>ROUND(AVERAGE(Casos_Diarios!C87:C93),0)</f>
        <v>83</v>
      </c>
      <c r="D93" s="3">
        <f>ROUND(AVERAGE(Casos_Diarios!D87:D93),0)</f>
        <v>26</v>
      </c>
    </row>
    <row r="94" spans="1:4" ht="15" customHeight="1" x14ac:dyDescent="0.2">
      <c r="A94" s="4">
        <v>43983</v>
      </c>
      <c r="B94" s="3">
        <f>ROUND(AVERAGE(Casos_Diarios!B88:B94),0)</f>
        <v>146</v>
      </c>
      <c r="C94" s="3">
        <f>ROUND(AVERAGE(Casos_Diarios!C88:C94),0)</f>
        <v>98</v>
      </c>
      <c r="D94" s="3">
        <f>ROUND(AVERAGE(Casos_Diarios!D88:D94),0)</f>
        <v>26</v>
      </c>
    </row>
    <row r="95" spans="1:4" ht="15" customHeight="1" x14ac:dyDescent="0.2">
      <c r="A95" s="4">
        <v>43984</v>
      </c>
      <c r="B95" s="3">
        <f>ROUND(AVERAGE(Casos_Diarios!B89:B95),0)</f>
        <v>157</v>
      </c>
      <c r="C95" s="3">
        <f>ROUND(AVERAGE(Casos_Diarios!C89:C95),0)</f>
        <v>103</v>
      </c>
      <c r="D95" s="3">
        <f>ROUND(AVERAGE(Casos_Diarios!D89:D95),0)</f>
        <v>23</v>
      </c>
    </row>
    <row r="96" spans="1:4" ht="15" customHeight="1" x14ac:dyDescent="0.2">
      <c r="A96" s="4">
        <v>43985</v>
      </c>
      <c r="B96" s="3">
        <f>ROUND(AVERAGE(Casos_Diarios!B90:B96),0)</f>
        <v>169</v>
      </c>
      <c r="C96" s="3">
        <f>ROUND(AVERAGE(Casos_Diarios!C90:C96),0)</f>
        <v>105</v>
      </c>
      <c r="D96" s="3">
        <f>ROUND(AVERAGE(Casos_Diarios!D90:D96),0)</f>
        <v>22</v>
      </c>
    </row>
    <row r="97" spans="1:4" ht="15" customHeight="1" x14ac:dyDescent="0.2">
      <c r="A97" s="4">
        <v>43986</v>
      </c>
      <c r="B97" s="3">
        <f>ROUND(AVERAGE(Casos_Diarios!B91:B97),0)</f>
        <v>157</v>
      </c>
      <c r="C97" s="3">
        <f>ROUND(AVERAGE(Casos_Diarios!C91:C97),0)</f>
        <v>112</v>
      </c>
      <c r="D97" s="3">
        <f>ROUND(AVERAGE(Casos_Diarios!D91:D97),0)</f>
        <v>25</v>
      </c>
    </row>
    <row r="98" spans="1:4" ht="15" customHeight="1" x14ac:dyDescent="0.2">
      <c r="A98" s="4">
        <v>43987</v>
      </c>
      <c r="B98" s="3">
        <f>ROUND(AVERAGE(Casos_Diarios!B92:B98),0)</f>
        <v>145</v>
      </c>
      <c r="C98" s="3">
        <f>ROUND(AVERAGE(Casos_Diarios!C92:C98),0)</f>
        <v>97</v>
      </c>
      <c r="D98" s="3">
        <f>ROUND(AVERAGE(Casos_Diarios!D92:D98),0)</f>
        <v>25</v>
      </c>
    </row>
    <row r="99" spans="1:4" ht="15" customHeight="1" x14ac:dyDescent="0.2">
      <c r="A99" s="4">
        <v>43988</v>
      </c>
      <c r="B99" s="3">
        <f>ROUND(AVERAGE(Casos_Diarios!B93:B99),0)</f>
        <v>116</v>
      </c>
      <c r="C99" s="3">
        <f>ROUND(AVERAGE(Casos_Diarios!C93:C99),0)</f>
        <v>106</v>
      </c>
      <c r="D99" s="3">
        <f>ROUND(AVERAGE(Casos_Diarios!D93:D99),0)</f>
        <v>25</v>
      </c>
    </row>
    <row r="100" spans="1:4" ht="15" customHeight="1" x14ac:dyDescent="0.2">
      <c r="A100" s="4">
        <v>43989</v>
      </c>
      <c r="B100" s="3">
        <f>ROUND(AVERAGE(Casos_Diarios!B94:B100),0)</f>
        <v>122</v>
      </c>
      <c r="C100" s="3">
        <f>ROUND(AVERAGE(Casos_Diarios!C94:C100),0)</f>
        <v>97</v>
      </c>
      <c r="D100" s="3">
        <f>ROUND(AVERAGE(Casos_Diarios!D94:D100),0)</f>
        <v>24</v>
      </c>
    </row>
    <row r="101" spans="1:4" ht="15" customHeight="1" x14ac:dyDescent="0.2">
      <c r="A101" s="4">
        <v>43990</v>
      </c>
      <c r="B101" s="3">
        <f>ROUND(AVERAGE(Casos_Diarios!B95:B101),0)</f>
        <v>117</v>
      </c>
      <c r="C101" s="3">
        <f>ROUND(AVERAGE(Casos_Diarios!C95:C101),0)</f>
        <v>83</v>
      </c>
      <c r="D101" s="3">
        <f>ROUND(AVERAGE(Casos_Diarios!D95:D101),0)</f>
        <v>26</v>
      </c>
    </row>
    <row r="102" spans="1:4" ht="15" customHeight="1" x14ac:dyDescent="0.2">
      <c r="A102" s="4">
        <v>43991</v>
      </c>
      <c r="B102" s="3">
        <f>ROUND(AVERAGE(Casos_Diarios!B96:B102),0)</f>
        <v>96</v>
      </c>
      <c r="C102" s="3">
        <f>ROUND(AVERAGE(Casos_Diarios!C96:C102),0)</f>
        <v>85</v>
      </c>
      <c r="D102" s="3">
        <f>ROUND(AVERAGE(Casos_Diarios!D96:D102),0)</f>
        <v>31</v>
      </c>
    </row>
    <row r="103" spans="1:4" ht="15" customHeight="1" x14ac:dyDescent="0.2">
      <c r="A103" s="4">
        <v>43992</v>
      </c>
      <c r="B103" s="3">
        <f>ROUND(AVERAGE(Casos_Diarios!B97:B103),0)</f>
        <v>77</v>
      </c>
      <c r="C103" s="3">
        <f>ROUND(AVERAGE(Casos_Diarios!C97:C103),0)</f>
        <v>85</v>
      </c>
      <c r="D103" s="3">
        <f>ROUND(AVERAGE(Casos_Diarios!D97:D103),0)</f>
        <v>30</v>
      </c>
    </row>
    <row r="104" spans="1:4" ht="15" customHeight="1" x14ac:dyDescent="0.2">
      <c r="A104" s="4">
        <v>43993</v>
      </c>
      <c r="B104" s="3">
        <f>ROUND(AVERAGE(Casos_Diarios!B98:B104),0)</f>
        <v>86</v>
      </c>
      <c r="C104" s="3">
        <f>ROUND(AVERAGE(Casos_Diarios!C98:C104),0)</f>
        <v>101</v>
      </c>
      <c r="D104" s="3">
        <f>ROUND(AVERAGE(Casos_Diarios!D98:D104),0)</f>
        <v>32</v>
      </c>
    </row>
    <row r="105" spans="1:4" ht="15" customHeight="1" x14ac:dyDescent="0.2">
      <c r="A105" s="4">
        <v>43994</v>
      </c>
      <c r="B105" s="3">
        <f>ROUND(AVERAGE(Casos_Diarios!B99:B105),0)</f>
        <v>98</v>
      </c>
      <c r="C105" s="3">
        <f>ROUND(AVERAGE(Casos_Diarios!C99:C105),0)</f>
        <v>98</v>
      </c>
      <c r="D105" s="3">
        <f>ROUND(AVERAGE(Casos_Diarios!D99:D105),0)</f>
        <v>32</v>
      </c>
    </row>
    <row r="106" spans="1:4" ht="15" customHeight="1" x14ac:dyDescent="0.2">
      <c r="A106" s="4">
        <v>43995</v>
      </c>
      <c r="B106" s="3">
        <f>ROUND(AVERAGE(Casos_Diarios!B100:B106),0)</f>
        <v>102</v>
      </c>
      <c r="C106" s="3">
        <f>ROUND(AVERAGE(Casos_Diarios!C100:C106),0)</f>
        <v>96</v>
      </c>
      <c r="D106" s="3">
        <f>ROUND(AVERAGE(Casos_Diarios!D100:D106),0)</f>
        <v>32</v>
      </c>
    </row>
    <row r="107" spans="1:4" ht="15" customHeight="1" x14ac:dyDescent="0.2">
      <c r="A107" s="4">
        <v>43996</v>
      </c>
      <c r="B107" s="3">
        <f>ROUND(AVERAGE(Casos_Diarios!B101:B107),0)</f>
        <v>111</v>
      </c>
      <c r="C107" s="3">
        <f>ROUND(AVERAGE(Casos_Diarios!C101:C107),0)</f>
        <v>106</v>
      </c>
      <c r="D107" s="3">
        <f>ROUND(AVERAGE(Casos_Diarios!D101:D107),0)</f>
        <v>34</v>
      </c>
    </row>
    <row r="108" spans="1:4" ht="15" customHeight="1" x14ac:dyDescent="0.2">
      <c r="A108" s="4">
        <v>43997</v>
      </c>
      <c r="B108" s="3">
        <f>ROUND(AVERAGE(Casos_Diarios!B102:B108),0)</f>
        <v>136</v>
      </c>
      <c r="C108" s="3">
        <f>ROUND(AVERAGE(Casos_Diarios!C102:C108),0)</f>
        <v>113</v>
      </c>
      <c r="D108" s="3">
        <f>ROUND(AVERAGE(Casos_Diarios!D102:D108),0)</f>
        <v>36</v>
      </c>
    </row>
    <row r="109" spans="1:4" ht="15" customHeight="1" x14ac:dyDescent="0.2">
      <c r="A109" s="4">
        <v>43998</v>
      </c>
      <c r="B109" s="3">
        <f>ROUND(AVERAGE(Casos_Diarios!B103:B109),0)</f>
        <v>124</v>
      </c>
      <c r="C109" s="3">
        <f>ROUND(AVERAGE(Casos_Diarios!C103:C109),0)</f>
        <v>110</v>
      </c>
      <c r="D109" s="3">
        <f>ROUND(AVERAGE(Casos_Diarios!D103:D109),0)</f>
        <v>34</v>
      </c>
    </row>
    <row r="110" spans="1:4" ht="15" customHeight="1" x14ac:dyDescent="0.2">
      <c r="A110" s="4">
        <v>43999</v>
      </c>
      <c r="B110" s="3">
        <f>ROUND(AVERAGE(Casos_Diarios!B104:B110),0)</f>
        <v>112</v>
      </c>
      <c r="C110" s="3">
        <f>ROUND(AVERAGE(Casos_Diarios!C104:C110),0)</f>
        <v>118</v>
      </c>
      <c r="D110" s="3">
        <f>ROUND(AVERAGE(Casos_Diarios!D104:D110),0)</f>
        <v>35</v>
      </c>
    </row>
    <row r="111" spans="1:4" ht="15" customHeight="1" x14ac:dyDescent="0.2">
      <c r="A111" s="4">
        <v>44000</v>
      </c>
      <c r="B111" s="3">
        <f>ROUND(AVERAGE(Casos_Diarios!B105:B111),0)</f>
        <v>98</v>
      </c>
      <c r="C111" s="3">
        <f>ROUND(AVERAGE(Casos_Diarios!C105:C111),0)</f>
        <v>108</v>
      </c>
      <c r="D111" s="3">
        <f>ROUND(AVERAGE(Casos_Diarios!D105:D111),0)</f>
        <v>33</v>
      </c>
    </row>
    <row r="112" spans="1:4" ht="15" customHeight="1" x14ac:dyDescent="0.2">
      <c r="A112" s="4">
        <v>44001</v>
      </c>
      <c r="B112" s="3">
        <f>ROUND(AVERAGE(Casos_Diarios!B106:B112),0)</f>
        <v>88</v>
      </c>
      <c r="C112" s="3">
        <f>ROUND(AVERAGE(Casos_Diarios!C106:C112),0)</f>
        <v>109</v>
      </c>
      <c r="D112" s="3">
        <f>ROUND(AVERAGE(Casos_Diarios!D106:D112),0)</f>
        <v>33</v>
      </c>
    </row>
    <row r="113" spans="1:4" ht="15" customHeight="1" x14ac:dyDescent="0.2">
      <c r="A113" s="4">
        <v>44002</v>
      </c>
      <c r="B113" s="3">
        <f>ROUND(AVERAGE(Casos_Diarios!B107:B113),0)</f>
        <v>102</v>
      </c>
      <c r="C113" s="3">
        <f>ROUND(AVERAGE(Casos_Diarios!C107:C113),0)</f>
        <v>161</v>
      </c>
      <c r="D113" s="3">
        <f>ROUND(AVERAGE(Casos_Diarios!D107:D113),0)</f>
        <v>34</v>
      </c>
    </row>
    <row r="114" spans="1:4" ht="15" customHeight="1" x14ac:dyDescent="0.2">
      <c r="A114" s="4">
        <v>44003</v>
      </c>
      <c r="B114" s="3">
        <f>ROUND(AVERAGE(Casos_Diarios!B108:B114),0)</f>
        <v>97</v>
      </c>
      <c r="C114" s="3">
        <f>ROUND(AVERAGE(Casos_Diarios!C108:C114),0)</f>
        <v>148</v>
      </c>
      <c r="D114" s="3">
        <f>ROUND(AVERAGE(Casos_Diarios!D108:D114),0)</f>
        <v>32</v>
      </c>
    </row>
    <row r="115" spans="1:4" ht="15" customHeight="1" x14ac:dyDescent="0.2">
      <c r="A115" s="4">
        <v>44004</v>
      </c>
      <c r="B115" s="3">
        <f>ROUND(AVERAGE(Casos_Diarios!B109:B115),0)</f>
        <v>67</v>
      </c>
      <c r="C115" s="3">
        <f>ROUND(AVERAGE(Casos_Diarios!C109:C115),0)</f>
        <v>148</v>
      </c>
      <c r="D115" s="3">
        <f>ROUND(AVERAGE(Casos_Diarios!D109:D115),0)</f>
        <v>30</v>
      </c>
    </row>
    <row r="116" spans="1:4" ht="15" customHeight="1" x14ac:dyDescent="0.2">
      <c r="A116" s="4">
        <v>44005</v>
      </c>
      <c r="B116" s="3">
        <f>ROUND(AVERAGE(Casos_Diarios!B110:B116),0)</f>
        <v>79</v>
      </c>
      <c r="C116" s="3">
        <f>ROUND(AVERAGE(Casos_Diarios!C110:C116),0)</f>
        <v>489</v>
      </c>
      <c r="D116" s="3">
        <f>ROUND(AVERAGE(Casos_Diarios!D110:D116),0)</f>
        <v>26</v>
      </c>
    </row>
    <row r="117" spans="1:4" ht="15" customHeight="1" x14ac:dyDescent="0.2">
      <c r="A117" s="4">
        <v>44006</v>
      </c>
      <c r="B117" s="3">
        <f>ROUND(AVERAGE(Casos_Diarios!B111:B117),0)</f>
        <v>113</v>
      </c>
      <c r="C117" s="3">
        <f>ROUND(AVERAGE(Casos_Diarios!C111:C117),0)</f>
        <v>508</v>
      </c>
      <c r="D117" s="3">
        <f>ROUND(AVERAGE(Casos_Diarios!D111:D117),0)</f>
        <v>29</v>
      </c>
    </row>
    <row r="118" spans="1:4" ht="15" customHeight="1" x14ac:dyDescent="0.2">
      <c r="A118" s="4">
        <v>44007</v>
      </c>
      <c r="B118" s="3">
        <f>ROUND(AVERAGE(Casos_Diarios!B112:B118),0)</f>
        <v>129</v>
      </c>
      <c r="C118" s="3">
        <f>ROUND(AVERAGE(Casos_Diarios!C112:C118),0)</f>
        <v>544</v>
      </c>
      <c r="D118" s="3">
        <f>ROUND(AVERAGE(Casos_Diarios!D112:D118),0)</f>
        <v>27</v>
      </c>
    </row>
    <row r="119" spans="1:4" ht="15" customHeight="1" x14ac:dyDescent="0.2">
      <c r="A119" s="4">
        <v>44008</v>
      </c>
      <c r="B119" s="3">
        <f>ROUND(AVERAGE(Casos_Diarios!B113:B119),0)</f>
        <v>171</v>
      </c>
      <c r="C119" s="3">
        <f>ROUND(AVERAGE(Casos_Diarios!C113:C119),0)</f>
        <v>584</v>
      </c>
      <c r="D119" s="3">
        <f>ROUND(AVERAGE(Casos_Diarios!D113:D119),0)</f>
        <v>25</v>
      </c>
    </row>
    <row r="120" spans="1:4" ht="15" customHeight="1" x14ac:dyDescent="0.2">
      <c r="A120" s="4">
        <v>44009</v>
      </c>
      <c r="B120" s="3">
        <f>ROUND(AVERAGE(Casos_Diarios!B114:B120),0)</f>
        <v>168</v>
      </c>
      <c r="C120" s="3">
        <f>ROUND(AVERAGE(Casos_Diarios!C114:C120),0)</f>
        <v>520</v>
      </c>
      <c r="D120" s="3">
        <f>ROUND(AVERAGE(Casos_Diarios!D114:D120),0)</f>
        <v>22</v>
      </c>
    </row>
    <row r="121" spans="1:4" ht="15" customHeight="1" x14ac:dyDescent="0.2">
      <c r="A121" s="4">
        <v>44010</v>
      </c>
      <c r="B121" s="3">
        <f>ROUND(AVERAGE(Casos_Diarios!B115:B121),0)</f>
        <v>181</v>
      </c>
      <c r="C121" s="3">
        <f>ROUND(AVERAGE(Casos_Diarios!C115:C121),0)</f>
        <v>551</v>
      </c>
      <c r="D121" s="3">
        <f>ROUND(AVERAGE(Casos_Diarios!D115:D121),0)</f>
        <v>22</v>
      </c>
    </row>
    <row r="122" spans="1:4" ht="15" customHeight="1" x14ac:dyDescent="0.2">
      <c r="A122" s="4">
        <v>44011</v>
      </c>
      <c r="B122" s="3">
        <f>ROUND(AVERAGE(Casos_Diarios!B116:B122),0)</f>
        <v>201</v>
      </c>
      <c r="C122" s="3">
        <f>ROUND(AVERAGE(Casos_Diarios!C116:C122),0)</f>
        <v>558</v>
      </c>
      <c r="D122" s="3">
        <f>ROUND(AVERAGE(Casos_Diarios!D116:D122),0)</f>
        <v>22</v>
      </c>
    </row>
    <row r="123" spans="1:4" ht="15" customHeight="1" x14ac:dyDescent="0.2">
      <c r="A123" s="4">
        <v>44012</v>
      </c>
      <c r="B123" s="3">
        <f>ROUND(AVERAGE(Casos_Diarios!B117:B123),0)</f>
        <v>220</v>
      </c>
      <c r="C123" s="3">
        <f>ROUND(AVERAGE(Casos_Diarios!C117:C123),0)</f>
        <v>266</v>
      </c>
      <c r="D123" s="3">
        <f>ROUND(AVERAGE(Casos_Diarios!D117:D123),0)</f>
        <v>21</v>
      </c>
    </row>
    <row r="124" spans="1:4" ht="15" customHeight="1" x14ac:dyDescent="0.2">
      <c r="A124" s="4">
        <v>44013</v>
      </c>
      <c r="B124" s="3">
        <f>ROUND(AVERAGE(Casos_Diarios!B118:B124),0)</f>
        <v>226</v>
      </c>
      <c r="C124" s="3">
        <f>ROUND(AVERAGE(Casos_Diarios!C118:C124),0)</f>
        <v>267</v>
      </c>
      <c r="D124" s="3">
        <f>ROUND(AVERAGE(Casos_Diarios!D118:D124),0)</f>
        <v>19</v>
      </c>
    </row>
    <row r="125" spans="1:4" ht="15" customHeight="1" x14ac:dyDescent="0.2">
      <c r="A125" s="4">
        <v>44014</v>
      </c>
      <c r="B125" s="3">
        <f>ROUND(AVERAGE(Casos_Diarios!B119:B125),0)</f>
        <v>246</v>
      </c>
      <c r="C125" s="3">
        <f>ROUND(AVERAGE(Casos_Diarios!C119:C125),0)</f>
        <v>241</v>
      </c>
      <c r="D125" s="3">
        <f>ROUND(AVERAGE(Casos_Diarios!D119:D125),0)</f>
        <v>18</v>
      </c>
    </row>
    <row r="126" spans="1:4" ht="15" customHeight="1" x14ac:dyDescent="0.2">
      <c r="A126" s="4">
        <v>44015</v>
      </c>
      <c r="B126" s="3">
        <f>ROUND(AVERAGE(Casos_Diarios!B120:B126),0)</f>
        <v>208</v>
      </c>
      <c r="C126" s="3">
        <f>ROUND(AVERAGE(Casos_Diarios!C120:C126),0)</f>
        <v>263</v>
      </c>
      <c r="D126" s="3">
        <f>ROUND(AVERAGE(Casos_Diarios!D120:D126),0)</f>
        <v>18</v>
      </c>
    </row>
    <row r="127" spans="1:4" ht="15" customHeight="1" x14ac:dyDescent="0.2">
      <c r="A127" s="4">
        <v>44016</v>
      </c>
      <c r="B127" s="3">
        <f>ROUND(AVERAGE(Casos_Diarios!B121:B127),0)</f>
        <v>219</v>
      </c>
      <c r="C127" s="3">
        <f>ROUND(AVERAGE(Casos_Diarios!C121:C127),0)</f>
        <v>428</v>
      </c>
      <c r="D127" s="3">
        <f>ROUND(AVERAGE(Casos_Diarios!D121:D127),0)</f>
        <v>18</v>
      </c>
    </row>
    <row r="128" spans="1:4" ht="15" customHeight="1" x14ac:dyDescent="0.2">
      <c r="A128" s="4">
        <v>44017</v>
      </c>
      <c r="B128" s="3">
        <f>ROUND(AVERAGE(Casos_Diarios!B122:B128),0)</f>
        <v>216</v>
      </c>
      <c r="C128" s="3">
        <f>ROUND(AVERAGE(Casos_Diarios!C122:C128),0)</f>
        <v>411</v>
      </c>
      <c r="D128" s="3">
        <f>ROUND(AVERAGE(Casos_Diarios!D122:D128),0)</f>
        <v>17</v>
      </c>
    </row>
    <row r="129" spans="1:4" ht="15" customHeight="1" x14ac:dyDescent="0.2">
      <c r="A129" s="4">
        <v>44018</v>
      </c>
      <c r="B129" s="3">
        <f>ROUND(AVERAGE(Casos_Diarios!B123:B129),0)</f>
        <v>209</v>
      </c>
      <c r="C129" s="3">
        <f>ROUND(AVERAGE(Casos_Diarios!C123:C129),0)</f>
        <v>395</v>
      </c>
      <c r="D129" s="3">
        <f>ROUND(AVERAGE(Casos_Diarios!D123:D129),0)</f>
        <v>17</v>
      </c>
    </row>
    <row r="130" spans="1:4" ht="15" customHeight="1" x14ac:dyDescent="0.2">
      <c r="A130" s="4">
        <v>44019</v>
      </c>
      <c r="B130" s="3">
        <f>ROUND(AVERAGE(Casos_Diarios!B124:B130),0)</f>
        <v>201</v>
      </c>
      <c r="C130" s="3">
        <f>ROUND(AVERAGE(Casos_Diarios!C124:C130),0)</f>
        <v>405</v>
      </c>
      <c r="D130" s="3">
        <f>ROUND(AVERAGE(Casos_Diarios!D124:D130),0)</f>
        <v>21</v>
      </c>
    </row>
    <row r="131" spans="1:4" ht="15" customHeight="1" x14ac:dyDescent="0.2">
      <c r="A131" s="4">
        <v>44020</v>
      </c>
      <c r="B131" s="3">
        <f>ROUND(AVERAGE(Casos_Diarios!B125:B131),0)</f>
        <v>179</v>
      </c>
      <c r="C131" s="3">
        <f>ROUND(AVERAGE(Casos_Diarios!C125:C131),0)</f>
        <v>419</v>
      </c>
      <c r="D131" s="3">
        <f>ROUND(AVERAGE(Casos_Diarios!D125:D131),0)</f>
        <v>19</v>
      </c>
    </row>
    <row r="132" spans="1:4" ht="15" customHeight="1" x14ac:dyDescent="0.2">
      <c r="A132" s="4">
        <v>44021</v>
      </c>
      <c r="B132" s="3">
        <f>ROUND(AVERAGE(Casos_Diarios!B126:B132),0)</f>
        <v>163</v>
      </c>
      <c r="C132" s="3">
        <f>ROUND(AVERAGE(Casos_Diarios!C126:C132),0)</f>
        <v>400</v>
      </c>
      <c r="D132" s="3">
        <f>ROUND(AVERAGE(Casos_Diarios!D126:D132),0)</f>
        <v>19</v>
      </c>
    </row>
    <row r="133" spans="1:4" ht="15" customHeight="1" x14ac:dyDescent="0.2">
      <c r="A133" s="4">
        <v>44022</v>
      </c>
      <c r="B133" s="3">
        <f>ROUND(AVERAGE(Casos_Diarios!B127:B133),0)</f>
        <v>172</v>
      </c>
      <c r="C133" s="3">
        <f>ROUND(AVERAGE(Casos_Diarios!C127:C133),0)</f>
        <v>329</v>
      </c>
      <c r="D133" s="3">
        <f>ROUND(AVERAGE(Casos_Diarios!D127:D133),0)</f>
        <v>19</v>
      </c>
    </row>
    <row r="134" spans="1:4" ht="15" customHeight="1" x14ac:dyDescent="0.2">
      <c r="A134" s="4">
        <v>44023</v>
      </c>
      <c r="B134" s="3">
        <f>ROUND(AVERAGE(Casos_Diarios!B128:B134),0)</f>
        <v>158</v>
      </c>
      <c r="C134" s="3">
        <f>ROUND(AVERAGE(Casos_Diarios!C128:C134),0)</f>
        <v>167</v>
      </c>
      <c r="D134" s="3">
        <f>ROUND(AVERAGE(Casos_Diarios!D128:D134),0)</f>
        <v>19</v>
      </c>
    </row>
    <row r="135" spans="1:4" ht="15" customHeight="1" x14ac:dyDescent="0.2">
      <c r="A135" s="4">
        <v>44024</v>
      </c>
      <c r="B135" s="3">
        <f>ROUND(AVERAGE(Casos_Diarios!B129:B135),0)</f>
        <v>148</v>
      </c>
      <c r="C135" s="3">
        <f>ROUND(AVERAGE(Casos_Diarios!C129:C135),0)</f>
        <v>165</v>
      </c>
      <c r="D135" s="3">
        <f>ROUND(AVERAGE(Casos_Diarios!D129:D135),0)</f>
        <v>20</v>
      </c>
    </row>
    <row r="136" spans="1:4" ht="15" customHeight="1" x14ac:dyDescent="0.2">
      <c r="A136" s="4">
        <v>44025</v>
      </c>
      <c r="B136" s="3">
        <f>ROUND(AVERAGE(Casos_Diarios!B130:B136),0)</f>
        <v>128</v>
      </c>
      <c r="C136" s="3">
        <f>ROUND(AVERAGE(Casos_Diarios!C130:C136),0)</f>
        <v>206</v>
      </c>
      <c r="D136" s="3">
        <f>ROUND(AVERAGE(Casos_Diarios!D130:D136),0)</f>
        <v>19</v>
      </c>
    </row>
    <row r="137" spans="1:4" ht="15" customHeight="1" x14ac:dyDescent="0.2">
      <c r="A137" s="4">
        <v>44026</v>
      </c>
      <c r="B137" s="3">
        <f>ROUND(AVERAGE(Casos_Diarios!B131:B137),0)</f>
        <v>122</v>
      </c>
      <c r="C137" s="3">
        <f>ROUND(AVERAGE(Casos_Diarios!C131:C137),0)</f>
        <v>154</v>
      </c>
      <c r="D137" s="3">
        <f>ROUND(AVERAGE(Casos_Diarios!D131:D137),0)</f>
        <v>15</v>
      </c>
    </row>
    <row r="138" spans="1:4" ht="15" customHeight="1" x14ac:dyDescent="0.2">
      <c r="A138" s="4">
        <v>44027</v>
      </c>
      <c r="B138" s="3">
        <f>ROUND(AVERAGE(Casos_Diarios!B132:B138),0)</f>
        <v>120</v>
      </c>
      <c r="C138" s="3">
        <f>ROUND(AVERAGE(Casos_Diarios!C132:C138),0)</f>
        <v>113</v>
      </c>
      <c r="D138" s="3">
        <f>ROUND(AVERAGE(Casos_Diarios!D132:D138),0)</f>
        <v>20</v>
      </c>
    </row>
    <row r="139" spans="1:4" ht="15" customHeight="1" x14ac:dyDescent="0.2">
      <c r="A139" s="4">
        <v>44028</v>
      </c>
      <c r="B139" s="3">
        <f>ROUND(AVERAGE(Casos_Diarios!B133:B139),0)</f>
        <v>113</v>
      </c>
      <c r="C139" s="3">
        <f>ROUND(AVERAGE(Casos_Diarios!C133:C139),0)</f>
        <v>105</v>
      </c>
      <c r="D139" s="3">
        <f>ROUND(AVERAGE(Casos_Diarios!D133:D139),0)</f>
        <v>22</v>
      </c>
    </row>
    <row r="140" spans="1:4" ht="15" customHeight="1" x14ac:dyDescent="0.2">
      <c r="A140" s="4">
        <v>44029</v>
      </c>
      <c r="B140" s="3">
        <f>ROUND(AVERAGE(Casos_Diarios!B134:B140),0)</f>
        <v>104</v>
      </c>
      <c r="C140" s="3">
        <f>ROUND(AVERAGE(Casos_Diarios!C134:C140),0)</f>
        <v>145</v>
      </c>
      <c r="D140" s="3">
        <f>ROUND(AVERAGE(Casos_Diarios!D134:D140),0)</f>
        <v>23</v>
      </c>
    </row>
    <row r="141" spans="1:4" ht="15" customHeight="1" x14ac:dyDescent="0.2">
      <c r="A141" s="4">
        <v>44030</v>
      </c>
      <c r="B141" s="3">
        <f>ROUND(AVERAGE(Casos_Diarios!B135:B141),0)</f>
        <v>103</v>
      </c>
      <c r="C141" s="3">
        <f>ROUND(AVERAGE(Casos_Diarios!C135:C141),0)</f>
        <v>150</v>
      </c>
      <c r="D141" s="3">
        <f>ROUND(AVERAGE(Casos_Diarios!D135:D141),0)</f>
        <v>24</v>
      </c>
    </row>
    <row r="142" spans="1:4" ht="15" customHeight="1" x14ac:dyDescent="0.2">
      <c r="A142" s="4">
        <v>44031</v>
      </c>
      <c r="B142" s="3">
        <f>ROUND(AVERAGE(Casos_Diarios!B136:B142),0)</f>
        <v>109</v>
      </c>
      <c r="C142" s="3">
        <f>ROUND(AVERAGE(Casos_Diarios!C136:C142),0)</f>
        <v>138</v>
      </c>
      <c r="D142" s="3">
        <f>ROUND(AVERAGE(Casos_Diarios!D136:D142),0)</f>
        <v>25</v>
      </c>
    </row>
    <row r="143" spans="1:4" ht="15" customHeight="1" x14ac:dyDescent="0.2">
      <c r="A143" s="4">
        <v>44032</v>
      </c>
      <c r="B143" s="3">
        <f>ROUND(AVERAGE(Casos_Diarios!B137:B143),0)</f>
        <v>115</v>
      </c>
      <c r="C143" s="3">
        <f>ROUND(AVERAGE(Casos_Diarios!C137:C143),0)</f>
        <v>97</v>
      </c>
      <c r="D143" s="3">
        <f>ROUND(AVERAGE(Casos_Diarios!D137:D143),0)</f>
        <v>26</v>
      </c>
    </row>
    <row r="144" spans="1:4" ht="15" customHeight="1" x14ac:dyDescent="0.2">
      <c r="A144" s="4">
        <v>44033</v>
      </c>
      <c r="B144" s="3">
        <f>ROUND(AVERAGE(Casos_Diarios!B138:B144),0)</f>
        <v>102</v>
      </c>
      <c r="C144" s="3">
        <f>ROUND(AVERAGE(Casos_Diarios!C138:C144),0)</f>
        <v>88</v>
      </c>
      <c r="D144" s="3">
        <f>ROUND(AVERAGE(Casos_Diarios!D138:D144),0)</f>
        <v>26</v>
      </c>
    </row>
    <row r="145" spans="1:4" ht="15" customHeight="1" x14ac:dyDescent="0.2">
      <c r="A145" s="4">
        <v>44034</v>
      </c>
      <c r="B145" s="3">
        <f>ROUND(AVERAGE(Casos_Diarios!B139:B145),0)</f>
        <v>126</v>
      </c>
      <c r="C145" s="3">
        <f>ROUND(AVERAGE(Casos_Diarios!C139:C145),0)</f>
        <v>378</v>
      </c>
      <c r="D145" s="3">
        <f>ROUND(AVERAGE(Casos_Diarios!D139:D145),0)</f>
        <v>24</v>
      </c>
    </row>
    <row r="146" spans="1:4" ht="15" customHeight="1" x14ac:dyDescent="0.2">
      <c r="A146" s="4">
        <v>44035</v>
      </c>
      <c r="B146" s="3">
        <f>ROUND(AVERAGE(Casos_Diarios!B140:B146),0)</f>
        <v>133</v>
      </c>
      <c r="C146" s="3">
        <f>ROUND(AVERAGE(Casos_Diarios!C140:C146),0)</f>
        <v>406</v>
      </c>
      <c r="D146" s="3">
        <f>ROUND(AVERAGE(Casos_Diarios!D140:D146),0)</f>
        <v>24</v>
      </c>
    </row>
    <row r="147" spans="1:4" ht="15" customHeight="1" x14ac:dyDescent="0.2">
      <c r="A147" s="4">
        <v>44036</v>
      </c>
      <c r="B147" s="3">
        <f>ROUND(AVERAGE(Casos_Diarios!B141:B147),0)</f>
        <v>152</v>
      </c>
      <c r="C147" s="3">
        <f>ROUND(AVERAGE(Casos_Diarios!C141:C147),0)</f>
        <v>468</v>
      </c>
      <c r="D147" s="3">
        <f>ROUND(AVERAGE(Casos_Diarios!D141:D147),0)</f>
        <v>24</v>
      </c>
    </row>
    <row r="148" spans="1:4" ht="15" customHeight="1" x14ac:dyDescent="0.2">
      <c r="A148" s="4">
        <v>44037</v>
      </c>
      <c r="B148" s="3">
        <f>ROUND(AVERAGE(Casos_Diarios!B142:B148),0)</f>
        <v>137</v>
      </c>
      <c r="C148" s="3">
        <f>ROUND(AVERAGE(Casos_Diarios!C142:C148),0)</f>
        <v>463</v>
      </c>
      <c r="D148" s="3">
        <f>ROUND(AVERAGE(Casos_Diarios!D142:D148),0)</f>
        <v>25</v>
      </c>
    </row>
    <row r="149" spans="1:4" ht="15" customHeight="1" x14ac:dyDescent="0.2">
      <c r="A149" s="4">
        <v>44038</v>
      </c>
      <c r="B149" s="3">
        <f>ROUND(AVERAGE(Casos_Diarios!B143:B149),0)</f>
        <v>126</v>
      </c>
      <c r="C149" s="3">
        <f>ROUND(AVERAGE(Casos_Diarios!C143:C149),0)</f>
        <v>487</v>
      </c>
      <c r="D149" s="3">
        <f>ROUND(AVERAGE(Casos_Diarios!D143:D149),0)</f>
        <v>24</v>
      </c>
    </row>
    <row r="150" spans="1:4" ht="15" customHeight="1" x14ac:dyDescent="0.2">
      <c r="A150" s="4">
        <v>44039</v>
      </c>
      <c r="B150" s="3">
        <f>ROUND(AVERAGE(Casos_Diarios!B144:B150),0)</f>
        <v>134</v>
      </c>
      <c r="C150" s="3">
        <f>ROUND(AVERAGE(Casos_Diarios!C144:C150),0)</f>
        <v>521</v>
      </c>
      <c r="D150" s="3">
        <f>ROUND(AVERAGE(Casos_Diarios!D144:D150),0)</f>
        <v>25</v>
      </c>
    </row>
    <row r="151" spans="1:4" ht="15" customHeight="1" x14ac:dyDescent="0.2">
      <c r="A151" s="4">
        <v>44040</v>
      </c>
      <c r="B151" s="3">
        <f>ROUND(AVERAGE(Casos_Diarios!B145:B151),0)</f>
        <v>134</v>
      </c>
      <c r="C151" s="3">
        <f>ROUND(AVERAGE(Casos_Diarios!C145:C151),0)</f>
        <v>564</v>
      </c>
      <c r="D151" s="3">
        <f>ROUND(AVERAGE(Casos_Diarios!D145:D151),0)</f>
        <v>28</v>
      </c>
    </row>
    <row r="152" spans="1:4" ht="15" customHeight="1" x14ac:dyDescent="0.2">
      <c r="A152" s="4">
        <v>44041</v>
      </c>
      <c r="B152" s="3">
        <f>ROUND(AVERAGE(Casos_Diarios!B146:B152),0)</f>
        <v>115</v>
      </c>
      <c r="C152" s="3">
        <f>ROUND(AVERAGE(Casos_Diarios!C146:C152),0)</f>
        <v>332</v>
      </c>
      <c r="D152" s="3">
        <f>ROUND(AVERAGE(Casos_Diarios!D146:D152),0)</f>
        <v>26</v>
      </c>
    </row>
    <row r="153" spans="1:4" ht="15" customHeight="1" x14ac:dyDescent="0.2">
      <c r="A153" s="4">
        <v>44042</v>
      </c>
      <c r="B153" s="3">
        <f>ROUND(AVERAGE(Casos_Diarios!B147:B153),0)</f>
        <v>123</v>
      </c>
      <c r="C153" s="3">
        <f>ROUND(AVERAGE(Casos_Diarios!C147:C153),0)</f>
        <v>359</v>
      </c>
      <c r="D153" s="3">
        <f>ROUND(AVERAGE(Casos_Diarios!D147:D153),0)</f>
        <v>23</v>
      </c>
    </row>
    <row r="154" spans="1:4" ht="15" customHeight="1" x14ac:dyDescent="0.2">
      <c r="A154" s="4">
        <v>44043</v>
      </c>
      <c r="B154" s="3">
        <f>ROUND(AVERAGE(Casos_Diarios!B148:B154),0)</f>
        <v>122</v>
      </c>
      <c r="C154" s="3">
        <f>ROUND(AVERAGE(Casos_Diarios!C148:C154),0)</f>
        <v>333</v>
      </c>
      <c r="D154" s="3">
        <f>ROUND(AVERAGE(Casos_Diarios!D148:D154),0)</f>
        <v>22</v>
      </c>
    </row>
    <row r="155" spans="1:4" ht="15" customHeight="1" x14ac:dyDescent="0.2">
      <c r="A155" s="4">
        <v>44044</v>
      </c>
      <c r="B155" s="3">
        <f>ROUND(AVERAGE(Casos_Diarios!B149:B155),0)</f>
        <v>139</v>
      </c>
      <c r="C155" s="3">
        <f>ROUND(AVERAGE(Casos_Diarios!C149:C155),0)</f>
        <v>408</v>
      </c>
      <c r="D155" s="3">
        <f>ROUND(AVERAGE(Casos_Diarios!D149:D155),0)</f>
        <v>21</v>
      </c>
    </row>
    <row r="156" spans="1:4" ht="15" customHeight="1" x14ac:dyDescent="0.2">
      <c r="A156" s="4">
        <v>44045</v>
      </c>
      <c r="B156" s="3">
        <f>ROUND(AVERAGE(Casos_Diarios!B150:B156),0)</f>
        <v>157</v>
      </c>
      <c r="C156" s="3">
        <f>ROUND(AVERAGE(Casos_Diarios!C150:C156),0)</f>
        <v>414</v>
      </c>
      <c r="D156" s="3">
        <f>ROUND(AVERAGE(Casos_Diarios!D150:D156),0)</f>
        <v>21</v>
      </c>
    </row>
    <row r="157" spans="1:4" ht="15" customHeight="1" x14ac:dyDescent="0.2">
      <c r="A157" s="4">
        <v>44046</v>
      </c>
      <c r="B157" s="3">
        <f>ROUND(AVERAGE(Casos_Diarios!B151:B157),0)</f>
        <v>156</v>
      </c>
      <c r="C157" s="3">
        <f>ROUND(AVERAGE(Casos_Diarios!C151:C157),0)</f>
        <v>384</v>
      </c>
      <c r="D157" s="3">
        <f>ROUND(AVERAGE(Casos_Diarios!D151:D157),0)</f>
        <v>21</v>
      </c>
    </row>
    <row r="158" spans="1:4" ht="15" customHeight="1" x14ac:dyDescent="0.2">
      <c r="A158" s="4">
        <v>44047</v>
      </c>
      <c r="B158" s="3">
        <f>ROUND(AVERAGE(Casos_Diarios!B152:B158),0)</f>
        <v>173</v>
      </c>
      <c r="C158" s="3">
        <f>ROUND(AVERAGE(Casos_Diarios!C152:C158),0)</f>
        <v>378</v>
      </c>
      <c r="D158" s="3">
        <f>ROUND(AVERAGE(Casos_Diarios!D152:D158),0)</f>
        <v>20</v>
      </c>
    </row>
    <row r="159" spans="1:4" ht="15" customHeight="1" x14ac:dyDescent="0.2">
      <c r="A159" s="4">
        <v>44048</v>
      </c>
      <c r="B159" s="3">
        <f>ROUND(AVERAGE(Casos_Diarios!B153:B159),0)</f>
        <v>172</v>
      </c>
      <c r="C159" s="3">
        <f>ROUND(AVERAGE(Casos_Diarios!C153:C159),0)</f>
        <v>340</v>
      </c>
      <c r="D159" s="3">
        <f>ROUND(AVERAGE(Casos_Diarios!D153:D159),0)</f>
        <v>20</v>
      </c>
    </row>
    <row r="160" spans="1:4" ht="15" customHeight="1" x14ac:dyDescent="0.2">
      <c r="A160" s="4">
        <v>44049</v>
      </c>
      <c r="B160" s="3">
        <f>ROUND(AVERAGE(Casos_Diarios!B154:B160),0)</f>
        <v>171</v>
      </c>
      <c r="C160" s="3">
        <f>ROUND(AVERAGE(Casos_Diarios!C154:C160),0)</f>
        <v>320</v>
      </c>
      <c r="D160" s="3">
        <f>ROUND(AVERAGE(Casos_Diarios!D154:D160),0)</f>
        <v>21</v>
      </c>
    </row>
    <row r="161" spans="1:4" ht="15" customHeight="1" x14ac:dyDescent="0.2">
      <c r="A161" s="4">
        <v>44050</v>
      </c>
      <c r="B161" s="3">
        <f>ROUND(AVERAGE(Casos_Diarios!B155:B161),0)</f>
        <v>162</v>
      </c>
      <c r="C161" s="3">
        <f>ROUND(AVERAGE(Casos_Diarios!C155:C161),0)</f>
        <v>266</v>
      </c>
      <c r="D161" s="3">
        <f>ROUND(AVERAGE(Casos_Diarios!D155:D161),0)</f>
        <v>22</v>
      </c>
    </row>
    <row r="162" spans="1:4" ht="15" customHeight="1" x14ac:dyDescent="0.2">
      <c r="A162" s="4">
        <v>44051</v>
      </c>
      <c r="B162" s="3">
        <f>ROUND(AVERAGE(Casos_Diarios!B156:B162),0)</f>
        <v>153</v>
      </c>
      <c r="C162" s="3">
        <f>ROUND(AVERAGE(Casos_Diarios!C156:C162),0)</f>
        <v>220</v>
      </c>
      <c r="D162" s="3">
        <f>ROUND(AVERAGE(Casos_Diarios!D156:D162),0)</f>
        <v>21</v>
      </c>
    </row>
    <row r="163" spans="1:4" ht="15" customHeight="1" x14ac:dyDescent="0.2">
      <c r="A163" s="4">
        <v>44052</v>
      </c>
      <c r="B163" s="3">
        <f>ROUND(AVERAGE(Casos_Diarios!B157:B163),0)</f>
        <v>141</v>
      </c>
      <c r="C163" s="3">
        <f>ROUND(AVERAGE(Casos_Diarios!C157:C163),0)</f>
        <v>204</v>
      </c>
      <c r="D163" s="3">
        <f>ROUND(AVERAGE(Casos_Diarios!D157:D163),0)</f>
        <v>20</v>
      </c>
    </row>
    <row r="164" spans="1:4" ht="15" customHeight="1" x14ac:dyDescent="0.2">
      <c r="A164" s="4">
        <v>44053</v>
      </c>
      <c r="B164" s="3">
        <f>ROUND(AVERAGE(Casos_Diarios!B158:B164),0)</f>
        <v>141</v>
      </c>
      <c r="C164" s="3">
        <f>ROUND(AVERAGE(Casos_Diarios!C158:C164),0)</f>
        <v>214</v>
      </c>
      <c r="D164" s="3">
        <f>ROUND(AVERAGE(Casos_Diarios!D158:D164),0)</f>
        <v>21</v>
      </c>
    </row>
    <row r="165" spans="1:4" ht="15" customHeight="1" x14ac:dyDescent="0.2">
      <c r="A165" s="4">
        <v>44054</v>
      </c>
      <c r="B165" s="3">
        <f>ROUND(AVERAGE(Casos_Diarios!B159:B165),0)</f>
        <v>129</v>
      </c>
      <c r="C165" s="3">
        <f>ROUND(AVERAGE(Casos_Diarios!C159:C165),0)</f>
        <v>216</v>
      </c>
      <c r="D165" s="3">
        <f>ROUND(AVERAGE(Casos_Diarios!D159:D165),0)</f>
        <v>19</v>
      </c>
    </row>
    <row r="166" spans="1:4" ht="15" customHeight="1" x14ac:dyDescent="0.2">
      <c r="A166" s="4">
        <v>44055</v>
      </c>
      <c r="B166" s="3">
        <f>ROUND(AVERAGE(Casos_Diarios!B160:B166),0)</f>
        <v>132</v>
      </c>
      <c r="C166" s="3">
        <f>ROUND(AVERAGE(Casos_Diarios!C160:C166),0)</f>
        <v>255</v>
      </c>
      <c r="D166" s="3">
        <f>ROUND(AVERAGE(Casos_Diarios!D160:D166),0)</f>
        <v>19</v>
      </c>
    </row>
    <row r="167" spans="1:4" ht="15" customHeight="1" x14ac:dyDescent="0.2">
      <c r="A167" s="4">
        <v>44056</v>
      </c>
      <c r="B167" s="3">
        <f>ROUND(AVERAGE(Casos_Diarios!B161:B167),0)</f>
        <v>127</v>
      </c>
      <c r="C167" s="3">
        <f>ROUND(AVERAGE(Casos_Diarios!C161:C167),0)</f>
        <v>264</v>
      </c>
      <c r="D167" s="3">
        <f>ROUND(AVERAGE(Casos_Diarios!D161:D167),0)</f>
        <v>20</v>
      </c>
    </row>
    <row r="168" spans="1:4" ht="15" customHeight="1" x14ac:dyDescent="0.2">
      <c r="A168" s="4">
        <v>44057</v>
      </c>
      <c r="B168" s="3">
        <f>ROUND(AVERAGE(Casos_Diarios!B162:B168),0)</f>
        <v>125</v>
      </c>
      <c r="C168" s="3">
        <f>ROUND(AVERAGE(Casos_Diarios!C162:C168),0)</f>
        <v>258</v>
      </c>
      <c r="D168" s="3">
        <f>ROUND(AVERAGE(Casos_Diarios!D162:D168),0)</f>
        <v>19</v>
      </c>
    </row>
    <row r="169" spans="1:4" ht="15" customHeight="1" x14ac:dyDescent="0.2">
      <c r="A169" s="4">
        <v>44058</v>
      </c>
      <c r="B169" s="3">
        <f>ROUND(AVERAGE(Casos_Diarios!B163:B169),0)</f>
        <v>127</v>
      </c>
      <c r="C169" s="3">
        <f>ROUND(AVERAGE(Casos_Diarios!C163:C169),0)</f>
        <v>242</v>
      </c>
      <c r="D169" s="3">
        <f>ROUND(AVERAGE(Casos_Diarios!D163:D169),0)</f>
        <v>19</v>
      </c>
    </row>
    <row r="170" spans="1:4" ht="15" customHeight="1" x14ac:dyDescent="0.2">
      <c r="A170" s="4">
        <v>44059</v>
      </c>
      <c r="B170" s="3">
        <f>ROUND(AVERAGE(Casos_Diarios!B164:B170),0)</f>
        <v>132</v>
      </c>
      <c r="C170" s="3">
        <f>ROUND(AVERAGE(Casos_Diarios!C164:C170),0)</f>
        <v>239</v>
      </c>
      <c r="D170" s="3">
        <f>ROUND(AVERAGE(Casos_Diarios!D164:D170),0)</f>
        <v>19</v>
      </c>
    </row>
    <row r="171" spans="1:4" ht="15" customHeight="1" x14ac:dyDescent="0.2">
      <c r="A171" s="4">
        <v>44060</v>
      </c>
      <c r="B171" s="3">
        <f>ROUND(AVERAGE(Casos_Diarios!B165:B171),0)</f>
        <v>137</v>
      </c>
      <c r="C171" s="3">
        <f>ROUND(AVERAGE(Casos_Diarios!C165:C171),0)</f>
        <v>239</v>
      </c>
      <c r="D171" s="3">
        <f>ROUND(AVERAGE(Casos_Diarios!D165:D171),0)</f>
        <v>18</v>
      </c>
    </row>
    <row r="172" spans="1:4" ht="15" customHeight="1" x14ac:dyDescent="0.2">
      <c r="A172" s="4">
        <v>44061</v>
      </c>
      <c r="B172" s="3">
        <f>ROUND(AVERAGE(Casos_Diarios!B166:B172),0)</f>
        <v>146</v>
      </c>
      <c r="C172" s="3">
        <f>ROUND(AVERAGE(Casos_Diarios!C166:C172),0)</f>
        <v>215</v>
      </c>
      <c r="D172" s="3">
        <f>ROUND(AVERAGE(Casos_Diarios!D166:D172),0)</f>
        <v>20</v>
      </c>
    </row>
    <row r="173" spans="1:4" ht="15" customHeight="1" x14ac:dyDescent="0.2">
      <c r="A173" s="4">
        <v>44062</v>
      </c>
      <c r="B173" s="3">
        <f>ROUND(AVERAGE(Casos_Diarios!B167:B173),0)</f>
        <v>121</v>
      </c>
      <c r="C173" s="3">
        <f>ROUND(AVERAGE(Casos_Diarios!C167:C173),0)</f>
        <v>165</v>
      </c>
      <c r="D173" s="3">
        <f>ROUND(AVERAGE(Casos_Diarios!D167:D173),0)</f>
        <v>19</v>
      </c>
    </row>
    <row r="174" spans="1:4" ht="15" customHeight="1" x14ac:dyDescent="0.25">
      <c r="A174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87A7-1410-4CA0-981A-9243FD717EC7}">
  <dimension ref="A1:F174"/>
  <sheetViews>
    <sheetView topLeftCell="A8" workbookViewId="0">
      <selection activeCell="D158" sqref="D158"/>
    </sheetView>
  </sheetViews>
  <sheetFormatPr defaultRowHeight="15" x14ac:dyDescent="0.25"/>
  <sheetData>
    <row r="1" spans="1:4" x14ac:dyDescent="0.25">
      <c r="A1" s="6" t="s">
        <v>0</v>
      </c>
      <c r="B1" s="9" t="s">
        <v>1</v>
      </c>
      <c r="C1" s="7" t="s">
        <v>2</v>
      </c>
      <c r="D1" s="7" t="s">
        <v>3</v>
      </c>
    </row>
    <row r="2" spans="1:4" x14ac:dyDescent="0.25">
      <c r="A2" s="8">
        <v>43891</v>
      </c>
      <c r="B2" s="9">
        <v>0</v>
      </c>
      <c r="C2" s="2">
        <v>0</v>
      </c>
      <c r="D2" s="9">
        <v>0</v>
      </c>
    </row>
    <row r="3" spans="1:4" x14ac:dyDescent="0.25">
      <c r="A3" s="8">
        <v>43892</v>
      </c>
      <c r="B3" s="9">
        <v>0</v>
      </c>
      <c r="C3" s="2">
        <v>0</v>
      </c>
      <c r="D3" s="9">
        <v>0</v>
      </c>
    </row>
    <row r="4" spans="1:4" x14ac:dyDescent="0.25">
      <c r="A4" s="8">
        <v>43893</v>
      </c>
      <c r="B4" s="9">
        <v>0</v>
      </c>
      <c r="C4" s="2">
        <v>0</v>
      </c>
      <c r="D4" s="9">
        <v>0</v>
      </c>
    </row>
    <row r="5" spans="1:4" x14ac:dyDescent="0.25">
      <c r="A5" s="8">
        <v>43894</v>
      </c>
      <c r="B5" s="9">
        <v>0</v>
      </c>
      <c r="C5" s="2">
        <v>0</v>
      </c>
      <c r="D5" s="9">
        <v>0</v>
      </c>
    </row>
    <row r="6" spans="1:4" x14ac:dyDescent="0.25">
      <c r="A6" s="8">
        <v>43895</v>
      </c>
      <c r="B6" s="9">
        <v>0</v>
      </c>
      <c r="C6" s="2">
        <v>0</v>
      </c>
      <c r="D6" s="9">
        <v>0</v>
      </c>
    </row>
    <row r="7" spans="1:4" x14ac:dyDescent="0.25">
      <c r="A7" s="8">
        <v>43896</v>
      </c>
      <c r="B7" s="9">
        <v>0</v>
      </c>
      <c r="C7" s="2">
        <v>0</v>
      </c>
      <c r="D7" s="9">
        <v>0</v>
      </c>
    </row>
    <row r="8" spans="1:4" x14ac:dyDescent="0.25">
      <c r="A8" s="8">
        <v>43897</v>
      </c>
      <c r="B8" s="9">
        <v>0</v>
      </c>
      <c r="C8" s="2">
        <v>0</v>
      </c>
      <c r="D8" s="9">
        <v>0</v>
      </c>
    </row>
    <row r="9" spans="1:4" x14ac:dyDescent="0.25">
      <c r="A9" s="8">
        <v>43898</v>
      </c>
      <c r="B9" s="9">
        <v>0</v>
      </c>
      <c r="C9" s="2">
        <v>0</v>
      </c>
      <c r="D9" s="9">
        <v>0</v>
      </c>
    </row>
    <row r="10" spans="1:4" x14ac:dyDescent="0.25">
      <c r="A10" s="8">
        <v>43899</v>
      </c>
      <c r="B10" s="9">
        <v>0</v>
      </c>
      <c r="C10" s="2">
        <v>0</v>
      </c>
      <c r="D10" s="9">
        <v>0</v>
      </c>
    </row>
    <row r="11" spans="1:4" x14ac:dyDescent="0.25">
      <c r="A11" s="8">
        <v>43900</v>
      </c>
      <c r="B11" s="9">
        <v>0</v>
      </c>
      <c r="C11" s="2">
        <v>0</v>
      </c>
      <c r="D11" s="9">
        <v>0</v>
      </c>
    </row>
    <row r="12" spans="1:4" x14ac:dyDescent="0.25">
      <c r="A12" s="8">
        <v>43901</v>
      </c>
      <c r="B12" s="9">
        <v>0</v>
      </c>
      <c r="C12" s="2">
        <v>0</v>
      </c>
      <c r="D12" s="9">
        <v>0</v>
      </c>
    </row>
    <row r="13" spans="1:4" x14ac:dyDescent="0.25">
      <c r="A13" s="8">
        <v>43902</v>
      </c>
      <c r="B13" s="9">
        <v>0</v>
      </c>
      <c r="C13" s="2">
        <v>0</v>
      </c>
      <c r="D13" s="9">
        <v>0</v>
      </c>
    </row>
    <row r="14" spans="1:4" x14ac:dyDescent="0.25">
      <c r="A14" s="8">
        <v>43903</v>
      </c>
      <c r="B14" s="9">
        <v>0</v>
      </c>
      <c r="C14" s="2">
        <v>0</v>
      </c>
      <c r="D14" s="9">
        <v>0</v>
      </c>
    </row>
    <row r="15" spans="1:4" x14ac:dyDescent="0.25">
      <c r="A15" s="8">
        <v>43904</v>
      </c>
      <c r="B15" s="9">
        <v>0</v>
      </c>
      <c r="C15" s="2">
        <v>0</v>
      </c>
      <c r="D15" s="9">
        <v>0</v>
      </c>
    </row>
    <row r="16" spans="1:4" x14ac:dyDescent="0.25">
      <c r="A16" s="8">
        <v>43905</v>
      </c>
      <c r="B16" s="9">
        <v>0</v>
      </c>
      <c r="C16" s="2">
        <v>0</v>
      </c>
      <c r="D16" s="9">
        <v>0</v>
      </c>
    </row>
    <row r="17" spans="1:4" x14ac:dyDescent="0.25">
      <c r="A17" s="8">
        <v>43906</v>
      </c>
      <c r="B17" s="9">
        <v>0</v>
      </c>
      <c r="C17" s="2">
        <v>0</v>
      </c>
      <c r="D17" s="9">
        <v>0</v>
      </c>
    </row>
    <row r="18" spans="1:4" x14ac:dyDescent="0.25">
      <c r="A18" s="8">
        <v>43907</v>
      </c>
      <c r="B18" s="9">
        <v>0</v>
      </c>
      <c r="C18" s="2">
        <v>0</v>
      </c>
      <c r="D18" s="9">
        <v>0</v>
      </c>
    </row>
    <row r="19" spans="1:4" x14ac:dyDescent="0.25">
      <c r="A19" s="8">
        <v>43908</v>
      </c>
      <c r="B19" s="9">
        <v>0</v>
      </c>
      <c r="C19" s="2">
        <v>0</v>
      </c>
      <c r="D19" s="9">
        <v>0</v>
      </c>
    </row>
    <row r="20" spans="1:4" x14ac:dyDescent="0.25">
      <c r="A20" s="8">
        <v>43909</v>
      </c>
      <c r="B20" s="9">
        <v>0</v>
      </c>
      <c r="C20" s="2">
        <v>0</v>
      </c>
      <c r="D20" s="9">
        <v>0</v>
      </c>
    </row>
    <row r="21" spans="1:4" x14ac:dyDescent="0.25">
      <c r="A21" s="8">
        <v>43910</v>
      </c>
      <c r="B21" s="9">
        <v>0</v>
      </c>
      <c r="C21" s="2">
        <v>0</v>
      </c>
      <c r="D21" s="9">
        <v>0</v>
      </c>
    </row>
    <row r="22" spans="1:4" x14ac:dyDescent="0.25">
      <c r="A22" s="8">
        <v>43911</v>
      </c>
      <c r="B22" s="9">
        <v>0</v>
      </c>
      <c r="C22" s="2">
        <v>0</v>
      </c>
      <c r="D22" s="9">
        <v>0</v>
      </c>
    </row>
    <row r="23" spans="1:4" x14ac:dyDescent="0.25">
      <c r="A23" s="8">
        <v>43912</v>
      </c>
      <c r="B23" s="9">
        <v>0</v>
      </c>
      <c r="C23" s="2">
        <v>0</v>
      </c>
      <c r="D23" s="9">
        <v>0</v>
      </c>
    </row>
    <row r="24" spans="1:4" x14ac:dyDescent="0.25">
      <c r="A24" s="8">
        <v>43913</v>
      </c>
      <c r="B24" s="9">
        <v>0</v>
      </c>
      <c r="C24" s="2">
        <v>0</v>
      </c>
      <c r="D24" s="9">
        <v>0</v>
      </c>
    </row>
    <row r="25" spans="1:4" x14ac:dyDescent="0.25">
      <c r="A25" s="8">
        <v>43914</v>
      </c>
      <c r="B25" s="9">
        <v>0</v>
      </c>
      <c r="C25" s="2">
        <v>0</v>
      </c>
      <c r="D25" s="9">
        <v>0</v>
      </c>
    </row>
    <row r="26" spans="1:4" x14ac:dyDescent="0.25">
      <c r="A26" s="8">
        <v>43915</v>
      </c>
      <c r="B26" s="9">
        <v>0</v>
      </c>
      <c r="C26" s="2">
        <v>0</v>
      </c>
      <c r="D26" s="9">
        <v>0</v>
      </c>
    </row>
    <row r="27" spans="1:4" x14ac:dyDescent="0.25">
      <c r="A27" s="8">
        <v>43916</v>
      </c>
      <c r="B27" s="9">
        <v>0</v>
      </c>
      <c r="C27" s="2">
        <v>0</v>
      </c>
      <c r="D27" s="9">
        <v>0</v>
      </c>
    </row>
    <row r="28" spans="1:4" x14ac:dyDescent="0.25">
      <c r="A28" s="8">
        <v>43917</v>
      </c>
      <c r="B28" s="9">
        <v>0</v>
      </c>
      <c r="C28" s="2">
        <v>0</v>
      </c>
      <c r="D28" s="9">
        <v>0</v>
      </c>
    </row>
    <row r="29" spans="1:4" x14ac:dyDescent="0.25">
      <c r="A29" s="8">
        <v>43918</v>
      </c>
      <c r="B29" s="9">
        <v>0</v>
      </c>
      <c r="C29" s="2">
        <v>0</v>
      </c>
      <c r="D29" s="9">
        <v>0</v>
      </c>
    </row>
    <row r="30" spans="1:4" x14ac:dyDescent="0.25">
      <c r="A30" s="8">
        <v>43919</v>
      </c>
      <c r="B30" s="9">
        <v>0</v>
      </c>
      <c r="C30" s="2">
        <v>0</v>
      </c>
      <c r="D30" s="9">
        <v>0</v>
      </c>
    </row>
    <row r="31" spans="1:4" x14ac:dyDescent="0.25">
      <c r="A31" s="8">
        <v>43920</v>
      </c>
      <c r="B31" s="9">
        <v>0</v>
      </c>
      <c r="C31" s="2">
        <v>1</v>
      </c>
      <c r="D31" s="9">
        <v>0</v>
      </c>
    </row>
    <row r="32" spans="1:4" x14ac:dyDescent="0.25">
      <c r="A32" s="8">
        <v>43921</v>
      </c>
      <c r="B32" s="9">
        <v>1</v>
      </c>
      <c r="C32" s="2">
        <v>1</v>
      </c>
      <c r="D32" s="9">
        <v>1</v>
      </c>
    </row>
    <row r="33" spans="1:4" x14ac:dyDescent="0.25">
      <c r="A33" s="8">
        <v>43922</v>
      </c>
      <c r="B33" s="9">
        <v>2</v>
      </c>
      <c r="C33" s="12">
        <v>4</v>
      </c>
      <c r="D33" s="9">
        <v>1</v>
      </c>
    </row>
    <row r="34" spans="1:4" x14ac:dyDescent="0.25">
      <c r="A34" s="8">
        <v>43923</v>
      </c>
      <c r="B34" s="9">
        <v>2</v>
      </c>
      <c r="C34" s="12">
        <v>4</v>
      </c>
      <c r="D34" s="9">
        <v>2</v>
      </c>
    </row>
    <row r="35" spans="1:4" x14ac:dyDescent="0.25">
      <c r="A35" s="8">
        <v>43924</v>
      </c>
      <c r="B35" s="9">
        <v>2</v>
      </c>
      <c r="C35" s="12">
        <v>7</v>
      </c>
      <c r="D35" s="9">
        <v>2</v>
      </c>
    </row>
    <row r="36" spans="1:4" x14ac:dyDescent="0.25">
      <c r="A36" s="8">
        <v>43925</v>
      </c>
      <c r="B36" s="9">
        <v>3</v>
      </c>
      <c r="C36" s="17">
        <v>9</v>
      </c>
      <c r="D36" s="9">
        <v>3</v>
      </c>
    </row>
    <row r="37" spans="1:4" x14ac:dyDescent="0.25">
      <c r="A37" s="8">
        <v>43926</v>
      </c>
      <c r="B37" s="9">
        <v>3</v>
      </c>
      <c r="C37" s="17">
        <v>10</v>
      </c>
      <c r="D37" s="9">
        <v>3</v>
      </c>
    </row>
    <row r="38" spans="1:4" x14ac:dyDescent="0.25">
      <c r="A38" s="8">
        <v>43927</v>
      </c>
      <c r="B38" s="9">
        <v>3</v>
      </c>
      <c r="C38" s="12">
        <v>12</v>
      </c>
      <c r="D38" s="9">
        <v>3</v>
      </c>
    </row>
    <row r="39" spans="1:4" x14ac:dyDescent="0.25">
      <c r="A39" s="8">
        <v>43928</v>
      </c>
      <c r="B39" s="9">
        <v>3</v>
      </c>
      <c r="C39" s="12">
        <v>16</v>
      </c>
      <c r="D39" s="9">
        <v>3</v>
      </c>
    </row>
    <row r="40" spans="1:4" x14ac:dyDescent="0.25">
      <c r="A40" s="8">
        <v>43929</v>
      </c>
      <c r="B40" s="9">
        <v>3</v>
      </c>
      <c r="C40" s="12">
        <v>16</v>
      </c>
      <c r="D40" s="9">
        <v>4</v>
      </c>
    </row>
    <row r="41" spans="1:4" x14ac:dyDescent="0.25">
      <c r="A41" s="8">
        <v>43930</v>
      </c>
      <c r="B41" s="9">
        <v>3</v>
      </c>
      <c r="C41" s="12">
        <v>17</v>
      </c>
      <c r="D41" s="9">
        <v>4</v>
      </c>
    </row>
    <row r="42" spans="1:4" x14ac:dyDescent="0.25">
      <c r="A42" s="8">
        <v>43931</v>
      </c>
      <c r="B42" s="9">
        <v>3</v>
      </c>
      <c r="C42" s="17">
        <v>18</v>
      </c>
      <c r="D42" s="9">
        <v>4</v>
      </c>
    </row>
    <row r="43" spans="1:4" x14ac:dyDescent="0.25">
      <c r="A43" s="8">
        <v>43932</v>
      </c>
      <c r="B43" s="9">
        <v>3</v>
      </c>
      <c r="C43" s="17">
        <v>19</v>
      </c>
      <c r="D43" s="9">
        <v>4</v>
      </c>
    </row>
    <row r="44" spans="1:4" x14ac:dyDescent="0.25">
      <c r="A44" s="8">
        <v>43933</v>
      </c>
      <c r="B44" s="9">
        <v>3</v>
      </c>
      <c r="C44" s="17">
        <v>20</v>
      </c>
      <c r="D44" s="9">
        <v>5</v>
      </c>
    </row>
    <row r="45" spans="1:4" x14ac:dyDescent="0.25">
      <c r="A45" s="8">
        <v>43934</v>
      </c>
      <c r="B45" s="9">
        <v>4</v>
      </c>
      <c r="C45" s="12">
        <v>21</v>
      </c>
      <c r="D45" s="9">
        <v>6</v>
      </c>
    </row>
    <row r="46" spans="1:4" x14ac:dyDescent="0.25">
      <c r="A46" s="8">
        <v>43935</v>
      </c>
      <c r="B46" s="9">
        <v>4</v>
      </c>
      <c r="C46" s="12">
        <v>23</v>
      </c>
      <c r="D46" s="9">
        <v>6</v>
      </c>
    </row>
    <row r="47" spans="1:4" x14ac:dyDescent="0.25">
      <c r="A47" s="8">
        <v>43936</v>
      </c>
      <c r="B47" s="9">
        <v>6</v>
      </c>
      <c r="C47" s="12">
        <v>23</v>
      </c>
      <c r="D47" s="9">
        <v>6</v>
      </c>
    </row>
    <row r="48" spans="1:4" x14ac:dyDescent="0.25">
      <c r="A48" s="8">
        <v>43937</v>
      </c>
      <c r="B48" s="9">
        <v>7</v>
      </c>
      <c r="C48" s="12">
        <v>25</v>
      </c>
      <c r="D48" s="9">
        <v>7</v>
      </c>
    </row>
    <row r="49" spans="1:4" x14ac:dyDescent="0.25">
      <c r="A49" s="8">
        <v>43938</v>
      </c>
      <c r="B49" s="9">
        <v>10</v>
      </c>
      <c r="C49" s="12">
        <v>28</v>
      </c>
      <c r="D49" s="9">
        <v>7</v>
      </c>
    </row>
    <row r="50" spans="1:4" x14ac:dyDescent="0.25">
      <c r="A50" s="8">
        <v>43939</v>
      </c>
      <c r="B50" s="9">
        <v>12</v>
      </c>
      <c r="C50" s="17">
        <v>28</v>
      </c>
      <c r="D50" s="9">
        <v>7</v>
      </c>
    </row>
    <row r="51" spans="1:4" x14ac:dyDescent="0.25">
      <c r="A51" s="8">
        <v>43940</v>
      </c>
      <c r="B51" s="9">
        <v>12</v>
      </c>
      <c r="C51" s="17">
        <v>29</v>
      </c>
      <c r="D51" s="9">
        <v>7</v>
      </c>
    </row>
    <row r="52" spans="1:4" x14ac:dyDescent="0.25">
      <c r="A52" s="8">
        <v>43941</v>
      </c>
      <c r="B52" s="9">
        <v>12</v>
      </c>
      <c r="C52" s="12">
        <v>29</v>
      </c>
      <c r="D52" s="9">
        <v>7</v>
      </c>
    </row>
    <row r="53" spans="1:4" x14ac:dyDescent="0.25">
      <c r="A53" s="8">
        <v>43942</v>
      </c>
      <c r="B53" s="9">
        <v>14</v>
      </c>
      <c r="C53" s="13">
        <v>30</v>
      </c>
      <c r="D53" s="9">
        <v>8</v>
      </c>
    </row>
    <row r="54" spans="1:4" x14ac:dyDescent="0.25">
      <c r="A54" s="8">
        <v>43943</v>
      </c>
      <c r="B54" s="9">
        <v>14</v>
      </c>
      <c r="C54" s="12">
        <v>31</v>
      </c>
      <c r="D54" s="9">
        <v>9</v>
      </c>
    </row>
    <row r="55" spans="1:4" x14ac:dyDescent="0.25">
      <c r="A55" s="8">
        <v>43944</v>
      </c>
      <c r="B55" s="9">
        <v>15</v>
      </c>
      <c r="C55" s="12">
        <v>36</v>
      </c>
      <c r="D55" s="9">
        <v>9</v>
      </c>
    </row>
    <row r="56" spans="1:4" x14ac:dyDescent="0.25">
      <c r="A56" s="8">
        <v>43945</v>
      </c>
      <c r="B56" s="9">
        <v>22</v>
      </c>
      <c r="C56" s="12">
        <v>42</v>
      </c>
      <c r="D56" s="9">
        <v>9</v>
      </c>
    </row>
    <row r="57" spans="1:4" x14ac:dyDescent="0.25">
      <c r="A57" s="8">
        <v>43946</v>
      </c>
      <c r="B57" s="9">
        <v>23</v>
      </c>
      <c r="C57" s="12">
        <v>43</v>
      </c>
      <c r="D57" s="9">
        <v>9</v>
      </c>
    </row>
    <row r="58" spans="1:4" x14ac:dyDescent="0.25">
      <c r="A58" s="8">
        <v>43947</v>
      </c>
      <c r="B58" s="9">
        <v>23</v>
      </c>
      <c r="C58" s="12">
        <v>46</v>
      </c>
      <c r="D58" s="9">
        <v>10</v>
      </c>
    </row>
    <row r="59" spans="1:4" x14ac:dyDescent="0.25">
      <c r="A59" s="8">
        <v>43948</v>
      </c>
      <c r="B59" s="9">
        <v>29</v>
      </c>
      <c r="C59" s="12">
        <v>49</v>
      </c>
      <c r="D59" s="9">
        <v>11</v>
      </c>
    </row>
    <row r="60" spans="1:4" x14ac:dyDescent="0.25">
      <c r="A60" s="8">
        <v>43949</v>
      </c>
      <c r="B60" s="9">
        <v>36</v>
      </c>
      <c r="C60" s="17">
        <v>51</v>
      </c>
      <c r="D60" s="9">
        <v>12</v>
      </c>
    </row>
    <row r="61" spans="1:4" x14ac:dyDescent="0.25">
      <c r="A61" s="8">
        <v>43950</v>
      </c>
      <c r="B61" s="9">
        <v>45</v>
      </c>
      <c r="C61" s="17">
        <v>53</v>
      </c>
      <c r="D61" s="9">
        <v>14</v>
      </c>
    </row>
    <row r="62" spans="1:4" x14ac:dyDescent="0.25">
      <c r="A62" s="8">
        <v>43951</v>
      </c>
      <c r="B62" s="9">
        <v>52</v>
      </c>
      <c r="C62" s="12">
        <v>55</v>
      </c>
      <c r="D62" s="9">
        <v>15</v>
      </c>
    </row>
    <row r="63" spans="1:4" x14ac:dyDescent="0.25">
      <c r="A63" s="8">
        <v>43952</v>
      </c>
      <c r="B63" s="9">
        <v>55</v>
      </c>
      <c r="C63" s="12">
        <v>56</v>
      </c>
      <c r="D63" s="9">
        <v>15</v>
      </c>
    </row>
    <row r="64" spans="1:4" x14ac:dyDescent="0.25">
      <c r="A64" s="8">
        <v>43953</v>
      </c>
      <c r="B64" s="9">
        <v>57</v>
      </c>
      <c r="C64" s="12">
        <v>58</v>
      </c>
      <c r="D64" s="9">
        <v>15</v>
      </c>
    </row>
    <row r="65" spans="1:4" x14ac:dyDescent="0.25">
      <c r="A65" s="8">
        <v>43954</v>
      </c>
      <c r="B65" s="9">
        <v>57</v>
      </c>
      <c r="C65" s="12">
        <v>60</v>
      </c>
      <c r="D65" s="9">
        <v>16</v>
      </c>
    </row>
    <row r="66" spans="1:4" x14ac:dyDescent="0.25">
      <c r="A66" s="8">
        <v>43955</v>
      </c>
      <c r="B66" s="9">
        <v>58</v>
      </c>
      <c r="C66" s="12">
        <v>63</v>
      </c>
      <c r="D66" s="9">
        <v>16</v>
      </c>
    </row>
    <row r="67" spans="1:4" x14ac:dyDescent="0.25">
      <c r="A67" s="8">
        <v>43956</v>
      </c>
      <c r="B67" s="9">
        <v>62</v>
      </c>
      <c r="C67" s="12">
        <v>70</v>
      </c>
      <c r="D67" s="9">
        <v>17</v>
      </c>
    </row>
    <row r="68" spans="1:4" x14ac:dyDescent="0.25">
      <c r="A68" s="8">
        <v>43957</v>
      </c>
      <c r="B68" s="9">
        <v>66</v>
      </c>
      <c r="C68" s="12">
        <v>75</v>
      </c>
      <c r="D68" s="9">
        <v>20</v>
      </c>
    </row>
    <row r="69" spans="1:4" x14ac:dyDescent="0.25">
      <c r="A69" s="8">
        <v>43958</v>
      </c>
      <c r="B69" s="9">
        <v>67</v>
      </c>
      <c r="C69" s="12">
        <v>79</v>
      </c>
      <c r="D69" s="9">
        <v>20</v>
      </c>
    </row>
    <row r="70" spans="1:4" x14ac:dyDescent="0.25">
      <c r="A70" s="8">
        <v>43959</v>
      </c>
      <c r="B70" s="9">
        <v>68</v>
      </c>
      <c r="C70" s="12">
        <v>83</v>
      </c>
      <c r="D70" s="9">
        <v>22</v>
      </c>
    </row>
    <row r="71" spans="1:4" x14ac:dyDescent="0.25">
      <c r="A71" s="8">
        <v>43960</v>
      </c>
      <c r="B71" s="9">
        <v>68</v>
      </c>
      <c r="C71" s="12">
        <v>89</v>
      </c>
      <c r="D71" s="9">
        <v>22</v>
      </c>
    </row>
    <row r="72" spans="1:4" x14ac:dyDescent="0.25">
      <c r="A72" s="8">
        <v>43961</v>
      </c>
      <c r="B72" s="9">
        <v>68</v>
      </c>
      <c r="C72" s="12">
        <v>93</v>
      </c>
      <c r="D72" s="9">
        <v>22</v>
      </c>
    </row>
    <row r="73" spans="1:4" x14ac:dyDescent="0.25">
      <c r="A73" s="8">
        <v>43962</v>
      </c>
      <c r="B73" s="9">
        <v>74</v>
      </c>
      <c r="C73" s="12">
        <v>97</v>
      </c>
      <c r="D73" s="9">
        <v>23</v>
      </c>
    </row>
    <row r="74" spans="1:4" x14ac:dyDescent="0.25">
      <c r="A74" s="8">
        <v>43963</v>
      </c>
      <c r="B74" s="9">
        <v>80</v>
      </c>
      <c r="C74" s="12">
        <v>102</v>
      </c>
      <c r="D74" s="9">
        <v>23</v>
      </c>
    </row>
    <row r="75" spans="1:4" x14ac:dyDescent="0.25">
      <c r="A75" s="8">
        <v>43964</v>
      </c>
      <c r="B75" s="9">
        <v>83</v>
      </c>
      <c r="C75" s="12">
        <v>108</v>
      </c>
      <c r="D75" s="9">
        <v>25</v>
      </c>
    </row>
    <row r="76" spans="1:4" x14ac:dyDescent="0.25">
      <c r="A76" s="8">
        <v>43965</v>
      </c>
      <c r="B76" s="9">
        <v>93</v>
      </c>
      <c r="C76" s="12">
        <v>117</v>
      </c>
      <c r="D76" s="9">
        <v>26</v>
      </c>
    </row>
    <row r="77" spans="1:4" x14ac:dyDescent="0.25">
      <c r="A77" s="8">
        <v>43966</v>
      </c>
      <c r="B77" s="9">
        <v>95</v>
      </c>
      <c r="C77" s="12">
        <v>122</v>
      </c>
      <c r="D77" s="9">
        <v>26</v>
      </c>
    </row>
    <row r="78" spans="1:4" x14ac:dyDescent="0.25">
      <c r="A78" s="8">
        <v>43967</v>
      </c>
      <c r="B78" s="9">
        <v>98</v>
      </c>
      <c r="C78" s="12">
        <v>132</v>
      </c>
      <c r="D78" s="9">
        <v>26</v>
      </c>
    </row>
    <row r="79" spans="1:4" x14ac:dyDescent="0.25">
      <c r="A79" s="8">
        <v>43968</v>
      </c>
      <c r="B79" s="9">
        <v>100</v>
      </c>
      <c r="C79" s="12">
        <v>143</v>
      </c>
      <c r="D79" s="9">
        <v>27</v>
      </c>
    </row>
    <row r="80" spans="1:4" x14ac:dyDescent="0.25">
      <c r="A80" s="8">
        <v>43969</v>
      </c>
      <c r="B80" s="9">
        <v>104</v>
      </c>
      <c r="C80" s="12">
        <v>146</v>
      </c>
      <c r="D80" s="9">
        <v>28</v>
      </c>
    </row>
    <row r="81" spans="1:4" x14ac:dyDescent="0.25">
      <c r="A81" s="8">
        <v>43970</v>
      </c>
      <c r="B81" s="9">
        <v>110</v>
      </c>
      <c r="C81" s="12">
        <v>152</v>
      </c>
      <c r="D81" s="9">
        <v>30</v>
      </c>
    </row>
    <row r="82" spans="1:4" x14ac:dyDescent="0.25">
      <c r="A82" s="8">
        <v>43971</v>
      </c>
      <c r="B82" s="9">
        <v>115</v>
      </c>
      <c r="C82" s="12">
        <v>160</v>
      </c>
      <c r="D82" s="9">
        <v>32</v>
      </c>
    </row>
    <row r="83" spans="1:4" x14ac:dyDescent="0.25">
      <c r="A83" s="8">
        <v>43972</v>
      </c>
      <c r="B83" s="9">
        <v>120</v>
      </c>
      <c r="C83" s="12">
        <v>164</v>
      </c>
      <c r="D83" s="9">
        <v>32</v>
      </c>
    </row>
    <row r="84" spans="1:4" x14ac:dyDescent="0.25">
      <c r="A84" s="8">
        <v>43973</v>
      </c>
      <c r="B84" s="9">
        <v>122</v>
      </c>
      <c r="C84" s="12">
        <v>173</v>
      </c>
      <c r="D84" s="9">
        <v>33</v>
      </c>
    </row>
    <row r="85" spans="1:4" x14ac:dyDescent="0.25">
      <c r="A85" s="8">
        <v>43974</v>
      </c>
      <c r="B85" s="9">
        <v>124</v>
      </c>
      <c r="C85" s="12">
        <v>177</v>
      </c>
      <c r="D85" s="9">
        <v>33</v>
      </c>
    </row>
    <row r="86" spans="1:4" x14ac:dyDescent="0.25">
      <c r="A86" s="8">
        <v>43975</v>
      </c>
      <c r="B86" s="9">
        <v>127</v>
      </c>
      <c r="C86" s="12">
        <v>181</v>
      </c>
      <c r="D86" s="9">
        <v>34</v>
      </c>
    </row>
    <row r="87" spans="1:4" x14ac:dyDescent="0.25">
      <c r="A87" s="8">
        <v>43976</v>
      </c>
      <c r="B87" s="9">
        <v>131</v>
      </c>
      <c r="C87" s="12">
        <v>185</v>
      </c>
      <c r="D87" s="9">
        <v>35</v>
      </c>
    </row>
    <row r="88" spans="1:4" x14ac:dyDescent="0.25">
      <c r="A88" s="8">
        <v>43977</v>
      </c>
      <c r="B88" s="9">
        <v>135</v>
      </c>
      <c r="C88" s="12">
        <v>190</v>
      </c>
      <c r="D88" s="9">
        <v>35</v>
      </c>
    </row>
    <row r="89" spans="1:4" x14ac:dyDescent="0.25">
      <c r="A89" s="8">
        <v>43978</v>
      </c>
      <c r="B89" s="9">
        <v>138</v>
      </c>
      <c r="C89" s="12">
        <v>194</v>
      </c>
      <c r="D89" s="9">
        <v>36</v>
      </c>
    </row>
    <row r="90" spans="1:4" x14ac:dyDescent="0.25">
      <c r="A90" s="8">
        <v>43979</v>
      </c>
      <c r="B90" s="9">
        <v>141</v>
      </c>
      <c r="C90" s="12">
        <v>198</v>
      </c>
      <c r="D90" s="9">
        <v>39</v>
      </c>
    </row>
    <row r="91" spans="1:4" x14ac:dyDescent="0.25">
      <c r="A91" s="8">
        <v>43980</v>
      </c>
      <c r="B91" s="9">
        <v>144</v>
      </c>
      <c r="C91" s="12">
        <v>202</v>
      </c>
      <c r="D91" s="9">
        <v>39</v>
      </c>
    </row>
    <row r="92" spans="1:4" x14ac:dyDescent="0.25">
      <c r="A92" s="8">
        <v>43981</v>
      </c>
      <c r="B92" s="9">
        <v>149</v>
      </c>
      <c r="C92" s="12">
        <v>206</v>
      </c>
      <c r="D92" s="9">
        <v>40</v>
      </c>
    </row>
    <row r="93" spans="1:4" x14ac:dyDescent="0.25">
      <c r="A93" s="8">
        <v>43982</v>
      </c>
      <c r="B93" s="9">
        <v>154</v>
      </c>
      <c r="C93" s="12">
        <v>208</v>
      </c>
      <c r="D93" s="9">
        <v>40</v>
      </c>
    </row>
    <row r="94" spans="1:4" x14ac:dyDescent="0.25">
      <c r="A94" s="8">
        <v>43983</v>
      </c>
      <c r="B94" s="9">
        <v>159</v>
      </c>
      <c r="C94" s="10">
        <v>210</v>
      </c>
      <c r="D94" s="9">
        <v>41</v>
      </c>
    </row>
    <row r="95" spans="1:4" x14ac:dyDescent="0.25">
      <c r="A95" s="8">
        <v>43984</v>
      </c>
      <c r="B95" s="9">
        <v>162</v>
      </c>
      <c r="C95" s="10">
        <v>217</v>
      </c>
      <c r="D95" s="9">
        <v>42</v>
      </c>
    </row>
    <row r="96" spans="1:4" x14ac:dyDescent="0.25">
      <c r="A96" s="8">
        <v>43985</v>
      </c>
      <c r="B96" s="9">
        <v>166</v>
      </c>
      <c r="C96" s="10">
        <v>222</v>
      </c>
      <c r="D96" s="9">
        <v>44</v>
      </c>
    </row>
    <row r="97" spans="1:4" x14ac:dyDescent="0.25">
      <c r="A97" s="8">
        <v>43986</v>
      </c>
      <c r="B97" s="9">
        <v>171</v>
      </c>
      <c r="C97" s="10">
        <v>226</v>
      </c>
      <c r="D97" s="9">
        <v>48</v>
      </c>
    </row>
    <row r="98" spans="1:4" x14ac:dyDescent="0.25">
      <c r="A98" s="8">
        <v>43987</v>
      </c>
      <c r="B98" s="9">
        <v>175</v>
      </c>
      <c r="C98" s="10">
        <v>233</v>
      </c>
      <c r="D98" s="9">
        <v>56</v>
      </c>
    </row>
    <row r="99" spans="1:4" x14ac:dyDescent="0.25">
      <c r="A99" s="8">
        <v>43988</v>
      </c>
      <c r="B99" s="9">
        <v>178</v>
      </c>
      <c r="C99" s="10">
        <v>235</v>
      </c>
      <c r="D99" s="9">
        <v>57</v>
      </c>
    </row>
    <row r="100" spans="1:4" x14ac:dyDescent="0.25">
      <c r="A100" s="8">
        <v>43989</v>
      </c>
      <c r="B100" s="9">
        <v>181</v>
      </c>
      <c r="C100" s="10">
        <v>236</v>
      </c>
      <c r="D100" s="9">
        <v>58</v>
      </c>
    </row>
    <row r="101" spans="1:4" x14ac:dyDescent="0.25">
      <c r="A101" s="8">
        <v>43990</v>
      </c>
      <c r="B101" s="9">
        <v>183</v>
      </c>
      <c r="C101" s="10">
        <v>238</v>
      </c>
      <c r="D101" s="9">
        <v>63</v>
      </c>
    </row>
    <row r="102" spans="1:4" x14ac:dyDescent="0.25">
      <c r="A102" s="8">
        <v>43991</v>
      </c>
      <c r="B102" s="9">
        <v>186</v>
      </c>
      <c r="C102" s="10">
        <v>243</v>
      </c>
      <c r="D102" s="9">
        <v>64</v>
      </c>
    </row>
    <row r="103" spans="1:4" x14ac:dyDescent="0.25">
      <c r="A103" s="8">
        <v>43992</v>
      </c>
      <c r="B103" s="9">
        <v>188</v>
      </c>
      <c r="C103" s="10">
        <v>248</v>
      </c>
      <c r="D103" s="9">
        <v>65</v>
      </c>
    </row>
    <row r="104" spans="1:4" x14ac:dyDescent="0.25">
      <c r="A104" s="8">
        <v>43993</v>
      </c>
      <c r="B104" s="9">
        <v>191</v>
      </c>
      <c r="C104" s="10">
        <v>249</v>
      </c>
      <c r="D104" s="9">
        <v>65</v>
      </c>
    </row>
    <row r="105" spans="1:4" x14ac:dyDescent="0.25">
      <c r="A105" s="8">
        <v>43994</v>
      </c>
      <c r="B105" s="9">
        <v>196</v>
      </c>
      <c r="C105" s="10">
        <v>251</v>
      </c>
      <c r="D105" s="9">
        <v>67</v>
      </c>
    </row>
    <row r="106" spans="1:4" x14ac:dyDescent="0.25">
      <c r="A106" s="8">
        <v>43995</v>
      </c>
      <c r="B106" s="9">
        <v>202</v>
      </c>
      <c r="C106" s="10">
        <v>254</v>
      </c>
      <c r="D106" s="9">
        <v>68</v>
      </c>
    </row>
    <row r="107" spans="1:4" x14ac:dyDescent="0.25">
      <c r="A107" s="8">
        <v>43996</v>
      </c>
      <c r="B107" s="9">
        <v>206</v>
      </c>
      <c r="C107" s="10">
        <v>260</v>
      </c>
      <c r="D107" s="9">
        <v>69</v>
      </c>
    </row>
    <row r="108" spans="1:4" x14ac:dyDescent="0.25">
      <c r="A108" s="8">
        <v>43997</v>
      </c>
      <c r="B108" s="9">
        <v>209</v>
      </c>
      <c r="C108" s="10">
        <v>265</v>
      </c>
      <c r="D108" s="9">
        <v>69</v>
      </c>
    </row>
    <row r="109" spans="1:4" x14ac:dyDescent="0.25">
      <c r="A109" s="8">
        <v>43998</v>
      </c>
      <c r="B109" s="9">
        <v>211</v>
      </c>
      <c r="C109" s="10">
        <v>274</v>
      </c>
      <c r="D109" s="9">
        <v>69</v>
      </c>
    </row>
    <row r="110" spans="1:4" x14ac:dyDescent="0.25">
      <c r="A110" s="8">
        <v>43999</v>
      </c>
      <c r="B110" s="9">
        <v>214</v>
      </c>
      <c r="C110" s="17">
        <v>280</v>
      </c>
      <c r="D110" s="9">
        <v>70</v>
      </c>
    </row>
    <row r="111" spans="1:4" x14ac:dyDescent="0.25">
      <c r="A111" s="8">
        <v>44000</v>
      </c>
      <c r="B111" s="9">
        <v>220</v>
      </c>
      <c r="C111" s="14">
        <v>287</v>
      </c>
      <c r="D111" s="9">
        <v>72</v>
      </c>
    </row>
    <row r="112" spans="1:4" x14ac:dyDescent="0.25">
      <c r="A112" s="8">
        <v>44001</v>
      </c>
      <c r="B112" s="9">
        <v>226</v>
      </c>
      <c r="C112" s="14">
        <v>293</v>
      </c>
      <c r="D112" s="9">
        <v>74</v>
      </c>
    </row>
    <row r="113" spans="1:4" x14ac:dyDescent="0.25">
      <c r="A113" s="8">
        <v>44002</v>
      </c>
      <c r="B113" s="9">
        <v>231</v>
      </c>
      <c r="C113" s="14">
        <v>301</v>
      </c>
      <c r="D113" s="9">
        <v>75</v>
      </c>
    </row>
    <row r="114" spans="1:4" x14ac:dyDescent="0.25">
      <c r="A114" s="8">
        <v>44003</v>
      </c>
      <c r="B114" s="9">
        <v>234</v>
      </c>
      <c r="C114" s="14">
        <v>305</v>
      </c>
      <c r="D114" s="9">
        <v>76</v>
      </c>
    </row>
    <row r="115" spans="1:4" x14ac:dyDescent="0.25">
      <c r="A115" s="8">
        <v>44004</v>
      </c>
      <c r="B115" s="9">
        <v>238</v>
      </c>
      <c r="C115" s="14">
        <v>307</v>
      </c>
      <c r="D115" s="9">
        <v>77</v>
      </c>
    </row>
    <row r="116" spans="1:4" x14ac:dyDescent="0.25">
      <c r="A116" s="8">
        <v>44005</v>
      </c>
      <c r="B116" s="9">
        <v>242</v>
      </c>
      <c r="C116" s="14">
        <v>312</v>
      </c>
      <c r="D116" s="9">
        <v>78</v>
      </c>
    </row>
    <row r="117" spans="1:4" x14ac:dyDescent="0.25">
      <c r="A117" s="8">
        <v>44006</v>
      </c>
      <c r="B117" s="9">
        <v>246</v>
      </c>
      <c r="C117" s="14">
        <v>322</v>
      </c>
      <c r="D117" s="9">
        <v>78</v>
      </c>
    </row>
    <row r="118" spans="1:4" x14ac:dyDescent="0.25">
      <c r="A118" s="8">
        <v>44007</v>
      </c>
      <c r="B118" s="9">
        <v>249</v>
      </c>
      <c r="C118" s="14">
        <v>334</v>
      </c>
      <c r="D118" s="9">
        <v>80</v>
      </c>
    </row>
    <row r="119" spans="1:4" x14ac:dyDescent="0.25">
      <c r="A119" s="8">
        <v>44008</v>
      </c>
      <c r="B119" s="9">
        <v>252</v>
      </c>
      <c r="C119" s="14">
        <v>340</v>
      </c>
      <c r="D119" s="9">
        <v>80</v>
      </c>
    </row>
    <row r="120" spans="1:4" x14ac:dyDescent="0.25">
      <c r="A120" s="8">
        <v>44009</v>
      </c>
      <c r="B120" s="9">
        <v>255</v>
      </c>
      <c r="C120" s="14">
        <v>347</v>
      </c>
      <c r="D120" s="9">
        <v>80</v>
      </c>
    </row>
    <row r="121" spans="1:4" x14ac:dyDescent="0.25">
      <c r="A121" s="8">
        <v>44010</v>
      </c>
      <c r="B121" s="9">
        <v>257</v>
      </c>
      <c r="C121" s="14">
        <v>356</v>
      </c>
      <c r="D121" s="9">
        <v>81</v>
      </c>
    </row>
    <row r="122" spans="1:4" x14ac:dyDescent="0.25">
      <c r="A122" s="8">
        <v>44011</v>
      </c>
      <c r="B122" s="9">
        <v>262</v>
      </c>
      <c r="C122" s="14">
        <v>363</v>
      </c>
      <c r="D122" s="9">
        <v>84</v>
      </c>
    </row>
    <row r="123" spans="1:4" x14ac:dyDescent="0.25">
      <c r="A123" s="8">
        <v>44012</v>
      </c>
      <c r="B123" s="9">
        <v>264</v>
      </c>
      <c r="C123" s="14">
        <v>373</v>
      </c>
      <c r="D123" s="9">
        <v>85</v>
      </c>
    </row>
    <row r="124" spans="1:4" x14ac:dyDescent="0.25">
      <c r="A124" s="8">
        <v>44013</v>
      </c>
      <c r="B124" s="9">
        <v>269</v>
      </c>
      <c r="C124" s="14">
        <v>387</v>
      </c>
      <c r="D124" s="9">
        <v>86</v>
      </c>
    </row>
    <row r="125" spans="1:4" x14ac:dyDescent="0.25">
      <c r="A125" s="8">
        <v>44014</v>
      </c>
      <c r="B125" s="9">
        <v>273</v>
      </c>
      <c r="C125" s="14">
        <v>392</v>
      </c>
      <c r="D125" s="9">
        <v>86</v>
      </c>
    </row>
    <row r="126" spans="1:4" x14ac:dyDescent="0.25">
      <c r="A126" s="8">
        <v>44015</v>
      </c>
      <c r="B126" s="9">
        <v>277</v>
      </c>
      <c r="C126" s="14">
        <v>400</v>
      </c>
      <c r="D126" s="9">
        <v>89</v>
      </c>
    </row>
    <row r="127" spans="1:4" x14ac:dyDescent="0.25">
      <c r="A127" s="8">
        <v>44016</v>
      </c>
      <c r="B127" s="9">
        <v>279</v>
      </c>
      <c r="C127" s="14">
        <v>409</v>
      </c>
      <c r="D127" s="9">
        <v>89</v>
      </c>
    </row>
    <row r="128" spans="1:4" x14ac:dyDescent="0.25">
      <c r="A128" s="8">
        <v>44017</v>
      </c>
      <c r="B128" s="9">
        <v>281</v>
      </c>
      <c r="C128" s="14">
        <v>418</v>
      </c>
      <c r="D128" s="9">
        <v>89</v>
      </c>
    </row>
    <row r="129" spans="1:4" x14ac:dyDescent="0.25">
      <c r="A129" s="8">
        <v>44018</v>
      </c>
      <c r="B129" s="9">
        <v>284</v>
      </c>
      <c r="C129" s="14">
        <v>426</v>
      </c>
      <c r="D129" s="9">
        <v>94</v>
      </c>
    </row>
    <row r="130" spans="1:4" x14ac:dyDescent="0.25">
      <c r="A130" s="8">
        <v>44019</v>
      </c>
      <c r="B130" s="9">
        <v>286</v>
      </c>
      <c r="C130" s="14">
        <v>436</v>
      </c>
      <c r="D130" s="9">
        <v>95</v>
      </c>
    </row>
    <row r="131" spans="1:4" x14ac:dyDescent="0.25">
      <c r="A131" s="8">
        <v>44020</v>
      </c>
      <c r="B131" s="9">
        <v>291</v>
      </c>
      <c r="C131" s="14">
        <v>446</v>
      </c>
      <c r="D131" s="9">
        <v>96</v>
      </c>
    </row>
    <row r="132" spans="1:4" x14ac:dyDescent="0.25">
      <c r="A132" s="8">
        <v>44021</v>
      </c>
      <c r="B132" s="9">
        <v>295</v>
      </c>
      <c r="C132" s="14">
        <v>457</v>
      </c>
      <c r="D132" s="9">
        <v>96</v>
      </c>
    </row>
    <row r="133" spans="1:4" x14ac:dyDescent="0.25">
      <c r="A133" s="8">
        <v>44022</v>
      </c>
      <c r="B133" s="9">
        <v>299</v>
      </c>
      <c r="C133" s="14">
        <v>465</v>
      </c>
      <c r="D133" s="9">
        <v>96</v>
      </c>
    </row>
    <row r="134" spans="1:4" x14ac:dyDescent="0.25">
      <c r="A134" s="8">
        <v>44023</v>
      </c>
      <c r="B134" s="9">
        <v>303</v>
      </c>
      <c r="C134" s="14">
        <v>471</v>
      </c>
      <c r="D134" s="9">
        <v>96</v>
      </c>
    </row>
    <row r="135" spans="1:4" x14ac:dyDescent="0.25">
      <c r="A135" s="8">
        <v>44024</v>
      </c>
      <c r="B135" s="9">
        <v>309</v>
      </c>
      <c r="C135" s="14">
        <v>481</v>
      </c>
      <c r="D135" s="9">
        <v>97</v>
      </c>
    </row>
    <row r="136" spans="1:4" x14ac:dyDescent="0.25">
      <c r="A136" s="8">
        <v>44025</v>
      </c>
      <c r="B136" s="9">
        <v>316</v>
      </c>
      <c r="C136" s="14">
        <v>491</v>
      </c>
      <c r="D136" s="9">
        <v>99</v>
      </c>
    </row>
    <row r="137" spans="1:4" x14ac:dyDescent="0.25">
      <c r="A137" s="8">
        <v>44026</v>
      </c>
      <c r="B137" s="9">
        <v>323</v>
      </c>
      <c r="C137" s="14">
        <v>502</v>
      </c>
      <c r="D137" s="9">
        <v>100</v>
      </c>
    </row>
    <row r="138" spans="1:4" x14ac:dyDescent="0.25">
      <c r="A138" s="8">
        <v>44027</v>
      </c>
      <c r="B138" s="9">
        <v>329</v>
      </c>
      <c r="C138" s="14">
        <v>512</v>
      </c>
      <c r="D138" s="9">
        <v>105</v>
      </c>
    </row>
    <row r="139" spans="1:4" x14ac:dyDescent="0.25">
      <c r="A139" s="8">
        <v>44028</v>
      </c>
      <c r="B139" s="9">
        <v>333</v>
      </c>
      <c r="C139" s="14">
        <v>519</v>
      </c>
      <c r="D139" s="9">
        <v>106</v>
      </c>
    </row>
    <row r="140" spans="1:4" x14ac:dyDescent="0.25">
      <c r="A140" s="8">
        <v>44029</v>
      </c>
      <c r="B140" s="9">
        <v>335</v>
      </c>
      <c r="C140" s="14">
        <v>524</v>
      </c>
      <c r="D140" s="9">
        <v>107</v>
      </c>
    </row>
    <row r="141" spans="1:4" x14ac:dyDescent="0.25">
      <c r="A141" s="8">
        <v>44030</v>
      </c>
      <c r="B141" s="9">
        <v>341</v>
      </c>
      <c r="C141" s="14">
        <v>530</v>
      </c>
      <c r="D141" s="9">
        <v>108</v>
      </c>
    </row>
    <row r="142" spans="1:4" x14ac:dyDescent="0.25">
      <c r="A142" s="8">
        <v>44031</v>
      </c>
      <c r="B142" s="9">
        <v>341</v>
      </c>
      <c r="C142" s="14">
        <v>536</v>
      </c>
      <c r="D142" s="9">
        <v>110</v>
      </c>
    </row>
    <row r="143" spans="1:4" x14ac:dyDescent="0.25">
      <c r="A143" s="8">
        <v>44032</v>
      </c>
      <c r="B143" s="9">
        <v>345</v>
      </c>
      <c r="C143" s="14">
        <v>540</v>
      </c>
      <c r="D143" s="9">
        <v>110</v>
      </c>
    </row>
    <row r="144" spans="1:4" x14ac:dyDescent="0.25">
      <c r="A144" s="8">
        <v>44033</v>
      </c>
      <c r="B144" s="9">
        <v>348</v>
      </c>
      <c r="C144" s="14">
        <v>547</v>
      </c>
      <c r="D144" s="9">
        <v>112</v>
      </c>
    </row>
    <row r="145" spans="1:4" x14ac:dyDescent="0.25">
      <c r="A145" s="8">
        <v>44034</v>
      </c>
      <c r="B145" s="9">
        <v>354</v>
      </c>
      <c r="C145" s="14">
        <v>552</v>
      </c>
      <c r="D145" s="9">
        <v>117</v>
      </c>
    </row>
    <row r="146" spans="1:4" x14ac:dyDescent="0.25">
      <c r="A146" s="8">
        <v>44035</v>
      </c>
      <c r="B146" s="9">
        <v>359</v>
      </c>
      <c r="C146" s="14">
        <v>567</v>
      </c>
      <c r="D146" s="9">
        <v>120</v>
      </c>
    </row>
    <row r="147" spans="1:4" x14ac:dyDescent="0.25">
      <c r="A147" s="8">
        <v>44036</v>
      </c>
      <c r="B147" s="9">
        <v>361</v>
      </c>
      <c r="C147" s="14">
        <v>577</v>
      </c>
      <c r="D147" s="9">
        <v>121</v>
      </c>
    </row>
    <row r="148" spans="1:4" x14ac:dyDescent="0.25">
      <c r="A148" s="8">
        <v>44037</v>
      </c>
      <c r="B148" s="9">
        <v>367</v>
      </c>
      <c r="C148" s="14">
        <v>585</v>
      </c>
      <c r="D148" s="9">
        <v>121</v>
      </c>
    </row>
    <row r="149" spans="1:4" x14ac:dyDescent="0.25">
      <c r="A149" s="8">
        <v>44038</v>
      </c>
      <c r="B149" s="9">
        <v>367</v>
      </c>
      <c r="C149" s="14">
        <v>596</v>
      </c>
      <c r="D149" s="9">
        <v>121</v>
      </c>
    </row>
    <row r="150" spans="1:4" x14ac:dyDescent="0.25">
      <c r="A150" s="8">
        <v>44039</v>
      </c>
      <c r="B150" s="9">
        <v>369</v>
      </c>
      <c r="C150" s="14">
        <v>600</v>
      </c>
      <c r="D150" s="9">
        <v>122</v>
      </c>
    </row>
    <row r="151" spans="1:4" x14ac:dyDescent="0.25">
      <c r="A151" s="8">
        <v>44040</v>
      </c>
      <c r="B151" s="9">
        <v>371</v>
      </c>
      <c r="C151" s="14">
        <v>604</v>
      </c>
      <c r="D151" s="9">
        <v>122</v>
      </c>
    </row>
    <row r="152" spans="1:4" x14ac:dyDescent="0.25">
      <c r="A152" s="8">
        <v>44041</v>
      </c>
      <c r="B152" s="9">
        <v>373</v>
      </c>
      <c r="C152" s="14">
        <v>610</v>
      </c>
      <c r="D152" s="9">
        <v>126</v>
      </c>
    </row>
    <row r="153" spans="1:4" x14ac:dyDescent="0.25">
      <c r="A153" s="8">
        <v>44042</v>
      </c>
      <c r="B153" s="9">
        <v>374</v>
      </c>
      <c r="C153" s="14">
        <v>612</v>
      </c>
      <c r="D153" s="9">
        <v>128</v>
      </c>
    </row>
    <row r="154" spans="1:4" x14ac:dyDescent="0.25">
      <c r="A154" s="8">
        <v>44043</v>
      </c>
      <c r="B154" s="9">
        <v>375</v>
      </c>
      <c r="C154" s="14">
        <v>617</v>
      </c>
      <c r="D154" s="9">
        <v>132</v>
      </c>
    </row>
    <row r="155" spans="1:4" x14ac:dyDescent="0.25">
      <c r="A155" s="8">
        <v>44044</v>
      </c>
      <c r="B155" s="9">
        <v>375</v>
      </c>
      <c r="C155" s="14">
        <v>620</v>
      </c>
      <c r="D155" s="9">
        <v>132</v>
      </c>
    </row>
    <row r="156" spans="1:4" x14ac:dyDescent="0.25">
      <c r="A156" s="8">
        <v>44045</v>
      </c>
      <c r="B156" s="9">
        <v>375</v>
      </c>
      <c r="C156" s="14">
        <v>626</v>
      </c>
      <c r="D156" s="9">
        <v>132</v>
      </c>
    </row>
    <row r="157" spans="1:4" x14ac:dyDescent="0.25">
      <c r="A157" s="8">
        <v>44046</v>
      </c>
      <c r="B157" s="9">
        <v>379</v>
      </c>
      <c r="C157" s="14">
        <v>628</v>
      </c>
      <c r="D157" s="9">
        <v>135</v>
      </c>
    </row>
    <row r="158" spans="1:4" x14ac:dyDescent="0.25">
      <c r="A158" s="8">
        <v>44047</v>
      </c>
      <c r="B158" s="9">
        <v>382</v>
      </c>
      <c r="C158" s="14">
        <v>633</v>
      </c>
      <c r="D158" s="9">
        <v>135</v>
      </c>
    </row>
    <row r="159" spans="1:4" x14ac:dyDescent="0.25">
      <c r="A159" s="8">
        <v>44048</v>
      </c>
      <c r="B159" s="9">
        <v>387</v>
      </c>
      <c r="C159" s="14">
        <v>637</v>
      </c>
      <c r="D159" s="9">
        <v>139</v>
      </c>
    </row>
    <row r="160" spans="1:4" x14ac:dyDescent="0.25">
      <c r="A160" s="8">
        <v>44049</v>
      </c>
      <c r="B160" s="9">
        <v>391</v>
      </c>
      <c r="C160" s="14">
        <v>641</v>
      </c>
      <c r="D160" s="9">
        <v>140</v>
      </c>
    </row>
    <row r="161" spans="1:6" x14ac:dyDescent="0.25">
      <c r="A161" s="8">
        <v>44050</v>
      </c>
      <c r="B161" s="9">
        <v>395</v>
      </c>
      <c r="C161" s="14">
        <v>646</v>
      </c>
      <c r="D161" s="9">
        <v>141</v>
      </c>
    </row>
    <row r="162" spans="1:6" x14ac:dyDescent="0.25">
      <c r="A162" s="8">
        <v>44051</v>
      </c>
      <c r="B162" s="9">
        <v>398</v>
      </c>
      <c r="C162" s="14">
        <v>652</v>
      </c>
      <c r="D162" s="9">
        <v>142</v>
      </c>
    </row>
    <row r="163" spans="1:6" x14ac:dyDescent="0.25">
      <c r="A163" s="8">
        <v>44052</v>
      </c>
      <c r="B163" s="9">
        <v>398</v>
      </c>
      <c r="C163" s="14">
        <v>658</v>
      </c>
      <c r="D163" s="9">
        <v>144</v>
      </c>
    </row>
    <row r="164" spans="1:6" x14ac:dyDescent="0.25">
      <c r="A164" s="8">
        <v>44053</v>
      </c>
      <c r="B164" s="9">
        <v>403</v>
      </c>
      <c r="C164" s="14">
        <v>663</v>
      </c>
      <c r="D164" s="9">
        <v>145</v>
      </c>
    </row>
    <row r="165" spans="1:6" x14ac:dyDescent="0.25">
      <c r="A165" s="8">
        <v>44054</v>
      </c>
      <c r="B165" s="9">
        <v>409</v>
      </c>
      <c r="C165" s="14">
        <v>668</v>
      </c>
      <c r="D165" s="9">
        <v>146</v>
      </c>
    </row>
    <row r="166" spans="1:6" x14ac:dyDescent="0.25">
      <c r="A166" s="8">
        <v>44055</v>
      </c>
      <c r="B166" s="9">
        <v>415</v>
      </c>
      <c r="C166" s="14">
        <v>674</v>
      </c>
      <c r="D166" s="9">
        <v>146</v>
      </c>
    </row>
    <row r="167" spans="1:6" x14ac:dyDescent="0.25">
      <c r="A167" s="8">
        <v>44056</v>
      </c>
      <c r="B167" s="9">
        <v>422</v>
      </c>
      <c r="C167" s="14">
        <v>685</v>
      </c>
      <c r="D167" s="9">
        <v>148</v>
      </c>
    </row>
    <row r="168" spans="1:6" x14ac:dyDescent="0.25">
      <c r="A168" s="8">
        <v>44057</v>
      </c>
      <c r="B168" s="9">
        <v>425</v>
      </c>
      <c r="C168" s="14">
        <v>692</v>
      </c>
      <c r="D168" s="9">
        <v>149</v>
      </c>
    </row>
    <row r="169" spans="1:6" x14ac:dyDescent="0.25">
      <c r="A169" s="8">
        <v>44058</v>
      </c>
      <c r="B169" s="9">
        <v>428</v>
      </c>
      <c r="C169" s="17">
        <v>696</v>
      </c>
      <c r="D169" s="9">
        <v>151</v>
      </c>
      <c r="F169" s="1"/>
    </row>
    <row r="170" spans="1:6" x14ac:dyDescent="0.25">
      <c r="A170" s="8">
        <v>44059</v>
      </c>
      <c r="B170" s="9">
        <v>432</v>
      </c>
      <c r="C170" s="17">
        <v>701</v>
      </c>
      <c r="D170" s="9">
        <v>152</v>
      </c>
    </row>
    <row r="171" spans="1:6" x14ac:dyDescent="0.25">
      <c r="A171" s="8">
        <v>44060</v>
      </c>
      <c r="B171" s="9">
        <v>436</v>
      </c>
      <c r="C171" s="14">
        <v>706</v>
      </c>
      <c r="D171" s="9">
        <v>153</v>
      </c>
    </row>
    <row r="172" spans="1:6" x14ac:dyDescent="0.25">
      <c r="A172" s="8">
        <v>44061</v>
      </c>
      <c r="B172" s="9">
        <v>440</v>
      </c>
      <c r="C172" s="14">
        <v>710</v>
      </c>
      <c r="D172" s="9">
        <v>153</v>
      </c>
    </row>
    <row r="173" spans="1:6" x14ac:dyDescent="0.25">
      <c r="A173" s="8">
        <v>44062</v>
      </c>
      <c r="B173" s="9">
        <v>444</v>
      </c>
      <c r="C173" s="14">
        <v>717</v>
      </c>
      <c r="D173" s="9">
        <v>155</v>
      </c>
    </row>
    <row r="174" spans="1:6" x14ac:dyDescent="0.25">
      <c r="D174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92BC-AA68-486F-9720-5B420D72BBD4}">
  <dimension ref="A1:D174"/>
  <sheetViews>
    <sheetView workbookViewId="0">
      <selection activeCell="F14" sqref="F14"/>
    </sheetView>
  </sheetViews>
  <sheetFormatPr defaultRowHeight="15" x14ac:dyDescent="0.25"/>
  <sheetData>
    <row r="1" spans="1:4" x14ac:dyDescent="0.25">
      <c r="A1" s="15" t="s">
        <v>0</v>
      </c>
      <c r="B1" s="15" t="s">
        <v>1</v>
      </c>
      <c r="C1" s="15" t="s">
        <v>2</v>
      </c>
      <c r="D1" s="15" t="s">
        <v>3</v>
      </c>
    </row>
    <row r="2" spans="1:4" x14ac:dyDescent="0.25">
      <c r="A2" s="16">
        <v>43891</v>
      </c>
      <c r="B2" s="9">
        <f>ROUND((Obitos_Total!B2*100000)/Habitantes!A$2,0)</f>
        <v>0</v>
      </c>
      <c r="C2" s="9">
        <f>ROUND((Obitos_Total!C2*100000)/Habitantes!B$2,0)</f>
        <v>0</v>
      </c>
      <c r="D2" s="9">
        <f>ROUND((Obitos_Total!D2*100000)/Habitantes!C$2,0)</f>
        <v>0</v>
      </c>
    </row>
    <row r="3" spans="1:4" x14ac:dyDescent="0.25">
      <c r="A3" s="16">
        <v>43892</v>
      </c>
      <c r="B3" s="9">
        <f>ROUND((Obitos_Total!B3*100000)/Habitantes!A$2,0)</f>
        <v>0</v>
      </c>
      <c r="C3" s="9">
        <f>ROUND((Obitos_Total!C3*100000)/Habitantes!B$2,0)</f>
        <v>0</v>
      </c>
      <c r="D3" s="9">
        <f>ROUND((Obitos_Total!D3*100000)/Habitantes!C$2,0)</f>
        <v>0</v>
      </c>
    </row>
    <row r="4" spans="1:4" x14ac:dyDescent="0.25">
      <c r="A4" s="16">
        <v>43893</v>
      </c>
      <c r="B4" s="9">
        <f>ROUND((Obitos_Total!B4*100000)/Habitantes!A$2,0)</f>
        <v>0</v>
      </c>
      <c r="C4" s="9">
        <f>ROUND((Obitos_Total!C4*100000)/Habitantes!B$2,0)</f>
        <v>0</v>
      </c>
      <c r="D4" s="9">
        <f>ROUND((Obitos_Total!D4*100000)/Habitantes!C$2,0)</f>
        <v>0</v>
      </c>
    </row>
    <row r="5" spans="1:4" x14ac:dyDescent="0.25">
      <c r="A5" s="16">
        <v>43894</v>
      </c>
      <c r="B5" s="9">
        <f>ROUND((Obitos_Total!B5*100000)/Habitantes!A$2,0)</f>
        <v>0</v>
      </c>
      <c r="C5" s="9">
        <f>ROUND((Obitos_Total!C5*100000)/Habitantes!B$2,0)</f>
        <v>0</v>
      </c>
      <c r="D5" s="9">
        <f>ROUND((Obitos_Total!D5*100000)/Habitantes!C$2,0)</f>
        <v>0</v>
      </c>
    </row>
    <row r="6" spans="1:4" x14ac:dyDescent="0.25">
      <c r="A6" s="16">
        <v>43895</v>
      </c>
      <c r="B6" s="9">
        <f>ROUND((Obitos_Total!B6*100000)/Habitantes!A$2,0)</f>
        <v>0</v>
      </c>
      <c r="C6" s="9">
        <f>ROUND((Obitos_Total!C6*100000)/Habitantes!B$2,0)</f>
        <v>0</v>
      </c>
      <c r="D6" s="9">
        <f>ROUND((Obitos_Total!D6*100000)/Habitantes!C$2,0)</f>
        <v>0</v>
      </c>
    </row>
    <row r="7" spans="1:4" x14ac:dyDescent="0.25">
      <c r="A7" s="16">
        <v>43896</v>
      </c>
      <c r="B7" s="9">
        <f>ROUND((Obitos_Total!B7*100000)/Habitantes!A$2,0)</f>
        <v>0</v>
      </c>
      <c r="C7" s="9">
        <f>ROUND((Obitos_Total!C7*100000)/Habitantes!B$2,0)</f>
        <v>0</v>
      </c>
      <c r="D7" s="9">
        <f>ROUND((Obitos_Total!D7*100000)/Habitantes!C$2,0)</f>
        <v>0</v>
      </c>
    </row>
    <row r="8" spans="1:4" x14ac:dyDescent="0.25">
      <c r="A8" s="16">
        <v>43897</v>
      </c>
      <c r="B8" s="9">
        <f>ROUND((Obitos_Total!B8*100000)/Habitantes!A$2,0)</f>
        <v>0</v>
      </c>
      <c r="C8" s="9">
        <f>ROUND((Obitos_Total!C8*100000)/Habitantes!B$2,0)</f>
        <v>0</v>
      </c>
      <c r="D8" s="9">
        <f>ROUND((Obitos_Total!D8*100000)/Habitantes!C$2,0)</f>
        <v>0</v>
      </c>
    </row>
    <row r="9" spans="1:4" x14ac:dyDescent="0.25">
      <c r="A9" s="16">
        <v>43898</v>
      </c>
      <c r="B9" s="9">
        <f>ROUND((Obitos_Total!B9*100000)/Habitantes!A$2,0)</f>
        <v>0</v>
      </c>
      <c r="C9" s="9">
        <f>ROUND((Obitos_Total!C9*100000)/Habitantes!B$2,0)</f>
        <v>0</v>
      </c>
      <c r="D9" s="9">
        <f>ROUND((Obitos_Total!D9*100000)/Habitantes!C$2,0)</f>
        <v>0</v>
      </c>
    </row>
    <row r="10" spans="1:4" x14ac:dyDescent="0.25">
      <c r="A10" s="16">
        <v>43899</v>
      </c>
      <c r="B10" s="9">
        <f>ROUND((Obitos_Total!B10*100000)/Habitantes!A$2,0)</f>
        <v>0</v>
      </c>
      <c r="C10" s="9">
        <f>ROUND((Obitos_Total!C10*100000)/Habitantes!B$2,0)</f>
        <v>0</v>
      </c>
      <c r="D10" s="9">
        <f>ROUND((Obitos_Total!D10*100000)/Habitantes!C$2,0)</f>
        <v>0</v>
      </c>
    </row>
    <row r="11" spans="1:4" x14ac:dyDescent="0.25">
      <c r="A11" s="16">
        <v>43900</v>
      </c>
      <c r="B11" s="9">
        <f>ROUND((Obitos_Total!B11*100000)/Habitantes!A$2,0)</f>
        <v>0</v>
      </c>
      <c r="C11" s="9">
        <f>ROUND((Obitos_Total!C11*100000)/Habitantes!B$2,0)</f>
        <v>0</v>
      </c>
      <c r="D11" s="9">
        <f>ROUND((Obitos_Total!D11*100000)/Habitantes!C$2,0)</f>
        <v>0</v>
      </c>
    </row>
    <row r="12" spans="1:4" x14ac:dyDescent="0.25">
      <c r="A12" s="16">
        <v>43901</v>
      </c>
      <c r="B12" s="9">
        <f>ROUND((Obitos_Total!B12*100000)/Habitantes!A$2,0)</f>
        <v>0</v>
      </c>
      <c r="C12" s="9">
        <f>ROUND((Obitos_Total!C12*100000)/Habitantes!B$2,0)</f>
        <v>0</v>
      </c>
      <c r="D12" s="9">
        <f>ROUND((Obitos_Total!D12*100000)/Habitantes!C$2,0)</f>
        <v>0</v>
      </c>
    </row>
    <row r="13" spans="1:4" x14ac:dyDescent="0.25">
      <c r="A13" s="16">
        <v>43902</v>
      </c>
      <c r="B13" s="9">
        <f>ROUND((Obitos_Total!B13*100000)/Habitantes!A$2,0)</f>
        <v>0</v>
      </c>
      <c r="C13" s="9">
        <f>ROUND((Obitos_Total!C13*100000)/Habitantes!B$2,0)</f>
        <v>0</v>
      </c>
      <c r="D13" s="9">
        <f>ROUND((Obitos_Total!D13*100000)/Habitantes!C$2,0)</f>
        <v>0</v>
      </c>
    </row>
    <row r="14" spans="1:4" x14ac:dyDescent="0.25">
      <c r="A14" s="16">
        <v>43903</v>
      </c>
      <c r="B14" s="9">
        <f>ROUND((Obitos_Total!B14*100000)/Habitantes!A$2,0)</f>
        <v>0</v>
      </c>
      <c r="C14" s="9">
        <f>ROUND((Obitos_Total!C14*100000)/Habitantes!B$2,0)</f>
        <v>0</v>
      </c>
      <c r="D14" s="9">
        <f>ROUND((Obitos_Total!D14*100000)/Habitantes!C$2,0)</f>
        <v>0</v>
      </c>
    </row>
    <row r="15" spans="1:4" x14ac:dyDescent="0.25">
      <c r="A15" s="16">
        <v>43904</v>
      </c>
      <c r="B15" s="9">
        <f>ROUND((Obitos_Total!B15*100000)/Habitantes!A$2,0)</f>
        <v>0</v>
      </c>
      <c r="C15" s="9">
        <f>ROUND((Obitos_Total!C15*100000)/Habitantes!B$2,0)</f>
        <v>0</v>
      </c>
      <c r="D15" s="9">
        <f>ROUND((Obitos_Total!D15*100000)/Habitantes!C$2,0)</f>
        <v>0</v>
      </c>
    </row>
    <row r="16" spans="1:4" x14ac:dyDescent="0.25">
      <c r="A16" s="16">
        <v>43905</v>
      </c>
      <c r="B16" s="9">
        <f>ROUND((Obitos_Total!B16*100000)/Habitantes!A$2,0)</f>
        <v>0</v>
      </c>
      <c r="C16" s="9">
        <f>ROUND((Obitos_Total!C16*100000)/Habitantes!B$2,0)</f>
        <v>0</v>
      </c>
      <c r="D16" s="9">
        <f>ROUND((Obitos_Total!D16*100000)/Habitantes!C$2,0)</f>
        <v>0</v>
      </c>
    </row>
    <row r="17" spans="1:4" x14ac:dyDescent="0.25">
      <c r="A17" s="16">
        <v>43906</v>
      </c>
      <c r="B17" s="9">
        <f>ROUND((Obitos_Total!B17*100000)/Habitantes!A$2,0)</f>
        <v>0</v>
      </c>
      <c r="C17" s="9">
        <f>ROUND((Obitos_Total!C17*100000)/Habitantes!B$2,0)</f>
        <v>0</v>
      </c>
      <c r="D17" s="9">
        <f>ROUND((Obitos_Total!D17*100000)/Habitantes!C$2,0)</f>
        <v>0</v>
      </c>
    </row>
    <row r="18" spans="1:4" x14ac:dyDescent="0.25">
      <c r="A18" s="16">
        <v>43907</v>
      </c>
      <c r="B18" s="9">
        <f>ROUND((Obitos_Total!B18*100000)/Habitantes!A$2,0)</f>
        <v>0</v>
      </c>
      <c r="C18" s="9">
        <f>ROUND((Obitos_Total!C18*100000)/Habitantes!B$2,0)</f>
        <v>0</v>
      </c>
      <c r="D18" s="9">
        <f>ROUND((Obitos_Total!D18*100000)/Habitantes!C$2,0)</f>
        <v>0</v>
      </c>
    </row>
    <row r="19" spans="1:4" x14ac:dyDescent="0.25">
      <c r="A19" s="16">
        <v>43908</v>
      </c>
      <c r="B19" s="9">
        <f>ROUND((Obitos_Total!B19*100000)/Habitantes!A$2,0)</f>
        <v>0</v>
      </c>
      <c r="C19" s="9">
        <f>ROUND((Obitos_Total!C19*100000)/Habitantes!B$2,0)</f>
        <v>0</v>
      </c>
      <c r="D19" s="9">
        <f>ROUND((Obitos_Total!D19*100000)/Habitantes!C$2,0)</f>
        <v>0</v>
      </c>
    </row>
    <row r="20" spans="1:4" x14ac:dyDescent="0.25">
      <c r="A20" s="16">
        <v>43909</v>
      </c>
      <c r="B20" s="9">
        <f>ROUND((Obitos_Total!B20*100000)/Habitantes!A$2,0)</f>
        <v>0</v>
      </c>
      <c r="C20" s="9">
        <f>ROUND((Obitos_Total!C20*100000)/Habitantes!B$2,0)</f>
        <v>0</v>
      </c>
      <c r="D20" s="9">
        <f>ROUND((Obitos_Total!D20*100000)/Habitantes!C$2,0)</f>
        <v>0</v>
      </c>
    </row>
    <row r="21" spans="1:4" x14ac:dyDescent="0.25">
      <c r="A21" s="16">
        <v>43910</v>
      </c>
      <c r="B21" s="9">
        <f>ROUND((Obitos_Total!B21*100000)/Habitantes!A$2,0)</f>
        <v>0</v>
      </c>
      <c r="C21" s="9">
        <f>ROUND((Obitos_Total!C21*100000)/Habitantes!B$2,0)</f>
        <v>0</v>
      </c>
      <c r="D21" s="9">
        <f>ROUND((Obitos_Total!D21*100000)/Habitantes!C$2,0)</f>
        <v>0</v>
      </c>
    </row>
    <row r="22" spans="1:4" x14ac:dyDescent="0.25">
      <c r="A22" s="16">
        <v>43911</v>
      </c>
      <c r="B22" s="9">
        <f>ROUND((Obitos_Total!B22*100000)/Habitantes!A$2,0)</f>
        <v>0</v>
      </c>
      <c r="C22" s="9">
        <f>ROUND((Obitos_Total!C22*100000)/Habitantes!B$2,0)</f>
        <v>0</v>
      </c>
      <c r="D22" s="9">
        <f>ROUND((Obitos_Total!D22*100000)/Habitantes!C$2,0)</f>
        <v>0</v>
      </c>
    </row>
    <row r="23" spans="1:4" x14ac:dyDescent="0.25">
      <c r="A23" s="16">
        <v>43912</v>
      </c>
      <c r="B23" s="9">
        <f>ROUND((Obitos_Total!B23*100000)/Habitantes!A$2,0)</f>
        <v>0</v>
      </c>
      <c r="C23" s="9">
        <f>ROUND((Obitos_Total!C23*100000)/Habitantes!B$2,0)</f>
        <v>0</v>
      </c>
      <c r="D23" s="9">
        <f>ROUND((Obitos_Total!D23*100000)/Habitantes!C$2,0)</f>
        <v>0</v>
      </c>
    </row>
    <row r="24" spans="1:4" x14ac:dyDescent="0.25">
      <c r="A24" s="16">
        <v>43913</v>
      </c>
      <c r="B24" s="9">
        <f>ROUND((Obitos_Total!B24*100000)/Habitantes!A$2,0)</f>
        <v>0</v>
      </c>
      <c r="C24" s="9">
        <f>ROUND((Obitos_Total!C24*100000)/Habitantes!B$2,0)</f>
        <v>0</v>
      </c>
      <c r="D24" s="9">
        <f>ROUND((Obitos_Total!D24*100000)/Habitantes!C$2,0)</f>
        <v>0</v>
      </c>
    </row>
    <row r="25" spans="1:4" x14ac:dyDescent="0.25">
      <c r="A25" s="16">
        <v>43914</v>
      </c>
      <c r="B25" s="9">
        <f>ROUND((Obitos_Total!B25*100000)/Habitantes!A$2,0)</f>
        <v>0</v>
      </c>
      <c r="C25" s="9">
        <f>ROUND((Obitos_Total!C25*100000)/Habitantes!B$2,0)</f>
        <v>0</v>
      </c>
      <c r="D25" s="9">
        <f>ROUND((Obitos_Total!D25*100000)/Habitantes!C$2,0)</f>
        <v>0</v>
      </c>
    </row>
    <row r="26" spans="1:4" x14ac:dyDescent="0.25">
      <c r="A26" s="16">
        <v>43915</v>
      </c>
      <c r="B26" s="9">
        <f>ROUND((Obitos_Total!B26*100000)/Habitantes!A$2,0)</f>
        <v>0</v>
      </c>
      <c r="C26" s="9">
        <f>ROUND((Obitos_Total!C26*100000)/Habitantes!B$2,0)</f>
        <v>0</v>
      </c>
      <c r="D26" s="9">
        <f>ROUND((Obitos_Total!D26*100000)/Habitantes!C$2,0)</f>
        <v>0</v>
      </c>
    </row>
    <row r="27" spans="1:4" x14ac:dyDescent="0.25">
      <c r="A27" s="16">
        <v>43916</v>
      </c>
      <c r="B27" s="9">
        <f>ROUND((Obitos_Total!B27*100000)/Habitantes!A$2,0)</f>
        <v>0</v>
      </c>
      <c r="C27" s="9">
        <f>ROUND((Obitos_Total!C27*100000)/Habitantes!B$2,0)</f>
        <v>0</v>
      </c>
      <c r="D27" s="9">
        <f>ROUND((Obitos_Total!D27*100000)/Habitantes!C$2,0)</f>
        <v>0</v>
      </c>
    </row>
    <row r="28" spans="1:4" x14ac:dyDescent="0.25">
      <c r="A28" s="16">
        <v>43917</v>
      </c>
      <c r="B28" s="9">
        <f>ROUND((Obitos_Total!B28*100000)/Habitantes!A$2,0)</f>
        <v>0</v>
      </c>
      <c r="C28" s="9">
        <f>ROUND((Obitos_Total!C28*100000)/Habitantes!B$2,0)</f>
        <v>0</v>
      </c>
      <c r="D28" s="9">
        <f>ROUND((Obitos_Total!D28*100000)/Habitantes!C$2,0)</f>
        <v>0</v>
      </c>
    </row>
    <row r="29" spans="1:4" x14ac:dyDescent="0.25">
      <c r="A29" s="16">
        <v>43918</v>
      </c>
      <c r="B29" s="9">
        <f>ROUND((Obitos_Total!B29*100000)/Habitantes!A$2,0)</f>
        <v>0</v>
      </c>
      <c r="C29" s="9">
        <f>ROUND((Obitos_Total!C29*100000)/Habitantes!B$2,0)</f>
        <v>0</v>
      </c>
      <c r="D29" s="9">
        <f>ROUND((Obitos_Total!D29*100000)/Habitantes!C$2,0)</f>
        <v>0</v>
      </c>
    </row>
    <row r="30" spans="1:4" x14ac:dyDescent="0.25">
      <c r="A30" s="16">
        <v>43919</v>
      </c>
      <c r="B30" s="9">
        <f>ROUND((Obitos_Total!B30*100000)/Habitantes!A$2,0)</f>
        <v>0</v>
      </c>
      <c r="C30" s="9">
        <f>ROUND((Obitos_Total!C30*100000)/Habitantes!B$2,0)</f>
        <v>0</v>
      </c>
      <c r="D30" s="9">
        <f>ROUND((Obitos_Total!D30*100000)/Habitantes!C$2,0)</f>
        <v>0</v>
      </c>
    </row>
    <row r="31" spans="1:4" x14ac:dyDescent="0.25">
      <c r="A31" s="16">
        <v>43920</v>
      </c>
      <c r="B31" s="9">
        <f>ROUND((Obitos_Total!B31*100000)/Habitantes!A$2,0)</f>
        <v>0</v>
      </c>
      <c r="C31" s="9">
        <f>ROUND((Obitos_Total!C31*100000)/Habitantes!B$2,0)</f>
        <v>0</v>
      </c>
      <c r="D31" s="9">
        <f>ROUND((Obitos_Total!D31*100000)/Habitantes!C$2,0)</f>
        <v>0</v>
      </c>
    </row>
    <row r="32" spans="1:4" x14ac:dyDescent="0.25">
      <c r="A32" s="16">
        <v>43921</v>
      </c>
      <c r="B32" s="9">
        <f>ROUND((Obitos_Total!B32*100000)/Habitantes!A$2,0)</f>
        <v>0</v>
      </c>
      <c r="C32" s="9">
        <f>ROUND((Obitos_Total!C32*100000)/Habitantes!B$2,0)</f>
        <v>0</v>
      </c>
      <c r="D32" s="9">
        <f>ROUND((Obitos_Total!D32*100000)/Habitantes!C$2,0)</f>
        <v>1</v>
      </c>
    </row>
    <row r="33" spans="1:4" x14ac:dyDescent="0.25">
      <c r="A33" s="16">
        <v>43922</v>
      </c>
      <c r="B33" s="9">
        <f>ROUND((Obitos_Total!B33*100000)/Habitantes!A$2,0)</f>
        <v>0</v>
      </c>
      <c r="C33" s="9">
        <f>ROUND((Obitos_Total!C33*100000)/Habitantes!B$2,0)</f>
        <v>1</v>
      </c>
      <c r="D33" s="9">
        <f>ROUND((Obitos_Total!D33*100000)/Habitantes!C$2,0)</f>
        <v>1</v>
      </c>
    </row>
    <row r="34" spans="1:4" x14ac:dyDescent="0.25">
      <c r="A34" s="16">
        <v>43923</v>
      </c>
      <c r="B34" s="9">
        <f>ROUND((Obitos_Total!B34*100000)/Habitantes!A$2,0)</f>
        <v>0</v>
      </c>
      <c r="C34" s="9">
        <f>ROUND((Obitos_Total!C34*100000)/Habitantes!B$2,0)</f>
        <v>1</v>
      </c>
      <c r="D34" s="9">
        <f>ROUND((Obitos_Total!D34*100000)/Habitantes!C$2,0)</f>
        <v>1</v>
      </c>
    </row>
    <row r="35" spans="1:4" x14ac:dyDescent="0.25">
      <c r="A35" s="16">
        <v>43924</v>
      </c>
      <c r="B35" s="9">
        <f>ROUND((Obitos_Total!B35*100000)/Habitantes!A$2,0)</f>
        <v>0</v>
      </c>
      <c r="C35" s="9">
        <f>ROUND((Obitos_Total!C35*100000)/Habitantes!B$2,0)</f>
        <v>1</v>
      </c>
      <c r="D35" s="9">
        <f>ROUND((Obitos_Total!D35*100000)/Habitantes!C$2,0)</f>
        <v>1</v>
      </c>
    </row>
    <row r="36" spans="1:4" x14ac:dyDescent="0.25">
      <c r="A36" s="16">
        <v>43925</v>
      </c>
      <c r="B36" s="9">
        <f>ROUND((Obitos_Total!B36*100000)/Habitantes!A$2,0)</f>
        <v>1</v>
      </c>
      <c r="C36" s="9">
        <f>ROUND((Obitos_Total!C36*100000)/Habitantes!B$2,0)</f>
        <v>1</v>
      </c>
      <c r="D36" s="9">
        <f>ROUND((Obitos_Total!D36*100000)/Habitantes!C$2,0)</f>
        <v>2</v>
      </c>
    </row>
    <row r="37" spans="1:4" x14ac:dyDescent="0.25">
      <c r="A37" s="16">
        <v>43926</v>
      </c>
      <c r="B37" s="9">
        <f>ROUND((Obitos_Total!B37*100000)/Habitantes!A$2,0)</f>
        <v>1</v>
      </c>
      <c r="C37" s="9">
        <f>ROUND((Obitos_Total!C37*100000)/Habitantes!B$2,0)</f>
        <v>1</v>
      </c>
      <c r="D37" s="9">
        <f>ROUND((Obitos_Total!D37*100000)/Habitantes!C$2,0)</f>
        <v>2</v>
      </c>
    </row>
    <row r="38" spans="1:4" x14ac:dyDescent="0.25">
      <c r="A38" s="16">
        <v>43927</v>
      </c>
      <c r="B38" s="9">
        <f>ROUND((Obitos_Total!B38*100000)/Habitantes!A$2,0)</f>
        <v>1</v>
      </c>
      <c r="C38" s="9">
        <f>ROUND((Obitos_Total!C38*100000)/Habitantes!B$2,0)</f>
        <v>2</v>
      </c>
      <c r="D38" s="9">
        <f>ROUND((Obitos_Total!D38*100000)/Habitantes!C$2,0)</f>
        <v>2</v>
      </c>
    </row>
    <row r="39" spans="1:4" x14ac:dyDescent="0.25">
      <c r="A39" s="16">
        <v>43928</v>
      </c>
      <c r="B39" s="9">
        <f>ROUND((Obitos_Total!B39*100000)/Habitantes!A$2,0)</f>
        <v>1</v>
      </c>
      <c r="C39" s="9">
        <f>ROUND((Obitos_Total!C39*100000)/Habitantes!B$2,0)</f>
        <v>2</v>
      </c>
      <c r="D39" s="9">
        <f>ROUND((Obitos_Total!D39*100000)/Habitantes!C$2,0)</f>
        <v>2</v>
      </c>
    </row>
    <row r="40" spans="1:4" x14ac:dyDescent="0.25">
      <c r="A40" s="16">
        <v>43929</v>
      </c>
      <c r="B40" s="9">
        <f>ROUND((Obitos_Total!B40*100000)/Habitantes!A$2,0)</f>
        <v>1</v>
      </c>
      <c r="C40" s="9">
        <f>ROUND((Obitos_Total!C40*100000)/Habitantes!B$2,0)</f>
        <v>2</v>
      </c>
      <c r="D40" s="9">
        <f>ROUND((Obitos_Total!D40*100000)/Habitantes!C$2,0)</f>
        <v>3</v>
      </c>
    </row>
    <row r="41" spans="1:4" x14ac:dyDescent="0.25">
      <c r="A41" s="16">
        <v>43930</v>
      </c>
      <c r="B41" s="9">
        <f>ROUND((Obitos_Total!B41*100000)/Habitantes!A$2,0)</f>
        <v>1</v>
      </c>
      <c r="C41" s="9">
        <f>ROUND((Obitos_Total!C41*100000)/Habitantes!B$2,0)</f>
        <v>2</v>
      </c>
      <c r="D41" s="9">
        <f>ROUND((Obitos_Total!D41*100000)/Habitantes!C$2,0)</f>
        <v>3</v>
      </c>
    </row>
    <row r="42" spans="1:4" x14ac:dyDescent="0.25">
      <c r="A42" s="16">
        <v>43931</v>
      </c>
      <c r="B42" s="9">
        <f>ROUND((Obitos_Total!B42*100000)/Habitantes!A$2,0)</f>
        <v>1</v>
      </c>
      <c r="C42" s="9">
        <f>ROUND((Obitos_Total!C42*100000)/Habitantes!B$2,0)</f>
        <v>2</v>
      </c>
      <c r="D42" s="9">
        <f>ROUND((Obitos_Total!D42*100000)/Habitantes!C$2,0)</f>
        <v>3</v>
      </c>
    </row>
    <row r="43" spans="1:4" x14ac:dyDescent="0.25">
      <c r="A43" s="16">
        <v>43932</v>
      </c>
      <c r="B43" s="9">
        <f>ROUND((Obitos_Total!B43*100000)/Habitantes!A$2,0)</f>
        <v>1</v>
      </c>
      <c r="C43" s="9">
        <f>ROUND((Obitos_Total!C43*100000)/Habitantes!B$2,0)</f>
        <v>3</v>
      </c>
      <c r="D43" s="9">
        <f>ROUND((Obitos_Total!D43*100000)/Habitantes!C$2,0)</f>
        <v>3</v>
      </c>
    </row>
    <row r="44" spans="1:4" x14ac:dyDescent="0.25">
      <c r="A44" s="16">
        <v>43933</v>
      </c>
      <c r="B44" s="9">
        <f>ROUND((Obitos_Total!B44*100000)/Habitantes!A$2,0)</f>
        <v>1</v>
      </c>
      <c r="C44" s="9">
        <f>ROUND((Obitos_Total!C44*100000)/Habitantes!B$2,0)</f>
        <v>3</v>
      </c>
      <c r="D44" s="9">
        <f>ROUND((Obitos_Total!D44*100000)/Habitantes!C$2,0)</f>
        <v>3</v>
      </c>
    </row>
    <row r="45" spans="1:4" x14ac:dyDescent="0.25">
      <c r="A45" s="16">
        <v>43934</v>
      </c>
      <c r="B45" s="9">
        <f>ROUND((Obitos_Total!B45*100000)/Habitantes!A$2,0)</f>
        <v>1</v>
      </c>
      <c r="C45" s="9">
        <f>ROUND((Obitos_Total!C45*100000)/Habitantes!B$2,0)</f>
        <v>3</v>
      </c>
      <c r="D45" s="9">
        <f>ROUND((Obitos_Total!D45*100000)/Habitantes!C$2,0)</f>
        <v>4</v>
      </c>
    </row>
    <row r="46" spans="1:4" x14ac:dyDescent="0.25">
      <c r="A46" s="16">
        <v>43935</v>
      </c>
      <c r="B46" s="9">
        <f>ROUND((Obitos_Total!B46*100000)/Habitantes!A$2,0)</f>
        <v>1</v>
      </c>
      <c r="C46" s="9">
        <f>ROUND((Obitos_Total!C46*100000)/Habitantes!B$2,0)</f>
        <v>3</v>
      </c>
      <c r="D46" s="9">
        <f>ROUND((Obitos_Total!D46*100000)/Habitantes!C$2,0)</f>
        <v>4</v>
      </c>
    </row>
    <row r="47" spans="1:4" x14ac:dyDescent="0.25">
      <c r="A47" s="16">
        <v>43936</v>
      </c>
      <c r="B47" s="9">
        <f>ROUND((Obitos_Total!B47*100000)/Habitantes!A$2,0)</f>
        <v>1</v>
      </c>
      <c r="C47" s="9">
        <f>ROUND((Obitos_Total!C47*100000)/Habitantes!B$2,0)</f>
        <v>3</v>
      </c>
      <c r="D47" s="9">
        <f>ROUND((Obitos_Total!D47*100000)/Habitantes!C$2,0)</f>
        <v>4</v>
      </c>
    </row>
    <row r="48" spans="1:4" x14ac:dyDescent="0.25">
      <c r="A48" s="16">
        <v>43937</v>
      </c>
      <c r="B48" s="9">
        <f>ROUND((Obitos_Total!B48*100000)/Habitantes!A$2,0)</f>
        <v>1</v>
      </c>
      <c r="C48" s="9">
        <f>ROUND((Obitos_Total!C48*100000)/Habitantes!B$2,0)</f>
        <v>3</v>
      </c>
      <c r="D48" s="9">
        <f>ROUND((Obitos_Total!D48*100000)/Habitantes!C$2,0)</f>
        <v>5</v>
      </c>
    </row>
    <row r="49" spans="1:4" x14ac:dyDescent="0.25">
      <c r="A49" s="16">
        <v>43938</v>
      </c>
      <c r="B49" s="9">
        <f>ROUND((Obitos_Total!B49*100000)/Habitantes!A$2,0)</f>
        <v>2</v>
      </c>
      <c r="C49" s="9">
        <f>ROUND((Obitos_Total!C49*100000)/Habitantes!B$2,0)</f>
        <v>4</v>
      </c>
      <c r="D49" s="9">
        <f>ROUND((Obitos_Total!D49*100000)/Habitantes!C$2,0)</f>
        <v>5</v>
      </c>
    </row>
    <row r="50" spans="1:4" x14ac:dyDescent="0.25">
      <c r="A50" s="16">
        <v>43939</v>
      </c>
      <c r="B50" s="9">
        <f>ROUND((Obitos_Total!B50*100000)/Habitantes!A$2,0)</f>
        <v>2</v>
      </c>
      <c r="C50" s="9">
        <f>ROUND((Obitos_Total!C50*100000)/Habitantes!B$2,0)</f>
        <v>4</v>
      </c>
      <c r="D50" s="9">
        <f>ROUND((Obitos_Total!D50*100000)/Habitantes!C$2,0)</f>
        <v>5</v>
      </c>
    </row>
    <row r="51" spans="1:4" x14ac:dyDescent="0.25">
      <c r="A51" s="16">
        <v>43940</v>
      </c>
      <c r="B51" s="9">
        <f>ROUND((Obitos_Total!B51*100000)/Habitantes!A$2,0)</f>
        <v>2</v>
      </c>
      <c r="C51" s="9">
        <f>ROUND((Obitos_Total!C51*100000)/Habitantes!B$2,0)</f>
        <v>4</v>
      </c>
      <c r="D51" s="9">
        <f>ROUND((Obitos_Total!D51*100000)/Habitantes!C$2,0)</f>
        <v>5</v>
      </c>
    </row>
    <row r="52" spans="1:4" x14ac:dyDescent="0.25">
      <c r="A52" s="16">
        <v>43941</v>
      </c>
      <c r="B52" s="9">
        <f>ROUND((Obitos_Total!B52*100000)/Habitantes!A$2,0)</f>
        <v>2</v>
      </c>
      <c r="C52" s="9">
        <f>ROUND((Obitos_Total!C52*100000)/Habitantes!B$2,0)</f>
        <v>4</v>
      </c>
      <c r="D52" s="9">
        <f>ROUND((Obitos_Total!D52*100000)/Habitantes!C$2,0)</f>
        <v>5</v>
      </c>
    </row>
    <row r="53" spans="1:4" x14ac:dyDescent="0.25">
      <c r="A53" s="16">
        <v>43942</v>
      </c>
      <c r="B53" s="9">
        <f>ROUND((Obitos_Total!B53*100000)/Habitantes!A$2,0)</f>
        <v>2</v>
      </c>
      <c r="C53" s="9">
        <f>ROUND((Obitos_Total!C53*100000)/Habitantes!B$2,0)</f>
        <v>4</v>
      </c>
      <c r="D53" s="9">
        <f>ROUND((Obitos_Total!D53*100000)/Habitantes!C$2,0)</f>
        <v>5</v>
      </c>
    </row>
    <row r="54" spans="1:4" x14ac:dyDescent="0.25">
      <c r="A54" s="16">
        <v>43943</v>
      </c>
      <c r="B54" s="9">
        <f>ROUND((Obitos_Total!B54*100000)/Habitantes!A$2,0)</f>
        <v>2</v>
      </c>
      <c r="C54" s="9">
        <f>ROUND((Obitos_Total!C54*100000)/Habitantes!B$2,0)</f>
        <v>4</v>
      </c>
      <c r="D54" s="9">
        <f>ROUND((Obitos_Total!D54*100000)/Habitantes!C$2,0)</f>
        <v>6</v>
      </c>
    </row>
    <row r="55" spans="1:4" x14ac:dyDescent="0.25">
      <c r="A55" s="16">
        <v>43944</v>
      </c>
      <c r="B55" s="9">
        <f>ROUND((Obitos_Total!B55*100000)/Habitantes!A$2,0)</f>
        <v>3</v>
      </c>
      <c r="C55" s="9">
        <f>ROUND((Obitos_Total!C55*100000)/Habitantes!B$2,0)</f>
        <v>5</v>
      </c>
      <c r="D55" s="9">
        <f>ROUND((Obitos_Total!D55*100000)/Habitantes!C$2,0)</f>
        <v>6</v>
      </c>
    </row>
    <row r="56" spans="1:4" x14ac:dyDescent="0.25">
      <c r="A56" s="16">
        <v>43945</v>
      </c>
      <c r="B56" s="9">
        <f>ROUND((Obitos_Total!B56*100000)/Habitantes!A$2,0)</f>
        <v>4</v>
      </c>
      <c r="C56" s="9">
        <f>ROUND((Obitos_Total!C56*100000)/Habitantes!B$2,0)</f>
        <v>6</v>
      </c>
      <c r="D56" s="9">
        <f>ROUND((Obitos_Total!D56*100000)/Habitantes!C$2,0)</f>
        <v>6</v>
      </c>
    </row>
    <row r="57" spans="1:4" x14ac:dyDescent="0.25">
      <c r="A57" s="16">
        <v>43946</v>
      </c>
      <c r="B57" s="9">
        <f>ROUND((Obitos_Total!B57*100000)/Habitantes!A$2,0)</f>
        <v>4</v>
      </c>
      <c r="C57" s="9">
        <f>ROUND((Obitos_Total!C57*100000)/Habitantes!B$2,0)</f>
        <v>6</v>
      </c>
      <c r="D57" s="9">
        <f>ROUND((Obitos_Total!D57*100000)/Habitantes!C$2,0)</f>
        <v>6</v>
      </c>
    </row>
    <row r="58" spans="1:4" x14ac:dyDescent="0.25">
      <c r="A58" s="16">
        <v>43947</v>
      </c>
      <c r="B58" s="9">
        <f>ROUND((Obitos_Total!B58*100000)/Habitantes!A$2,0)</f>
        <v>4</v>
      </c>
      <c r="C58" s="9">
        <f>ROUND((Obitos_Total!C58*100000)/Habitantes!B$2,0)</f>
        <v>6</v>
      </c>
      <c r="D58" s="9">
        <f>ROUND((Obitos_Total!D58*100000)/Habitantes!C$2,0)</f>
        <v>7</v>
      </c>
    </row>
    <row r="59" spans="1:4" x14ac:dyDescent="0.25">
      <c r="A59" s="16">
        <v>43948</v>
      </c>
      <c r="B59" s="9">
        <f>ROUND((Obitos_Total!B59*100000)/Habitantes!A$2,0)</f>
        <v>5</v>
      </c>
      <c r="C59" s="9">
        <f>ROUND((Obitos_Total!C59*100000)/Habitantes!B$2,0)</f>
        <v>7</v>
      </c>
      <c r="D59" s="9">
        <f>ROUND((Obitos_Total!D59*100000)/Habitantes!C$2,0)</f>
        <v>7</v>
      </c>
    </row>
    <row r="60" spans="1:4" x14ac:dyDescent="0.25">
      <c r="A60" s="16">
        <v>43949</v>
      </c>
      <c r="B60" s="9">
        <f>ROUND((Obitos_Total!B60*100000)/Habitantes!A$2,0)</f>
        <v>6</v>
      </c>
      <c r="C60" s="9">
        <f>ROUND((Obitos_Total!C60*100000)/Habitantes!B$2,0)</f>
        <v>7</v>
      </c>
      <c r="D60" s="9">
        <f>ROUND((Obitos_Total!D60*100000)/Habitantes!C$2,0)</f>
        <v>8</v>
      </c>
    </row>
    <row r="61" spans="1:4" x14ac:dyDescent="0.25">
      <c r="A61" s="16">
        <v>43950</v>
      </c>
      <c r="B61" s="9">
        <f>ROUND((Obitos_Total!B61*100000)/Habitantes!A$2,0)</f>
        <v>8</v>
      </c>
      <c r="C61" s="9">
        <f>ROUND((Obitos_Total!C61*100000)/Habitantes!B$2,0)</f>
        <v>7</v>
      </c>
      <c r="D61" s="9">
        <f>ROUND((Obitos_Total!D61*100000)/Habitantes!C$2,0)</f>
        <v>9</v>
      </c>
    </row>
    <row r="62" spans="1:4" x14ac:dyDescent="0.25">
      <c r="A62" s="16">
        <v>43951</v>
      </c>
      <c r="B62" s="9">
        <f>ROUND((Obitos_Total!B62*100000)/Habitantes!A$2,0)</f>
        <v>9</v>
      </c>
      <c r="C62" s="9">
        <f>ROUND((Obitos_Total!C62*100000)/Habitantes!B$2,0)</f>
        <v>7</v>
      </c>
      <c r="D62" s="9">
        <f>ROUND((Obitos_Total!D62*100000)/Habitantes!C$2,0)</f>
        <v>10</v>
      </c>
    </row>
    <row r="63" spans="1:4" x14ac:dyDescent="0.25">
      <c r="A63" s="16">
        <v>43952</v>
      </c>
      <c r="B63" s="9">
        <f>ROUND((Obitos_Total!B63*100000)/Habitantes!A$2,0)</f>
        <v>10</v>
      </c>
      <c r="C63" s="9">
        <f>ROUND((Obitos_Total!C63*100000)/Habitantes!B$2,0)</f>
        <v>8</v>
      </c>
      <c r="D63" s="9">
        <f>ROUND((Obitos_Total!D63*100000)/Habitantes!C$2,0)</f>
        <v>10</v>
      </c>
    </row>
    <row r="64" spans="1:4" x14ac:dyDescent="0.25">
      <c r="A64" s="16">
        <v>43953</v>
      </c>
      <c r="B64" s="9">
        <f>ROUND((Obitos_Total!B64*100000)/Habitantes!A$2,0)</f>
        <v>10</v>
      </c>
      <c r="C64" s="9">
        <f>ROUND((Obitos_Total!C64*100000)/Habitantes!B$2,0)</f>
        <v>8</v>
      </c>
      <c r="D64" s="9">
        <f>ROUND((Obitos_Total!D64*100000)/Habitantes!C$2,0)</f>
        <v>10</v>
      </c>
    </row>
    <row r="65" spans="1:4" x14ac:dyDescent="0.25">
      <c r="A65" s="16">
        <v>43954</v>
      </c>
      <c r="B65" s="9">
        <f>ROUND((Obitos_Total!B65*100000)/Habitantes!A$2,0)</f>
        <v>10</v>
      </c>
      <c r="C65" s="9">
        <f>ROUND((Obitos_Total!C65*100000)/Habitantes!B$2,0)</f>
        <v>8</v>
      </c>
      <c r="D65" s="9">
        <f>ROUND((Obitos_Total!D65*100000)/Habitantes!C$2,0)</f>
        <v>11</v>
      </c>
    </row>
    <row r="66" spans="1:4" x14ac:dyDescent="0.25">
      <c r="A66" s="16">
        <v>43955</v>
      </c>
      <c r="B66" s="9">
        <f>ROUND((Obitos_Total!B66*100000)/Habitantes!A$2,0)</f>
        <v>10</v>
      </c>
      <c r="C66" s="9">
        <f>ROUND((Obitos_Total!C66*100000)/Habitantes!B$2,0)</f>
        <v>9</v>
      </c>
      <c r="D66" s="9">
        <f>ROUND((Obitos_Total!D66*100000)/Habitantes!C$2,0)</f>
        <v>11</v>
      </c>
    </row>
    <row r="67" spans="1:4" x14ac:dyDescent="0.25">
      <c r="A67" s="16">
        <v>43956</v>
      </c>
      <c r="B67" s="9">
        <f>ROUND((Obitos_Total!B67*100000)/Habitantes!A$2,0)</f>
        <v>11</v>
      </c>
      <c r="C67" s="9">
        <f>ROUND((Obitos_Total!C67*100000)/Habitantes!B$2,0)</f>
        <v>10</v>
      </c>
      <c r="D67" s="9">
        <f>ROUND((Obitos_Total!D67*100000)/Habitantes!C$2,0)</f>
        <v>11</v>
      </c>
    </row>
    <row r="68" spans="1:4" x14ac:dyDescent="0.25">
      <c r="A68" s="16">
        <v>43957</v>
      </c>
      <c r="B68" s="9">
        <f>ROUND((Obitos_Total!B68*100000)/Habitantes!A$2,0)</f>
        <v>12</v>
      </c>
      <c r="C68" s="9">
        <f>ROUND((Obitos_Total!C68*100000)/Habitantes!B$2,0)</f>
        <v>10</v>
      </c>
      <c r="D68" s="9">
        <f>ROUND((Obitos_Total!D68*100000)/Habitantes!C$2,0)</f>
        <v>13</v>
      </c>
    </row>
    <row r="69" spans="1:4" x14ac:dyDescent="0.25">
      <c r="A69" s="16">
        <v>43958</v>
      </c>
      <c r="B69" s="9">
        <f>ROUND((Obitos_Total!B69*100000)/Habitantes!A$2,0)</f>
        <v>12</v>
      </c>
      <c r="C69" s="9">
        <f>ROUND((Obitos_Total!C69*100000)/Habitantes!B$2,0)</f>
        <v>11</v>
      </c>
      <c r="D69" s="9">
        <f>ROUND((Obitos_Total!D69*100000)/Habitantes!C$2,0)</f>
        <v>13</v>
      </c>
    </row>
    <row r="70" spans="1:4" x14ac:dyDescent="0.25">
      <c r="A70" s="16">
        <v>43959</v>
      </c>
      <c r="B70" s="9">
        <f>ROUND((Obitos_Total!B70*100000)/Habitantes!A$2,0)</f>
        <v>12</v>
      </c>
      <c r="C70" s="9">
        <f>ROUND((Obitos_Total!C70*100000)/Habitantes!B$2,0)</f>
        <v>11</v>
      </c>
      <c r="D70" s="9">
        <f>ROUND((Obitos_Total!D70*100000)/Habitantes!C$2,0)</f>
        <v>15</v>
      </c>
    </row>
    <row r="71" spans="1:4" x14ac:dyDescent="0.25">
      <c r="A71" s="16">
        <v>43960</v>
      </c>
      <c r="B71" s="9">
        <f>ROUND((Obitos_Total!B71*100000)/Habitantes!A$2,0)</f>
        <v>12</v>
      </c>
      <c r="C71" s="9">
        <f>ROUND((Obitos_Total!C71*100000)/Habitantes!B$2,0)</f>
        <v>12</v>
      </c>
      <c r="D71" s="9">
        <f>ROUND((Obitos_Total!D71*100000)/Habitantes!C$2,0)</f>
        <v>15</v>
      </c>
    </row>
    <row r="72" spans="1:4" x14ac:dyDescent="0.25">
      <c r="A72" s="16">
        <v>43961</v>
      </c>
      <c r="B72" s="9">
        <f>ROUND((Obitos_Total!B72*100000)/Habitantes!A$2,0)</f>
        <v>12</v>
      </c>
      <c r="C72" s="9">
        <f>ROUND((Obitos_Total!C72*100000)/Habitantes!B$2,0)</f>
        <v>13</v>
      </c>
      <c r="D72" s="9">
        <f>ROUND((Obitos_Total!D72*100000)/Habitantes!C$2,0)</f>
        <v>15</v>
      </c>
    </row>
    <row r="73" spans="1:4" x14ac:dyDescent="0.25">
      <c r="A73" s="16">
        <v>43962</v>
      </c>
      <c r="B73" s="9">
        <f>ROUND((Obitos_Total!B73*100000)/Habitantes!A$2,0)</f>
        <v>13</v>
      </c>
      <c r="C73" s="9">
        <f>ROUND((Obitos_Total!C73*100000)/Habitantes!B$2,0)</f>
        <v>13</v>
      </c>
      <c r="D73" s="9">
        <f>ROUND((Obitos_Total!D73*100000)/Habitantes!C$2,0)</f>
        <v>15</v>
      </c>
    </row>
    <row r="74" spans="1:4" x14ac:dyDescent="0.25">
      <c r="A74" s="16">
        <v>43963</v>
      </c>
      <c r="B74" s="9">
        <f>ROUND((Obitos_Total!B74*100000)/Habitantes!A$2,0)</f>
        <v>14</v>
      </c>
      <c r="C74" s="9">
        <f>ROUND((Obitos_Total!C74*100000)/Habitantes!B$2,0)</f>
        <v>14</v>
      </c>
      <c r="D74" s="9">
        <f>ROUND((Obitos_Total!D74*100000)/Habitantes!C$2,0)</f>
        <v>15</v>
      </c>
    </row>
    <row r="75" spans="1:4" x14ac:dyDescent="0.25">
      <c r="A75" s="16">
        <v>43964</v>
      </c>
      <c r="B75" s="9">
        <f>ROUND((Obitos_Total!B75*100000)/Habitantes!A$2,0)</f>
        <v>15</v>
      </c>
      <c r="C75" s="9">
        <f>ROUND((Obitos_Total!C75*100000)/Habitantes!B$2,0)</f>
        <v>15</v>
      </c>
      <c r="D75" s="9">
        <f>ROUND((Obitos_Total!D75*100000)/Habitantes!C$2,0)</f>
        <v>17</v>
      </c>
    </row>
    <row r="76" spans="1:4" x14ac:dyDescent="0.25">
      <c r="A76" s="16">
        <v>43965</v>
      </c>
      <c r="B76" s="9">
        <f>ROUND((Obitos_Total!B76*100000)/Habitantes!A$2,0)</f>
        <v>16</v>
      </c>
      <c r="C76" s="9">
        <f>ROUND((Obitos_Total!C76*100000)/Habitantes!B$2,0)</f>
        <v>16</v>
      </c>
      <c r="D76" s="9">
        <f>ROUND((Obitos_Total!D76*100000)/Habitantes!C$2,0)</f>
        <v>17</v>
      </c>
    </row>
    <row r="77" spans="1:4" x14ac:dyDescent="0.25">
      <c r="A77" s="16">
        <v>43966</v>
      </c>
      <c r="B77" s="9">
        <f>ROUND((Obitos_Total!B77*100000)/Habitantes!A$2,0)</f>
        <v>17</v>
      </c>
      <c r="C77" s="9">
        <f>ROUND((Obitos_Total!C77*100000)/Habitantes!B$2,0)</f>
        <v>17</v>
      </c>
      <c r="D77" s="9">
        <f>ROUND((Obitos_Total!D77*100000)/Habitantes!C$2,0)</f>
        <v>17</v>
      </c>
    </row>
    <row r="78" spans="1:4" x14ac:dyDescent="0.25">
      <c r="A78" s="16">
        <v>43967</v>
      </c>
      <c r="B78" s="9">
        <f>ROUND((Obitos_Total!B78*100000)/Habitantes!A$2,0)</f>
        <v>17</v>
      </c>
      <c r="C78" s="9">
        <f>ROUND((Obitos_Total!C78*100000)/Habitantes!B$2,0)</f>
        <v>18</v>
      </c>
      <c r="D78" s="9">
        <f>ROUND((Obitos_Total!D78*100000)/Habitantes!C$2,0)</f>
        <v>17</v>
      </c>
    </row>
    <row r="79" spans="1:4" x14ac:dyDescent="0.25">
      <c r="A79" s="16">
        <v>43968</v>
      </c>
      <c r="B79" s="9">
        <f>ROUND((Obitos_Total!B79*100000)/Habitantes!A$2,0)</f>
        <v>18</v>
      </c>
      <c r="C79" s="9">
        <f>ROUND((Obitos_Total!C79*100000)/Habitantes!B$2,0)</f>
        <v>19</v>
      </c>
      <c r="D79" s="9">
        <f>ROUND((Obitos_Total!D79*100000)/Habitantes!C$2,0)</f>
        <v>18</v>
      </c>
    </row>
    <row r="80" spans="1:4" x14ac:dyDescent="0.25">
      <c r="A80" s="16">
        <v>43969</v>
      </c>
      <c r="B80" s="9">
        <f>ROUND((Obitos_Total!B80*100000)/Habitantes!A$2,0)</f>
        <v>18</v>
      </c>
      <c r="C80" s="9">
        <f>ROUND((Obitos_Total!C80*100000)/Habitantes!B$2,0)</f>
        <v>20</v>
      </c>
      <c r="D80" s="9">
        <f>ROUND((Obitos_Total!D80*100000)/Habitantes!C$2,0)</f>
        <v>19</v>
      </c>
    </row>
    <row r="81" spans="1:4" x14ac:dyDescent="0.25">
      <c r="A81" s="16">
        <v>43970</v>
      </c>
      <c r="B81" s="9">
        <f>ROUND((Obitos_Total!B81*100000)/Habitantes!A$2,0)</f>
        <v>19</v>
      </c>
      <c r="C81" s="9">
        <f>ROUND((Obitos_Total!C81*100000)/Habitantes!B$2,0)</f>
        <v>21</v>
      </c>
      <c r="D81" s="9">
        <f>ROUND((Obitos_Total!D81*100000)/Habitantes!C$2,0)</f>
        <v>20</v>
      </c>
    </row>
    <row r="82" spans="1:4" x14ac:dyDescent="0.25">
      <c r="A82" s="16">
        <v>43971</v>
      </c>
      <c r="B82" s="9">
        <f>ROUND((Obitos_Total!B82*100000)/Habitantes!A$2,0)</f>
        <v>20</v>
      </c>
      <c r="C82" s="9">
        <f>ROUND((Obitos_Total!C82*100000)/Habitantes!B$2,0)</f>
        <v>22</v>
      </c>
      <c r="D82" s="9">
        <f>ROUND((Obitos_Total!D82*100000)/Habitantes!C$2,0)</f>
        <v>21</v>
      </c>
    </row>
    <row r="83" spans="1:4" x14ac:dyDescent="0.25">
      <c r="A83" s="16">
        <v>43972</v>
      </c>
      <c r="B83" s="9">
        <f>ROUND((Obitos_Total!B83*100000)/Habitantes!A$2,0)</f>
        <v>21</v>
      </c>
      <c r="C83" s="9">
        <f>ROUND((Obitos_Total!C83*100000)/Habitantes!B$2,0)</f>
        <v>22</v>
      </c>
      <c r="D83" s="9">
        <f>ROUND((Obitos_Total!D83*100000)/Habitantes!C$2,0)</f>
        <v>21</v>
      </c>
    </row>
    <row r="84" spans="1:4" x14ac:dyDescent="0.25">
      <c r="A84" s="16">
        <v>43973</v>
      </c>
      <c r="B84" s="9">
        <f>ROUND((Obitos_Total!B84*100000)/Habitantes!A$2,0)</f>
        <v>21</v>
      </c>
      <c r="C84" s="9">
        <f>ROUND((Obitos_Total!C84*100000)/Habitantes!B$2,0)</f>
        <v>23</v>
      </c>
      <c r="D84" s="9">
        <f>ROUND((Obitos_Total!D84*100000)/Habitantes!C$2,0)</f>
        <v>22</v>
      </c>
    </row>
    <row r="85" spans="1:4" x14ac:dyDescent="0.25">
      <c r="A85" s="16">
        <v>43974</v>
      </c>
      <c r="B85" s="9">
        <f>ROUND((Obitos_Total!B85*100000)/Habitantes!A$2,0)</f>
        <v>22</v>
      </c>
      <c r="C85" s="9">
        <f>ROUND((Obitos_Total!C85*100000)/Habitantes!B$2,0)</f>
        <v>24</v>
      </c>
      <c r="D85" s="9">
        <f>ROUND((Obitos_Total!D85*100000)/Habitantes!C$2,0)</f>
        <v>22</v>
      </c>
    </row>
    <row r="86" spans="1:4" x14ac:dyDescent="0.25">
      <c r="A86" s="16">
        <v>43975</v>
      </c>
      <c r="B86" s="9">
        <f>ROUND((Obitos_Total!B86*100000)/Habitantes!A$2,0)</f>
        <v>22</v>
      </c>
      <c r="C86" s="9">
        <f>ROUND((Obitos_Total!C86*100000)/Habitantes!B$2,0)</f>
        <v>25</v>
      </c>
      <c r="D86" s="9">
        <f>ROUND((Obitos_Total!D86*100000)/Habitantes!C$2,0)</f>
        <v>23</v>
      </c>
    </row>
    <row r="87" spans="1:4" x14ac:dyDescent="0.25">
      <c r="A87" s="16">
        <v>43976</v>
      </c>
      <c r="B87" s="9">
        <f>ROUND((Obitos_Total!B87*100000)/Habitantes!A$2,0)</f>
        <v>23</v>
      </c>
      <c r="C87" s="9">
        <f>ROUND((Obitos_Total!C87*100000)/Habitantes!B$2,0)</f>
        <v>25</v>
      </c>
      <c r="D87" s="9">
        <f>ROUND((Obitos_Total!D87*100000)/Habitantes!C$2,0)</f>
        <v>23</v>
      </c>
    </row>
    <row r="88" spans="1:4" x14ac:dyDescent="0.25">
      <c r="A88" s="16">
        <v>43977</v>
      </c>
      <c r="B88" s="9">
        <f>ROUND((Obitos_Total!B88*100000)/Habitantes!A$2,0)</f>
        <v>24</v>
      </c>
      <c r="C88" s="9">
        <f>ROUND((Obitos_Total!C88*100000)/Habitantes!B$2,0)</f>
        <v>26</v>
      </c>
      <c r="D88" s="9">
        <f>ROUND((Obitos_Total!D88*100000)/Habitantes!C$2,0)</f>
        <v>23</v>
      </c>
    </row>
    <row r="89" spans="1:4" x14ac:dyDescent="0.25">
      <c r="A89" s="16">
        <v>43978</v>
      </c>
      <c r="B89" s="9">
        <f>ROUND((Obitos_Total!B89*100000)/Habitantes!A$2,0)</f>
        <v>24</v>
      </c>
      <c r="C89" s="9">
        <f>ROUND((Obitos_Total!C89*100000)/Habitantes!B$2,0)</f>
        <v>26</v>
      </c>
      <c r="D89" s="9">
        <f>ROUND((Obitos_Total!D89*100000)/Habitantes!C$2,0)</f>
        <v>24</v>
      </c>
    </row>
    <row r="90" spans="1:4" x14ac:dyDescent="0.25">
      <c r="A90" s="16">
        <v>43979</v>
      </c>
      <c r="B90" s="9">
        <f>ROUND((Obitos_Total!B90*100000)/Habitantes!A$2,0)</f>
        <v>25</v>
      </c>
      <c r="C90" s="9">
        <f>ROUND((Obitos_Total!C90*100000)/Habitantes!B$2,0)</f>
        <v>27</v>
      </c>
      <c r="D90" s="9">
        <f>ROUND((Obitos_Total!D90*100000)/Habitantes!C$2,0)</f>
        <v>26</v>
      </c>
    </row>
    <row r="91" spans="1:4" x14ac:dyDescent="0.25">
      <c r="A91" s="16">
        <v>43980</v>
      </c>
      <c r="B91" s="9">
        <f>ROUND((Obitos_Total!B91*100000)/Habitantes!A$2,0)</f>
        <v>25</v>
      </c>
      <c r="C91" s="9">
        <f>ROUND((Obitos_Total!C91*100000)/Habitantes!B$2,0)</f>
        <v>27</v>
      </c>
      <c r="D91" s="9">
        <f>ROUND((Obitos_Total!D91*100000)/Habitantes!C$2,0)</f>
        <v>26</v>
      </c>
    </row>
    <row r="92" spans="1:4" x14ac:dyDescent="0.25">
      <c r="A92" s="16">
        <v>43981</v>
      </c>
      <c r="B92" s="9">
        <f>ROUND((Obitos_Total!B92*100000)/Habitantes!A$2,0)</f>
        <v>26</v>
      </c>
      <c r="C92" s="9">
        <f>ROUND((Obitos_Total!C92*100000)/Habitantes!B$2,0)</f>
        <v>28</v>
      </c>
      <c r="D92" s="9">
        <f>ROUND((Obitos_Total!D92*100000)/Habitantes!C$2,0)</f>
        <v>27</v>
      </c>
    </row>
    <row r="93" spans="1:4" x14ac:dyDescent="0.25">
      <c r="A93" s="16">
        <v>43982</v>
      </c>
      <c r="B93" s="9">
        <f>ROUND((Obitos_Total!B93*100000)/Habitantes!A$2,0)</f>
        <v>27</v>
      </c>
      <c r="C93" s="9">
        <f>ROUND((Obitos_Total!C93*100000)/Habitantes!B$2,0)</f>
        <v>28</v>
      </c>
      <c r="D93" s="9">
        <f>ROUND((Obitos_Total!D93*100000)/Habitantes!C$2,0)</f>
        <v>27</v>
      </c>
    </row>
    <row r="94" spans="1:4" x14ac:dyDescent="0.25">
      <c r="A94" s="16">
        <v>43983</v>
      </c>
      <c r="B94" s="9">
        <f>ROUND((Obitos_Total!B94*100000)/Habitantes!A$2,0)</f>
        <v>28</v>
      </c>
      <c r="C94" s="9">
        <f>ROUND((Obitos_Total!C94*100000)/Habitantes!B$2,0)</f>
        <v>29</v>
      </c>
      <c r="D94" s="9">
        <f>ROUND((Obitos_Total!D94*100000)/Habitantes!C$2,0)</f>
        <v>27</v>
      </c>
    </row>
    <row r="95" spans="1:4" x14ac:dyDescent="0.25">
      <c r="A95" s="16">
        <v>43984</v>
      </c>
      <c r="B95" s="9">
        <f>ROUND((Obitos_Total!B95*100000)/Habitantes!A$2,0)</f>
        <v>28</v>
      </c>
      <c r="C95" s="9">
        <f>ROUND((Obitos_Total!C95*100000)/Habitantes!B$2,0)</f>
        <v>29</v>
      </c>
      <c r="D95" s="9">
        <f>ROUND((Obitos_Total!D95*100000)/Habitantes!C$2,0)</f>
        <v>28</v>
      </c>
    </row>
    <row r="96" spans="1:4" x14ac:dyDescent="0.25">
      <c r="A96" s="16">
        <v>43985</v>
      </c>
      <c r="B96" s="9">
        <f>ROUND((Obitos_Total!B96*100000)/Habitantes!A$2,0)</f>
        <v>29</v>
      </c>
      <c r="C96" s="9">
        <f>ROUND((Obitos_Total!C96*100000)/Habitantes!B$2,0)</f>
        <v>30</v>
      </c>
      <c r="D96" s="9">
        <f>ROUND((Obitos_Total!D96*100000)/Habitantes!C$2,0)</f>
        <v>29</v>
      </c>
    </row>
    <row r="97" spans="1:4" x14ac:dyDescent="0.25">
      <c r="A97" s="16">
        <v>43986</v>
      </c>
      <c r="B97" s="9">
        <f>ROUND((Obitos_Total!B97*100000)/Habitantes!A$2,0)</f>
        <v>30</v>
      </c>
      <c r="C97" s="9">
        <f>ROUND((Obitos_Total!C97*100000)/Habitantes!B$2,0)</f>
        <v>31</v>
      </c>
      <c r="D97" s="9">
        <f>ROUND((Obitos_Total!D97*100000)/Habitantes!C$2,0)</f>
        <v>32</v>
      </c>
    </row>
    <row r="98" spans="1:4" x14ac:dyDescent="0.25">
      <c r="A98" s="16">
        <v>43987</v>
      </c>
      <c r="B98" s="9">
        <f>ROUND((Obitos_Total!B98*100000)/Habitantes!A$2,0)</f>
        <v>31</v>
      </c>
      <c r="C98" s="9">
        <f>ROUND((Obitos_Total!C98*100000)/Habitantes!B$2,0)</f>
        <v>32</v>
      </c>
      <c r="D98" s="9">
        <f>ROUND((Obitos_Total!D98*100000)/Habitantes!C$2,0)</f>
        <v>38</v>
      </c>
    </row>
    <row r="99" spans="1:4" x14ac:dyDescent="0.25">
      <c r="A99" s="16">
        <v>43988</v>
      </c>
      <c r="B99" s="9">
        <f>ROUND((Obitos_Total!B99*100000)/Habitantes!A$2,0)</f>
        <v>31</v>
      </c>
      <c r="C99" s="9">
        <f>ROUND((Obitos_Total!C99*100000)/Habitantes!B$2,0)</f>
        <v>32</v>
      </c>
      <c r="D99" s="9">
        <f>ROUND((Obitos_Total!D99*100000)/Habitantes!C$2,0)</f>
        <v>38</v>
      </c>
    </row>
    <row r="100" spans="1:4" x14ac:dyDescent="0.25">
      <c r="A100" s="16">
        <v>43989</v>
      </c>
      <c r="B100" s="9">
        <f>ROUND((Obitos_Total!B100*100000)/Habitantes!A$2,0)</f>
        <v>32</v>
      </c>
      <c r="C100" s="9">
        <f>ROUND((Obitos_Total!C100*100000)/Habitantes!B$2,0)</f>
        <v>32</v>
      </c>
      <c r="D100" s="9">
        <f>ROUND((Obitos_Total!D100*100000)/Habitantes!C$2,0)</f>
        <v>39</v>
      </c>
    </row>
    <row r="101" spans="1:4" x14ac:dyDescent="0.25">
      <c r="A101" s="16">
        <v>43990</v>
      </c>
      <c r="B101" s="9">
        <f>ROUND((Obitos_Total!B101*100000)/Habitantes!A$2,0)</f>
        <v>32</v>
      </c>
      <c r="C101" s="9">
        <f>ROUND((Obitos_Total!C101*100000)/Habitantes!B$2,0)</f>
        <v>32</v>
      </c>
      <c r="D101" s="9">
        <f>ROUND((Obitos_Total!D101*100000)/Habitantes!C$2,0)</f>
        <v>42</v>
      </c>
    </row>
    <row r="102" spans="1:4" x14ac:dyDescent="0.25">
      <c r="A102" s="16">
        <v>43991</v>
      </c>
      <c r="B102" s="9">
        <f>ROUND((Obitos_Total!B102*100000)/Habitantes!A$2,0)</f>
        <v>33</v>
      </c>
      <c r="C102" s="9">
        <f>ROUND((Obitos_Total!C102*100000)/Habitantes!B$2,0)</f>
        <v>33</v>
      </c>
      <c r="D102" s="9">
        <f>ROUND((Obitos_Total!D102*100000)/Habitantes!C$2,0)</f>
        <v>43</v>
      </c>
    </row>
    <row r="103" spans="1:4" x14ac:dyDescent="0.25">
      <c r="A103" s="16">
        <v>43992</v>
      </c>
      <c r="B103" s="9">
        <f>ROUND((Obitos_Total!B103*100000)/Habitantes!A$2,0)</f>
        <v>33</v>
      </c>
      <c r="C103" s="9">
        <f>ROUND((Obitos_Total!C103*100000)/Habitantes!B$2,0)</f>
        <v>34</v>
      </c>
      <c r="D103" s="9">
        <f>ROUND((Obitos_Total!D103*100000)/Habitantes!C$2,0)</f>
        <v>44</v>
      </c>
    </row>
    <row r="104" spans="1:4" x14ac:dyDescent="0.25">
      <c r="A104" s="16">
        <v>43993</v>
      </c>
      <c r="B104" s="9">
        <f>ROUND((Obitos_Total!B104*100000)/Habitantes!A$2,0)</f>
        <v>34</v>
      </c>
      <c r="C104" s="9">
        <f>ROUND((Obitos_Total!C104*100000)/Habitantes!B$2,0)</f>
        <v>34</v>
      </c>
      <c r="D104" s="9">
        <f>ROUND((Obitos_Total!D104*100000)/Habitantes!C$2,0)</f>
        <v>44</v>
      </c>
    </row>
    <row r="105" spans="1:4" x14ac:dyDescent="0.25">
      <c r="A105" s="16">
        <v>43994</v>
      </c>
      <c r="B105" s="9">
        <f>ROUND((Obitos_Total!B105*100000)/Habitantes!A$2,0)</f>
        <v>34</v>
      </c>
      <c r="C105" s="9">
        <f>ROUND((Obitos_Total!C105*100000)/Habitantes!B$2,0)</f>
        <v>34</v>
      </c>
      <c r="D105" s="9">
        <f>ROUND((Obitos_Total!D105*100000)/Habitantes!C$2,0)</f>
        <v>45</v>
      </c>
    </row>
    <row r="106" spans="1:4" x14ac:dyDescent="0.25">
      <c r="A106" s="16">
        <v>43995</v>
      </c>
      <c r="B106" s="9">
        <f>ROUND((Obitos_Total!B106*100000)/Habitantes!A$2,0)</f>
        <v>36</v>
      </c>
      <c r="C106" s="9">
        <f>ROUND((Obitos_Total!C106*100000)/Habitantes!B$2,0)</f>
        <v>34</v>
      </c>
      <c r="D106" s="9">
        <f>ROUND((Obitos_Total!D106*100000)/Habitantes!C$2,0)</f>
        <v>46</v>
      </c>
    </row>
    <row r="107" spans="1:4" x14ac:dyDescent="0.25">
      <c r="A107" s="16">
        <v>43996</v>
      </c>
      <c r="B107" s="9">
        <f>ROUND((Obitos_Total!B107*100000)/Habitantes!A$2,0)</f>
        <v>36</v>
      </c>
      <c r="C107" s="9">
        <f>ROUND((Obitos_Total!C107*100000)/Habitantes!B$2,0)</f>
        <v>35</v>
      </c>
      <c r="D107" s="9">
        <f>ROUND((Obitos_Total!D107*100000)/Habitantes!C$2,0)</f>
        <v>46</v>
      </c>
    </row>
    <row r="108" spans="1:4" x14ac:dyDescent="0.25">
      <c r="A108" s="16">
        <v>43997</v>
      </c>
      <c r="B108" s="9">
        <f>ROUND((Obitos_Total!B108*100000)/Habitantes!A$2,0)</f>
        <v>37</v>
      </c>
      <c r="C108" s="9">
        <f>ROUND((Obitos_Total!C108*100000)/Habitantes!B$2,0)</f>
        <v>36</v>
      </c>
      <c r="D108" s="9">
        <f>ROUND((Obitos_Total!D108*100000)/Habitantes!C$2,0)</f>
        <v>46</v>
      </c>
    </row>
    <row r="109" spans="1:4" x14ac:dyDescent="0.25">
      <c r="A109" s="16">
        <v>43998</v>
      </c>
      <c r="B109" s="9">
        <f>ROUND((Obitos_Total!B109*100000)/Habitantes!A$2,0)</f>
        <v>37</v>
      </c>
      <c r="C109" s="9">
        <f>ROUND((Obitos_Total!C109*100000)/Habitantes!B$2,0)</f>
        <v>37</v>
      </c>
      <c r="D109" s="9">
        <f>ROUND((Obitos_Total!D109*100000)/Habitantes!C$2,0)</f>
        <v>46</v>
      </c>
    </row>
    <row r="110" spans="1:4" x14ac:dyDescent="0.25">
      <c r="A110" s="16">
        <v>43999</v>
      </c>
      <c r="B110" s="9">
        <f>ROUND((Obitos_Total!B110*100000)/Habitantes!A$2,0)</f>
        <v>38</v>
      </c>
      <c r="C110" s="9">
        <f>ROUND((Obitos_Total!C110*100000)/Habitantes!B$2,0)</f>
        <v>38</v>
      </c>
      <c r="D110" s="9">
        <f>ROUND((Obitos_Total!D110*100000)/Habitantes!C$2,0)</f>
        <v>47</v>
      </c>
    </row>
    <row r="111" spans="1:4" x14ac:dyDescent="0.25">
      <c r="A111" s="16">
        <v>44000</v>
      </c>
      <c r="B111" s="9">
        <f>ROUND((Obitos_Total!B111*100000)/Habitantes!A$2,0)</f>
        <v>39</v>
      </c>
      <c r="C111" s="9">
        <f>ROUND((Obitos_Total!C111*100000)/Habitantes!B$2,0)</f>
        <v>39</v>
      </c>
      <c r="D111" s="9">
        <f>ROUND((Obitos_Total!D111*100000)/Habitantes!C$2,0)</f>
        <v>48</v>
      </c>
    </row>
    <row r="112" spans="1:4" x14ac:dyDescent="0.25">
      <c r="A112" s="16">
        <v>44001</v>
      </c>
      <c r="B112" s="9">
        <f>ROUND((Obitos_Total!B112*100000)/Habitantes!A$2,0)</f>
        <v>40</v>
      </c>
      <c r="C112" s="9">
        <f>ROUND((Obitos_Total!C112*100000)/Habitantes!B$2,0)</f>
        <v>40</v>
      </c>
      <c r="D112" s="9">
        <f>ROUND((Obitos_Total!D112*100000)/Habitantes!C$2,0)</f>
        <v>50</v>
      </c>
    </row>
    <row r="113" spans="1:4" x14ac:dyDescent="0.25">
      <c r="A113" s="16">
        <v>44002</v>
      </c>
      <c r="B113" s="9">
        <f>ROUND((Obitos_Total!B113*100000)/Habitantes!A$2,0)</f>
        <v>41</v>
      </c>
      <c r="C113" s="9">
        <f>ROUND((Obitos_Total!C113*100000)/Habitantes!B$2,0)</f>
        <v>41</v>
      </c>
      <c r="D113" s="9">
        <f>ROUND((Obitos_Total!D113*100000)/Habitantes!C$2,0)</f>
        <v>50</v>
      </c>
    </row>
    <row r="114" spans="1:4" x14ac:dyDescent="0.25">
      <c r="A114" s="16">
        <v>44003</v>
      </c>
      <c r="B114" s="9">
        <f>ROUND((Obitos_Total!B114*100000)/Habitantes!A$2,0)</f>
        <v>41</v>
      </c>
      <c r="C114" s="9">
        <f>ROUND((Obitos_Total!C114*100000)/Habitantes!B$2,0)</f>
        <v>41</v>
      </c>
      <c r="D114" s="9">
        <f>ROUND((Obitos_Total!D114*100000)/Habitantes!C$2,0)</f>
        <v>51</v>
      </c>
    </row>
    <row r="115" spans="1:4" x14ac:dyDescent="0.25">
      <c r="A115" s="16">
        <v>44004</v>
      </c>
      <c r="B115" s="9">
        <f>ROUND((Obitos_Total!B115*100000)/Habitantes!A$2,0)</f>
        <v>42</v>
      </c>
      <c r="C115" s="9">
        <f>ROUND((Obitos_Total!C115*100000)/Habitantes!B$2,0)</f>
        <v>42</v>
      </c>
      <c r="D115" s="9">
        <f>ROUND((Obitos_Total!D115*100000)/Habitantes!C$2,0)</f>
        <v>52</v>
      </c>
    </row>
    <row r="116" spans="1:4" x14ac:dyDescent="0.25">
      <c r="A116" s="16">
        <v>44005</v>
      </c>
      <c r="B116" s="9">
        <f>ROUND((Obitos_Total!B116*100000)/Habitantes!A$2,0)</f>
        <v>43</v>
      </c>
      <c r="C116" s="9">
        <f>ROUND((Obitos_Total!C116*100000)/Habitantes!B$2,0)</f>
        <v>42</v>
      </c>
      <c r="D116" s="9">
        <f>ROUND((Obitos_Total!D116*100000)/Habitantes!C$2,0)</f>
        <v>52</v>
      </c>
    </row>
    <row r="117" spans="1:4" x14ac:dyDescent="0.25">
      <c r="A117" s="16">
        <v>44006</v>
      </c>
      <c r="B117" s="9">
        <f>ROUND((Obitos_Total!B117*100000)/Habitantes!A$2,0)</f>
        <v>43</v>
      </c>
      <c r="C117" s="9">
        <f>ROUND((Obitos_Total!C117*100000)/Habitantes!B$2,0)</f>
        <v>44</v>
      </c>
      <c r="D117" s="9">
        <f>ROUND((Obitos_Total!D117*100000)/Habitantes!C$2,0)</f>
        <v>52</v>
      </c>
    </row>
    <row r="118" spans="1:4" x14ac:dyDescent="0.25">
      <c r="A118" s="16">
        <v>44007</v>
      </c>
      <c r="B118" s="9">
        <f>ROUND((Obitos_Total!B118*100000)/Habitantes!A$2,0)</f>
        <v>44</v>
      </c>
      <c r="C118" s="9">
        <f>ROUND((Obitos_Total!C118*100000)/Habitantes!B$2,0)</f>
        <v>45</v>
      </c>
      <c r="D118" s="9">
        <f>ROUND((Obitos_Total!D118*100000)/Habitantes!C$2,0)</f>
        <v>54</v>
      </c>
    </row>
    <row r="119" spans="1:4" x14ac:dyDescent="0.25">
      <c r="A119" s="16">
        <v>44008</v>
      </c>
      <c r="B119" s="9">
        <f>ROUND((Obitos_Total!B119*100000)/Habitantes!A$2,0)</f>
        <v>44</v>
      </c>
      <c r="C119" s="9">
        <f>ROUND((Obitos_Total!C119*100000)/Habitantes!B$2,0)</f>
        <v>46</v>
      </c>
      <c r="D119" s="9">
        <f>ROUND((Obitos_Total!D119*100000)/Habitantes!C$2,0)</f>
        <v>54</v>
      </c>
    </row>
    <row r="120" spans="1:4" x14ac:dyDescent="0.25">
      <c r="A120" s="16">
        <v>44009</v>
      </c>
      <c r="B120" s="9">
        <f>ROUND((Obitos_Total!B120*100000)/Habitantes!A$2,0)</f>
        <v>45</v>
      </c>
      <c r="C120" s="9">
        <f>ROUND((Obitos_Total!C120*100000)/Habitantes!B$2,0)</f>
        <v>47</v>
      </c>
      <c r="D120" s="9">
        <f>ROUND((Obitos_Total!D120*100000)/Habitantes!C$2,0)</f>
        <v>54</v>
      </c>
    </row>
    <row r="121" spans="1:4" x14ac:dyDescent="0.25">
      <c r="A121" s="16">
        <v>44010</v>
      </c>
      <c r="B121" s="9">
        <f>ROUND((Obitos_Total!B121*100000)/Habitantes!A$2,0)</f>
        <v>45</v>
      </c>
      <c r="C121" s="9">
        <f>ROUND((Obitos_Total!C121*100000)/Habitantes!B$2,0)</f>
        <v>48</v>
      </c>
      <c r="D121" s="9">
        <f>ROUND((Obitos_Total!D121*100000)/Habitantes!C$2,0)</f>
        <v>54</v>
      </c>
    </row>
    <row r="122" spans="1:4" x14ac:dyDescent="0.25">
      <c r="A122" s="16">
        <v>44011</v>
      </c>
      <c r="B122" s="9">
        <f>ROUND((Obitos_Total!B122*100000)/Habitantes!A$2,0)</f>
        <v>46</v>
      </c>
      <c r="C122" s="9">
        <f>ROUND((Obitos_Total!C122*100000)/Habitantes!B$2,0)</f>
        <v>49</v>
      </c>
      <c r="D122" s="9">
        <f>ROUND((Obitos_Total!D122*100000)/Habitantes!C$2,0)</f>
        <v>56</v>
      </c>
    </row>
    <row r="123" spans="1:4" x14ac:dyDescent="0.25">
      <c r="A123" s="16">
        <v>44012</v>
      </c>
      <c r="B123" s="9">
        <f>ROUND((Obitos_Total!B123*100000)/Habitantes!A$2,0)</f>
        <v>46</v>
      </c>
      <c r="C123" s="9">
        <f>ROUND((Obitos_Total!C123*100000)/Habitantes!B$2,0)</f>
        <v>51</v>
      </c>
      <c r="D123" s="9">
        <f>ROUND((Obitos_Total!D123*100000)/Habitantes!C$2,0)</f>
        <v>57</v>
      </c>
    </row>
    <row r="124" spans="1:4" x14ac:dyDescent="0.25">
      <c r="A124" s="16">
        <v>44013</v>
      </c>
      <c r="B124" s="9">
        <f>ROUND((Obitos_Total!B124*100000)/Habitantes!A$2,0)</f>
        <v>47</v>
      </c>
      <c r="C124" s="9">
        <f>ROUND((Obitos_Total!C124*100000)/Habitantes!B$2,0)</f>
        <v>53</v>
      </c>
      <c r="D124" s="9">
        <f>ROUND((Obitos_Total!D124*100000)/Habitantes!C$2,0)</f>
        <v>58</v>
      </c>
    </row>
    <row r="125" spans="1:4" x14ac:dyDescent="0.25">
      <c r="A125" s="16">
        <v>44014</v>
      </c>
      <c r="B125" s="9">
        <f>ROUND((Obitos_Total!B125*100000)/Habitantes!A$2,0)</f>
        <v>48</v>
      </c>
      <c r="C125" s="9">
        <f>ROUND((Obitos_Total!C125*100000)/Habitantes!B$2,0)</f>
        <v>53</v>
      </c>
      <c r="D125" s="9">
        <f>ROUND((Obitos_Total!D125*100000)/Habitantes!C$2,0)</f>
        <v>58</v>
      </c>
    </row>
    <row r="126" spans="1:4" x14ac:dyDescent="0.25">
      <c r="A126" s="16">
        <v>44015</v>
      </c>
      <c r="B126" s="9">
        <f>ROUND((Obitos_Total!B126*100000)/Habitantes!A$2,0)</f>
        <v>49</v>
      </c>
      <c r="C126" s="9">
        <f>ROUND((Obitos_Total!C126*100000)/Habitantes!B$2,0)</f>
        <v>54</v>
      </c>
      <c r="D126" s="9">
        <f>ROUND((Obitos_Total!D126*100000)/Habitantes!C$2,0)</f>
        <v>60</v>
      </c>
    </row>
    <row r="127" spans="1:4" x14ac:dyDescent="0.25">
      <c r="A127" s="16">
        <v>44016</v>
      </c>
      <c r="B127" s="9">
        <f>ROUND((Obitos_Total!B127*100000)/Habitantes!A$2,0)</f>
        <v>49</v>
      </c>
      <c r="C127" s="9">
        <f>ROUND((Obitos_Total!C127*100000)/Habitantes!B$2,0)</f>
        <v>56</v>
      </c>
      <c r="D127" s="9">
        <f>ROUND((Obitos_Total!D127*100000)/Habitantes!C$2,0)</f>
        <v>60</v>
      </c>
    </row>
    <row r="128" spans="1:4" x14ac:dyDescent="0.25">
      <c r="A128" s="16">
        <v>44017</v>
      </c>
      <c r="B128" s="9">
        <f>ROUND((Obitos_Total!B128*100000)/Habitantes!A$2,0)</f>
        <v>49</v>
      </c>
      <c r="C128" s="9">
        <f>ROUND((Obitos_Total!C128*100000)/Habitantes!B$2,0)</f>
        <v>57</v>
      </c>
      <c r="D128" s="9">
        <f>ROUND((Obitos_Total!D128*100000)/Habitantes!C$2,0)</f>
        <v>60</v>
      </c>
    </row>
    <row r="129" spans="1:4" x14ac:dyDescent="0.25">
      <c r="A129" s="16">
        <v>44018</v>
      </c>
      <c r="B129" s="9">
        <f>ROUND((Obitos_Total!B129*100000)/Habitantes!A$2,0)</f>
        <v>50</v>
      </c>
      <c r="C129" s="9">
        <f>ROUND((Obitos_Total!C129*100000)/Habitantes!B$2,0)</f>
        <v>58</v>
      </c>
      <c r="D129" s="9">
        <f>ROUND((Obitos_Total!D129*100000)/Habitantes!C$2,0)</f>
        <v>63</v>
      </c>
    </row>
    <row r="130" spans="1:4" x14ac:dyDescent="0.25">
      <c r="A130" s="16">
        <v>44019</v>
      </c>
      <c r="B130" s="9">
        <f>ROUND((Obitos_Total!B130*100000)/Habitantes!A$2,0)</f>
        <v>50</v>
      </c>
      <c r="C130" s="9">
        <f>ROUND((Obitos_Total!C130*100000)/Habitantes!B$2,0)</f>
        <v>59</v>
      </c>
      <c r="D130" s="9">
        <f>ROUND((Obitos_Total!D130*100000)/Habitantes!C$2,0)</f>
        <v>64</v>
      </c>
    </row>
    <row r="131" spans="1:4" x14ac:dyDescent="0.25">
      <c r="A131" s="16">
        <v>44020</v>
      </c>
      <c r="B131" s="9">
        <f>ROUND((Obitos_Total!B131*100000)/Habitantes!A$2,0)</f>
        <v>51</v>
      </c>
      <c r="C131" s="9">
        <f>ROUND((Obitos_Total!C131*100000)/Habitantes!B$2,0)</f>
        <v>61</v>
      </c>
      <c r="D131" s="9">
        <f>ROUND((Obitos_Total!D131*100000)/Habitantes!C$2,0)</f>
        <v>64</v>
      </c>
    </row>
    <row r="132" spans="1:4" x14ac:dyDescent="0.25">
      <c r="A132" s="16">
        <v>44021</v>
      </c>
      <c r="B132" s="9">
        <f>ROUND((Obitos_Total!B132*100000)/Habitantes!A$2,0)</f>
        <v>52</v>
      </c>
      <c r="C132" s="9">
        <f>ROUND((Obitos_Total!C132*100000)/Habitantes!B$2,0)</f>
        <v>62</v>
      </c>
      <c r="D132" s="9">
        <f>ROUND((Obitos_Total!D132*100000)/Habitantes!C$2,0)</f>
        <v>64</v>
      </c>
    </row>
    <row r="133" spans="1:4" x14ac:dyDescent="0.25">
      <c r="A133" s="16">
        <v>44022</v>
      </c>
      <c r="B133" s="9">
        <f>ROUND((Obitos_Total!B133*100000)/Habitantes!A$2,0)</f>
        <v>53</v>
      </c>
      <c r="C133" s="9">
        <f>ROUND((Obitos_Total!C133*100000)/Habitantes!B$2,0)</f>
        <v>63</v>
      </c>
      <c r="D133" s="9">
        <f>ROUND((Obitos_Total!D133*100000)/Habitantes!C$2,0)</f>
        <v>64</v>
      </c>
    </row>
    <row r="134" spans="1:4" x14ac:dyDescent="0.25">
      <c r="A134" s="16">
        <v>44023</v>
      </c>
      <c r="B134" s="9">
        <f>ROUND((Obitos_Total!B134*100000)/Habitantes!A$2,0)</f>
        <v>53</v>
      </c>
      <c r="C134" s="9">
        <f>ROUND((Obitos_Total!C134*100000)/Habitantes!B$2,0)</f>
        <v>64</v>
      </c>
      <c r="D134" s="9">
        <f>ROUND((Obitos_Total!D134*100000)/Habitantes!C$2,0)</f>
        <v>64</v>
      </c>
    </row>
    <row r="135" spans="1:4" x14ac:dyDescent="0.25">
      <c r="A135" s="16">
        <v>44024</v>
      </c>
      <c r="B135" s="9">
        <f>ROUND((Obitos_Total!B135*100000)/Habitantes!A$2,0)</f>
        <v>54</v>
      </c>
      <c r="C135" s="9">
        <f>ROUND((Obitos_Total!C135*100000)/Habitantes!B$2,0)</f>
        <v>65</v>
      </c>
      <c r="D135" s="9">
        <f>ROUND((Obitos_Total!D135*100000)/Habitantes!C$2,0)</f>
        <v>65</v>
      </c>
    </row>
    <row r="136" spans="1:4" x14ac:dyDescent="0.25">
      <c r="A136" s="16">
        <v>44025</v>
      </c>
      <c r="B136" s="9">
        <f>ROUND((Obitos_Total!B136*100000)/Habitantes!A$2,0)</f>
        <v>56</v>
      </c>
      <c r="C136" s="9">
        <f>ROUND((Obitos_Total!C136*100000)/Habitantes!B$2,0)</f>
        <v>67</v>
      </c>
      <c r="D136" s="9">
        <f>ROUND((Obitos_Total!D136*100000)/Habitantes!C$2,0)</f>
        <v>66</v>
      </c>
    </row>
    <row r="137" spans="1:4" x14ac:dyDescent="0.25">
      <c r="A137" s="16">
        <v>44026</v>
      </c>
      <c r="B137" s="9">
        <f>ROUND((Obitos_Total!B137*100000)/Habitantes!A$2,0)</f>
        <v>57</v>
      </c>
      <c r="C137" s="9">
        <f>ROUND((Obitos_Total!C137*100000)/Habitantes!B$2,0)</f>
        <v>68</v>
      </c>
      <c r="D137" s="9">
        <f>ROUND((Obitos_Total!D137*100000)/Habitantes!C$2,0)</f>
        <v>67</v>
      </c>
    </row>
    <row r="138" spans="1:4" x14ac:dyDescent="0.25">
      <c r="A138" s="16">
        <v>44027</v>
      </c>
      <c r="B138" s="9">
        <f>ROUND((Obitos_Total!B138*100000)/Habitantes!A$2,0)</f>
        <v>58</v>
      </c>
      <c r="C138" s="9">
        <f>ROUND((Obitos_Total!C138*100000)/Habitantes!B$2,0)</f>
        <v>70</v>
      </c>
      <c r="D138" s="9">
        <f>ROUND((Obitos_Total!D138*100000)/Habitantes!C$2,0)</f>
        <v>70</v>
      </c>
    </row>
    <row r="139" spans="1:4" x14ac:dyDescent="0.25">
      <c r="A139" s="16">
        <v>44028</v>
      </c>
      <c r="B139" s="9">
        <f>ROUND((Obitos_Total!B139*100000)/Habitantes!A$2,0)</f>
        <v>59</v>
      </c>
      <c r="C139" s="9">
        <f>ROUND((Obitos_Total!C139*100000)/Habitantes!B$2,0)</f>
        <v>70</v>
      </c>
      <c r="D139" s="9">
        <f>ROUND((Obitos_Total!D139*100000)/Habitantes!C$2,0)</f>
        <v>71</v>
      </c>
    </row>
    <row r="140" spans="1:4" x14ac:dyDescent="0.25">
      <c r="A140" s="16">
        <v>44029</v>
      </c>
      <c r="B140" s="9">
        <f>ROUND((Obitos_Total!B140*100000)/Habitantes!A$2,0)</f>
        <v>59</v>
      </c>
      <c r="C140" s="9">
        <f>ROUND((Obitos_Total!C140*100000)/Habitantes!B$2,0)</f>
        <v>71</v>
      </c>
      <c r="D140" s="9">
        <f>ROUND((Obitos_Total!D140*100000)/Habitantes!C$2,0)</f>
        <v>72</v>
      </c>
    </row>
    <row r="141" spans="1:4" x14ac:dyDescent="0.25">
      <c r="A141" s="16">
        <v>44030</v>
      </c>
      <c r="B141" s="9">
        <f>ROUND((Obitos_Total!B141*100000)/Habitantes!A$2,0)</f>
        <v>60</v>
      </c>
      <c r="C141" s="9">
        <f>ROUND((Obitos_Total!C141*100000)/Habitantes!B$2,0)</f>
        <v>72</v>
      </c>
      <c r="D141" s="9">
        <f>ROUND((Obitos_Total!D141*100000)/Habitantes!C$2,0)</f>
        <v>72</v>
      </c>
    </row>
    <row r="142" spans="1:4" x14ac:dyDescent="0.25">
      <c r="A142" s="16">
        <v>44031</v>
      </c>
      <c r="B142" s="9">
        <f>ROUND((Obitos_Total!B142*100000)/Habitantes!A$2,0)</f>
        <v>60</v>
      </c>
      <c r="C142" s="9">
        <f>ROUND((Obitos_Total!C142*100000)/Habitantes!B$2,0)</f>
        <v>73</v>
      </c>
      <c r="D142" s="9">
        <f>ROUND((Obitos_Total!D142*100000)/Habitantes!C$2,0)</f>
        <v>74</v>
      </c>
    </row>
    <row r="143" spans="1:4" x14ac:dyDescent="0.25">
      <c r="A143" s="16">
        <v>44032</v>
      </c>
      <c r="B143" s="9">
        <f>ROUND((Obitos_Total!B143*100000)/Habitantes!A$2,0)</f>
        <v>61</v>
      </c>
      <c r="C143" s="9">
        <f>ROUND((Obitos_Total!C143*100000)/Habitantes!B$2,0)</f>
        <v>73</v>
      </c>
      <c r="D143" s="9">
        <f>ROUND((Obitos_Total!D143*100000)/Habitantes!C$2,0)</f>
        <v>74</v>
      </c>
    </row>
    <row r="144" spans="1:4" x14ac:dyDescent="0.25">
      <c r="A144" s="16">
        <v>44033</v>
      </c>
      <c r="B144" s="9">
        <f>ROUND((Obitos_Total!B144*100000)/Habitantes!A$2,0)</f>
        <v>61</v>
      </c>
      <c r="C144" s="9">
        <f>ROUND((Obitos_Total!C144*100000)/Habitantes!B$2,0)</f>
        <v>74</v>
      </c>
      <c r="D144" s="9">
        <f>ROUND((Obitos_Total!D144*100000)/Habitantes!C$2,0)</f>
        <v>75</v>
      </c>
    </row>
    <row r="145" spans="1:4" x14ac:dyDescent="0.25">
      <c r="A145" s="16">
        <v>44034</v>
      </c>
      <c r="B145" s="9">
        <f>ROUND((Obitos_Total!B145*100000)/Habitantes!A$2,0)</f>
        <v>62</v>
      </c>
      <c r="C145" s="9">
        <f>ROUND((Obitos_Total!C145*100000)/Habitantes!B$2,0)</f>
        <v>75</v>
      </c>
      <c r="D145" s="9">
        <f>ROUND((Obitos_Total!D145*100000)/Habitantes!C$2,0)</f>
        <v>78</v>
      </c>
    </row>
    <row r="146" spans="1:4" x14ac:dyDescent="0.25">
      <c r="A146" s="16">
        <v>44035</v>
      </c>
      <c r="B146" s="9">
        <f>ROUND((Obitos_Total!B146*100000)/Habitantes!A$2,0)</f>
        <v>63</v>
      </c>
      <c r="C146" s="9">
        <f>ROUND((Obitos_Total!C146*100000)/Habitantes!B$2,0)</f>
        <v>77</v>
      </c>
      <c r="D146" s="9">
        <f>ROUND((Obitos_Total!D146*100000)/Habitantes!C$2,0)</f>
        <v>80</v>
      </c>
    </row>
    <row r="147" spans="1:4" x14ac:dyDescent="0.25">
      <c r="A147" s="16">
        <v>44036</v>
      </c>
      <c r="B147" s="9">
        <f>ROUND((Obitos_Total!B147*100000)/Habitantes!A$2,0)</f>
        <v>63</v>
      </c>
      <c r="C147" s="9">
        <f>ROUND((Obitos_Total!C147*100000)/Habitantes!B$2,0)</f>
        <v>78</v>
      </c>
      <c r="D147" s="9">
        <f>ROUND((Obitos_Total!D147*100000)/Habitantes!C$2,0)</f>
        <v>81</v>
      </c>
    </row>
    <row r="148" spans="1:4" x14ac:dyDescent="0.25">
      <c r="A148" s="16">
        <v>44037</v>
      </c>
      <c r="B148" s="9">
        <f>ROUND((Obitos_Total!B148*100000)/Habitantes!A$2,0)</f>
        <v>65</v>
      </c>
      <c r="C148" s="9">
        <f>ROUND((Obitos_Total!C148*100000)/Habitantes!B$2,0)</f>
        <v>79</v>
      </c>
      <c r="D148" s="9">
        <f>ROUND((Obitos_Total!D148*100000)/Habitantes!C$2,0)</f>
        <v>81</v>
      </c>
    </row>
    <row r="149" spans="1:4" x14ac:dyDescent="0.25">
      <c r="A149" s="16">
        <v>44038</v>
      </c>
      <c r="B149" s="9">
        <f>ROUND((Obitos_Total!B149*100000)/Habitantes!A$2,0)</f>
        <v>65</v>
      </c>
      <c r="C149" s="9">
        <f>ROUND((Obitos_Total!C149*100000)/Habitantes!B$2,0)</f>
        <v>81</v>
      </c>
      <c r="D149" s="9">
        <f>ROUND((Obitos_Total!D149*100000)/Habitantes!C$2,0)</f>
        <v>81</v>
      </c>
    </row>
    <row r="150" spans="1:4" x14ac:dyDescent="0.25">
      <c r="A150" s="16">
        <v>44039</v>
      </c>
      <c r="B150" s="9">
        <f>ROUND((Obitos_Total!B150*100000)/Habitantes!A$2,0)</f>
        <v>65</v>
      </c>
      <c r="C150" s="9">
        <f>ROUND((Obitos_Total!C150*100000)/Habitantes!B$2,0)</f>
        <v>81</v>
      </c>
      <c r="D150" s="9">
        <f>ROUND((Obitos_Total!D150*100000)/Habitantes!C$2,0)</f>
        <v>82</v>
      </c>
    </row>
    <row r="151" spans="1:4" x14ac:dyDescent="0.25">
      <c r="A151" s="16">
        <v>44040</v>
      </c>
      <c r="B151" s="9">
        <f>ROUND((Obitos_Total!B151*100000)/Habitantes!A$2,0)</f>
        <v>65</v>
      </c>
      <c r="C151" s="9">
        <f>ROUND((Obitos_Total!C151*100000)/Habitantes!B$2,0)</f>
        <v>82</v>
      </c>
      <c r="D151" s="9">
        <f>ROUND((Obitos_Total!D151*100000)/Habitantes!C$2,0)</f>
        <v>82</v>
      </c>
    </row>
    <row r="152" spans="1:4" x14ac:dyDescent="0.25">
      <c r="A152" s="16">
        <v>44041</v>
      </c>
      <c r="B152" s="9">
        <f>ROUND((Obitos_Total!B152*100000)/Habitantes!A$2,0)</f>
        <v>66</v>
      </c>
      <c r="C152" s="9">
        <f>ROUND((Obitos_Total!C152*100000)/Habitantes!B$2,0)</f>
        <v>83</v>
      </c>
      <c r="D152" s="9">
        <f>ROUND((Obitos_Total!D152*100000)/Habitantes!C$2,0)</f>
        <v>84</v>
      </c>
    </row>
    <row r="153" spans="1:4" x14ac:dyDescent="0.25">
      <c r="A153" s="16">
        <v>44042</v>
      </c>
      <c r="B153" s="9">
        <f>ROUND((Obitos_Total!B153*100000)/Habitantes!A$2,0)</f>
        <v>66</v>
      </c>
      <c r="C153" s="9">
        <f>ROUND((Obitos_Total!C153*100000)/Habitantes!B$2,0)</f>
        <v>83</v>
      </c>
      <c r="D153" s="9">
        <f>ROUND((Obitos_Total!D153*100000)/Habitantes!C$2,0)</f>
        <v>86</v>
      </c>
    </row>
    <row r="154" spans="1:4" x14ac:dyDescent="0.25">
      <c r="A154" s="16">
        <v>44043</v>
      </c>
      <c r="B154" s="9">
        <f>ROUND((Obitos_Total!B154*100000)/Habitantes!A$2,0)</f>
        <v>66</v>
      </c>
      <c r="C154" s="9">
        <f>ROUND((Obitos_Total!C154*100000)/Habitantes!B$2,0)</f>
        <v>84</v>
      </c>
      <c r="D154" s="9">
        <f>ROUND((Obitos_Total!D154*100000)/Habitantes!C$2,0)</f>
        <v>88</v>
      </c>
    </row>
    <row r="155" spans="1:4" x14ac:dyDescent="0.25">
      <c r="A155" s="16">
        <v>44044</v>
      </c>
      <c r="B155" s="9">
        <f>ROUND((Obitos_Total!B155*100000)/Habitantes!A$2,0)</f>
        <v>66</v>
      </c>
      <c r="C155" s="9">
        <f>ROUND((Obitos_Total!C155*100000)/Habitantes!B$2,0)</f>
        <v>84</v>
      </c>
      <c r="D155" s="9">
        <f>ROUND((Obitos_Total!D155*100000)/Habitantes!C$2,0)</f>
        <v>88</v>
      </c>
    </row>
    <row r="156" spans="1:4" x14ac:dyDescent="0.25">
      <c r="A156" s="16">
        <v>44045</v>
      </c>
      <c r="B156" s="9">
        <f>ROUND((Obitos_Total!B156*100000)/Habitantes!A$2,0)</f>
        <v>66</v>
      </c>
      <c r="C156" s="9">
        <f>ROUND((Obitos_Total!C156*100000)/Habitantes!B$2,0)</f>
        <v>85</v>
      </c>
      <c r="D156" s="9">
        <f>ROUND((Obitos_Total!D156*100000)/Habitantes!C$2,0)</f>
        <v>88</v>
      </c>
    </row>
    <row r="157" spans="1:4" x14ac:dyDescent="0.25">
      <c r="A157" s="16">
        <v>44046</v>
      </c>
      <c r="B157" s="9">
        <f>ROUND((Obitos_Total!B157*100000)/Habitantes!A$2,0)</f>
        <v>67</v>
      </c>
      <c r="C157" s="9">
        <f>ROUND((Obitos_Total!C157*100000)/Habitantes!B$2,0)</f>
        <v>85</v>
      </c>
      <c r="D157" s="9">
        <f>ROUND((Obitos_Total!D157*100000)/Habitantes!C$2,0)</f>
        <v>90</v>
      </c>
    </row>
    <row r="158" spans="1:4" x14ac:dyDescent="0.25">
      <c r="A158" s="16">
        <v>44047</v>
      </c>
      <c r="B158" s="9">
        <f>ROUND((Obitos_Total!B158*100000)/Habitantes!A$2,0)</f>
        <v>67</v>
      </c>
      <c r="C158" s="9">
        <f>ROUND((Obitos_Total!C158*100000)/Habitantes!B$2,0)</f>
        <v>86</v>
      </c>
      <c r="D158" s="9">
        <f>ROUND((Obitos_Total!D158*100000)/Habitantes!C$2,0)</f>
        <v>90</v>
      </c>
    </row>
    <row r="159" spans="1:4" x14ac:dyDescent="0.25">
      <c r="A159" s="16">
        <v>44048</v>
      </c>
      <c r="B159" s="9">
        <f>ROUND((Obitos_Total!B159*100000)/Habitantes!A$2,0)</f>
        <v>68</v>
      </c>
      <c r="C159" s="9">
        <f>ROUND((Obitos_Total!C159*100000)/Habitantes!B$2,0)</f>
        <v>86</v>
      </c>
      <c r="D159" s="9">
        <f>ROUND((Obitos_Total!D159*100000)/Habitantes!C$2,0)</f>
        <v>93</v>
      </c>
    </row>
    <row r="160" spans="1:4" x14ac:dyDescent="0.25">
      <c r="A160" s="16">
        <v>44049</v>
      </c>
      <c r="B160" s="9">
        <f>ROUND((Obitos_Total!B160*100000)/Habitantes!A$2,0)</f>
        <v>69</v>
      </c>
      <c r="C160" s="9">
        <f>ROUND((Obitos_Total!C160*100000)/Habitantes!B$2,0)</f>
        <v>87</v>
      </c>
      <c r="D160" s="9">
        <f>ROUND((Obitos_Total!D160*100000)/Habitantes!C$2,0)</f>
        <v>94</v>
      </c>
    </row>
    <row r="161" spans="1:4" x14ac:dyDescent="0.25">
      <c r="A161" s="16">
        <v>44050</v>
      </c>
      <c r="B161" s="9">
        <f>ROUND((Obitos_Total!B161*100000)/Habitantes!A$2,0)</f>
        <v>69</v>
      </c>
      <c r="C161" s="9">
        <f>ROUND((Obitos_Total!C161*100000)/Habitantes!B$2,0)</f>
        <v>88</v>
      </c>
      <c r="D161" s="9">
        <f>ROUND((Obitos_Total!D161*100000)/Habitantes!C$2,0)</f>
        <v>94</v>
      </c>
    </row>
    <row r="162" spans="1:4" x14ac:dyDescent="0.25">
      <c r="A162" s="16">
        <v>44051</v>
      </c>
      <c r="B162" s="9">
        <f>ROUND((Obitos_Total!B162*100000)/Habitantes!A$2,0)</f>
        <v>70</v>
      </c>
      <c r="C162" s="9">
        <f>ROUND((Obitos_Total!C162*100000)/Habitantes!B$2,0)</f>
        <v>89</v>
      </c>
      <c r="D162" s="9">
        <f>ROUND((Obitos_Total!D162*100000)/Habitantes!C$2,0)</f>
        <v>95</v>
      </c>
    </row>
    <row r="163" spans="1:4" x14ac:dyDescent="0.25">
      <c r="A163" s="16">
        <v>44052</v>
      </c>
      <c r="B163" s="9">
        <f>ROUND((Obitos_Total!B163*100000)/Habitantes!A$2,0)</f>
        <v>70</v>
      </c>
      <c r="C163" s="9">
        <f>ROUND((Obitos_Total!C163*100000)/Habitantes!B$2,0)</f>
        <v>89</v>
      </c>
      <c r="D163" s="9">
        <f>ROUND((Obitos_Total!D163*100000)/Habitantes!C$2,0)</f>
        <v>96</v>
      </c>
    </row>
    <row r="164" spans="1:4" x14ac:dyDescent="0.25">
      <c r="A164" s="16">
        <v>44053</v>
      </c>
      <c r="B164" s="9">
        <f>ROUND((Obitos_Total!B164*100000)/Habitantes!A$2,0)</f>
        <v>71</v>
      </c>
      <c r="C164" s="9">
        <f>ROUND((Obitos_Total!C164*100000)/Habitantes!B$2,0)</f>
        <v>90</v>
      </c>
      <c r="D164" s="9">
        <f>ROUND((Obitos_Total!D164*100000)/Habitantes!C$2,0)</f>
        <v>97</v>
      </c>
    </row>
    <row r="165" spans="1:4" x14ac:dyDescent="0.25">
      <c r="A165" s="16">
        <v>44054</v>
      </c>
      <c r="B165" s="9">
        <f>ROUND((Obitos_Total!B165*100000)/Habitantes!A$2,0)</f>
        <v>72</v>
      </c>
      <c r="C165" s="9">
        <f>ROUND((Obitos_Total!C165*100000)/Habitantes!B$2,0)</f>
        <v>91</v>
      </c>
      <c r="D165" s="9">
        <f>ROUND((Obitos_Total!D165*100000)/Habitantes!C$2,0)</f>
        <v>98</v>
      </c>
    </row>
    <row r="166" spans="1:4" x14ac:dyDescent="0.25">
      <c r="A166" s="16">
        <v>44055</v>
      </c>
      <c r="B166" s="9">
        <f>ROUND((Obitos_Total!B166*100000)/Habitantes!A$2,0)</f>
        <v>73</v>
      </c>
      <c r="C166" s="9">
        <f>ROUND((Obitos_Total!C166*100000)/Habitantes!B$2,0)</f>
        <v>92</v>
      </c>
      <c r="D166" s="9">
        <f>ROUND((Obitos_Total!D166*100000)/Habitantes!C$2,0)</f>
        <v>98</v>
      </c>
    </row>
    <row r="167" spans="1:4" x14ac:dyDescent="0.25">
      <c r="A167" s="16">
        <v>44056</v>
      </c>
      <c r="B167" s="9">
        <f>ROUND((Obitos_Total!B167*100000)/Habitantes!A$2,0)</f>
        <v>74</v>
      </c>
      <c r="C167" s="9">
        <f>ROUND((Obitos_Total!C167*100000)/Habitantes!B$2,0)</f>
        <v>93</v>
      </c>
      <c r="D167" s="9">
        <f>ROUND((Obitos_Total!D167*100000)/Habitantes!C$2,0)</f>
        <v>99</v>
      </c>
    </row>
    <row r="168" spans="1:4" x14ac:dyDescent="0.25">
      <c r="A168" s="16">
        <v>44057</v>
      </c>
      <c r="B168" s="9">
        <f>ROUND((Obitos_Total!B168*100000)/Habitantes!A$2,0)</f>
        <v>75</v>
      </c>
      <c r="C168" s="9">
        <f>ROUND((Obitos_Total!C168*100000)/Habitantes!B$2,0)</f>
        <v>94</v>
      </c>
      <c r="D168" s="9">
        <f>ROUND((Obitos_Total!D168*100000)/Habitantes!C$2,0)</f>
        <v>100</v>
      </c>
    </row>
    <row r="169" spans="1:4" x14ac:dyDescent="0.25">
      <c r="A169" s="16">
        <v>44058</v>
      </c>
      <c r="B169" s="9">
        <f>ROUND((Obitos_Total!B169*100000)/Habitantes!A$2,0)</f>
        <v>75</v>
      </c>
      <c r="C169" s="9">
        <f>ROUND((Obitos_Total!C169*100000)/Habitantes!B$2,0)</f>
        <v>95</v>
      </c>
      <c r="D169" s="9">
        <f>ROUND((Obitos_Total!D169*100000)/Habitantes!C$2,0)</f>
        <v>101</v>
      </c>
    </row>
    <row r="170" spans="1:4" x14ac:dyDescent="0.25">
      <c r="A170" s="16">
        <v>44059</v>
      </c>
      <c r="B170" s="9">
        <f>ROUND((Obitos_Total!B170*100000)/Habitantes!A$2,0)</f>
        <v>76</v>
      </c>
      <c r="C170" s="9">
        <f>ROUND((Obitos_Total!C170*100000)/Habitantes!B$2,0)</f>
        <v>95</v>
      </c>
      <c r="D170" s="9">
        <f>ROUND((Obitos_Total!D170*100000)/Habitantes!C$2,0)</f>
        <v>102</v>
      </c>
    </row>
    <row r="171" spans="1:4" x14ac:dyDescent="0.25">
      <c r="A171" s="16">
        <v>44060</v>
      </c>
      <c r="B171" s="9">
        <f>ROUND((Obitos_Total!B171*100000)/Habitantes!A$2,0)</f>
        <v>77</v>
      </c>
      <c r="C171" s="9">
        <f>ROUND((Obitos_Total!C171*100000)/Habitantes!B$2,0)</f>
        <v>96</v>
      </c>
      <c r="D171" s="9">
        <f>ROUND((Obitos_Total!D171*100000)/Habitantes!C$2,0)</f>
        <v>103</v>
      </c>
    </row>
    <row r="172" spans="1:4" x14ac:dyDescent="0.25">
      <c r="A172" s="16">
        <v>44061</v>
      </c>
      <c r="B172" s="9">
        <f>ROUND((Obitos_Total!B172*100000)/Habitantes!A$2,0)</f>
        <v>77</v>
      </c>
      <c r="C172" s="9">
        <f>ROUND((Obitos_Total!C172*100000)/Habitantes!B$2,0)</f>
        <v>96</v>
      </c>
      <c r="D172" s="9">
        <f>ROUND((Obitos_Total!D172*100000)/Habitantes!C$2,0)</f>
        <v>103</v>
      </c>
    </row>
    <row r="173" spans="1:4" x14ac:dyDescent="0.25">
      <c r="A173" s="16">
        <v>44062</v>
      </c>
      <c r="B173" s="9">
        <f>ROUND((Obitos_Total!B173*100000)/Habitantes!A$2,0)</f>
        <v>78</v>
      </c>
      <c r="C173" s="9">
        <f>ROUND((Obitos_Total!C173*100000)/Habitantes!B$2,0)</f>
        <v>97</v>
      </c>
      <c r="D173" s="9">
        <f>ROUND((Obitos_Total!D173*100000)/Habitantes!C$2,0)</f>
        <v>104</v>
      </c>
    </row>
    <row r="174" spans="1:4" x14ac:dyDescent="0.25">
      <c r="A174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8C3D-CCFE-4374-BB34-64446D57CF5C}">
  <dimension ref="A1:D173"/>
  <sheetViews>
    <sheetView workbookViewId="0">
      <selection activeCell="H175" sqref="H175"/>
    </sheetView>
  </sheetViews>
  <sheetFormatPr defaultRowHeight="15" x14ac:dyDescent="0.25"/>
  <sheetData>
    <row r="1" spans="1:4" x14ac:dyDescent="0.25">
      <c r="A1" s="6" t="s">
        <v>0</v>
      </c>
      <c r="B1" s="9" t="s">
        <v>1</v>
      </c>
      <c r="C1" s="7" t="s">
        <v>2</v>
      </c>
      <c r="D1" s="7" t="s">
        <v>3</v>
      </c>
    </row>
    <row r="2" spans="1:4" x14ac:dyDescent="0.25">
      <c r="A2" s="8">
        <v>43891</v>
      </c>
      <c r="B2" s="9">
        <f>Obitos_Total!B2</f>
        <v>0</v>
      </c>
      <c r="C2" s="7">
        <f>Obitos_Total!C2</f>
        <v>0</v>
      </c>
      <c r="D2" s="9">
        <f>Obitos_Total!D2</f>
        <v>0</v>
      </c>
    </row>
    <row r="3" spans="1:4" x14ac:dyDescent="0.25">
      <c r="A3" s="8">
        <v>43892</v>
      </c>
      <c r="B3" s="9">
        <f>Obitos_Total!B3-Obitos_Total!B2</f>
        <v>0</v>
      </c>
      <c r="C3" s="7">
        <f>Obitos_Total!C3-Obitos_Total!C2</f>
        <v>0</v>
      </c>
      <c r="D3" s="9">
        <f>Obitos_Total!D3-Obitos_Total!D2</f>
        <v>0</v>
      </c>
    </row>
    <row r="4" spans="1:4" x14ac:dyDescent="0.25">
      <c r="A4" s="8">
        <v>43893</v>
      </c>
      <c r="B4" s="9">
        <f>Obitos_Total!B4-Obitos_Total!B3</f>
        <v>0</v>
      </c>
      <c r="C4" s="7">
        <f>Obitos_Total!C4-Obitos_Total!C3</f>
        <v>0</v>
      </c>
      <c r="D4" s="9">
        <f>Obitos_Total!D4-Obitos_Total!D3</f>
        <v>0</v>
      </c>
    </row>
    <row r="5" spans="1:4" x14ac:dyDescent="0.25">
      <c r="A5" s="8">
        <v>43894</v>
      </c>
      <c r="B5" s="9">
        <f>Obitos_Total!B5-Obitos_Total!B4</f>
        <v>0</v>
      </c>
      <c r="C5" s="7">
        <f>Obitos_Total!C5-Obitos_Total!C4</f>
        <v>0</v>
      </c>
      <c r="D5" s="9">
        <f>Obitos_Total!D5-Obitos_Total!D4</f>
        <v>0</v>
      </c>
    </row>
    <row r="6" spans="1:4" x14ac:dyDescent="0.25">
      <c r="A6" s="8">
        <v>43895</v>
      </c>
      <c r="B6" s="9">
        <f>Obitos_Total!B6-Obitos_Total!B5</f>
        <v>0</v>
      </c>
      <c r="C6" s="7">
        <f>Obitos_Total!C6-Obitos_Total!C5</f>
        <v>0</v>
      </c>
      <c r="D6" s="9">
        <f>Obitos_Total!D6-Obitos_Total!D5</f>
        <v>0</v>
      </c>
    </row>
    <row r="7" spans="1:4" x14ac:dyDescent="0.25">
      <c r="A7" s="8">
        <v>43896</v>
      </c>
      <c r="B7" s="9">
        <f>Obitos_Total!B7-Obitos_Total!B6</f>
        <v>0</v>
      </c>
      <c r="C7" s="7">
        <f>Obitos_Total!C7-Obitos_Total!C6</f>
        <v>0</v>
      </c>
      <c r="D7" s="9">
        <f>Obitos_Total!D7-Obitos_Total!D6</f>
        <v>0</v>
      </c>
    </row>
    <row r="8" spans="1:4" x14ac:dyDescent="0.25">
      <c r="A8" s="8">
        <v>43897</v>
      </c>
      <c r="B8" s="9">
        <f>Obitos_Total!B8-Obitos_Total!B7</f>
        <v>0</v>
      </c>
      <c r="C8" s="7">
        <f>Obitos_Total!C8-Obitos_Total!C7</f>
        <v>0</v>
      </c>
      <c r="D8" s="9">
        <f>Obitos_Total!D8-Obitos_Total!D7</f>
        <v>0</v>
      </c>
    </row>
    <row r="9" spans="1:4" x14ac:dyDescent="0.25">
      <c r="A9" s="8">
        <v>43898</v>
      </c>
      <c r="B9" s="9">
        <f>Obitos_Total!B9-Obitos_Total!B8</f>
        <v>0</v>
      </c>
      <c r="C9" s="7">
        <f>Obitos_Total!C9-Obitos_Total!C8</f>
        <v>0</v>
      </c>
      <c r="D9" s="9">
        <f>Obitos_Total!D9-Obitos_Total!D8</f>
        <v>0</v>
      </c>
    </row>
    <row r="10" spans="1:4" x14ac:dyDescent="0.25">
      <c r="A10" s="8">
        <v>43899</v>
      </c>
      <c r="B10" s="9">
        <f>Obitos_Total!B10-Obitos_Total!B9</f>
        <v>0</v>
      </c>
      <c r="C10" s="7">
        <f>Obitos_Total!C10-Obitos_Total!C9</f>
        <v>0</v>
      </c>
      <c r="D10" s="9">
        <f>Obitos_Total!D10-Obitos_Total!D9</f>
        <v>0</v>
      </c>
    </row>
    <row r="11" spans="1:4" x14ac:dyDescent="0.25">
      <c r="A11" s="8">
        <v>43900</v>
      </c>
      <c r="B11" s="9">
        <f>Obitos_Total!B11-Obitos_Total!B10</f>
        <v>0</v>
      </c>
      <c r="C11" s="7">
        <f>Obitos_Total!C11-Obitos_Total!C10</f>
        <v>0</v>
      </c>
      <c r="D11" s="9">
        <f>Obitos_Total!D11-Obitos_Total!D10</f>
        <v>0</v>
      </c>
    </row>
    <row r="12" spans="1:4" x14ac:dyDescent="0.25">
      <c r="A12" s="8">
        <v>43901</v>
      </c>
      <c r="B12" s="9">
        <f>Obitos_Total!B12-Obitos_Total!B11</f>
        <v>0</v>
      </c>
      <c r="C12" s="7">
        <f>Obitos_Total!C12-Obitos_Total!C11</f>
        <v>0</v>
      </c>
      <c r="D12" s="9">
        <f>Obitos_Total!D12-Obitos_Total!D11</f>
        <v>0</v>
      </c>
    </row>
    <row r="13" spans="1:4" x14ac:dyDescent="0.25">
      <c r="A13" s="8">
        <v>43902</v>
      </c>
      <c r="B13" s="9">
        <f>Obitos_Total!B13-Obitos_Total!B12</f>
        <v>0</v>
      </c>
      <c r="C13" s="7">
        <f>Obitos_Total!C13-Obitos_Total!C12</f>
        <v>0</v>
      </c>
      <c r="D13" s="9">
        <f>Obitos_Total!D13-Obitos_Total!D12</f>
        <v>0</v>
      </c>
    </row>
    <row r="14" spans="1:4" x14ac:dyDescent="0.25">
      <c r="A14" s="8">
        <v>43903</v>
      </c>
      <c r="B14" s="9">
        <f>Obitos_Total!B14-Obitos_Total!B13</f>
        <v>0</v>
      </c>
      <c r="C14" s="7">
        <f>Obitos_Total!C14-Obitos_Total!C13</f>
        <v>0</v>
      </c>
      <c r="D14" s="9">
        <f>Obitos_Total!D14-Obitos_Total!D13</f>
        <v>0</v>
      </c>
    </row>
    <row r="15" spans="1:4" x14ac:dyDescent="0.25">
      <c r="A15" s="8">
        <v>43904</v>
      </c>
      <c r="B15" s="9">
        <f>Obitos_Total!B15-Obitos_Total!B14</f>
        <v>0</v>
      </c>
      <c r="C15" s="7">
        <f>Obitos_Total!C15-Obitos_Total!C14</f>
        <v>0</v>
      </c>
      <c r="D15" s="9">
        <f>Obitos_Total!D15-Obitos_Total!D14</f>
        <v>0</v>
      </c>
    </row>
    <row r="16" spans="1:4" x14ac:dyDescent="0.25">
      <c r="A16" s="8">
        <v>43905</v>
      </c>
      <c r="B16" s="9">
        <f>Obitos_Total!B16-Obitos_Total!B15</f>
        <v>0</v>
      </c>
      <c r="C16" s="7">
        <f>Obitos_Total!C16-Obitos_Total!C15</f>
        <v>0</v>
      </c>
      <c r="D16" s="9">
        <f>Obitos_Total!D16-Obitos_Total!D15</f>
        <v>0</v>
      </c>
    </row>
    <row r="17" spans="1:4" x14ac:dyDescent="0.25">
      <c r="A17" s="8">
        <v>43906</v>
      </c>
      <c r="B17" s="9">
        <f>Obitos_Total!B17-Obitos_Total!B16</f>
        <v>0</v>
      </c>
      <c r="C17" s="7">
        <f>Obitos_Total!C17-Obitos_Total!C16</f>
        <v>0</v>
      </c>
      <c r="D17" s="9">
        <f>Obitos_Total!D17-Obitos_Total!D16</f>
        <v>0</v>
      </c>
    </row>
    <row r="18" spans="1:4" x14ac:dyDescent="0.25">
      <c r="A18" s="8">
        <v>43907</v>
      </c>
      <c r="B18" s="9">
        <f>Obitos_Total!B18-Obitos_Total!B17</f>
        <v>0</v>
      </c>
      <c r="C18" s="7">
        <f>Obitos_Total!C18-Obitos_Total!C17</f>
        <v>0</v>
      </c>
      <c r="D18" s="9">
        <f>Obitos_Total!D18-Obitos_Total!D17</f>
        <v>0</v>
      </c>
    </row>
    <row r="19" spans="1:4" x14ac:dyDescent="0.25">
      <c r="A19" s="8">
        <v>43908</v>
      </c>
      <c r="B19" s="9">
        <f>Obitos_Total!B19-Obitos_Total!B18</f>
        <v>0</v>
      </c>
      <c r="C19" s="7">
        <f>Obitos_Total!C19-Obitos_Total!C18</f>
        <v>0</v>
      </c>
      <c r="D19" s="9">
        <f>Obitos_Total!D19-Obitos_Total!D18</f>
        <v>0</v>
      </c>
    </row>
    <row r="20" spans="1:4" x14ac:dyDescent="0.25">
      <c r="A20" s="8">
        <v>43909</v>
      </c>
      <c r="B20" s="9">
        <f>Obitos_Total!B20-Obitos_Total!B19</f>
        <v>0</v>
      </c>
      <c r="C20" s="7">
        <f>Obitos_Total!C20-Obitos_Total!C19</f>
        <v>0</v>
      </c>
      <c r="D20" s="9">
        <f>Obitos_Total!D20-Obitos_Total!D19</f>
        <v>0</v>
      </c>
    </row>
    <row r="21" spans="1:4" x14ac:dyDescent="0.25">
      <c r="A21" s="8">
        <v>43910</v>
      </c>
      <c r="B21" s="9">
        <f>Obitos_Total!B21-Obitos_Total!B20</f>
        <v>0</v>
      </c>
      <c r="C21" s="7">
        <f>Obitos_Total!C21-Obitos_Total!C20</f>
        <v>0</v>
      </c>
      <c r="D21" s="9">
        <f>Obitos_Total!D21-Obitos_Total!D20</f>
        <v>0</v>
      </c>
    </row>
    <row r="22" spans="1:4" x14ac:dyDescent="0.25">
      <c r="A22" s="8">
        <v>43911</v>
      </c>
      <c r="B22" s="9">
        <f>Obitos_Total!B22-Obitos_Total!B21</f>
        <v>0</v>
      </c>
      <c r="C22" s="7">
        <f>Obitos_Total!C22-Obitos_Total!C21</f>
        <v>0</v>
      </c>
      <c r="D22" s="9">
        <f>Obitos_Total!D22-Obitos_Total!D21</f>
        <v>0</v>
      </c>
    </row>
    <row r="23" spans="1:4" x14ac:dyDescent="0.25">
      <c r="A23" s="8">
        <v>43912</v>
      </c>
      <c r="B23" s="9">
        <f>Obitos_Total!B23-Obitos_Total!B22</f>
        <v>0</v>
      </c>
      <c r="C23" s="7">
        <f>Obitos_Total!C23-Obitos_Total!C22</f>
        <v>0</v>
      </c>
      <c r="D23" s="9">
        <f>Obitos_Total!D23-Obitos_Total!D22</f>
        <v>0</v>
      </c>
    </row>
    <row r="24" spans="1:4" x14ac:dyDescent="0.25">
      <c r="A24" s="8">
        <v>43913</v>
      </c>
      <c r="B24" s="9">
        <f>Obitos_Total!B24-Obitos_Total!B23</f>
        <v>0</v>
      </c>
      <c r="C24" s="7">
        <f>Obitos_Total!C24-Obitos_Total!C23</f>
        <v>0</v>
      </c>
      <c r="D24" s="9">
        <f>Obitos_Total!D24-Obitos_Total!D23</f>
        <v>0</v>
      </c>
    </row>
    <row r="25" spans="1:4" x14ac:dyDescent="0.25">
      <c r="A25" s="8">
        <v>43914</v>
      </c>
      <c r="B25" s="9">
        <f>Obitos_Total!B25-Obitos_Total!B24</f>
        <v>0</v>
      </c>
      <c r="C25" s="7">
        <f>Obitos_Total!C25-Obitos_Total!C24</f>
        <v>0</v>
      </c>
      <c r="D25" s="9">
        <f>Obitos_Total!D25-Obitos_Total!D24</f>
        <v>0</v>
      </c>
    </row>
    <row r="26" spans="1:4" x14ac:dyDescent="0.25">
      <c r="A26" s="8">
        <v>43915</v>
      </c>
      <c r="B26" s="9">
        <f>Obitos_Total!B26-Obitos_Total!B25</f>
        <v>0</v>
      </c>
      <c r="C26" s="7">
        <f>Obitos_Total!C26-Obitos_Total!C25</f>
        <v>0</v>
      </c>
      <c r="D26" s="9">
        <f>Obitos_Total!D26-Obitos_Total!D25</f>
        <v>0</v>
      </c>
    </row>
    <row r="27" spans="1:4" x14ac:dyDescent="0.25">
      <c r="A27" s="8">
        <v>43916</v>
      </c>
      <c r="B27" s="9">
        <f>Obitos_Total!B27-Obitos_Total!B26</f>
        <v>0</v>
      </c>
      <c r="C27" s="7">
        <f>Obitos_Total!C27-Obitos_Total!C26</f>
        <v>0</v>
      </c>
      <c r="D27" s="9">
        <f>Obitos_Total!D27-Obitos_Total!D26</f>
        <v>0</v>
      </c>
    </row>
    <row r="28" spans="1:4" x14ac:dyDescent="0.25">
      <c r="A28" s="8">
        <v>43917</v>
      </c>
      <c r="B28" s="9">
        <f>Obitos_Total!B28-Obitos_Total!B27</f>
        <v>0</v>
      </c>
      <c r="C28" s="7">
        <f>Obitos_Total!C28-Obitos_Total!C27</f>
        <v>0</v>
      </c>
      <c r="D28" s="9">
        <f>Obitos_Total!D28-Obitos_Total!D27</f>
        <v>0</v>
      </c>
    </row>
    <row r="29" spans="1:4" x14ac:dyDescent="0.25">
      <c r="A29" s="8">
        <v>43918</v>
      </c>
      <c r="B29" s="9">
        <f>Obitos_Total!B29-Obitos_Total!B28</f>
        <v>0</v>
      </c>
      <c r="C29" s="7">
        <f>Obitos_Total!C29-Obitos_Total!C28</f>
        <v>0</v>
      </c>
      <c r="D29" s="9">
        <f>Obitos_Total!D29-Obitos_Total!D28</f>
        <v>0</v>
      </c>
    </row>
    <row r="30" spans="1:4" x14ac:dyDescent="0.25">
      <c r="A30" s="8">
        <v>43919</v>
      </c>
      <c r="B30" s="9">
        <f>Obitos_Total!B30-Obitos_Total!B29</f>
        <v>0</v>
      </c>
      <c r="C30" s="7">
        <f>Obitos_Total!C30-Obitos_Total!C29</f>
        <v>0</v>
      </c>
      <c r="D30" s="9">
        <f>Obitos_Total!D30-Obitos_Total!D29</f>
        <v>0</v>
      </c>
    </row>
    <row r="31" spans="1:4" x14ac:dyDescent="0.25">
      <c r="A31" s="8">
        <v>43920</v>
      </c>
      <c r="B31" s="9">
        <f>Obitos_Total!B31-Obitos_Total!B30</f>
        <v>0</v>
      </c>
      <c r="C31" s="7">
        <f>Obitos_Total!C31-Obitos_Total!C30</f>
        <v>1</v>
      </c>
      <c r="D31" s="9">
        <f>Obitos_Total!D31-Obitos_Total!D30</f>
        <v>0</v>
      </c>
    </row>
    <row r="32" spans="1:4" x14ac:dyDescent="0.25">
      <c r="A32" s="8">
        <v>43921</v>
      </c>
      <c r="B32" s="9">
        <f>Obitos_Total!B32-Obitos_Total!B31</f>
        <v>1</v>
      </c>
      <c r="C32" s="7">
        <f>Obitos_Total!C32-Obitos_Total!C31</f>
        <v>0</v>
      </c>
      <c r="D32" s="9">
        <f>Obitos_Total!D32-Obitos_Total!D31</f>
        <v>1</v>
      </c>
    </row>
    <row r="33" spans="1:4" x14ac:dyDescent="0.25">
      <c r="A33" s="8">
        <v>43922</v>
      </c>
      <c r="B33" s="9">
        <f>Obitos_Total!B33-Obitos_Total!B32</f>
        <v>1</v>
      </c>
      <c r="C33" s="7">
        <f>Obitos_Total!C33-Obitos_Total!C32</f>
        <v>3</v>
      </c>
      <c r="D33" s="9">
        <f>Obitos_Total!D33-Obitos_Total!D32</f>
        <v>0</v>
      </c>
    </row>
    <row r="34" spans="1:4" x14ac:dyDescent="0.25">
      <c r="A34" s="8">
        <v>43923</v>
      </c>
      <c r="B34" s="9">
        <f>Obitos_Total!B34-Obitos_Total!B33</f>
        <v>0</v>
      </c>
      <c r="C34" s="7">
        <f>Obitos_Total!C34-Obitos_Total!C33</f>
        <v>0</v>
      </c>
      <c r="D34" s="9">
        <f>Obitos_Total!D34-Obitos_Total!D33</f>
        <v>1</v>
      </c>
    </row>
    <row r="35" spans="1:4" x14ac:dyDescent="0.25">
      <c r="A35" s="8">
        <v>43924</v>
      </c>
      <c r="B35" s="9">
        <f>Obitos_Total!B35-Obitos_Total!B34</f>
        <v>0</v>
      </c>
      <c r="C35" s="7">
        <f>Obitos_Total!C35-Obitos_Total!C34</f>
        <v>3</v>
      </c>
      <c r="D35" s="9">
        <f>Obitos_Total!D35-Obitos_Total!D34</f>
        <v>0</v>
      </c>
    </row>
    <row r="36" spans="1:4" x14ac:dyDescent="0.25">
      <c r="A36" s="8">
        <v>43925</v>
      </c>
      <c r="B36" s="9">
        <f>Obitos_Total!B36-Obitos_Total!B35</f>
        <v>1</v>
      </c>
      <c r="C36" s="7">
        <f>Obitos_Total!C36-Obitos_Total!C35</f>
        <v>2</v>
      </c>
      <c r="D36" s="9">
        <f>Obitos_Total!D36-Obitos_Total!D35</f>
        <v>1</v>
      </c>
    </row>
    <row r="37" spans="1:4" x14ac:dyDescent="0.25">
      <c r="A37" s="8">
        <v>43926</v>
      </c>
      <c r="B37" s="9">
        <f>Obitos_Total!B37-Obitos_Total!B36</f>
        <v>0</v>
      </c>
      <c r="C37" s="7">
        <f>Obitos_Total!C37-Obitos_Total!C36</f>
        <v>1</v>
      </c>
      <c r="D37" s="9">
        <f>Obitos_Total!D37-Obitos_Total!D36</f>
        <v>0</v>
      </c>
    </row>
    <row r="38" spans="1:4" x14ac:dyDescent="0.25">
      <c r="A38" s="8">
        <v>43927</v>
      </c>
      <c r="B38" s="9">
        <f>Obitos_Total!B38-Obitos_Total!B37</f>
        <v>0</v>
      </c>
      <c r="C38" s="7">
        <f>Obitos_Total!C38-Obitos_Total!C37</f>
        <v>2</v>
      </c>
      <c r="D38" s="9">
        <f>Obitos_Total!D38-Obitos_Total!D37</f>
        <v>0</v>
      </c>
    </row>
    <row r="39" spans="1:4" x14ac:dyDescent="0.25">
      <c r="A39" s="8">
        <v>43928</v>
      </c>
      <c r="B39" s="9">
        <f>Obitos_Total!B39-Obitos_Total!B38</f>
        <v>0</v>
      </c>
      <c r="C39" s="7">
        <f>Obitos_Total!C39-Obitos_Total!C38</f>
        <v>4</v>
      </c>
      <c r="D39" s="9">
        <f>Obitos_Total!D39-Obitos_Total!D38</f>
        <v>0</v>
      </c>
    </row>
    <row r="40" spans="1:4" x14ac:dyDescent="0.25">
      <c r="A40" s="8">
        <v>43929</v>
      </c>
      <c r="B40" s="9">
        <f>Obitos_Total!B40-Obitos_Total!B39</f>
        <v>0</v>
      </c>
      <c r="C40" s="7">
        <f>Obitos_Total!C40-Obitos_Total!C39</f>
        <v>0</v>
      </c>
      <c r="D40" s="9">
        <f>Obitos_Total!D40-Obitos_Total!D39</f>
        <v>1</v>
      </c>
    </row>
    <row r="41" spans="1:4" x14ac:dyDescent="0.25">
      <c r="A41" s="8">
        <v>43930</v>
      </c>
      <c r="B41" s="9">
        <f>Obitos_Total!B41-Obitos_Total!B40</f>
        <v>0</v>
      </c>
      <c r="C41" s="7">
        <f>Obitos_Total!C41-Obitos_Total!C40</f>
        <v>1</v>
      </c>
      <c r="D41" s="9">
        <f>Obitos_Total!D41-Obitos_Total!D40</f>
        <v>0</v>
      </c>
    </row>
    <row r="42" spans="1:4" x14ac:dyDescent="0.25">
      <c r="A42" s="8">
        <v>43931</v>
      </c>
      <c r="B42" s="9">
        <f>Obitos_Total!B42-Obitos_Total!B41</f>
        <v>0</v>
      </c>
      <c r="C42" s="7">
        <f>Obitos_Total!C42-Obitos_Total!C41</f>
        <v>1</v>
      </c>
      <c r="D42" s="9">
        <f>Obitos_Total!D42-Obitos_Total!D41</f>
        <v>0</v>
      </c>
    </row>
    <row r="43" spans="1:4" x14ac:dyDescent="0.25">
      <c r="A43" s="8">
        <v>43932</v>
      </c>
      <c r="B43" s="9">
        <f>Obitos_Total!B43-Obitos_Total!B42</f>
        <v>0</v>
      </c>
      <c r="C43" s="7">
        <f>Obitos_Total!C43-Obitos_Total!C42</f>
        <v>1</v>
      </c>
      <c r="D43" s="9">
        <f>Obitos_Total!D43-Obitos_Total!D42</f>
        <v>0</v>
      </c>
    </row>
    <row r="44" spans="1:4" x14ac:dyDescent="0.25">
      <c r="A44" s="8">
        <v>43933</v>
      </c>
      <c r="B44" s="9">
        <f>Obitos_Total!B44-Obitos_Total!B43</f>
        <v>0</v>
      </c>
      <c r="C44" s="7">
        <f>Obitos_Total!C44-Obitos_Total!C43</f>
        <v>1</v>
      </c>
      <c r="D44" s="9">
        <f>Obitos_Total!D44-Obitos_Total!D43</f>
        <v>1</v>
      </c>
    </row>
    <row r="45" spans="1:4" x14ac:dyDescent="0.25">
      <c r="A45" s="8">
        <v>43934</v>
      </c>
      <c r="B45" s="9">
        <f>Obitos_Total!B45-Obitos_Total!B44</f>
        <v>1</v>
      </c>
      <c r="C45" s="7">
        <f>Obitos_Total!C45-Obitos_Total!C44</f>
        <v>1</v>
      </c>
      <c r="D45" s="9">
        <f>Obitos_Total!D45-Obitos_Total!D44</f>
        <v>1</v>
      </c>
    </row>
    <row r="46" spans="1:4" x14ac:dyDescent="0.25">
      <c r="A46" s="8">
        <v>43935</v>
      </c>
      <c r="B46" s="9">
        <f>Obitos_Total!B46-Obitos_Total!B45</f>
        <v>0</v>
      </c>
      <c r="C46" s="7">
        <f>Obitos_Total!C46-Obitos_Total!C45</f>
        <v>2</v>
      </c>
      <c r="D46" s="9">
        <f>Obitos_Total!D46-Obitos_Total!D45</f>
        <v>0</v>
      </c>
    </row>
    <row r="47" spans="1:4" x14ac:dyDescent="0.25">
      <c r="A47" s="8">
        <v>43936</v>
      </c>
      <c r="B47" s="9">
        <f>Obitos_Total!B47-Obitos_Total!B46</f>
        <v>2</v>
      </c>
      <c r="C47" s="7">
        <f>Obitos_Total!C47-Obitos_Total!C46</f>
        <v>0</v>
      </c>
      <c r="D47" s="9">
        <f>Obitos_Total!D47-Obitos_Total!D46</f>
        <v>0</v>
      </c>
    </row>
    <row r="48" spans="1:4" x14ac:dyDescent="0.25">
      <c r="A48" s="8">
        <v>43937</v>
      </c>
      <c r="B48" s="9">
        <f>Obitos_Total!B48-Obitos_Total!B47</f>
        <v>1</v>
      </c>
      <c r="C48" s="7">
        <f>Obitos_Total!C48-Obitos_Total!C47</f>
        <v>2</v>
      </c>
      <c r="D48" s="9">
        <f>Obitos_Total!D48-Obitos_Total!D47</f>
        <v>1</v>
      </c>
    </row>
    <row r="49" spans="1:4" x14ac:dyDescent="0.25">
      <c r="A49" s="8">
        <v>43938</v>
      </c>
      <c r="B49" s="9">
        <f>Obitos_Total!B49-Obitos_Total!B48</f>
        <v>3</v>
      </c>
      <c r="C49" s="7">
        <f>Obitos_Total!C49-Obitos_Total!C48</f>
        <v>3</v>
      </c>
      <c r="D49" s="9">
        <f>Obitos_Total!D49-Obitos_Total!D48</f>
        <v>0</v>
      </c>
    </row>
    <row r="50" spans="1:4" x14ac:dyDescent="0.25">
      <c r="A50" s="8">
        <v>43939</v>
      </c>
      <c r="B50" s="9">
        <f>Obitos_Total!B50-Obitos_Total!B49</f>
        <v>2</v>
      </c>
      <c r="C50" s="7">
        <f>Obitos_Total!C50-Obitos_Total!C49</f>
        <v>0</v>
      </c>
      <c r="D50" s="9">
        <f>Obitos_Total!D50-Obitos_Total!D49</f>
        <v>0</v>
      </c>
    </row>
    <row r="51" spans="1:4" x14ac:dyDescent="0.25">
      <c r="A51" s="8">
        <v>43940</v>
      </c>
      <c r="B51" s="9">
        <f>Obitos_Total!B51-Obitos_Total!B50</f>
        <v>0</v>
      </c>
      <c r="C51" s="7">
        <f>Obitos_Total!C51-Obitos_Total!C50</f>
        <v>1</v>
      </c>
      <c r="D51" s="9">
        <f>Obitos_Total!D51-Obitos_Total!D50</f>
        <v>0</v>
      </c>
    </row>
    <row r="52" spans="1:4" x14ac:dyDescent="0.25">
      <c r="A52" s="8">
        <v>43941</v>
      </c>
      <c r="B52" s="9">
        <f>Obitos_Total!B52-Obitos_Total!B51</f>
        <v>0</v>
      </c>
      <c r="C52" s="7">
        <f>Obitos_Total!C52-Obitos_Total!C51</f>
        <v>0</v>
      </c>
      <c r="D52" s="9">
        <f>Obitos_Total!D52-Obitos_Total!D51</f>
        <v>0</v>
      </c>
    </row>
    <row r="53" spans="1:4" x14ac:dyDescent="0.25">
      <c r="A53" s="8">
        <v>43942</v>
      </c>
      <c r="B53" s="9">
        <f>Obitos_Total!B53-Obitos_Total!B52</f>
        <v>2</v>
      </c>
      <c r="C53" s="7">
        <f>Obitos_Total!C53-Obitos_Total!C52</f>
        <v>1</v>
      </c>
      <c r="D53" s="9">
        <f>Obitos_Total!D53-Obitos_Total!D52</f>
        <v>1</v>
      </c>
    </row>
    <row r="54" spans="1:4" x14ac:dyDescent="0.25">
      <c r="A54" s="8">
        <v>43943</v>
      </c>
      <c r="B54" s="9">
        <f>Obitos_Total!B54-Obitos_Total!B53</f>
        <v>0</v>
      </c>
      <c r="C54" s="7">
        <f>Obitos_Total!C54-Obitos_Total!C53</f>
        <v>1</v>
      </c>
      <c r="D54" s="9">
        <f>Obitos_Total!D54-Obitos_Total!D53</f>
        <v>1</v>
      </c>
    </row>
    <row r="55" spans="1:4" x14ac:dyDescent="0.25">
      <c r="A55" s="8">
        <v>43944</v>
      </c>
      <c r="B55" s="9">
        <f>Obitos_Total!B55-Obitos_Total!B54</f>
        <v>1</v>
      </c>
      <c r="C55" s="7">
        <f>Obitos_Total!C55-Obitos_Total!C54</f>
        <v>5</v>
      </c>
      <c r="D55" s="9">
        <f>Obitos_Total!D55-Obitos_Total!D54</f>
        <v>0</v>
      </c>
    </row>
    <row r="56" spans="1:4" x14ac:dyDescent="0.25">
      <c r="A56" s="8">
        <v>43945</v>
      </c>
      <c r="B56" s="9">
        <f>Obitos_Total!B56-Obitos_Total!B55</f>
        <v>7</v>
      </c>
      <c r="C56" s="7">
        <f>Obitos_Total!C56-Obitos_Total!C55</f>
        <v>6</v>
      </c>
      <c r="D56" s="9">
        <f>Obitos_Total!D56-Obitos_Total!D55</f>
        <v>0</v>
      </c>
    </row>
    <row r="57" spans="1:4" x14ac:dyDescent="0.25">
      <c r="A57" s="8">
        <v>43946</v>
      </c>
      <c r="B57" s="9">
        <f>Obitos_Total!B57-Obitos_Total!B56</f>
        <v>1</v>
      </c>
      <c r="C57" s="7">
        <f>Obitos_Total!C57-Obitos_Total!C56</f>
        <v>1</v>
      </c>
      <c r="D57" s="9">
        <f>Obitos_Total!D57-Obitos_Total!D56</f>
        <v>0</v>
      </c>
    </row>
    <row r="58" spans="1:4" x14ac:dyDescent="0.25">
      <c r="A58" s="8">
        <v>43947</v>
      </c>
      <c r="B58" s="9">
        <f>Obitos_Total!B58-Obitos_Total!B57</f>
        <v>0</v>
      </c>
      <c r="C58" s="7">
        <f>Obitos_Total!C58-Obitos_Total!C57</f>
        <v>3</v>
      </c>
      <c r="D58" s="9">
        <f>Obitos_Total!D58-Obitos_Total!D57</f>
        <v>1</v>
      </c>
    </row>
    <row r="59" spans="1:4" x14ac:dyDescent="0.25">
      <c r="A59" s="8">
        <v>43948</v>
      </c>
      <c r="B59" s="9">
        <f>Obitos_Total!B59-Obitos_Total!B58</f>
        <v>6</v>
      </c>
      <c r="C59" s="7">
        <f>Obitos_Total!C59-Obitos_Total!C58</f>
        <v>3</v>
      </c>
      <c r="D59" s="9">
        <f>Obitos_Total!D59-Obitos_Total!D58</f>
        <v>1</v>
      </c>
    </row>
    <row r="60" spans="1:4" x14ac:dyDescent="0.25">
      <c r="A60" s="8">
        <v>43949</v>
      </c>
      <c r="B60" s="9">
        <f>Obitos_Total!B60-Obitos_Total!B59</f>
        <v>7</v>
      </c>
      <c r="C60" s="7">
        <f>Obitos_Total!C60-Obitos_Total!C59</f>
        <v>2</v>
      </c>
      <c r="D60" s="9">
        <f>Obitos_Total!D60-Obitos_Total!D59</f>
        <v>1</v>
      </c>
    </row>
    <row r="61" spans="1:4" x14ac:dyDescent="0.25">
      <c r="A61" s="8">
        <v>43950</v>
      </c>
      <c r="B61" s="9">
        <f>Obitos_Total!B61-Obitos_Total!B60</f>
        <v>9</v>
      </c>
      <c r="C61" s="7">
        <f>Obitos_Total!C61-Obitos_Total!C60</f>
        <v>2</v>
      </c>
      <c r="D61" s="9">
        <f>Obitos_Total!D61-Obitos_Total!D60</f>
        <v>2</v>
      </c>
    </row>
    <row r="62" spans="1:4" x14ac:dyDescent="0.25">
      <c r="A62" s="8">
        <v>43951</v>
      </c>
      <c r="B62" s="9">
        <f>Obitos_Total!B62-Obitos_Total!B61</f>
        <v>7</v>
      </c>
      <c r="C62" s="7">
        <f>Obitos_Total!C62-Obitos_Total!C61</f>
        <v>2</v>
      </c>
      <c r="D62" s="9">
        <f>Obitos_Total!D62-Obitos_Total!D61</f>
        <v>1</v>
      </c>
    </row>
    <row r="63" spans="1:4" x14ac:dyDescent="0.25">
      <c r="A63" s="8">
        <v>43952</v>
      </c>
      <c r="B63" s="9">
        <f>Obitos_Total!B63-Obitos_Total!B62</f>
        <v>3</v>
      </c>
      <c r="C63" s="7">
        <f>Obitos_Total!C63-Obitos_Total!C62</f>
        <v>1</v>
      </c>
      <c r="D63" s="9">
        <f>Obitos_Total!D63-Obitos_Total!D62</f>
        <v>0</v>
      </c>
    </row>
    <row r="64" spans="1:4" x14ac:dyDescent="0.25">
      <c r="A64" s="8">
        <v>43953</v>
      </c>
      <c r="B64" s="9">
        <f>Obitos_Total!B64-Obitos_Total!B63</f>
        <v>2</v>
      </c>
      <c r="C64" s="7">
        <f>Obitos_Total!C64-Obitos_Total!C63</f>
        <v>2</v>
      </c>
      <c r="D64" s="9">
        <f>Obitos_Total!D64-Obitos_Total!D63</f>
        <v>0</v>
      </c>
    </row>
    <row r="65" spans="1:4" x14ac:dyDescent="0.25">
      <c r="A65" s="8">
        <v>43954</v>
      </c>
      <c r="B65" s="9">
        <f>Obitos_Total!B65-Obitos_Total!B64</f>
        <v>0</v>
      </c>
      <c r="C65" s="7">
        <f>Obitos_Total!C65-Obitos_Total!C64</f>
        <v>2</v>
      </c>
      <c r="D65" s="9">
        <f>Obitos_Total!D65-Obitos_Total!D64</f>
        <v>1</v>
      </c>
    </row>
    <row r="66" spans="1:4" x14ac:dyDescent="0.25">
      <c r="A66" s="8">
        <v>43955</v>
      </c>
      <c r="B66" s="9">
        <f>Obitos_Total!B66-Obitos_Total!B65</f>
        <v>1</v>
      </c>
      <c r="C66" s="7">
        <f>Obitos_Total!C66-Obitos_Total!C65</f>
        <v>3</v>
      </c>
      <c r="D66" s="9">
        <f>Obitos_Total!D66-Obitos_Total!D65</f>
        <v>0</v>
      </c>
    </row>
    <row r="67" spans="1:4" x14ac:dyDescent="0.25">
      <c r="A67" s="8">
        <v>43956</v>
      </c>
      <c r="B67" s="9">
        <f>Obitos_Total!B67-Obitos_Total!B66</f>
        <v>4</v>
      </c>
      <c r="C67" s="7">
        <f>Obitos_Total!C67-Obitos_Total!C66</f>
        <v>7</v>
      </c>
      <c r="D67" s="9">
        <f>Obitos_Total!D67-Obitos_Total!D66</f>
        <v>1</v>
      </c>
    </row>
    <row r="68" spans="1:4" x14ac:dyDescent="0.25">
      <c r="A68" s="8">
        <v>43957</v>
      </c>
      <c r="B68" s="9">
        <f>Obitos_Total!B68-Obitos_Total!B67</f>
        <v>4</v>
      </c>
      <c r="C68" s="7">
        <f>Obitos_Total!C68-Obitos_Total!C67</f>
        <v>5</v>
      </c>
      <c r="D68" s="9">
        <f>Obitos_Total!D68-Obitos_Total!D67</f>
        <v>3</v>
      </c>
    </row>
    <row r="69" spans="1:4" x14ac:dyDescent="0.25">
      <c r="A69" s="8">
        <v>43958</v>
      </c>
      <c r="B69" s="9">
        <f>Obitos_Total!B69-Obitos_Total!B68</f>
        <v>1</v>
      </c>
      <c r="C69" s="7">
        <f>Obitos_Total!C69-Obitos_Total!C68</f>
        <v>4</v>
      </c>
      <c r="D69" s="9">
        <f>Obitos_Total!D69-Obitos_Total!D68</f>
        <v>0</v>
      </c>
    </row>
    <row r="70" spans="1:4" x14ac:dyDescent="0.25">
      <c r="A70" s="8">
        <v>43959</v>
      </c>
      <c r="B70" s="9">
        <f>Obitos_Total!B70-Obitos_Total!B69</f>
        <v>1</v>
      </c>
      <c r="C70" s="7">
        <f>Obitos_Total!C70-Obitos_Total!C69</f>
        <v>4</v>
      </c>
      <c r="D70" s="9">
        <f>Obitos_Total!D70-Obitos_Total!D69</f>
        <v>2</v>
      </c>
    </row>
    <row r="71" spans="1:4" x14ac:dyDescent="0.25">
      <c r="A71" s="8">
        <v>43960</v>
      </c>
      <c r="B71" s="9">
        <f>Obitos_Total!B71-Obitos_Total!B70</f>
        <v>0</v>
      </c>
      <c r="C71" s="7">
        <f>Obitos_Total!C71-Obitos_Total!C70</f>
        <v>6</v>
      </c>
      <c r="D71" s="9">
        <f>Obitos_Total!D71-Obitos_Total!D70</f>
        <v>0</v>
      </c>
    </row>
    <row r="72" spans="1:4" x14ac:dyDescent="0.25">
      <c r="A72" s="8">
        <v>43961</v>
      </c>
      <c r="B72" s="9">
        <f>Obitos_Total!B72-Obitos_Total!B71</f>
        <v>0</v>
      </c>
      <c r="C72" s="7">
        <f>Obitos_Total!C72-Obitos_Total!C71</f>
        <v>4</v>
      </c>
      <c r="D72" s="9">
        <f>Obitos_Total!D72-Obitos_Total!D71</f>
        <v>0</v>
      </c>
    </row>
    <row r="73" spans="1:4" x14ac:dyDescent="0.25">
      <c r="A73" s="8">
        <v>43962</v>
      </c>
      <c r="B73" s="9">
        <f>Obitos_Total!B73-Obitos_Total!B72</f>
        <v>6</v>
      </c>
      <c r="C73" s="7">
        <f>Obitos_Total!C73-Obitos_Total!C72</f>
        <v>4</v>
      </c>
      <c r="D73" s="9">
        <f>Obitos_Total!D73-Obitos_Total!D72</f>
        <v>1</v>
      </c>
    </row>
    <row r="74" spans="1:4" x14ac:dyDescent="0.25">
      <c r="A74" s="8">
        <v>43963</v>
      </c>
      <c r="B74" s="9">
        <f>Obitos_Total!B74-Obitos_Total!B73</f>
        <v>6</v>
      </c>
      <c r="C74" s="7">
        <f>Obitos_Total!C74-Obitos_Total!C73</f>
        <v>5</v>
      </c>
      <c r="D74" s="9">
        <f>Obitos_Total!D74-Obitos_Total!D73</f>
        <v>0</v>
      </c>
    </row>
    <row r="75" spans="1:4" x14ac:dyDescent="0.25">
      <c r="A75" s="8">
        <v>43964</v>
      </c>
      <c r="B75" s="9">
        <f>Obitos_Total!B75-Obitos_Total!B74</f>
        <v>3</v>
      </c>
      <c r="C75" s="7">
        <f>Obitos_Total!C75-Obitos_Total!C74</f>
        <v>6</v>
      </c>
      <c r="D75" s="9">
        <f>Obitos_Total!D75-Obitos_Total!D74</f>
        <v>2</v>
      </c>
    </row>
    <row r="76" spans="1:4" x14ac:dyDescent="0.25">
      <c r="A76" s="8">
        <v>43965</v>
      </c>
      <c r="B76" s="9">
        <f>Obitos_Total!B76-Obitos_Total!B75</f>
        <v>10</v>
      </c>
      <c r="C76" s="7">
        <f>Obitos_Total!C76-Obitos_Total!C75</f>
        <v>9</v>
      </c>
      <c r="D76" s="9">
        <f>Obitos_Total!D76-Obitos_Total!D75</f>
        <v>1</v>
      </c>
    </row>
    <row r="77" spans="1:4" x14ac:dyDescent="0.25">
      <c r="A77" s="8">
        <v>43966</v>
      </c>
      <c r="B77" s="9">
        <f>Obitos_Total!B77-Obitos_Total!B76</f>
        <v>2</v>
      </c>
      <c r="C77" s="7">
        <f>Obitos_Total!C77-Obitos_Total!C76</f>
        <v>5</v>
      </c>
      <c r="D77" s="9">
        <f>Obitos_Total!D77-Obitos_Total!D76</f>
        <v>0</v>
      </c>
    </row>
    <row r="78" spans="1:4" x14ac:dyDescent="0.25">
      <c r="A78" s="8">
        <v>43967</v>
      </c>
      <c r="B78" s="9">
        <f>Obitos_Total!B78-Obitos_Total!B77</f>
        <v>3</v>
      </c>
      <c r="C78" s="7">
        <f>Obitos_Total!C78-Obitos_Total!C77</f>
        <v>10</v>
      </c>
      <c r="D78" s="9">
        <f>Obitos_Total!D78-Obitos_Total!D77</f>
        <v>0</v>
      </c>
    </row>
    <row r="79" spans="1:4" x14ac:dyDescent="0.25">
      <c r="A79" s="8">
        <v>43968</v>
      </c>
      <c r="B79" s="9">
        <f>Obitos_Total!B79-Obitos_Total!B78</f>
        <v>2</v>
      </c>
      <c r="C79" s="7">
        <f>Obitos_Total!C79-Obitos_Total!C78</f>
        <v>11</v>
      </c>
      <c r="D79" s="9">
        <f>Obitos_Total!D79-Obitos_Total!D78</f>
        <v>1</v>
      </c>
    </row>
    <row r="80" spans="1:4" x14ac:dyDescent="0.25">
      <c r="A80" s="8">
        <v>43969</v>
      </c>
      <c r="B80" s="9">
        <f>Obitos_Total!B80-Obitos_Total!B79</f>
        <v>4</v>
      </c>
      <c r="C80" s="7">
        <f>Obitos_Total!C80-Obitos_Total!C79</f>
        <v>3</v>
      </c>
      <c r="D80" s="9">
        <f>Obitos_Total!D80-Obitos_Total!D79</f>
        <v>1</v>
      </c>
    </row>
    <row r="81" spans="1:4" x14ac:dyDescent="0.25">
      <c r="A81" s="8">
        <v>43970</v>
      </c>
      <c r="B81" s="9">
        <f>Obitos_Total!B81-Obitos_Total!B80</f>
        <v>6</v>
      </c>
      <c r="C81" s="7">
        <f>Obitos_Total!C81-Obitos_Total!C80</f>
        <v>6</v>
      </c>
      <c r="D81" s="9">
        <f>Obitos_Total!D81-Obitos_Total!D80</f>
        <v>2</v>
      </c>
    </row>
    <row r="82" spans="1:4" x14ac:dyDescent="0.25">
      <c r="A82" s="8">
        <v>43971</v>
      </c>
      <c r="B82" s="9">
        <f>Obitos_Total!B82-Obitos_Total!B81</f>
        <v>5</v>
      </c>
      <c r="C82" s="7">
        <f>Obitos_Total!C82-Obitos_Total!C81</f>
        <v>8</v>
      </c>
      <c r="D82" s="9">
        <f>Obitos_Total!D82-Obitos_Total!D81</f>
        <v>2</v>
      </c>
    </row>
    <row r="83" spans="1:4" x14ac:dyDescent="0.25">
      <c r="A83" s="8">
        <v>43972</v>
      </c>
      <c r="B83" s="9">
        <f>Obitos_Total!B83-Obitos_Total!B82</f>
        <v>5</v>
      </c>
      <c r="C83" s="7">
        <f>Obitos_Total!C83-Obitos_Total!C82</f>
        <v>4</v>
      </c>
      <c r="D83" s="9">
        <f>Obitos_Total!D83-Obitos_Total!D82</f>
        <v>0</v>
      </c>
    </row>
    <row r="84" spans="1:4" x14ac:dyDescent="0.25">
      <c r="A84" s="8">
        <v>43973</v>
      </c>
      <c r="B84" s="9">
        <f>Obitos_Total!B84-Obitos_Total!B83</f>
        <v>2</v>
      </c>
      <c r="C84" s="7">
        <f>Obitos_Total!C84-Obitos_Total!C83</f>
        <v>9</v>
      </c>
      <c r="D84" s="9">
        <f>Obitos_Total!D84-Obitos_Total!D83</f>
        <v>1</v>
      </c>
    </row>
    <row r="85" spans="1:4" x14ac:dyDescent="0.25">
      <c r="A85" s="8">
        <v>43974</v>
      </c>
      <c r="B85" s="9">
        <f>Obitos_Total!B85-Obitos_Total!B84</f>
        <v>2</v>
      </c>
      <c r="C85" s="7">
        <f>Obitos_Total!C85-Obitos_Total!C84</f>
        <v>4</v>
      </c>
      <c r="D85" s="9">
        <f>Obitos_Total!D85-Obitos_Total!D84</f>
        <v>0</v>
      </c>
    </row>
    <row r="86" spans="1:4" x14ac:dyDescent="0.25">
      <c r="A86" s="8">
        <v>43975</v>
      </c>
      <c r="B86" s="9">
        <f>Obitos_Total!B86-Obitos_Total!B85</f>
        <v>3</v>
      </c>
      <c r="C86" s="7">
        <f>Obitos_Total!C86-Obitos_Total!C85</f>
        <v>4</v>
      </c>
      <c r="D86" s="9">
        <f>Obitos_Total!D86-Obitos_Total!D85</f>
        <v>1</v>
      </c>
    </row>
    <row r="87" spans="1:4" x14ac:dyDescent="0.25">
      <c r="A87" s="8">
        <v>43976</v>
      </c>
      <c r="B87" s="9">
        <f>Obitos_Total!B87-Obitos_Total!B86</f>
        <v>4</v>
      </c>
      <c r="C87" s="7">
        <f>Obitos_Total!C87-Obitos_Total!C86</f>
        <v>4</v>
      </c>
      <c r="D87" s="9">
        <f>Obitos_Total!D87-Obitos_Total!D86</f>
        <v>1</v>
      </c>
    </row>
    <row r="88" spans="1:4" x14ac:dyDescent="0.25">
      <c r="A88" s="8">
        <v>43977</v>
      </c>
      <c r="B88" s="9">
        <f>Obitos_Total!B88-Obitos_Total!B87</f>
        <v>4</v>
      </c>
      <c r="C88" s="7">
        <f>Obitos_Total!C88-Obitos_Total!C87</f>
        <v>5</v>
      </c>
      <c r="D88" s="9">
        <f>Obitos_Total!D88-Obitos_Total!D87</f>
        <v>0</v>
      </c>
    </row>
    <row r="89" spans="1:4" x14ac:dyDescent="0.25">
      <c r="A89" s="8">
        <v>43978</v>
      </c>
      <c r="B89" s="9">
        <f>Obitos_Total!B89-Obitos_Total!B88</f>
        <v>3</v>
      </c>
      <c r="C89" s="7">
        <f>Obitos_Total!C89-Obitos_Total!C88</f>
        <v>4</v>
      </c>
      <c r="D89" s="9">
        <f>Obitos_Total!D89-Obitos_Total!D88</f>
        <v>1</v>
      </c>
    </row>
    <row r="90" spans="1:4" x14ac:dyDescent="0.25">
      <c r="A90" s="8">
        <v>43979</v>
      </c>
      <c r="B90" s="9">
        <f>Obitos_Total!B90-Obitos_Total!B89</f>
        <v>3</v>
      </c>
      <c r="C90" s="7">
        <f>Obitos_Total!C90-Obitos_Total!C89</f>
        <v>4</v>
      </c>
      <c r="D90" s="9">
        <f>Obitos_Total!D90-Obitos_Total!D89</f>
        <v>3</v>
      </c>
    </row>
    <row r="91" spans="1:4" x14ac:dyDescent="0.25">
      <c r="A91" s="8">
        <v>43980</v>
      </c>
      <c r="B91" s="9">
        <f>Obitos_Total!B91-Obitos_Total!B90</f>
        <v>3</v>
      </c>
      <c r="C91" s="7">
        <f>Obitos_Total!C91-Obitos_Total!C90</f>
        <v>4</v>
      </c>
      <c r="D91" s="9">
        <f>Obitos_Total!D91-Obitos_Total!D90</f>
        <v>0</v>
      </c>
    </row>
    <row r="92" spans="1:4" x14ac:dyDescent="0.25">
      <c r="A92" s="8">
        <v>43981</v>
      </c>
      <c r="B92" s="9">
        <f>Obitos_Total!B92-Obitos_Total!B91</f>
        <v>5</v>
      </c>
      <c r="C92" s="7">
        <f>Obitos_Total!C92-Obitos_Total!C91</f>
        <v>4</v>
      </c>
      <c r="D92" s="9">
        <f>Obitos_Total!D92-Obitos_Total!D91</f>
        <v>1</v>
      </c>
    </row>
    <row r="93" spans="1:4" x14ac:dyDescent="0.25">
      <c r="A93" s="8">
        <v>43982</v>
      </c>
      <c r="B93" s="9">
        <f>Obitos_Total!B93-Obitos_Total!B92</f>
        <v>5</v>
      </c>
      <c r="C93" s="7">
        <f>Obitos_Total!C93-Obitos_Total!C92</f>
        <v>2</v>
      </c>
      <c r="D93" s="9">
        <f>Obitos_Total!D93-Obitos_Total!D92</f>
        <v>0</v>
      </c>
    </row>
    <row r="94" spans="1:4" x14ac:dyDescent="0.25">
      <c r="A94" s="8">
        <v>43983</v>
      </c>
      <c r="B94" s="9">
        <f>Obitos_Total!B94-Obitos_Total!B93</f>
        <v>5</v>
      </c>
      <c r="C94" s="7">
        <f>Obitos_Total!C94-Obitos_Total!C93</f>
        <v>2</v>
      </c>
      <c r="D94" s="9">
        <f>Obitos_Total!D94-Obitos_Total!D93</f>
        <v>1</v>
      </c>
    </row>
    <row r="95" spans="1:4" x14ac:dyDescent="0.25">
      <c r="A95" s="8">
        <v>43984</v>
      </c>
      <c r="B95" s="9">
        <f>Obitos_Total!B95-Obitos_Total!B94</f>
        <v>3</v>
      </c>
      <c r="C95" s="7">
        <f>Obitos_Total!C95-Obitos_Total!C94</f>
        <v>7</v>
      </c>
      <c r="D95" s="9">
        <f>Obitos_Total!D95-Obitos_Total!D94</f>
        <v>1</v>
      </c>
    </row>
    <row r="96" spans="1:4" x14ac:dyDescent="0.25">
      <c r="A96" s="8">
        <v>43985</v>
      </c>
      <c r="B96" s="9">
        <f>Obitos_Total!B96-Obitos_Total!B95</f>
        <v>4</v>
      </c>
      <c r="C96" s="7">
        <f>Obitos_Total!C96-Obitos_Total!C95</f>
        <v>5</v>
      </c>
      <c r="D96" s="9">
        <f>Obitos_Total!D96-Obitos_Total!D95</f>
        <v>2</v>
      </c>
    </row>
    <row r="97" spans="1:4" x14ac:dyDescent="0.25">
      <c r="A97" s="8">
        <v>43986</v>
      </c>
      <c r="B97" s="9">
        <f>Obitos_Total!B97-Obitos_Total!B96</f>
        <v>5</v>
      </c>
      <c r="C97" s="7">
        <f>Obitos_Total!C97-Obitos_Total!C96</f>
        <v>4</v>
      </c>
      <c r="D97" s="9">
        <f>Obitos_Total!D97-Obitos_Total!D96</f>
        <v>4</v>
      </c>
    </row>
    <row r="98" spans="1:4" x14ac:dyDescent="0.25">
      <c r="A98" s="8">
        <v>43987</v>
      </c>
      <c r="B98" s="9">
        <f>Obitos_Total!B98-Obitos_Total!B97</f>
        <v>4</v>
      </c>
      <c r="C98" s="7">
        <f>Obitos_Total!C98-Obitos_Total!C97</f>
        <v>7</v>
      </c>
      <c r="D98" s="9">
        <f>Obitos_Total!D98-Obitos_Total!D97</f>
        <v>8</v>
      </c>
    </row>
    <row r="99" spans="1:4" x14ac:dyDescent="0.25">
      <c r="A99" s="8">
        <v>43988</v>
      </c>
      <c r="B99" s="9">
        <f>Obitos_Total!B99-Obitos_Total!B98</f>
        <v>3</v>
      </c>
      <c r="C99" s="7">
        <f>Obitos_Total!C99-Obitos_Total!C98</f>
        <v>2</v>
      </c>
      <c r="D99" s="9">
        <f>Obitos_Total!D99-Obitos_Total!D98</f>
        <v>1</v>
      </c>
    </row>
    <row r="100" spans="1:4" x14ac:dyDescent="0.25">
      <c r="A100" s="8">
        <v>43989</v>
      </c>
      <c r="B100" s="9">
        <f>Obitos_Total!B100-Obitos_Total!B99</f>
        <v>3</v>
      </c>
      <c r="C100" s="7">
        <f>Obitos_Total!C100-Obitos_Total!C99</f>
        <v>1</v>
      </c>
      <c r="D100" s="9">
        <f>Obitos_Total!D100-Obitos_Total!D99</f>
        <v>1</v>
      </c>
    </row>
    <row r="101" spans="1:4" x14ac:dyDescent="0.25">
      <c r="A101" s="8">
        <v>43990</v>
      </c>
      <c r="B101" s="9">
        <f>Obitos_Total!B101-Obitos_Total!B100</f>
        <v>2</v>
      </c>
      <c r="C101" s="7">
        <f>Obitos_Total!C101-Obitos_Total!C100</f>
        <v>2</v>
      </c>
      <c r="D101" s="9">
        <f>Obitos_Total!D101-Obitos_Total!D100</f>
        <v>5</v>
      </c>
    </row>
    <row r="102" spans="1:4" x14ac:dyDescent="0.25">
      <c r="A102" s="8">
        <v>43991</v>
      </c>
      <c r="B102" s="9">
        <f>Obitos_Total!B102-Obitos_Total!B101</f>
        <v>3</v>
      </c>
      <c r="C102" s="7">
        <f>Obitos_Total!C102-Obitos_Total!C101</f>
        <v>5</v>
      </c>
      <c r="D102" s="9">
        <f>Obitos_Total!D102-Obitos_Total!D101</f>
        <v>1</v>
      </c>
    </row>
    <row r="103" spans="1:4" x14ac:dyDescent="0.25">
      <c r="A103" s="8">
        <v>43992</v>
      </c>
      <c r="B103" s="9">
        <f>Obitos_Total!B103-Obitos_Total!B102</f>
        <v>2</v>
      </c>
      <c r="C103" s="7">
        <f>Obitos_Total!C103-Obitos_Total!C102</f>
        <v>5</v>
      </c>
      <c r="D103" s="9">
        <f>Obitos_Total!D103-Obitos_Total!D102</f>
        <v>1</v>
      </c>
    </row>
    <row r="104" spans="1:4" x14ac:dyDescent="0.25">
      <c r="A104" s="8">
        <v>43993</v>
      </c>
      <c r="B104" s="9">
        <f>Obitos_Total!B104-Obitos_Total!B103</f>
        <v>3</v>
      </c>
      <c r="C104" s="7">
        <f>Obitos_Total!C104-Obitos_Total!C103</f>
        <v>1</v>
      </c>
      <c r="D104" s="9">
        <f>Obitos_Total!D104-Obitos_Total!D103</f>
        <v>0</v>
      </c>
    </row>
    <row r="105" spans="1:4" x14ac:dyDescent="0.25">
      <c r="A105" s="8">
        <v>43994</v>
      </c>
      <c r="B105" s="9">
        <f>Obitos_Total!B105-Obitos_Total!B104</f>
        <v>5</v>
      </c>
      <c r="C105" s="7">
        <f>Obitos_Total!C105-Obitos_Total!C104</f>
        <v>2</v>
      </c>
      <c r="D105" s="9">
        <f>Obitos_Total!D105-Obitos_Total!D104</f>
        <v>2</v>
      </c>
    </row>
    <row r="106" spans="1:4" x14ac:dyDescent="0.25">
      <c r="A106" s="8">
        <v>43995</v>
      </c>
      <c r="B106" s="9">
        <f>Obitos_Total!B106-Obitos_Total!B105</f>
        <v>6</v>
      </c>
      <c r="C106" s="7">
        <f>Obitos_Total!C106-Obitos_Total!C105</f>
        <v>3</v>
      </c>
      <c r="D106" s="9">
        <f>Obitos_Total!D106-Obitos_Total!D105</f>
        <v>1</v>
      </c>
    </row>
    <row r="107" spans="1:4" x14ac:dyDescent="0.25">
      <c r="A107" s="8">
        <v>43996</v>
      </c>
      <c r="B107" s="9">
        <f>Obitos_Total!B107-Obitos_Total!B106</f>
        <v>4</v>
      </c>
      <c r="C107" s="7">
        <f>Obitos_Total!C107-Obitos_Total!C106</f>
        <v>6</v>
      </c>
      <c r="D107" s="9">
        <f>Obitos_Total!D107-Obitos_Total!D106</f>
        <v>1</v>
      </c>
    </row>
    <row r="108" spans="1:4" x14ac:dyDescent="0.25">
      <c r="A108" s="8">
        <v>43997</v>
      </c>
      <c r="B108" s="9">
        <f>Obitos_Total!B108-Obitos_Total!B107</f>
        <v>3</v>
      </c>
      <c r="C108" s="7">
        <f>Obitos_Total!C108-Obitos_Total!C107</f>
        <v>5</v>
      </c>
      <c r="D108" s="9">
        <f>Obitos_Total!D108-Obitos_Total!D107</f>
        <v>0</v>
      </c>
    </row>
    <row r="109" spans="1:4" x14ac:dyDescent="0.25">
      <c r="A109" s="8">
        <v>43998</v>
      </c>
      <c r="B109" s="9">
        <f>Obitos_Total!B109-Obitos_Total!B108</f>
        <v>2</v>
      </c>
      <c r="C109" s="7">
        <f>Obitos_Total!C109-Obitos_Total!C108</f>
        <v>9</v>
      </c>
      <c r="D109" s="9">
        <f>Obitos_Total!D109-Obitos_Total!D108</f>
        <v>0</v>
      </c>
    </row>
    <row r="110" spans="1:4" x14ac:dyDescent="0.25">
      <c r="A110" s="8">
        <v>43999</v>
      </c>
      <c r="B110" s="9">
        <f>Obitos_Total!B110-Obitos_Total!B109</f>
        <v>3</v>
      </c>
      <c r="C110" s="7">
        <f>Obitos_Total!C110-Obitos_Total!C109</f>
        <v>6</v>
      </c>
      <c r="D110" s="9">
        <f>Obitos_Total!D110-Obitos_Total!D109</f>
        <v>1</v>
      </c>
    </row>
    <row r="111" spans="1:4" x14ac:dyDescent="0.25">
      <c r="A111" s="8">
        <v>44000</v>
      </c>
      <c r="B111" s="9">
        <f>Obitos_Total!B111-Obitos_Total!B110</f>
        <v>6</v>
      </c>
      <c r="C111" s="7">
        <f>Obitos_Total!C111-Obitos_Total!C110</f>
        <v>7</v>
      </c>
      <c r="D111" s="9">
        <f>Obitos_Total!D111-Obitos_Total!D110</f>
        <v>2</v>
      </c>
    </row>
    <row r="112" spans="1:4" x14ac:dyDescent="0.25">
      <c r="A112" s="8">
        <v>44001</v>
      </c>
      <c r="B112" s="9">
        <f>Obitos_Total!B112-Obitos_Total!B111</f>
        <v>6</v>
      </c>
      <c r="C112" s="7">
        <f>Obitos_Total!C112-Obitos_Total!C111</f>
        <v>6</v>
      </c>
      <c r="D112" s="9">
        <f>Obitos_Total!D112-Obitos_Total!D111</f>
        <v>2</v>
      </c>
    </row>
    <row r="113" spans="1:4" x14ac:dyDescent="0.25">
      <c r="A113" s="8">
        <v>44002</v>
      </c>
      <c r="B113" s="9">
        <f>Obitos_Total!B113-Obitos_Total!B112</f>
        <v>5</v>
      </c>
      <c r="C113" s="7">
        <f>Obitos_Total!C113-Obitos_Total!C112</f>
        <v>8</v>
      </c>
      <c r="D113" s="9">
        <f>Obitos_Total!D113-Obitos_Total!D112</f>
        <v>1</v>
      </c>
    </row>
    <row r="114" spans="1:4" x14ac:dyDescent="0.25">
      <c r="A114" s="8">
        <v>44003</v>
      </c>
      <c r="B114" s="9">
        <f>Obitos_Total!B114-Obitos_Total!B113</f>
        <v>3</v>
      </c>
      <c r="C114" s="7">
        <f>Obitos_Total!C114-Obitos_Total!C113</f>
        <v>4</v>
      </c>
      <c r="D114" s="9">
        <f>Obitos_Total!D114-Obitos_Total!D113</f>
        <v>1</v>
      </c>
    </row>
    <row r="115" spans="1:4" x14ac:dyDescent="0.25">
      <c r="A115" s="8">
        <v>44004</v>
      </c>
      <c r="B115" s="9">
        <f>Obitos_Total!B115-Obitos_Total!B114</f>
        <v>4</v>
      </c>
      <c r="C115" s="7">
        <f>Obitos_Total!C115-Obitos_Total!C114</f>
        <v>2</v>
      </c>
      <c r="D115" s="9">
        <f>Obitos_Total!D115-Obitos_Total!D114</f>
        <v>1</v>
      </c>
    </row>
    <row r="116" spans="1:4" x14ac:dyDescent="0.25">
      <c r="A116" s="8">
        <v>44005</v>
      </c>
      <c r="B116" s="9">
        <f>Obitos_Total!B116-Obitos_Total!B115</f>
        <v>4</v>
      </c>
      <c r="C116" s="7">
        <f>Obitos_Total!C116-Obitos_Total!C115</f>
        <v>5</v>
      </c>
      <c r="D116" s="9">
        <f>Obitos_Total!D116-Obitos_Total!D115</f>
        <v>1</v>
      </c>
    </row>
    <row r="117" spans="1:4" x14ac:dyDescent="0.25">
      <c r="A117" s="8">
        <v>44006</v>
      </c>
      <c r="B117" s="9">
        <f>Obitos_Total!B117-Obitos_Total!B116</f>
        <v>4</v>
      </c>
      <c r="C117" s="7">
        <f>Obitos_Total!C117-Obitos_Total!C116</f>
        <v>10</v>
      </c>
      <c r="D117" s="9">
        <f>Obitos_Total!D117-Obitos_Total!D116</f>
        <v>0</v>
      </c>
    </row>
    <row r="118" spans="1:4" x14ac:dyDescent="0.25">
      <c r="A118" s="8">
        <v>44007</v>
      </c>
      <c r="B118" s="9">
        <f>Obitos_Total!B118-Obitos_Total!B117</f>
        <v>3</v>
      </c>
      <c r="C118" s="7">
        <f>Obitos_Total!C118-Obitos_Total!C117</f>
        <v>12</v>
      </c>
      <c r="D118" s="9">
        <f>Obitos_Total!D118-Obitos_Total!D117</f>
        <v>2</v>
      </c>
    </row>
    <row r="119" spans="1:4" x14ac:dyDescent="0.25">
      <c r="A119" s="8">
        <v>44008</v>
      </c>
      <c r="B119" s="9">
        <f>Obitos_Total!B119-Obitos_Total!B118</f>
        <v>3</v>
      </c>
      <c r="C119" s="7">
        <f>Obitos_Total!C119-Obitos_Total!C118</f>
        <v>6</v>
      </c>
      <c r="D119" s="9">
        <f>Obitos_Total!D119-Obitos_Total!D118</f>
        <v>0</v>
      </c>
    </row>
    <row r="120" spans="1:4" x14ac:dyDescent="0.25">
      <c r="A120" s="8">
        <v>44009</v>
      </c>
      <c r="B120" s="9">
        <f>Obitos_Total!B120-Obitos_Total!B119</f>
        <v>3</v>
      </c>
      <c r="C120" s="7">
        <f>Obitos_Total!C120-Obitos_Total!C119</f>
        <v>7</v>
      </c>
      <c r="D120" s="9">
        <f>Obitos_Total!D120-Obitos_Total!D119</f>
        <v>0</v>
      </c>
    </row>
    <row r="121" spans="1:4" x14ac:dyDescent="0.25">
      <c r="A121" s="8">
        <v>44010</v>
      </c>
      <c r="B121" s="9">
        <f>Obitos_Total!B121-Obitos_Total!B120</f>
        <v>2</v>
      </c>
      <c r="C121" s="7">
        <f>Obitos_Total!C121-Obitos_Total!C120</f>
        <v>9</v>
      </c>
      <c r="D121" s="9">
        <f>Obitos_Total!D121-Obitos_Total!D120</f>
        <v>1</v>
      </c>
    </row>
    <row r="122" spans="1:4" x14ac:dyDescent="0.25">
      <c r="A122" s="8">
        <v>44011</v>
      </c>
      <c r="B122" s="9">
        <f>Obitos_Total!B122-Obitos_Total!B121</f>
        <v>5</v>
      </c>
      <c r="C122" s="7">
        <f>Obitos_Total!C122-Obitos_Total!C121</f>
        <v>7</v>
      </c>
      <c r="D122" s="9">
        <f>Obitos_Total!D122-Obitos_Total!D121</f>
        <v>3</v>
      </c>
    </row>
    <row r="123" spans="1:4" x14ac:dyDescent="0.25">
      <c r="A123" s="8">
        <v>44012</v>
      </c>
      <c r="B123" s="9">
        <f>Obitos_Total!B123-Obitos_Total!B122</f>
        <v>2</v>
      </c>
      <c r="C123" s="7">
        <f>Obitos_Total!C123-Obitos_Total!C122</f>
        <v>10</v>
      </c>
      <c r="D123" s="9">
        <f>Obitos_Total!D123-Obitos_Total!D122</f>
        <v>1</v>
      </c>
    </row>
    <row r="124" spans="1:4" x14ac:dyDescent="0.25">
      <c r="A124" s="8">
        <v>44013</v>
      </c>
      <c r="B124" s="9">
        <f>Obitos_Total!B124-Obitos_Total!B123</f>
        <v>5</v>
      </c>
      <c r="C124" s="7">
        <f>Obitos_Total!C124-Obitos_Total!C123</f>
        <v>14</v>
      </c>
      <c r="D124" s="9">
        <f>Obitos_Total!D124-Obitos_Total!D123</f>
        <v>1</v>
      </c>
    </row>
    <row r="125" spans="1:4" x14ac:dyDescent="0.25">
      <c r="A125" s="8">
        <v>44014</v>
      </c>
      <c r="B125" s="9">
        <f>Obitos_Total!B125-Obitos_Total!B124</f>
        <v>4</v>
      </c>
      <c r="C125" s="7">
        <f>Obitos_Total!C125-Obitos_Total!C124</f>
        <v>5</v>
      </c>
      <c r="D125" s="9">
        <f>Obitos_Total!D125-Obitos_Total!D124</f>
        <v>0</v>
      </c>
    </row>
    <row r="126" spans="1:4" x14ac:dyDescent="0.25">
      <c r="A126" s="8">
        <v>44015</v>
      </c>
      <c r="B126" s="9">
        <f>Obitos_Total!B126-Obitos_Total!B125</f>
        <v>4</v>
      </c>
      <c r="C126" s="7">
        <f>Obitos_Total!C126-Obitos_Total!C125</f>
        <v>8</v>
      </c>
      <c r="D126" s="9">
        <f>Obitos_Total!D126-Obitos_Total!D125</f>
        <v>3</v>
      </c>
    </row>
    <row r="127" spans="1:4" x14ac:dyDescent="0.25">
      <c r="A127" s="8">
        <v>44016</v>
      </c>
      <c r="B127" s="9">
        <f>Obitos_Total!B127-Obitos_Total!B126</f>
        <v>2</v>
      </c>
      <c r="C127" s="7">
        <f>Obitos_Total!C127-Obitos_Total!C126</f>
        <v>9</v>
      </c>
      <c r="D127" s="9">
        <f>Obitos_Total!D127-Obitos_Total!D126</f>
        <v>0</v>
      </c>
    </row>
    <row r="128" spans="1:4" x14ac:dyDescent="0.25">
      <c r="A128" s="8">
        <v>44017</v>
      </c>
      <c r="B128" s="9">
        <f>Obitos_Total!B128-Obitos_Total!B127</f>
        <v>2</v>
      </c>
      <c r="C128" s="7">
        <f>Obitos_Total!C128-Obitos_Total!C127</f>
        <v>9</v>
      </c>
      <c r="D128" s="9">
        <f>Obitos_Total!D128-Obitos_Total!D127</f>
        <v>0</v>
      </c>
    </row>
    <row r="129" spans="1:4" x14ac:dyDescent="0.25">
      <c r="A129" s="8">
        <v>44018</v>
      </c>
      <c r="B129" s="9">
        <f>Obitos_Total!B129-Obitos_Total!B128</f>
        <v>3</v>
      </c>
      <c r="C129" s="7">
        <f>Obitos_Total!C129-Obitos_Total!C128</f>
        <v>8</v>
      </c>
      <c r="D129" s="9">
        <f>Obitos_Total!D129-Obitos_Total!D128</f>
        <v>5</v>
      </c>
    </row>
    <row r="130" spans="1:4" x14ac:dyDescent="0.25">
      <c r="A130" s="8">
        <v>44019</v>
      </c>
      <c r="B130" s="9">
        <f>Obitos_Total!B130-Obitos_Total!B129</f>
        <v>2</v>
      </c>
      <c r="C130" s="7">
        <f>Obitos_Total!C130-Obitos_Total!C129</f>
        <v>10</v>
      </c>
      <c r="D130" s="9">
        <f>Obitos_Total!D130-Obitos_Total!D129</f>
        <v>1</v>
      </c>
    </row>
    <row r="131" spans="1:4" x14ac:dyDescent="0.25">
      <c r="A131" s="8">
        <v>44020</v>
      </c>
      <c r="B131" s="9">
        <f>Obitos_Total!B131-Obitos_Total!B130</f>
        <v>5</v>
      </c>
      <c r="C131" s="7">
        <f>Obitos_Total!C131-Obitos_Total!C130</f>
        <v>10</v>
      </c>
      <c r="D131" s="9">
        <f>Obitos_Total!D131-Obitos_Total!D130</f>
        <v>1</v>
      </c>
    </row>
    <row r="132" spans="1:4" x14ac:dyDescent="0.25">
      <c r="A132" s="8">
        <v>44021</v>
      </c>
      <c r="B132" s="9">
        <f>Obitos_Total!B132-Obitos_Total!B131</f>
        <v>4</v>
      </c>
      <c r="C132" s="7">
        <f>Obitos_Total!C132-Obitos_Total!C131</f>
        <v>11</v>
      </c>
      <c r="D132" s="9">
        <f>Obitos_Total!D132-Obitos_Total!D131</f>
        <v>0</v>
      </c>
    </row>
    <row r="133" spans="1:4" x14ac:dyDescent="0.25">
      <c r="A133" s="8">
        <v>44022</v>
      </c>
      <c r="B133" s="9">
        <f>Obitos_Total!B133-Obitos_Total!B132</f>
        <v>4</v>
      </c>
      <c r="C133" s="7">
        <f>Obitos_Total!C133-Obitos_Total!C132</f>
        <v>8</v>
      </c>
      <c r="D133" s="9">
        <f>Obitos_Total!D133-Obitos_Total!D132</f>
        <v>0</v>
      </c>
    </row>
    <row r="134" spans="1:4" x14ac:dyDescent="0.25">
      <c r="A134" s="8">
        <v>44023</v>
      </c>
      <c r="B134" s="9">
        <f>Obitos_Total!B134-Obitos_Total!B133</f>
        <v>4</v>
      </c>
      <c r="C134" s="7">
        <f>Obitos_Total!C134-Obitos_Total!C133</f>
        <v>6</v>
      </c>
      <c r="D134" s="9">
        <f>Obitos_Total!D134-Obitos_Total!D133</f>
        <v>0</v>
      </c>
    </row>
    <row r="135" spans="1:4" x14ac:dyDescent="0.25">
      <c r="A135" s="8">
        <v>44024</v>
      </c>
      <c r="B135" s="9">
        <f>Obitos_Total!B135-Obitos_Total!B134</f>
        <v>6</v>
      </c>
      <c r="C135" s="7">
        <f>Obitos_Total!C135-Obitos_Total!C134</f>
        <v>10</v>
      </c>
      <c r="D135" s="9">
        <f>Obitos_Total!D135-Obitos_Total!D134</f>
        <v>1</v>
      </c>
    </row>
    <row r="136" spans="1:4" x14ac:dyDescent="0.25">
      <c r="A136" s="8">
        <v>44025</v>
      </c>
      <c r="B136" s="9">
        <f>Obitos_Total!B136-Obitos_Total!B135</f>
        <v>7</v>
      </c>
      <c r="C136" s="7">
        <f>Obitos_Total!C136-Obitos_Total!C135</f>
        <v>10</v>
      </c>
      <c r="D136" s="9">
        <f>Obitos_Total!D136-Obitos_Total!D135</f>
        <v>2</v>
      </c>
    </row>
    <row r="137" spans="1:4" x14ac:dyDescent="0.25">
      <c r="A137" s="8">
        <v>44026</v>
      </c>
      <c r="B137" s="9">
        <f>Obitos_Total!B137-Obitos_Total!B136</f>
        <v>7</v>
      </c>
      <c r="C137" s="7">
        <f>Obitos_Total!C137-Obitos_Total!C136</f>
        <v>11</v>
      </c>
      <c r="D137" s="9">
        <f>Obitos_Total!D137-Obitos_Total!D136</f>
        <v>1</v>
      </c>
    </row>
    <row r="138" spans="1:4" x14ac:dyDescent="0.25">
      <c r="A138" s="8">
        <v>44027</v>
      </c>
      <c r="B138" s="9">
        <f>Obitos_Total!B138-Obitos_Total!B137</f>
        <v>6</v>
      </c>
      <c r="C138" s="7">
        <f>Obitos_Total!C138-Obitos_Total!C137</f>
        <v>10</v>
      </c>
      <c r="D138" s="9">
        <f>Obitos_Total!D138-Obitos_Total!D137</f>
        <v>5</v>
      </c>
    </row>
    <row r="139" spans="1:4" x14ac:dyDescent="0.25">
      <c r="A139" s="8">
        <v>44028</v>
      </c>
      <c r="B139" s="9">
        <f>Obitos_Total!B139-Obitos_Total!B138</f>
        <v>4</v>
      </c>
      <c r="C139" s="7">
        <f>Obitos_Total!C139-Obitos_Total!C138</f>
        <v>7</v>
      </c>
      <c r="D139" s="9">
        <f>Obitos_Total!D139-Obitos_Total!D138</f>
        <v>1</v>
      </c>
    </row>
    <row r="140" spans="1:4" x14ac:dyDescent="0.25">
      <c r="A140" s="8">
        <v>44029</v>
      </c>
      <c r="B140" s="9">
        <f>Obitos_Total!B140-Obitos_Total!B139</f>
        <v>2</v>
      </c>
      <c r="C140" s="7">
        <f>Obitos_Total!C140-Obitos_Total!C139</f>
        <v>5</v>
      </c>
      <c r="D140" s="9">
        <f>Obitos_Total!D140-Obitos_Total!D139</f>
        <v>1</v>
      </c>
    </row>
    <row r="141" spans="1:4" x14ac:dyDescent="0.25">
      <c r="A141" s="8">
        <v>44030</v>
      </c>
      <c r="B141" s="9">
        <f>Obitos_Total!B141-Obitos_Total!B140</f>
        <v>6</v>
      </c>
      <c r="C141" s="7">
        <f>Obitos_Total!C141-Obitos_Total!C140</f>
        <v>6</v>
      </c>
      <c r="D141" s="9">
        <f>Obitos_Total!D141-Obitos_Total!D140</f>
        <v>1</v>
      </c>
    </row>
    <row r="142" spans="1:4" x14ac:dyDescent="0.25">
      <c r="A142" s="8">
        <v>44031</v>
      </c>
      <c r="B142" s="9">
        <f>Obitos_Total!B142-Obitos_Total!B141</f>
        <v>0</v>
      </c>
      <c r="C142" s="7">
        <f>Obitos_Total!C142-Obitos_Total!C141</f>
        <v>6</v>
      </c>
      <c r="D142" s="9">
        <f>Obitos_Total!D142-Obitos_Total!D141</f>
        <v>2</v>
      </c>
    </row>
    <row r="143" spans="1:4" x14ac:dyDescent="0.25">
      <c r="A143" s="8">
        <v>44032</v>
      </c>
      <c r="B143" s="9">
        <f>Obitos_Total!B143-Obitos_Total!B142</f>
        <v>4</v>
      </c>
      <c r="C143" s="7">
        <f>Obitos_Total!C143-Obitos_Total!C142</f>
        <v>4</v>
      </c>
      <c r="D143" s="9">
        <f>Obitos_Total!D143-Obitos_Total!D142</f>
        <v>0</v>
      </c>
    </row>
    <row r="144" spans="1:4" x14ac:dyDescent="0.25">
      <c r="A144" s="8">
        <v>44033</v>
      </c>
      <c r="B144" s="9">
        <f>Obitos_Total!B144-Obitos_Total!B143</f>
        <v>3</v>
      </c>
      <c r="C144" s="7">
        <f>Obitos_Total!C144-Obitos_Total!C143</f>
        <v>7</v>
      </c>
      <c r="D144" s="9">
        <f>Obitos_Total!D144-Obitos_Total!D143</f>
        <v>2</v>
      </c>
    </row>
    <row r="145" spans="1:4" x14ac:dyDescent="0.25">
      <c r="A145" s="8">
        <v>44034</v>
      </c>
      <c r="B145" s="9">
        <f>Obitos_Total!B145-Obitos_Total!B144</f>
        <v>6</v>
      </c>
      <c r="C145" s="7">
        <f>Obitos_Total!C145-Obitos_Total!C144</f>
        <v>5</v>
      </c>
      <c r="D145" s="9">
        <f>Obitos_Total!D145-Obitos_Total!D144</f>
        <v>5</v>
      </c>
    </row>
    <row r="146" spans="1:4" x14ac:dyDescent="0.25">
      <c r="A146" s="8">
        <v>44035</v>
      </c>
      <c r="B146" s="9">
        <f>Obitos_Total!B146-Obitos_Total!B145</f>
        <v>5</v>
      </c>
      <c r="C146" s="7">
        <f>Obitos_Total!C146-Obitos_Total!C145</f>
        <v>15</v>
      </c>
      <c r="D146" s="9">
        <f>Obitos_Total!D146-Obitos_Total!D145</f>
        <v>3</v>
      </c>
    </row>
    <row r="147" spans="1:4" x14ac:dyDescent="0.25">
      <c r="A147" s="8">
        <v>44036</v>
      </c>
      <c r="B147" s="9">
        <f>Obitos_Total!B147-Obitos_Total!B146</f>
        <v>2</v>
      </c>
      <c r="C147" s="7">
        <f>Obitos_Total!C147-Obitos_Total!C146</f>
        <v>10</v>
      </c>
      <c r="D147" s="9">
        <f>Obitos_Total!D147-Obitos_Total!D146</f>
        <v>1</v>
      </c>
    </row>
    <row r="148" spans="1:4" x14ac:dyDescent="0.25">
      <c r="A148" s="8">
        <v>44037</v>
      </c>
      <c r="B148" s="9">
        <f>Obitos_Total!B148-Obitos_Total!B147</f>
        <v>6</v>
      </c>
      <c r="C148" s="7">
        <f>Obitos_Total!C148-Obitos_Total!C147</f>
        <v>8</v>
      </c>
      <c r="D148" s="9">
        <f>Obitos_Total!D148-Obitos_Total!D147</f>
        <v>0</v>
      </c>
    </row>
    <row r="149" spans="1:4" x14ac:dyDescent="0.25">
      <c r="A149" s="8">
        <v>44038</v>
      </c>
      <c r="B149" s="9">
        <f>Obitos_Total!B149-Obitos_Total!B148</f>
        <v>0</v>
      </c>
      <c r="C149" s="7">
        <f>Obitos_Total!C149-Obitos_Total!C148</f>
        <v>11</v>
      </c>
      <c r="D149" s="9">
        <f>Obitos_Total!D149-Obitos_Total!D148</f>
        <v>0</v>
      </c>
    </row>
    <row r="150" spans="1:4" x14ac:dyDescent="0.25">
      <c r="A150" s="8">
        <v>44039</v>
      </c>
      <c r="B150" s="9">
        <f>Obitos_Total!B150-Obitos_Total!B149</f>
        <v>2</v>
      </c>
      <c r="C150" s="7">
        <f>Obitos_Total!C150-Obitos_Total!C149</f>
        <v>4</v>
      </c>
      <c r="D150" s="9">
        <f>Obitos_Total!D150-Obitos_Total!D149</f>
        <v>1</v>
      </c>
    </row>
    <row r="151" spans="1:4" x14ac:dyDescent="0.25">
      <c r="A151" s="8">
        <v>44040</v>
      </c>
      <c r="B151" s="9">
        <f>Obitos_Total!B151-Obitos_Total!B150</f>
        <v>2</v>
      </c>
      <c r="C151" s="7">
        <f>Obitos_Total!C151-Obitos_Total!C150</f>
        <v>4</v>
      </c>
      <c r="D151" s="9">
        <f>Obitos_Total!D151-Obitos_Total!D150</f>
        <v>0</v>
      </c>
    </row>
    <row r="152" spans="1:4" x14ac:dyDescent="0.25">
      <c r="A152" s="8">
        <v>44041</v>
      </c>
      <c r="B152" s="9">
        <f>Obitos_Total!B152-Obitos_Total!B151</f>
        <v>2</v>
      </c>
      <c r="C152" s="7">
        <f>Obitos_Total!C152-Obitos_Total!C151</f>
        <v>6</v>
      </c>
      <c r="D152" s="9">
        <f>Obitos_Total!D152-Obitos_Total!D151</f>
        <v>4</v>
      </c>
    </row>
    <row r="153" spans="1:4" x14ac:dyDescent="0.25">
      <c r="A153" s="8">
        <v>44042</v>
      </c>
      <c r="B153" s="9">
        <f>Obitos_Total!B153-Obitos_Total!B152</f>
        <v>1</v>
      </c>
      <c r="C153" s="7">
        <f>Obitos_Total!C153-Obitos_Total!C152</f>
        <v>2</v>
      </c>
      <c r="D153" s="9">
        <f>Obitos_Total!D153-Obitos_Total!D152</f>
        <v>2</v>
      </c>
    </row>
    <row r="154" spans="1:4" x14ac:dyDescent="0.25">
      <c r="A154" s="8">
        <v>44043</v>
      </c>
      <c r="B154" s="9">
        <f>Obitos_Total!B154-Obitos_Total!B153</f>
        <v>1</v>
      </c>
      <c r="C154" s="7">
        <f>Obitos_Total!C154-Obitos_Total!C153</f>
        <v>5</v>
      </c>
      <c r="D154" s="9">
        <f>Obitos_Total!D154-Obitos_Total!D153</f>
        <v>4</v>
      </c>
    </row>
    <row r="155" spans="1:4" x14ac:dyDescent="0.25">
      <c r="A155" s="8">
        <v>44044</v>
      </c>
      <c r="B155" s="9">
        <f>Obitos_Total!B155-Obitos_Total!B154</f>
        <v>0</v>
      </c>
      <c r="C155" s="7">
        <f>Obitos_Total!C155-Obitos_Total!C154</f>
        <v>3</v>
      </c>
      <c r="D155" s="9">
        <f>Obitos_Total!D155-Obitos_Total!D154</f>
        <v>0</v>
      </c>
    </row>
    <row r="156" spans="1:4" x14ac:dyDescent="0.25">
      <c r="A156" s="8">
        <v>44045</v>
      </c>
      <c r="B156" s="9">
        <f>Obitos_Total!B156-Obitos_Total!B155</f>
        <v>0</v>
      </c>
      <c r="C156" s="7">
        <f>Obitos_Total!C156-Obitos_Total!C155</f>
        <v>6</v>
      </c>
      <c r="D156" s="9">
        <f>Obitos_Total!D156-Obitos_Total!D155</f>
        <v>0</v>
      </c>
    </row>
    <row r="157" spans="1:4" x14ac:dyDescent="0.25">
      <c r="A157" s="8">
        <v>44046</v>
      </c>
      <c r="B157" s="9">
        <f>Obitos_Total!B157-Obitos_Total!B156</f>
        <v>4</v>
      </c>
      <c r="C157" s="7">
        <f>Obitos_Total!C157-Obitos_Total!C156</f>
        <v>2</v>
      </c>
      <c r="D157" s="9">
        <f>Obitos_Total!D157-Obitos_Total!D156</f>
        <v>3</v>
      </c>
    </row>
    <row r="158" spans="1:4" x14ac:dyDescent="0.25">
      <c r="A158" s="8">
        <v>44047</v>
      </c>
      <c r="B158" s="9">
        <f>Obitos_Total!B158-Obitos_Total!B157</f>
        <v>3</v>
      </c>
      <c r="C158" s="7">
        <f>Obitos_Total!C158-Obitos_Total!C157</f>
        <v>5</v>
      </c>
      <c r="D158" s="9">
        <f>Obitos_Total!D158-Obitos_Total!D157</f>
        <v>0</v>
      </c>
    </row>
    <row r="159" spans="1:4" x14ac:dyDescent="0.25">
      <c r="A159" s="8">
        <v>44048</v>
      </c>
      <c r="B159" s="9">
        <f>Obitos_Total!B159-Obitos_Total!B158</f>
        <v>5</v>
      </c>
      <c r="C159" s="7">
        <f>Obitos_Total!C159-Obitos_Total!C158</f>
        <v>4</v>
      </c>
      <c r="D159" s="9">
        <f>Obitos_Total!D159-Obitos_Total!D158</f>
        <v>4</v>
      </c>
    </row>
    <row r="160" spans="1:4" x14ac:dyDescent="0.25">
      <c r="A160" s="8">
        <v>44049</v>
      </c>
      <c r="B160" s="9">
        <f>Obitos_Total!B160-Obitos_Total!B159</f>
        <v>4</v>
      </c>
      <c r="C160" s="7">
        <f>Obitos_Total!C160-Obitos_Total!C159</f>
        <v>4</v>
      </c>
      <c r="D160" s="9">
        <f>Obitos_Total!D160-Obitos_Total!D159</f>
        <v>1</v>
      </c>
    </row>
    <row r="161" spans="1:4" x14ac:dyDescent="0.25">
      <c r="A161" s="8">
        <v>44050</v>
      </c>
      <c r="B161" s="9">
        <f>Obitos_Total!B161-Obitos_Total!B160</f>
        <v>4</v>
      </c>
      <c r="C161" s="7">
        <f>Obitos_Total!C161-Obitos_Total!C160</f>
        <v>5</v>
      </c>
      <c r="D161" s="9">
        <f>Obitos_Total!D161-Obitos_Total!D160</f>
        <v>1</v>
      </c>
    </row>
    <row r="162" spans="1:4" x14ac:dyDescent="0.25">
      <c r="A162" s="8">
        <v>44051</v>
      </c>
      <c r="B162" s="9">
        <f>Obitos_Total!B162-Obitos_Total!B161</f>
        <v>3</v>
      </c>
      <c r="C162" s="7">
        <f>Obitos_Total!C162-Obitos_Total!C161</f>
        <v>6</v>
      </c>
      <c r="D162" s="9">
        <f>Obitos_Total!D162-Obitos_Total!D161</f>
        <v>1</v>
      </c>
    </row>
    <row r="163" spans="1:4" x14ac:dyDescent="0.25">
      <c r="A163" s="8">
        <v>44052</v>
      </c>
      <c r="B163" s="9">
        <f>Obitos_Total!B163-Obitos_Total!B162</f>
        <v>0</v>
      </c>
      <c r="C163" s="7">
        <f>Obitos_Total!C163-Obitos_Total!C162</f>
        <v>6</v>
      </c>
      <c r="D163" s="9">
        <f>Obitos_Total!D163-Obitos_Total!D162</f>
        <v>2</v>
      </c>
    </row>
    <row r="164" spans="1:4" x14ac:dyDescent="0.25">
      <c r="A164" s="8">
        <v>44053</v>
      </c>
      <c r="B164" s="9">
        <f>Obitos_Total!B164-Obitos_Total!B163</f>
        <v>5</v>
      </c>
      <c r="C164" s="7">
        <f>Obitos_Total!C164-Obitos_Total!C163</f>
        <v>5</v>
      </c>
      <c r="D164" s="9">
        <f>Obitos_Total!D164-Obitos_Total!D163</f>
        <v>1</v>
      </c>
    </row>
    <row r="165" spans="1:4" x14ac:dyDescent="0.25">
      <c r="A165" s="8">
        <v>44054</v>
      </c>
      <c r="B165" s="9">
        <f>Obitos_Total!B165-Obitos_Total!B164</f>
        <v>6</v>
      </c>
      <c r="C165" s="7">
        <f>Obitos_Total!C165-Obitos_Total!C164</f>
        <v>5</v>
      </c>
      <c r="D165" s="9">
        <f>Obitos_Total!D165-Obitos_Total!D164</f>
        <v>1</v>
      </c>
    </row>
    <row r="166" spans="1:4" x14ac:dyDescent="0.25">
      <c r="A166" s="8">
        <v>44055</v>
      </c>
      <c r="B166" s="9">
        <f>Obitos_Total!B166-Obitos_Total!B165</f>
        <v>6</v>
      </c>
      <c r="C166" s="7">
        <f>Obitos_Total!C166-Obitos_Total!C165</f>
        <v>6</v>
      </c>
      <c r="D166" s="9">
        <f>Obitos_Total!D166-Obitos_Total!D165</f>
        <v>0</v>
      </c>
    </row>
    <row r="167" spans="1:4" x14ac:dyDescent="0.25">
      <c r="A167" s="8">
        <v>44056</v>
      </c>
      <c r="B167" s="9">
        <f>Obitos_Total!B167-Obitos_Total!B166</f>
        <v>7</v>
      </c>
      <c r="C167" s="7">
        <f>Obitos_Total!C167-Obitos_Total!C166</f>
        <v>11</v>
      </c>
      <c r="D167" s="9">
        <f>Obitos_Total!D167-Obitos_Total!D166</f>
        <v>2</v>
      </c>
    </row>
    <row r="168" spans="1:4" x14ac:dyDescent="0.25">
      <c r="A168" s="8">
        <v>44057</v>
      </c>
      <c r="B168" s="9">
        <f>Obitos_Total!B168-Obitos_Total!B167</f>
        <v>3</v>
      </c>
      <c r="C168" s="7">
        <f>Obitos_Total!C168-Obitos_Total!C167</f>
        <v>7</v>
      </c>
      <c r="D168" s="9">
        <f>Obitos_Total!D168-Obitos_Total!D167</f>
        <v>1</v>
      </c>
    </row>
    <row r="169" spans="1:4" x14ac:dyDescent="0.25">
      <c r="A169" s="8">
        <v>44058</v>
      </c>
      <c r="B169" s="9">
        <f>Obitos_Total!B169-Obitos_Total!B168</f>
        <v>3</v>
      </c>
      <c r="C169" s="7">
        <f>Obitos_Total!C169-Obitos_Total!C168</f>
        <v>4</v>
      </c>
      <c r="D169" s="9">
        <f>Obitos_Total!D169-Obitos_Total!D168</f>
        <v>2</v>
      </c>
    </row>
    <row r="170" spans="1:4" x14ac:dyDescent="0.25">
      <c r="A170" s="8">
        <v>44059</v>
      </c>
      <c r="B170" s="9">
        <f>Obitos_Total!B170-Obitos_Total!B169</f>
        <v>4</v>
      </c>
      <c r="C170" s="7">
        <f>Obitos_Total!C170-Obitos_Total!C169</f>
        <v>5</v>
      </c>
      <c r="D170" s="9">
        <f>Obitos_Total!D170-Obitos_Total!D169</f>
        <v>1</v>
      </c>
    </row>
    <row r="171" spans="1:4" x14ac:dyDescent="0.25">
      <c r="A171" s="8">
        <v>44060</v>
      </c>
      <c r="B171" s="9">
        <f>Obitos_Total!B171-Obitos_Total!B170</f>
        <v>4</v>
      </c>
      <c r="C171" s="7">
        <f>Obitos_Total!C171-Obitos_Total!C170</f>
        <v>5</v>
      </c>
      <c r="D171" s="9">
        <f>Obitos_Total!D171-Obitos_Total!D170</f>
        <v>1</v>
      </c>
    </row>
    <row r="172" spans="1:4" x14ac:dyDescent="0.25">
      <c r="A172" s="8">
        <v>44061</v>
      </c>
      <c r="B172" s="9">
        <f>Obitos_Total!B172-Obitos_Total!B171</f>
        <v>4</v>
      </c>
      <c r="C172" s="7">
        <f>Obitos_Total!C172-Obitos_Total!C171</f>
        <v>4</v>
      </c>
      <c r="D172" s="9">
        <f>Obitos_Total!D172-Obitos_Total!D171</f>
        <v>0</v>
      </c>
    </row>
    <row r="173" spans="1:4" x14ac:dyDescent="0.25">
      <c r="A173" s="8">
        <v>44062</v>
      </c>
      <c r="B173" s="9">
        <f>Obitos_Total!B173-Obitos_Total!B172</f>
        <v>4</v>
      </c>
      <c r="C173" s="7">
        <f>Obitos_Total!C173-Obitos_Total!C172</f>
        <v>7</v>
      </c>
      <c r="D173" s="9">
        <f>Obitos_Total!D173-Obitos_Total!D172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0459-54B6-485A-AD16-73B6DA17E1D1}">
  <dimension ref="A1:D173"/>
  <sheetViews>
    <sheetView workbookViewId="0">
      <selection activeCell="B1" sqref="B1:D1"/>
    </sheetView>
  </sheetViews>
  <sheetFormatPr defaultRowHeight="15" x14ac:dyDescent="0.25"/>
  <sheetData>
    <row r="1" spans="1:4" x14ac:dyDescent="0.25">
      <c r="A1" s="6" t="s">
        <v>0</v>
      </c>
      <c r="B1" s="9" t="s">
        <v>1</v>
      </c>
      <c r="C1" s="7" t="s">
        <v>2</v>
      </c>
      <c r="D1" s="7" t="s">
        <v>3</v>
      </c>
    </row>
    <row r="2" spans="1:4" x14ac:dyDescent="0.25">
      <c r="A2" s="8">
        <v>43891</v>
      </c>
      <c r="B2" s="9">
        <f>AVERAGE(Obitos_Diarios!B2)</f>
        <v>0</v>
      </c>
      <c r="C2" s="9">
        <f>AVERAGE(Obitos_Diarios!C2)</f>
        <v>0</v>
      </c>
      <c r="D2" s="9">
        <f>AVERAGE(Obitos_Diarios!D2)</f>
        <v>0</v>
      </c>
    </row>
    <row r="3" spans="1:4" x14ac:dyDescent="0.25">
      <c r="A3" s="8">
        <v>43892</v>
      </c>
      <c r="B3" s="9">
        <f>AVERAGE(Obitos_Diarios!B2:B3)</f>
        <v>0</v>
      </c>
      <c r="C3" s="9">
        <f>AVERAGE(Obitos_Diarios!C2:C3)</f>
        <v>0</v>
      </c>
      <c r="D3" s="9">
        <f>AVERAGE(Obitos_Diarios!D2:D3)</f>
        <v>0</v>
      </c>
    </row>
    <row r="4" spans="1:4" x14ac:dyDescent="0.25">
      <c r="A4" s="8">
        <v>43893</v>
      </c>
      <c r="B4" s="9">
        <f>AVERAGE(Obitos_Diarios!B2:B4)</f>
        <v>0</v>
      </c>
      <c r="C4" s="9">
        <f>AVERAGE(Obitos_Diarios!C2:C4)</f>
        <v>0</v>
      </c>
      <c r="D4" s="9">
        <f>AVERAGE(Obitos_Diarios!D2:D4)</f>
        <v>0</v>
      </c>
    </row>
    <row r="5" spans="1:4" x14ac:dyDescent="0.25">
      <c r="A5" s="8">
        <v>43894</v>
      </c>
      <c r="B5" s="9">
        <f>AVERAGE(Obitos_Diarios!B2:B5)</f>
        <v>0</v>
      </c>
      <c r="C5" s="9">
        <f>AVERAGE(Obitos_Diarios!C2:C5)</f>
        <v>0</v>
      </c>
      <c r="D5" s="9">
        <f>AVERAGE(Obitos_Diarios!D2:D5)</f>
        <v>0</v>
      </c>
    </row>
    <row r="6" spans="1:4" x14ac:dyDescent="0.25">
      <c r="A6" s="8">
        <v>43895</v>
      </c>
      <c r="B6" s="9">
        <f>AVERAGE(Obitos_Diarios!B2:B6)</f>
        <v>0</v>
      </c>
      <c r="C6" s="9">
        <f>AVERAGE(Obitos_Diarios!C2:C6)</f>
        <v>0</v>
      </c>
      <c r="D6" s="9">
        <f>AVERAGE(Obitos_Diarios!D2:D6)</f>
        <v>0</v>
      </c>
    </row>
    <row r="7" spans="1:4" x14ac:dyDescent="0.25">
      <c r="A7" s="8">
        <v>43896</v>
      </c>
      <c r="B7" s="9">
        <f>AVERAGE(Obitos_Diarios!B2:B7)</f>
        <v>0</v>
      </c>
      <c r="C7" s="9">
        <f>AVERAGE(Obitos_Diarios!C2:C7)</f>
        <v>0</v>
      </c>
      <c r="D7" s="9">
        <f>AVERAGE(Obitos_Diarios!D2:D7)</f>
        <v>0</v>
      </c>
    </row>
    <row r="8" spans="1:4" x14ac:dyDescent="0.25">
      <c r="A8" s="8">
        <v>43897</v>
      </c>
      <c r="B8" s="9">
        <f>ROUND(AVERAGE(Obitos_Diarios!B2:B8),0)</f>
        <v>0</v>
      </c>
      <c r="C8" s="9">
        <f>ROUND(AVERAGE(Obitos_Diarios!C2:C8),0)</f>
        <v>0</v>
      </c>
      <c r="D8" s="9">
        <f>ROUND(AVERAGE(Obitos_Diarios!D2:D8),0)</f>
        <v>0</v>
      </c>
    </row>
    <row r="9" spans="1:4" x14ac:dyDescent="0.25">
      <c r="A9" s="8">
        <v>43898</v>
      </c>
      <c r="B9" s="9">
        <f>ROUND(AVERAGE(Obitos_Diarios!B3:B9),0)</f>
        <v>0</v>
      </c>
      <c r="C9" s="9">
        <f>ROUND(AVERAGE(Obitos_Diarios!C3:C9),0)</f>
        <v>0</v>
      </c>
      <c r="D9" s="9">
        <f>ROUND(AVERAGE(Obitos_Diarios!D3:D9),0)</f>
        <v>0</v>
      </c>
    </row>
    <row r="10" spans="1:4" x14ac:dyDescent="0.25">
      <c r="A10" s="8">
        <v>43899</v>
      </c>
      <c r="B10" s="9">
        <f>ROUND(AVERAGE(Obitos_Diarios!B4:B10),0)</f>
        <v>0</v>
      </c>
      <c r="C10" s="9">
        <f>ROUND(AVERAGE(Obitos_Diarios!C4:C10),0)</f>
        <v>0</v>
      </c>
      <c r="D10" s="9">
        <f>ROUND(AVERAGE(Obitos_Diarios!D4:D10),0)</f>
        <v>0</v>
      </c>
    </row>
    <row r="11" spans="1:4" x14ac:dyDescent="0.25">
      <c r="A11" s="8">
        <v>43900</v>
      </c>
      <c r="B11" s="9">
        <f>ROUND(AVERAGE(Obitos_Diarios!B5:B11),0)</f>
        <v>0</v>
      </c>
      <c r="C11" s="9">
        <f>ROUND(AVERAGE(Obitos_Diarios!C5:C11),0)</f>
        <v>0</v>
      </c>
      <c r="D11" s="9">
        <f>ROUND(AVERAGE(Obitos_Diarios!D5:D11),0)</f>
        <v>0</v>
      </c>
    </row>
    <row r="12" spans="1:4" x14ac:dyDescent="0.25">
      <c r="A12" s="8">
        <v>43901</v>
      </c>
      <c r="B12" s="9">
        <f>ROUND(AVERAGE(Obitos_Diarios!B6:B12),0)</f>
        <v>0</v>
      </c>
      <c r="C12" s="9">
        <f>ROUND(AVERAGE(Obitos_Diarios!C6:C12),0)</f>
        <v>0</v>
      </c>
      <c r="D12" s="9">
        <f>ROUND(AVERAGE(Obitos_Diarios!D6:D12),0)</f>
        <v>0</v>
      </c>
    </row>
    <row r="13" spans="1:4" x14ac:dyDescent="0.25">
      <c r="A13" s="8">
        <v>43902</v>
      </c>
      <c r="B13" s="9">
        <f>ROUND(AVERAGE(Obitos_Diarios!B7:B13),0)</f>
        <v>0</v>
      </c>
      <c r="C13" s="9">
        <f>ROUND(AVERAGE(Obitos_Diarios!C7:C13),0)</f>
        <v>0</v>
      </c>
      <c r="D13" s="9">
        <f>ROUND(AVERAGE(Obitos_Diarios!D7:D13),0)</f>
        <v>0</v>
      </c>
    </row>
    <row r="14" spans="1:4" x14ac:dyDescent="0.25">
      <c r="A14" s="8">
        <v>43903</v>
      </c>
      <c r="B14" s="9">
        <f>ROUND(AVERAGE(Obitos_Diarios!B8:B14),0)</f>
        <v>0</v>
      </c>
      <c r="C14" s="9">
        <f>ROUND(AVERAGE(Obitos_Diarios!C8:C14),0)</f>
        <v>0</v>
      </c>
      <c r="D14" s="9">
        <f>ROUND(AVERAGE(Obitos_Diarios!D8:D14),0)</f>
        <v>0</v>
      </c>
    </row>
    <row r="15" spans="1:4" x14ac:dyDescent="0.25">
      <c r="A15" s="8">
        <v>43904</v>
      </c>
      <c r="B15" s="9">
        <f>ROUND(AVERAGE(Obitos_Diarios!B9:B15),0)</f>
        <v>0</v>
      </c>
      <c r="C15" s="9">
        <f>ROUND(AVERAGE(Obitos_Diarios!C9:C15),0)</f>
        <v>0</v>
      </c>
      <c r="D15" s="9">
        <f>ROUND(AVERAGE(Obitos_Diarios!D9:D15),0)</f>
        <v>0</v>
      </c>
    </row>
    <row r="16" spans="1:4" x14ac:dyDescent="0.25">
      <c r="A16" s="8">
        <v>43905</v>
      </c>
      <c r="B16" s="9">
        <f>ROUND(AVERAGE(Obitos_Diarios!B10:B16),0)</f>
        <v>0</v>
      </c>
      <c r="C16" s="9">
        <f>ROUND(AVERAGE(Obitos_Diarios!C10:C16),0)</f>
        <v>0</v>
      </c>
      <c r="D16" s="9">
        <f>ROUND(AVERAGE(Obitos_Diarios!D10:D16),0)</f>
        <v>0</v>
      </c>
    </row>
    <row r="17" spans="1:4" x14ac:dyDescent="0.25">
      <c r="A17" s="8">
        <v>43906</v>
      </c>
      <c r="B17" s="9">
        <f>ROUND(AVERAGE(Obitos_Diarios!B11:B17),0)</f>
        <v>0</v>
      </c>
      <c r="C17" s="9">
        <f>ROUND(AVERAGE(Obitos_Diarios!C11:C17),0)</f>
        <v>0</v>
      </c>
      <c r="D17" s="9">
        <f>ROUND(AVERAGE(Obitos_Diarios!D11:D17),0)</f>
        <v>0</v>
      </c>
    </row>
    <row r="18" spans="1:4" x14ac:dyDescent="0.25">
      <c r="A18" s="8">
        <v>43907</v>
      </c>
      <c r="B18" s="9">
        <f>ROUND(AVERAGE(Obitos_Diarios!B12:B18),0)</f>
        <v>0</v>
      </c>
      <c r="C18" s="9">
        <f>ROUND(AVERAGE(Obitos_Diarios!C12:C18),0)</f>
        <v>0</v>
      </c>
      <c r="D18" s="9">
        <f>ROUND(AVERAGE(Obitos_Diarios!D12:D18),0)</f>
        <v>0</v>
      </c>
    </row>
    <row r="19" spans="1:4" x14ac:dyDescent="0.25">
      <c r="A19" s="8">
        <v>43908</v>
      </c>
      <c r="B19" s="9">
        <f>ROUND(AVERAGE(Obitos_Diarios!B13:B19),0)</f>
        <v>0</v>
      </c>
      <c r="C19" s="9">
        <f>ROUND(AVERAGE(Obitos_Diarios!C13:C19),0)</f>
        <v>0</v>
      </c>
      <c r="D19" s="9">
        <f>ROUND(AVERAGE(Obitos_Diarios!D13:D19),0)</f>
        <v>0</v>
      </c>
    </row>
    <row r="20" spans="1:4" x14ac:dyDescent="0.25">
      <c r="A20" s="8">
        <v>43909</v>
      </c>
      <c r="B20" s="9">
        <f>ROUND(AVERAGE(Obitos_Diarios!B14:B20),0)</f>
        <v>0</v>
      </c>
      <c r="C20" s="9">
        <f>ROUND(AVERAGE(Obitos_Diarios!C14:C20),0)</f>
        <v>0</v>
      </c>
      <c r="D20" s="9">
        <f>ROUND(AVERAGE(Obitos_Diarios!D14:D20),0)</f>
        <v>0</v>
      </c>
    </row>
    <row r="21" spans="1:4" x14ac:dyDescent="0.25">
      <c r="A21" s="8">
        <v>43910</v>
      </c>
      <c r="B21" s="9">
        <f>ROUND(AVERAGE(Obitos_Diarios!B15:B21),0)</f>
        <v>0</v>
      </c>
      <c r="C21" s="9">
        <f>ROUND(AVERAGE(Obitos_Diarios!C15:C21),0)</f>
        <v>0</v>
      </c>
      <c r="D21" s="9">
        <f>ROUND(AVERAGE(Obitos_Diarios!D15:D21),0)</f>
        <v>0</v>
      </c>
    </row>
    <row r="22" spans="1:4" x14ac:dyDescent="0.25">
      <c r="A22" s="8">
        <v>43911</v>
      </c>
      <c r="B22" s="9">
        <f>ROUND(AVERAGE(Obitos_Diarios!B16:B22),0)</f>
        <v>0</v>
      </c>
      <c r="C22" s="9">
        <f>ROUND(AVERAGE(Obitos_Diarios!C16:C22),0)</f>
        <v>0</v>
      </c>
      <c r="D22" s="9">
        <f>ROUND(AVERAGE(Obitos_Diarios!D16:D22),0)</f>
        <v>0</v>
      </c>
    </row>
    <row r="23" spans="1:4" x14ac:dyDescent="0.25">
      <c r="A23" s="8">
        <v>43912</v>
      </c>
      <c r="B23" s="9">
        <f>ROUND(AVERAGE(Obitos_Diarios!B17:B23),0)</f>
        <v>0</v>
      </c>
      <c r="C23" s="9">
        <f>ROUND(AVERAGE(Obitos_Diarios!C17:C23),0)</f>
        <v>0</v>
      </c>
      <c r="D23" s="9">
        <f>ROUND(AVERAGE(Obitos_Diarios!D17:D23),0)</f>
        <v>0</v>
      </c>
    </row>
    <row r="24" spans="1:4" x14ac:dyDescent="0.25">
      <c r="A24" s="8">
        <v>43913</v>
      </c>
      <c r="B24" s="9">
        <f>ROUND(AVERAGE(Obitos_Diarios!B18:B24),0)</f>
        <v>0</v>
      </c>
      <c r="C24" s="9">
        <f>ROUND(AVERAGE(Obitos_Diarios!C18:C24),0)</f>
        <v>0</v>
      </c>
      <c r="D24" s="9">
        <f>ROUND(AVERAGE(Obitos_Diarios!D18:D24),0)</f>
        <v>0</v>
      </c>
    </row>
    <row r="25" spans="1:4" x14ac:dyDescent="0.25">
      <c r="A25" s="8">
        <v>43914</v>
      </c>
      <c r="B25" s="9">
        <f>ROUND(AVERAGE(Obitos_Diarios!B19:B25),0)</f>
        <v>0</v>
      </c>
      <c r="C25" s="9">
        <f>ROUND(AVERAGE(Obitos_Diarios!C19:C25),0)</f>
        <v>0</v>
      </c>
      <c r="D25" s="9">
        <f>ROUND(AVERAGE(Obitos_Diarios!D19:D25),0)</f>
        <v>0</v>
      </c>
    </row>
    <row r="26" spans="1:4" x14ac:dyDescent="0.25">
      <c r="A26" s="8">
        <v>43915</v>
      </c>
      <c r="B26" s="9">
        <f>ROUND(AVERAGE(Obitos_Diarios!B20:B26),0)</f>
        <v>0</v>
      </c>
      <c r="C26" s="9">
        <f>ROUND(AVERAGE(Obitos_Diarios!C20:C26),0)</f>
        <v>0</v>
      </c>
      <c r="D26" s="9">
        <f>ROUND(AVERAGE(Obitos_Diarios!D20:D26),0)</f>
        <v>0</v>
      </c>
    </row>
    <row r="27" spans="1:4" x14ac:dyDescent="0.25">
      <c r="A27" s="8">
        <v>43916</v>
      </c>
      <c r="B27" s="9">
        <f>ROUND(AVERAGE(Obitos_Diarios!B21:B27),0)</f>
        <v>0</v>
      </c>
      <c r="C27" s="9">
        <f>ROUND(AVERAGE(Obitos_Diarios!C21:C27),0)</f>
        <v>0</v>
      </c>
      <c r="D27" s="9">
        <f>ROUND(AVERAGE(Obitos_Diarios!D21:D27),0)</f>
        <v>0</v>
      </c>
    </row>
    <row r="28" spans="1:4" x14ac:dyDescent="0.25">
      <c r="A28" s="8">
        <v>43917</v>
      </c>
      <c r="B28" s="9">
        <f>ROUND(AVERAGE(Obitos_Diarios!B22:B28),0)</f>
        <v>0</v>
      </c>
      <c r="C28" s="9">
        <f>ROUND(AVERAGE(Obitos_Diarios!C22:C28),0)</f>
        <v>0</v>
      </c>
      <c r="D28" s="9">
        <f>ROUND(AVERAGE(Obitos_Diarios!D22:D28),0)</f>
        <v>0</v>
      </c>
    </row>
    <row r="29" spans="1:4" x14ac:dyDescent="0.25">
      <c r="A29" s="8">
        <v>43918</v>
      </c>
      <c r="B29" s="9">
        <f>ROUND(AVERAGE(Obitos_Diarios!B23:B29),0)</f>
        <v>0</v>
      </c>
      <c r="C29" s="9">
        <f>ROUND(AVERAGE(Obitos_Diarios!C23:C29),0)</f>
        <v>0</v>
      </c>
      <c r="D29" s="9">
        <f>ROUND(AVERAGE(Obitos_Diarios!D23:D29),0)</f>
        <v>0</v>
      </c>
    </row>
    <row r="30" spans="1:4" x14ac:dyDescent="0.25">
      <c r="A30" s="8">
        <v>43919</v>
      </c>
      <c r="B30" s="9">
        <f>ROUND(AVERAGE(Obitos_Diarios!B24:B30),0)</f>
        <v>0</v>
      </c>
      <c r="C30" s="9">
        <f>ROUND(AVERAGE(Obitos_Diarios!C24:C30),0)</f>
        <v>0</v>
      </c>
      <c r="D30" s="9">
        <f>ROUND(AVERAGE(Obitos_Diarios!D24:D30),0)</f>
        <v>0</v>
      </c>
    </row>
    <row r="31" spans="1:4" x14ac:dyDescent="0.25">
      <c r="A31" s="8">
        <v>43920</v>
      </c>
      <c r="B31" s="9">
        <f>ROUND(AVERAGE(Obitos_Diarios!B25:B31),0)</f>
        <v>0</v>
      </c>
      <c r="C31" s="9">
        <f>ROUND(AVERAGE(Obitos_Diarios!C25:C31),0)</f>
        <v>0</v>
      </c>
      <c r="D31" s="9">
        <f>ROUND(AVERAGE(Obitos_Diarios!D25:D31),0)</f>
        <v>0</v>
      </c>
    </row>
    <row r="32" spans="1:4" x14ac:dyDescent="0.25">
      <c r="A32" s="8">
        <v>43921</v>
      </c>
      <c r="B32" s="9">
        <f>ROUND(AVERAGE(Obitos_Diarios!B26:B32),0)</f>
        <v>0</v>
      </c>
      <c r="C32" s="9">
        <f>ROUND(AVERAGE(Obitos_Diarios!C26:C32),0)</f>
        <v>0</v>
      </c>
      <c r="D32" s="9">
        <f>ROUND(AVERAGE(Obitos_Diarios!D26:D32),0)</f>
        <v>0</v>
      </c>
    </row>
    <row r="33" spans="1:4" x14ac:dyDescent="0.25">
      <c r="A33" s="8">
        <v>43922</v>
      </c>
      <c r="B33" s="9">
        <f>ROUND(AVERAGE(Obitos_Diarios!B27:B33),0)</f>
        <v>0</v>
      </c>
      <c r="C33" s="9">
        <f>ROUND(AVERAGE(Obitos_Diarios!C27:C33),0)</f>
        <v>1</v>
      </c>
      <c r="D33" s="9">
        <f>ROUND(AVERAGE(Obitos_Diarios!D27:D33),0)</f>
        <v>0</v>
      </c>
    </row>
    <row r="34" spans="1:4" x14ac:dyDescent="0.25">
      <c r="A34" s="8">
        <v>43923</v>
      </c>
      <c r="B34" s="9">
        <f>ROUND(AVERAGE(Obitos_Diarios!B28:B34),0)</f>
        <v>0</v>
      </c>
      <c r="C34" s="9">
        <f>ROUND(AVERAGE(Obitos_Diarios!C28:C34),0)</f>
        <v>1</v>
      </c>
      <c r="D34" s="9">
        <f>ROUND(AVERAGE(Obitos_Diarios!D28:D34),0)</f>
        <v>0</v>
      </c>
    </row>
    <row r="35" spans="1:4" x14ac:dyDescent="0.25">
      <c r="A35" s="8">
        <v>43924</v>
      </c>
      <c r="B35" s="9">
        <f>ROUND(AVERAGE(Obitos_Diarios!B29:B35),0)</f>
        <v>0</v>
      </c>
      <c r="C35" s="9">
        <f>ROUND(AVERAGE(Obitos_Diarios!C29:C35),0)</f>
        <v>1</v>
      </c>
      <c r="D35" s="9">
        <f>ROUND(AVERAGE(Obitos_Diarios!D29:D35),0)</f>
        <v>0</v>
      </c>
    </row>
    <row r="36" spans="1:4" x14ac:dyDescent="0.25">
      <c r="A36" s="8">
        <v>43925</v>
      </c>
      <c r="B36" s="9">
        <f>ROUND(AVERAGE(Obitos_Diarios!B30:B36),0)</f>
        <v>0</v>
      </c>
      <c r="C36" s="9">
        <f>ROUND(AVERAGE(Obitos_Diarios!C30:C36),0)</f>
        <v>1</v>
      </c>
      <c r="D36" s="9">
        <f>ROUND(AVERAGE(Obitos_Diarios!D30:D36),0)</f>
        <v>0</v>
      </c>
    </row>
    <row r="37" spans="1:4" x14ac:dyDescent="0.25">
      <c r="A37" s="8">
        <v>43926</v>
      </c>
      <c r="B37" s="9">
        <f>ROUND(AVERAGE(Obitos_Diarios!B31:B37),0)</f>
        <v>0</v>
      </c>
      <c r="C37" s="9">
        <f>ROUND(AVERAGE(Obitos_Diarios!C31:C37),0)</f>
        <v>1</v>
      </c>
      <c r="D37" s="9">
        <f>ROUND(AVERAGE(Obitos_Diarios!D31:D37),0)</f>
        <v>0</v>
      </c>
    </row>
    <row r="38" spans="1:4" x14ac:dyDescent="0.25">
      <c r="A38" s="8">
        <v>43927</v>
      </c>
      <c r="B38" s="9">
        <f>ROUND(AVERAGE(Obitos_Diarios!B32:B38),0)</f>
        <v>0</v>
      </c>
      <c r="C38" s="9">
        <f>ROUND(AVERAGE(Obitos_Diarios!C32:C38),0)</f>
        <v>2</v>
      </c>
      <c r="D38" s="9">
        <f>ROUND(AVERAGE(Obitos_Diarios!D32:D38),0)</f>
        <v>0</v>
      </c>
    </row>
    <row r="39" spans="1:4" x14ac:dyDescent="0.25">
      <c r="A39" s="8">
        <v>43928</v>
      </c>
      <c r="B39" s="9">
        <f>ROUND(AVERAGE(Obitos_Diarios!B33:B39),0)</f>
        <v>0</v>
      </c>
      <c r="C39" s="9">
        <f>ROUND(AVERAGE(Obitos_Diarios!C33:C39),0)</f>
        <v>2</v>
      </c>
      <c r="D39" s="9">
        <f>ROUND(AVERAGE(Obitos_Diarios!D33:D39),0)</f>
        <v>0</v>
      </c>
    </row>
    <row r="40" spans="1:4" x14ac:dyDescent="0.25">
      <c r="A40" s="8">
        <v>43929</v>
      </c>
      <c r="B40" s="9">
        <f>ROUND(AVERAGE(Obitos_Diarios!B34:B40),0)</f>
        <v>0</v>
      </c>
      <c r="C40" s="9">
        <f>ROUND(AVERAGE(Obitos_Diarios!C34:C40),0)</f>
        <v>2</v>
      </c>
      <c r="D40" s="9">
        <f>ROUND(AVERAGE(Obitos_Diarios!D34:D40),0)</f>
        <v>0</v>
      </c>
    </row>
    <row r="41" spans="1:4" x14ac:dyDescent="0.25">
      <c r="A41" s="8">
        <v>43930</v>
      </c>
      <c r="B41" s="9">
        <f>ROUND(AVERAGE(Obitos_Diarios!B35:B41),0)</f>
        <v>0</v>
      </c>
      <c r="C41" s="9">
        <f>ROUND(AVERAGE(Obitos_Diarios!C35:C41),0)</f>
        <v>2</v>
      </c>
      <c r="D41" s="9">
        <f>ROUND(AVERAGE(Obitos_Diarios!D35:D41),0)</f>
        <v>0</v>
      </c>
    </row>
    <row r="42" spans="1:4" x14ac:dyDescent="0.25">
      <c r="A42" s="8">
        <v>43931</v>
      </c>
      <c r="B42" s="9">
        <f>ROUND(AVERAGE(Obitos_Diarios!B36:B42),0)</f>
        <v>0</v>
      </c>
      <c r="C42" s="9">
        <f>ROUND(AVERAGE(Obitos_Diarios!C36:C42),0)</f>
        <v>2</v>
      </c>
      <c r="D42" s="9">
        <f>ROUND(AVERAGE(Obitos_Diarios!D36:D42),0)</f>
        <v>0</v>
      </c>
    </row>
    <row r="43" spans="1:4" x14ac:dyDescent="0.25">
      <c r="A43" s="8">
        <v>43932</v>
      </c>
      <c r="B43" s="9">
        <f>ROUND(AVERAGE(Obitos_Diarios!B37:B43),0)</f>
        <v>0</v>
      </c>
      <c r="C43" s="9">
        <f>ROUND(AVERAGE(Obitos_Diarios!C37:C43),0)</f>
        <v>1</v>
      </c>
      <c r="D43" s="9">
        <f>ROUND(AVERAGE(Obitos_Diarios!D37:D43),0)</f>
        <v>0</v>
      </c>
    </row>
    <row r="44" spans="1:4" x14ac:dyDescent="0.25">
      <c r="A44" s="8">
        <v>43933</v>
      </c>
      <c r="B44" s="9">
        <f>ROUND(AVERAGE(Obitos_Diarios!B38:B44),0)</f>
        <v>0</v>
      </c>
      <c r="C44" s="9">
        <f>ROUND(AVERAGE(Obitos_Diarios!C38:C44),0)</f>
        <v>1</v>
      </c>
      <c r="D44" s="9">
        <f>ROUND(AVERAGE(Obitos_Diarios!D38:D44),0)</f>
        <v>0</v>
      </c>
    </row>
    <row r="45" spans="1:4" x14ac:dyDescent="0.25">
      <c r="A45" s="8">
        <v>43934</v>
      </c>
      <c r="B45" s="9">
        <f>ROUND(AVERAGE(Obitos_Diarios!B39:B45),0)</f>
        <v>0</v>
      </c>
      <c r="C45" s="9">
        <f>ROUND(AVERAGE(Obitos_Diarios!C39:C45),0)</f>
        <v>1</v>
      </c>
      <c r="D45" s="9">
        <f>ROUND(AVERAGE(Obitos_Diarios!D39:D45),0)</f>
        <v>0</v>
      </c>
    </row>
    <row r="46" spans="1:4" x14ac:dyDescent="0.25">
      <c r="A46" s="8">
        <v>43935</v>
      </c>
      <c r="B46" s="9">
        <f>ROUND(AVERAGE(Obitos_Diarios!B40:B46),0)</f>
        <v>0</v>
      </c>
      <c r="C46" s="9">
        <f>ROUND(AVERAGE(Obitos_Diarios!C40:C46),0)</f>
        <v>1</v>
      </c>
      <c r="D46" s="9">
        <f>ROUND(AVERAGE(Obitos_Diarios!D40:D46),0)</f>
        <v>0</v>
      </c>
    </row>
    <row r="47" spans="1:4" x14ac:dyDescent="0.25">
      <c r="A47" s="8">
        <v>43936</v>
      </c>
      <c r="B47" s="9">
        <f>ROUND(AVERAGE(Obitos_Diarios!B41:B47),0)</f>
        <v>0</v>
      </c>
      <c r="C47" s="9">
        <f>ROUND(AVERAGE(Obitos_Diarios!C41:C47),0)</f>
        <v>1</v>
      </c>
      <c r="D47" s="9">
        <f>ROUND(AVERAGE(Obitos_Diarios!D41:D47),0)</f>
        <v>0</v>
      </c>
    </row>
    <row r="48" spans="1:4" x14ac:dyDescent="0.25">
      <c r="A48" s="8">
        <v>43937</v>
      </c>
      <c r="B48" s="9">
        <f>ROUND(AVERAGE(Obitos_Diarios!B42:B48),0)</f>
        <v>1</v>
      </c>
      <c r="C48" s="9">
        <f>ROUND(AVERAGE(Obitos_Diarios!C42:C48),0)</f>
        <v>1</v>
      </c>
      <c r="D48" s="9">
        <f>ROUND(AVERAGE(Obitos_Diarios!D42:D48),0)</f>
        <v>0</v>
      </c>
    </row>
    <row r="49" spans="1:4" x14ac:dyDescent="0.25">
      <c r="A49" s="8">
        <v>43938</v>
      </c>
      <c r="B49" s="9">
        <f>ROUND(AVERAGE(Obitos_Diarios!B43:B49),0)</f>
        <v>1</v>
      </c>
      <c r="C49" s="9">
        <f>ROUND(AVERAGE(Obitos_Diarios!C43:C49),0)</f>
        <v>1</v>
      </c>
      <c r="D49" s="9">
        <f>ROUND(AVERAGE(Obitos_Diarios!D43:D49),0)</f>
        <v>0</v>
      </c>
    </row>
    <row r="50" spans="1:4" x14ac:dyDescent="0.25">
      <c r="A50" s="8">
        <v>43939</v>
      </c>
      <c r="B50" s="9">
        <f>ROUND(AVERAGE(Obitos_Diarios!B44:B50),0)</f>
        <v>1</v>
      </c>
      <c r="C50" s="9">
        <f>ROUND(AVERAGE(Obitos_Diarios!C44:C50),0)</f>
        <v>1</v>
      </c>
      <c r="D50" s="9">
        <f>ROUND(AVERAGE(Obitos_Diarios!D44:D50),0)</f>
        <v>0</v>
      </c>
    </row>
    <row r="51" spans="1:4" x14ac:dyDescent="0.25">
      <c r="A51" s="8">
        <v>43940</v>
      </c>
      <c r="B51" s="9">
        <f>ROUND(AVERAGE(Obitos_Diarios!B45:B51),0)</f>
        <v>1</v>
      </c>
      <c r="C51" s="9">
        <f>ROUND(AVERAGE(Obitos_Diarios!C45:C51),0)</f>
        <v>1</v>
      </c>
      <c r="D51" s="9">
        <f>ROUND(AVERAGE(Obitos_Diarios!D45:D51),0)</f>
        <v>0</v>
      </c>
    </row>
    <row r="52" spans="1:4" x14ac:dyDescent="0.25">
      <c r="A52" s="8">
        <v>43941</v>
      </c>
      <c r="B52" s="9">
        <f>ROUND(AVERAGE(Obitos_Diarios!B46:B52),0)</f>
        <v>1</v>
      </c>
      <c r="C52" s="9">
        <f>ROUND(AVERAGE(Obitos_Diarios!C46:C52),0)</f>
        <v>1</v>
      </c>
      <c r="D52" s="9">
        <f>ROUND(AVERAGE(Obitos_Diarios!D46:D52),0)</f>
        <v>0</v>
      </c>
    </row>
    <row r="53" spans="1:4" x14ac:dyDescent="0.25">
      <c r="A53" s="8">
        <v>43942</v>
      </c>
      <c r="B53" s="9">
        <f>ROUND(AVERAGE(Obitos_Diarios!B47:B53),0)</f>
        <v>1</v>
      </c>
      <c r="C53" s="9">
        <f>ROUND(AVERAGE(Obitos_Diarios!C47:C53),0)</f>
        <v>1</v>
      </c>
      <c r="D53" s="9">
        <f>ROUND(AVERAGE(Obitos_Diarios!D47:D53),0)</f>
        <v>0</v>
      </c>
    </row>
    <row r="54" spans="1:4" x14ac:dyDescent="0.25">
      <c r="A54" s="8">
        <v>43943</v>
      </c>
      <c r="B54" s="9">
        <f>ROUND(AVERAGE(Obitos_Diarios!B48:B54),0)</f>
        <v>1</v>
      </c>
      <c r="C54" s="9">
        <f>ROUND(AVERAGE(Obitos_Diarios!C48:C54),0)</f>
        <v>1</v>
      </c>
      <c r="D54" s="9">
        <f>ROUND(AVERAGE(Obitos_Diarios!D48:D54),0)</f>
        <v>0</v>
      </c>
    </row>
    <row r="55" spans="1:4" x14ac:dyDescent="0.25">
      <c r="A55" s="8">
        <v>43944</v>
      </c>
      <c r="B55" s="9">
        <f>ROUND(AVERAGE(Obitos_Diarios!B49:B55),0)</f>
        <v>1</v>
      </c>
      <c r="C55" s="9">
        <f>ROUND(AVERAGE(Obitos_Diarios!C49:C55),0)</f>
        <v>2</v>
      </c>
      <c r="D55" s="9">
        <f>ROUND(AVERAGE(Obitos_Diarios!D49:D55),0)</f>
        <v>0</v>
      </c>
    </row>
    <row r="56" spans="1:4" x14ac:dyDescent="0.25">
      <c r="A56" s="8">
        <v>43945</v>
      </c>
      <c r="B56" s="9">
        <f>ROUND(AVERAGE(Obitos_Diarios!B50:B56),0)</f>
        <v>2</v>
      </c>
      <c r="C56" s="9">
        <f>ROUND(AVERAGE(Obitos_Diarios!C50:C56),0)</f>
        <v>2</v>
      </c>
      <c r="D56" s="9">
        <f>ROUND(AVERAGE(Obitos_Diarios!D50:D56),0)</f>
        <v>0</v>
      </c>
    </row>
    <row r="57" spans="1:4" x14ac:dyDescent="0.25">
      <c r="A57" s="8">
        <v>43946</v>
      </c>
      <c r="B57" s="9">
        <f>ROUND(AVERAGE(Obitos_Diarios!B51:B57),0)</f>
        <v>2</v>
      </c>
      <c r="C57" s="9">
        <f>ROUND(AVERAGE(Obitos_Diarios!C51:C57),0)</f>
        <v>2</v>
      </c>
      <c r="D57" s="9">
        <f>ROUND(AVERAGE(Obitos_Diarios!D51:D57),0)</f>
        <v>0</v>
      </c>
    </row>
    <row r="58" spans="1:4" x14ac:dyDescent="0.25">
      <c r="A58" s="8">
        <v>43947</v>
      </c>
      <c r="B58" s="9">
        <f>ROUND(AVERAGE(Obitos_Diarios!B52:B58),0)</f>
        <v>2</v>
      </c>
      <c r="C58" s="9">
        <f>ROUND(AVERAGE(Obitos_Diarios!C52:C58),0)</f>
        <v>2</v>
      </c>
      <c r="D58" s="9">
        <f>ROUND(AVERAGE(Obitos_Diarios!D52:D58),0)</f>
        <v>0</v>
      </c>
    </row>
    <row r="59" spans="1:4" x14ac:dyDescent="0.25">
      <c r="A59" s="8">
        <v>43948</v>
      </c>
      <c r="B59" s="9">
        <f>ROUND(AVERAGE(Obitos_Diarios!B53:B59),0)</f>
        <v>2</v>
      </c>
      <c r="C59" s="9">
        <f>ROUND(AVERAGE(Obitos_Diarios!C53:C59),0)</f>
        <v>3</v>
      </c>
      <c r="D59" s="9">
        <f>ROUND(AVERAGE(Obitos_Diarios!D53:D59),0)</f>
        <v>1</v>
      </c>
    </row>
    <row r="60" spans="1:4" x14ac:dyDescent="0.25">
      <c r="A60" s="8">
        <v>43949</v>
      </c>
      <c r="B60" s="9">
        <f>ROUND(AVERAGE(Obitos_Diarios!B54:B60),0)</f>
        <v>3</v>
      </c>
      <c r="C60" s="9">
        <f>ROUND(AVERAGE(Obitos_Diarios!C54:C60),0)</f>
        <v>3</v>
      </c>
      <c r="D60" s="9">
        <f>ROUND(AVERAGE(Obitos_Diarios!D54:D60),0)</f>
        <v>1</v>
      </c>
    </row>
    <row r="61" spans="1:4" x14ac:dyDescent="0.25">
      <c r="A61" s="8">
        <v>43950</v>
      </c>
      <c r="B61" s="9">
        <f>ROUND(AVERAGE(Obitos_Diarios!B55:B61),0)</f>
        <v>4</v>
      </c>
      <c r="C61" s="9">
        <f>ROUND(AVERAGE(Obitos_Diarios!C55:C61),0)</f>
        <v>3</v>
      </c>
      <c r="D61" s="9">
        <f>ROUND(AVERAGE(Obitos_Diarios!D55:D61),0)</f>
        <v>1</v>
      </c>
    </row>
    <row r="62" spans="1:4" x14ac:dyDescent="0.25">
      <c r="A62" s="8">
        <v>43951</v>
      </c>
      <c r="B62" s="9">
        <f>ROUND(AVERAGE(Obitos_Diarios!B56:B62),0)</f>
        <v>5</v>
      </c>
      <c r="C62" s="9">
        <f>ROUND(AVERAGE(Obitos_Diarios!C56:C62),0)</f>
        <v>3</v>
      </c>
      <c r="D62" s="9">
        <f>ROUND(AVERAGE(Obitos_Diarios!D56:D62),0)</f>
        <v>1</v>
      </c>
    </row>
    <row r="63" spans="1:4" x14ac:dyDescent="0.25">
      <c r="A63" s="8">
        <v>43952</v>
      </c>
      <c r="B63" s="9">
        <f>ROUND(AVERAGE(Obitos_Diarios!B57:B63),0)</f>
        <v>5</v>
      </c>
      <c r="C63" s="9">
        <f>ROUND(AVERAGE(Obitos_Diarios!C57:C63),0)</f>
        <v>2</v>
      </c>
      <c r="D63" s="9">
        <f>ROUND(AVERAGE(Obitos_Diarios!D57:D63),0)</f>
        <v>1</v>
      </c>
    </row>
    <row r="64" spans="1:4" x14ac:dyDescent="0.25">
      <c r="A64" s="8">
        <v>43953</v>
      </c>
      <c r="B64" s="9">
        <f>ROUND(AVERAGE(Obitos_Diarios!B58:B64),0)</f>
        <v>5</v>
      </c>
      <c r="C64" s="9">
        <f>ROUND(AVERAGE(Obitos_Diarios!C58:C64),0)</f>
        <v>2</v>
      </c>
      <c r="D64" s="9">
        <f>ROUND(AVERAGE(Obitos_Diarios!D58:D64),0)</f>
        <v>1</v>
      </c>
    </row>
    <row r="65" spans="1:4" x14ac:dyDescent="0.25">
      <c r="A65" s="8">
        <v>43954</v>
      </c>
      <c r="B65" s="9">
        <f>ROUND(AVERAGE(Obitos_Diarios!B59:B65),0)</f>
        <v>5</v>
      </c>
      <c r="C65" s="9">
        <f>ROUND(AVERAGE(Obitos_Diarios!C59:C65),0)</f>
        <v>2</v>
      </c>
      <c r="D65" s="9">
        <f>ROUND(AVERAGE(Obitos_Diarios!D59:D65),0)</f>
        <v>1</v>
      </c>
    </row>
    <row r="66" spans="1:4" x14ac:dyDescent="0.25">
      <c r="A66" s="8">
        <v>43955</v>
      </c>
      <c r="B66" s="9">
        <f>ROUND(AVERAGE(Obitos_Diarios!B60:B66),0)</f>
        <v>4</v>
      </c>
      <c r="C66" s="9">
        <f>ROUND(AVERAGE(Obitos_Diarios!C60:C66),0)</f>
        <v>2</v>
      </c>
      <c r="D66" s="9">
        <f>ROUND(AVERAGE(Obitos_Diarios!D60:D66),0)</f>
        <v>1</v>
      </c>
    </row>
    <row r="67" spans="1:4" x14ac:dyDescent="0.25">
      <c r="A67" s="8">
        <v>43956</v>
      </c>
      <c r="B67" s="9">
        <f>ROUND(AVERAGE(Obitos_Diarios!B61:B67),0)</f>
        <v>4</v>
      </c>
      <c r="C67" s="9">
        <f>ROUND(AVERAGE(Obitos_Diarios!C61:C67),0)</f>
        <v>3</v>
      </c>
      <c r="D67" s="9">
        <f>ROUND(AVERAGE(Obitos_Diarios!D61:D67),0)</f>
        <v>1</v>
      </c>
    </row>
    <row r="68" spans="1:4" x14ac:dyDescent="0.25">
      <c r="A68" s="8">
        <v>43957</v>
      </c>
      <c r="B68" s="9">
        <f>ROUND(AVERAGE(Obitos_Diarios!B62:B68),0)</f>
        <v>3</v>
      </c>
      <c r="C68" s="9">
        <f>ROUND(AVERAGE(Obitos_Diarios!C62:C68),0)</f>
        <v>3</v>
      </c>
      <c r="D68" s="9">
        <f>ROUND(AVERAGE(Obitos_Diarios!D62:D68),0)</f>
        <v>1</v>
      </c>
    </row>
    <row r="69" spans="1:4" x14ac:dyDescent="0.25">
      <c r="A69" s="8">
        <v>43958</v>
      </c>
      <c r="B69" s="9">
        <f>ROUND(AVERAGE(Obitos_Diarios!B63:B69),0)</f>
        <v>2</v>
      </c>
      <c r="C69" s="9">
        <f>ROUND(AVERAGE(Obitos_Diarios!C63:C69),0)</f>
        <v>3</v>
      </c>
      <c r="D69" s="9">
        <f>ROUND(AVERAGE(Obitos_Diarios!D63:D69),0)</f>
        <v>1</v>
      </c>
    </row>
    <row r="70" spans="1:4" x14ac:dyDescent="0.25">
      <c r="A70" s="8">
        <v>43959</v>
      </c>
      <c r="B70" s="9">
        <f>ROUND(AVERAGE(Obitos_Diarios!B64:B70),0)</f>
        <v>2</v>
      </c>
      <c r="C70" s="9">
        <f>ROUND(AVERAGE(Obitos_Diarios!C64:C70),0)</f>
        <v>4</v>
      </c>
      <c r="D70" s="9">
        <f>ROUND(AVERAGE(Obitos_Diarios!D64:D70),0)</f>
        <v>1</v>
      </c>
    </row>
    <row r="71" spans="1:4" x14ac:dyDescent="0.25">
      <c r="A71" s="8">
        <v>43960</v>
      </c>
      <c r="B71" s="9">
        <f>ROUND(AVERAGE(Obitos_Diarios!B65:B71),0)</f>
        <v>2</v>
      </c>
      <c r="C71" s="9">
        <f>ROUND(AVERAGE(Obitos_Diarios!C65:C71),0)</f>
        <v>4</v>
      </c>
      <c r="D71" s="9">
        <f>ROUND(AVERAGE(Obitos_Diarios!D65:D71),0)</f>
        <v>1</v>
      </c>
    </row>
    <row r="72" spans="1:4" x14ac:dyDescent="0.25">
      <c r="A72" s="8">
        <v>43961</v>
      </c>
      <c r="B72" s="9">
        <f>ROUND(AVERAGE(Obitos_Diarios!B66:B72),0)</f>
        <v>2</v>
      </c>
      <c r="C72" s="9">
        <f>ROUND(AVERAGE(Obitos_Diarios!C66:C72),0)</f>
        <v>5</v>
      </c>
      <c r="D72" s="9">
        <f>ROUND(AVERAGE(Obitos_Diarios!D66:D72),0)</f>
        <v>1</v>
      </c>
    </row>
    <row r="73" spans="1:4" x14ac:dyDescent="0.25">
      <c r="A73" s="8">
        <v>43962</v>
      </c>
      <c r="B73" s="9">
        <f>ROUND(AVERAGE(Obitos_Diarios!B67:B73),0)</f>
        <v>2</v>
      </c>
      <c r="C73" s="9">
        <f>ROUND(AVERAGE(Obitos_Diarios!C67:C73),0)</f>
        <v>5</v>
      </c>
      <c r="D73" s="9">
        <f>ROUND(AVERAGE(Obitos_Diarios!D67:D73),0)</f>
        <v>1</v>
      </c>
    </row>
    <row r="74" spans="1:4" x14ac:dyDescent="0.25">
      <c r="A74" s="8">
        <v>43963</v>
      </c>
      <c r="B74" s="9">
        <f>ROUND(AVERAGE(Obitos_Diarios!B68:B74),0)</f>
        <v>3</v>
      </c>
      <c r="C74" s="9">
        <f>ROUND(AVERAGE(Obitos_Diarios!C68:C74),0)</f>
        <v>5</v>
      </c>
      <c r="D74" s="9">
        <f>ROUND(AVERAGE(Obitos_Diarios!D68:D74),0)</f>
        <v>1</v>
      </c>
    </row>
    <row r="75" spans="1:4" x14ac:dyDescent="0.25">
      <c r="A75" s="8">
        <v>43964</v>
      </c>
      <c r="B75" s="9">
        <f>ROUND(AVERAGE(Obitos_Diarios!B69:B75),0)</f>
        <v>2</v>
      </c>
      <c r="C75" s="9">
        <f>ROUND(AVERAGE(Obitos_Diarios!C69:C75),0)</f>
        <v>5</v>
      </c>
      <c r="D75" s="9">
        <f>ROUND(AVERAGE(Obitos_Diarios!D69:D75),0)</f>
        <v>1</v>
      </c>
    </row>
    <row r="76" spans="1:4" x14ac:dyDescent="0.25">
      <c r="A76" s="8">
        <v>43965</v>
      </c>
      <c r="B76" s="9">
        <f>ROUND(AVERAGE(Obitos_Diarios!B70:B76),0)</f>
        <v>4</v>
      </c>
      <c r="C76" s="9">
        <f>ROUND(AVERAGE(Obitos_Diarios!C70:C76),0)</f>
        <v>5</v>
      </c>
      <c r="D76" s="9">
        <f>ROUND(AVERAGE(Obitos_Diarios!D70:D76),0)</f>
        <v>1</v>
      </c>
    </row>
    <row r="77" spans="1:4" x14ac:dyDescent="0.25">
      <c r="A77" s="8">
        <v>43966</v>
      </c>
      <c r="B77" s="9">
        <f>ROUND(AVERAGE(Obitos_Diarios!B71:B77),0)</f>
        <v>4</v>
      </c>
      <c r="C77" s="9">
        <f>ROUND(AVERAGE(Obitos_Diarios!C71:C77),0)</f>
        <v>6</v>
      </c>
      <c r="D77" s="9">
        <f>ROUND(AVERAGE(Obitos_Diarios!D71:D77),0)</f>
        <v>1</v>
      </c>
    </row>
    <row r="78" spans="1:4" x14ac:dyDescent="0.25">
      <c r="A78" s="8">
        <v>43967</v>
      </c>
      <c r="B78" s="9">
        <f>ROUND(AVERAGE(Obitos_Diarios!B72:B78),0)</f>
        <v>4</v>
      </c>
      <c r="C78" s="9">
        <f>ROUND(AVERAGE(Obitos_Diarios!C72:C78),0)</f>
        <v>6</v>
      </c>
      <c r="D78" s="9">
        <f>ROUND(AVERAGE(Obitos_Diarios!D72:D78),0)</f>
        <v>1</v>
      </c>
    </row>
    <row r="79" spans="1:4" x14ac:dyDescent="0.25">
      <c r="A79" s="8">
        <v>43968</v>
      </c>
      <c r="B79" s="9">
        <f>ROUND(AVERAGE(Obitos_Diarios!B73:B79),0)</f>
        <v>5</v>
      </c>
      <c r="C79" s="9">
        <f>ROUND(AVERAGE(Obitos_Diarios!C73:C79),0)</f>
        <v>7</v>
      </c>
      <c r="D79" s="9">
        <f>ROUND(AVERAGE(Obitos_Diarios!D73:D79),0)</f>
        <v>1</v>
      </c>
    </row>
    <row r="80" spans="1:4" x14ac:dyDescent="0.25">
      <c r="A80" s="8">
        <v>43969</v>
      </c>
      <c r="B80" s="9">
        <f>ROUND(AVERAGE(Obitos_Diarios!B74:B80),0)</f>
        <v>4</v>
      </c>
      <c r="C80" s="9">
        <f>ROUND(AVERAGE(Obitos_Diarios!C74:C80),0)</f>
        <v>7</v>
      </c>
      <c r="D80" s="9">
        <f>ROUND(AVERAGE(Obitos_Diarios!D74:D80),0)</f>
        <v>1</v>
      </c>
    </row>
    <row r="81" spans="1:4" x14ac:dyDescent="0.25">
      <c r="A81" s="8">
        <v>43970</v>
      </c>
      <c r="B81" s="9">
        <f>ROUND(AVERAGE(Obitos_Diarios!B75:B81),0)</f>
        <v>4</v>
      </c>
      <c r="C81" s="9">
        <f>ROUND(AVERAGE(Obitos_Diarios!C75:C81),0)</f>
        <v>7</v>
      </c>
      <c r="D81" s="9">
        <f>ROUND(AVERAGE(Obitos_Diarios!D75:D81),0)</f>
        <v>1</v>
      </c>
    </row>
    <row r="82" spans="1:4" x14ac:dyDescent="0.25">
      <c r="A82" s="8">
        <v>43971</v>
      </c>
      <c r="B82" s="9">
        <f>ROUND(AVERAGE(Obitos_Diarios!B76:B82),0)</f>
        <v>5</v>
      </c>
      <c r="C82" s="9">
        <f>ROUND(AVERAGE(Obitos_Diarios!C76:C82),0)</f>
        <v>7</v>
      </c>
      <c r="D82" s="9">
        <f>ROUND(AVERAGE(Obitos_Diarios!D76:D82),0)</f>
        <v>1</v>
      </c>
    </row>
    <row r="83" spans="1:4" x14ac:dyDescent="0.25">
      <c r="A83" s="8">
        <v>43972</v>
      </c>
      <c r="B83" s="9">
        <f>ROUND(AVERAGE(Obitos_Diarios!B77:B83),0)</f>
        <v>4</v>
      </c>
      <c r="C83" s="9">
        <f>ROUND(AVERAGE(Obitos_Diarios!C77:C83),0)</f>
        <v>7</v>
      </c>
      <c r="D83" s="9">
        <f>ROUND(AVERAGE(Obitos_Diarios!D77:D83),0)</f>
        <v>1</v>
      </c>
    </row>
    <row r="84" spans="1:4" x14ac:dyDescent="0.25">
      <c r="A84" s="8">
        <v>43973</v>
      </c>
      <c r="B84" s="9">
        <f>ROUND(AVERAGE(Obitos_Diarios!B78:B84),0)</f>
        <v>4</v>
      </c>
      <c r="C84" s="9">
        <f>ROUND(AVERAGE(Obitos_Diarios!C78:C84),0)</f>
        <v>7</v>
      </c>
      <c r="D84" s="9">
        <f>ROUND(AVERAGE(Obitos_Diarios!D78:D84),0)</f>
        <v>1</v>
      </c>
    </row>
    <row r="85" spans="1:4" x14ac:dyDescent="0.25">
      <c r="A85" s="8">
        <v>43974</v>
      </c>
      <c r="B85" s="9">
        <f>ROUND(AVERAGE(Obitos_Diarios!B79:B85),0)</f>
        <v>4</v>
      </c>
      <c r="C85" s="9">
        <f>ROUND(AVERAGE(Obitos_Diarios!C79:C85),0)</f>
        <v>6</v>
      </c>
      <c r="D85" s="9">
        <f>ROUND(AVERAGE(Obitos_Diarios!D79:D85),0)</f>
        <v>1</v>
      </c>
    </row>
    <row r="86" spans="1:4" x14ac:dyDescent="0.25">
      <c r="A86" s="8">
        <v>43975</v>
      </c>
      <c r="B86" s="9">
        <f>ROUND(AVERAGE(Obitos_Diarios!B80:B86),0)</f>
        <v>4</v>
      </c>
      <c r="C86" s="9">
        <f>ROUND(AVERAGE(Obitos_Diarios!C80:C86),0)</f>
        <v>5</v>
      </c>
      <c r="D86" s="9">
        <f>ROUND(AVERAGE(Obitos_Diarios!D80:D86),0)</f>
        <v>1</v>
      </c>
    </row>
    <row r="87" spans="1:4" x14ac:dyDescent="0.25">
      <c r="A87" s="8">
        <v>43976</v>
      </c>
      <c r="B87" s="9">
        <f>ROUND(AVERAGE(Obitos_Diarios!B81:B87),0)</f>
        <v>4</v>
      </c>
      <c r="C87" s="9">
        <f>ROUND(AVERAGE(Obitos_Diarios!C81:C87),0)</f>
        <v>6</v>
      </c>
      <c r="D87" s="9">
        <f>ROUND(AVERAGE(Obitos_Diarios!D81:D87),0)</f>
        <v>1</v>
      </c>
    </row>
    <row r="88" spans="1:4" x14ac:dyDescent="0.25">
      <c r="A88" s="8">
        <v>43977</v>
      </c>
      <c r="B88" s="9">
        <f>ROUND(AVERAGE(Obitos_Diarios!B82:B88),0)</f>
        <v>4</v>
      </c>
      <c r="C88" s="9">
        <f>ROUND(AVERAGE(Obitos_Diarios!C82:C88),0)</f>
        <v>5</v>
      </c>
      <c r="D88" s="9">
        <f>ROUND(AVERAGE(Obitos_Diarios!D82:D88),0)</f>
        <v>1</v>
      </c>
    </row>
    <row r="89" spans="1:4" x14ac:dyDescent="0.25">
      <c r="A89" s="8">
        <v>43978</v>
      </c>
      <c r="B89" s="9">
        <f>ROUND(AVERAGE(Obitos_Diarios!B83:B89),0)</f>
        <v>3</v>
      </c>
      <c r="C89" s="9">
        <f>ROUND(AVERAGE(Obitos_Diarios!C83:C89),0)</f>
        <v>5</v>
      </c>
      <c r="D89" s="9">
        <f>ROUND(AVERAGE(Obitos_Diarios!D83:D89),0)</f>
        <v>1</v>
      </c>
    </row>
    <row r="90" spans="1:4" x14ac:dyDescent="0.25">
      <c r="A90" s="8">
        <v>43979</v>
      </c>
      <c r="B90" s="9">
        <f>ROUND(AVERAGE(Obitos_Diarios!B84:B90),0)</f>
        <v>3</v>
      </c>
      <c r="C90" s="9">
        <f>ROUND(AVERAGE(Obitos_Diarios!C84:C90),0)</f>
        <v>5</v>
      </c>
      <c r="D90" s="9">
        <f>ROUND(AVERAGE(Obitos_Diarios!D84:D90),0)</f>
        <v>1</v>
      </c>
    </row>
    <row r="91" spans="1:4" x14ac:dyDescent="0.25">
      <c r="A91" s="8">
        <v>43980</v>
      </c>
      <c r="B91" s="9">
        <f>ROUND(AVERAGE(Obitos_Diarios!B85:B91),0)</f>
        <v>3</v>
      </c>
      <c r="C91" s="9">
        <f>ROUND(AVERAGE(Obitos_Diarios!C85:C91),0)</f>
        <v>4</v>
      </c>
      <c r="D91" s="9">
        <f>ROUND(AVERAGE(Obitos_Diarios!D85:D91),0)</f>
        <v>1</v>
      </c>
    </row>
    <row r="92" spans="1:4" x14ac:dyDescent="0.25">
      <c r="A92" s="8">
        <v>43981</v>
      </c>
      <c r="B92" s="9">
        <f>ROUND(AVERAGE(Obitos_Diarios!B86:B92),0)</f>
        <v>4</v>
      </c>
      <c r="C92" s="9">
        <f>ROUND(AVERAGE(Obitos_Diarios!C86:C92),0)</f>
        <v>4</v>
      </c>
      <c r="D92" s="9">
        <f>ROUND(AVERAGE(Obitos_Diarios!D86:D92),0)</f>
        <v>1</v>
      </c>
    </row>
    <row r="93" spans="1:4" x14ac:dyDescent="0.25">
      <c r="A93" s="8">
        <v>43982</v>
      </c>
      <c r="B93" s="9">
        <f>ROUND(AVERAGE(Obitos_Diarios!B87:B93),0)</f>
        <v>4</v>
      </c>
      <c r="C93" s="9">
        <f>ROUND(AVERAGE(Obitos_Diarios!C87:C93),0)</f>
        <v>4</v>
      </c>
      <c r="D93" s="9">
        <f>ROUND(AVERAGE(Obitos_Diarios!D87:D93),0)</f>
        <v>1</v>
      </c>
    </row>
    <row r="94" spans="1:4" x14ac:dyDescent="0.25">
      <c r="A94" s="8">
        <v>43983</v>
      </c>
      <c r="B94" s="9">
        <f>ROUND(AVERAGE(Obitos_Diarios!B88:B94),0)</f>
        <v>4</v>
      </c>
      <c r="C94" s="9">
        <f>ROUND(AVERAGE(Obitos_Diarios!C88:C94),0)</f>
        <v>4</v>
      </c>
      <c r="D94" s="9">
        <f>ROUND(AVERAGE(Obitos_Diarios!D88:D94),0)</f>
        <v>1</v>
      </c>
    </row>
    <row r="95" spans="1:4" x14ac:dyDescent="0.25">
      <c r="A95" s="8">
        <v>43984</v>
      </c>
      <c r="B95" s="9">
        <f>ROUND(AVERAGE(Obitos_Diarios!B89:B95),0)</f>
        <v>4</v>
      </c>
      <c r="C95" s="9">
        <f>ROUND(AVERAGE(Obitos_Diarios!C89:C95),0)</f>
        <v>4</v>
      </c>
      <c r="D95" s="9">
        <f>ROUND(AVERAGE(Obitos_Diarios!D89:D95),0)</f>
        <v>1</v>
      </c>
    </row>
    <row r="96" spans="1:4" x14ac:dyDescent="0.25">
      <c r="A96" s="8">
        <v>43985</v>
      </c>
      <c r="B96" s="9">
        <f>ROUND(AVERAGE(Obitos_Diarios!B90:B96),0)</f>
        <v>4</v>
      </c>
      <c r="C96" s="9">
        <f>ROUND(AVERAGE(Obitos_Diarios!C90:C96),0)</f>
        <v>4</v>
      </c>
      <c r="D96" s="9">
        <f>ROUND(AVERAGE(Obitos_Diarios!D90:D96),0)</f>
        <v>1</v>
      </c>
    </row>
    <row r="97" spans="1:4" x14ac:dyDescent="0.25">
      <c r="A97" s="8">
        <v>43986</v>
      </c>
      <c r="B97" s="9">
        <f>ROUND(AVERAGE(Obitos_Diarios!B91:B97),0)</f>
        <v>4</v>
      </c>
      <c r="C97" s="9">
        <f>ROUND(AVERAGE(Obitos_Diarios!C91:C97),0)</f>
        <v>4</v>
      </c>
      <c r="D97" s="9">
        <f>ROUND(AVERAGE(Obitos_Diarios!D91:D97),0)</f>
        <v>1</v>
      </c>
    </row>
    <row r="98" spans="1:4" x14ac:dyDescent="0.25">
      <c r="A98" s="8">
        <v>43987</v>
      </c>
      <c r="B98" s="9">
        <f>ROUND(AVERAGE(Obitos_Diarios!B92:B98),0)</f>
        <v>4</v>
      </c>
      <c r="C98" s="9">
        <f>ROUND(AVERAGE(Obitos_Diarios!C92:C98),0)</f>
        <v>4</v>
      </c>
      <c r="D98" s="9">
        <f>ROUND(AVERAGE(Obitos_Diarios!D92:D98),0)</f>
        <v>2</v>
      </c>
    </row>
    <row r="99" spans="1:4" x14ac:dyDescent="0.25">
      <c r="A99" s="8">
        <v>43988</v>
      </c>
      <c r="B99" s="9">
        <f>ROUND(AVERAGE(Obitos_Diarios!B93:B99),0)</f>
        <v>4</v>
      </c>
      <c r="C99" s="9">
        <f>ROUND(AVERAGE(Obitos_Diarios!C93:C99),0)</f>
        <v>4</v>
      </c>
      <c r="D99" s="9">
        <f>ROUND(AVERAGE(Obitos_Diarios!D93:D99),0)</f>
        <v>2</v>
      </c>
    </row>
    <row r="100" spans="1:4" x14ac:dyDescent="0.25">
      <c r="A100" s="8">
        <v>43989</v>
      </c>
      <c r="B100" s="9">
        <f>ROUND(AVERAGE(Obitos_Diarios!B94:B100),0)</f>
        <v>4</v>
      </c>
      <c r="C100" s="9">
        <f>ROUND(AVERAGE(Obitos_Diarios!C94:C100),0)</f>
        <v>4</v>
      </c>
      <c r="D100" s="9">
        <f>ROUND(AVERAGE(Obitos_Diarios!D94:D100),0)</f>
        <v>3</v>
      </c>
    </row>
    <row r="101" spans="1:4" x14ac:dyDescent="0.25">
      <c r="A101" s="8">
        <v>43990</v>
      </c>
      <c r="B101" s="9">
        <f>ROUND(AVERAGE(Obitos_Diarios!B95:B101),0)</f>
        <v>3</v>
      </c>
      <c r="C101" s="9">
        <f>ROUND(AVERAGE(Obitos_Diarios!C95:C101),0)</f>
        <v>4</v>
      </c>
      <c r="D101" s="9">
        <f>ROUND(AVERAGE(Obitos_Diarios!D95:D101),0)</f>
        <v>3</v>
      </c>
    </row>
    <row r="102" spans="1:4" x14ac:dyDescent="0.25">
      <c r="A102" s="8">
        <v>43991</v>
      </c>
      <c r="B102" s="9">
        <f>ROUND(AVERAGE(Obitos_Diarios!B96:B102),0)</f>
        <v>3</v>
      </c>
      <c r="C102" s="9">
        <f>ROUND(AVERAGE(Obitos_Diarios!C96:C102),0)</f>
        <v>4</v>
      </c>
      <c r="D102" s="9">
        <f>ROUND(AVERAGE(Obitos_Diarios!D96:D102),0)</f>
        <v>3</v>
      </c>
    </row>
    <row r="103" spans="1:4" x14ac:dyDescent="0.25">
      <c r="A103" s="8">
        <v>43992</v>
      </c>
      <c r="B103" s="9">
        <f>ROUND(AVERAGE(Obitos_Diarios!B97:B103),0)</f>
        <v>3</v>
      </c>
      <c r="C103" s="9">
        <f>ROUND(AVERAGE(Obitos_Diarios!C97:C103),0)</f>
        <v>4</v>
      </c>
      <c r="D103" s="9">
        <f>ROUND(AVERAGE(Obitos_Diarios!D97:D103),0)</f>
        <v>3</v>
      </c>
    </row>
    <row r="104" spans="1:4" x14ac:dyDescent="0.25">
      <c r="A104" s="8">
        <v>43993</v>
      </c>
      <c r="B104" s="9">
        <f>ROUND(AVERAGE(Obitos_Diarios!B98:B104),0)</f>
        <v>3</v>
      </c>
      <c r="C104" s="9">
        <f>ROUND(AVERAGE(Obitos_Diarios!C98:C104),0)</f>
        <v>3</v>
      </c>
      <c r="D104" s="9">
        <f>ROUND(AVERAGE(Obitos_Diarios!D98:D104),0)</f>
        <v>2</v>
      </c>
    </row>
    <row r="105" spans="1:4" x14ac:dyDescent="0.25">
      <c r="A105" s="8">
        <v>43994</v>
      </c>
      <c r="B105" s="9">
        <f>ROUND(AVERAGE(Obitos_Diarios!B99:B105),0)</f>
        <v>3</v>
      </c>
      <c r="C105" s="9">
        <f>ROUND(AVERAGE(Obitos_Diarios!C99:C105),0)</f>
        <v>3</v>
      </c>
      <c r="D105" s="9">
        <f>ROUND(AVERAGE(Obitos_Diarios!D99:D105),0)</f>
        <v>2</v>
      </c>
    </row>
    <row r="106" spans="1:4" x14ac:dyDescent="0.25">
      <c r="A106" s="8">
        <v>43995</v>
      </c>
      <c r="B106" s="9">
        <f>ROUND(AVERAGE(Obitos_Diarios!B100:B106),0)</f>
        <v>3</v>
      </c>
      <c r="C106" s="9">
        <f>ROUND(AVERAGE(Obitos_Diarios!C100:C106),0)</f>
        <v>3</v>
      </c>
      <c r="D106" s="9">
        <f>ROUND(AVERAGE(Obitos_Diarios!D100:D106),0)</f>
        <v>2</v>
      </c>
    </row>
    <row r="107" spans="1:4" x14ac:dyDescent="0.25">
      <c r="A107" s="8">
        <v>43996</v>
      </c>
      <c r="B107" s="9">
        <f>ROUND(AVERAGE(Obitos_Diarios!B101:B107),0)</f>
        <v>4</v>
      </c>
      <c r="C107" s="9">
        <f>ROUND(AVERAGE(Obitos_Diarios!C101:C107),0)</f>
        <v>3</v>
      </c>
      <c r="D107" s="9">
        <f>ROUND(AVERAGE(Obitos_Diarios!D101:D107),0)</f>
        <v>2</v>
      </c>
    </row>
    <row r="108" spans="1:4" x14ac:dyDescent="0.25">
      <c r="A108" s="8">
        <v>43997</v>
      </c>
      <c r="B108" s="9">
        <f>ROUND(AVERAGE(Obitos_Diarios!B102:B108),0)</f>
        <v>4</v>
      </c>
      <c r="C108" s="9">
        <f>ROUND(AVERAGE(Obitos_Diarios!C102:C108),0)</f>
        <v>4</v>
      </c>
      <c r="D108" s="9">
        <f>ROUND(AVERAGE(Obitos_Diarios!D102:D108),0)</f>
        <v>1</v>
      </c>
    </row>
    <row r="109" spans="1:4" x14ac:dyDescent="0.25">
      <c r="A109" s="8">
        <v>43998</v>
      </c>
      <c r="B109" s="9">
        <f>ROUND(AVERAGE(Obitos_Diarios!B103:B109),0)</f>
        <v>4</v>
      </c>
      <c r="C109" s="9">
        <f>ROUND(AVERAGE(Obitos_Diarios!C103:C109),0)</f>
        <v>4</v>
      </c>
      <c r="D109" s="9">
        <f>ROUND(AVERAGE(Obitos_Diarios!D103:D109),0)</f>
        <v>1</v>
      </c>
    </row>
    <row r="110" spans="1:4" x14ac:dyDescent="0.25">
      <c r="A110" s="8">
        <v>43999</v>
      </c>
      <c r="B110" s="9">
        <f>ROUND(AVERAGE(Obitos_Diarios!B104:B110),0)</f>
        <v>4</v>
      </c>
      <c r="C110" s="9">
        <f>ROUND(AVERAGE(Obitos_Diarios!C104:C110),0)</f>
        <v>5</v>
      </c>
      <c r="D110" s="9">
        <f>ROUND(AVERAGE(Obitos_Diarios!D104:D110),0)</f>
        <v>1</v>
      </c>
    </row>
    <row r="111" spans="1:4" x14ac:dyDescent="0.25">
      <c r="A111" s="8">
        <v>44000</v>
      </c>
      <c r="B111" s="9">
        <f>ROUND(AVERAGE(Obitos_Diarios!B105:B111),0)</f>
        <v>4</v>
      </c>
      <c r="C111" s="9">
        <f>ROUND(AVERAGE(Obitos_Diarios!C105:C111),0)</f>
        <v>5</v>
      </c>
      <c r="D111" s="9">
        <f>ROUND(AVERAGE(Obitos_Diarios!D105:D111),0)</f>
        <v>1</v>
      </c>
    </row>
    <row r="112" spans="1:4" x14ac:dyDescent="0.25">
      <c r="A112" s="8">
        <v>44001</v>
      </c>
      <c r="B112" s="9">
        <f>ROUND(AVERAGE(Obitos_Diarios!B106:B112),0)</f>
        <v>4</v>
      </c>
      <c r="C112" s="9">
        <f>ROUND(AVERAGE(Obitos_Diarios!C106:C112),0)</f>
        <v>6</v>
      </c>
      <c r="D112" s="9">
        <f>ROUND(AVERAGE(Obitos_Diarios!D106:D112),0)</f>
        <v>1</v>
      </c>
    </row>
    <row r="113" spans="1:4" x14ac:dyDescent="0.25">
      <c r="A113" s="8">
        <v>44002</v>
      </c>
      <c r="B113" s="9">
        <f>ROUND(AVERAGE(Obitos_Diarios!B107:B113),0)</f>
        <v>4</v>
      </c>
      <c r="C113" s="9">
        <f>ROUND(AVERAGE(Obitos_Diarios!C107:C113),0)</f>
        <v>7</v>
      </c>
      <c r="D113" s="9">
        <f>ROUND(AVERAGE(Obitos_Diarios!D107:D113),0)</f>
        <v>1</v>
      </c>
    </row>
    <row r="114" spans="1:4" x14ac:dyDescent="0.25">
      <c r="A114" s="8">
        <v>44003</v>
      </c>
      <c r="B114" s="9">
        <f>ROUND(AVERAGE(Obitos_Diarios!B108:B114),0)</f>
        <v>4</v>
      </c>
      <c r="C114" s="9">
        <f>ROUND(AVERAGE(Obitos_Diarios!C108:C114),0)</f>
        <v>6</v>
      </c>
      <c r="D114" s="9">
        <f>ROUND(AVERAGE(Obitos_Diarios!D108:D114),0)</f>
        <v>1</v>
      </c>
    </row>
    <row r="115" spans="1:4" x14ac:dyDescent="0.25">
      <c r="A115" s="8">
        <v>44004</v>
      </c>
      <c r="B115" s="9">
        <f>ROUND(AVERAGE(Obitos_Diarios!B109:B115),0)</f>
        <v>4</v>
      </c>
      <c r="C115" s="9">
        <f>ROUND(AVERAGE(Obitos_Diarios!C109:C115),0)</f>
        <v>6</v>
      </c>
      <c r="D115" s="9">
        <f>ROUND(AVERAGE(Obitos_Diarios!D109:D115),0)</f>
        <v>1</v>
      </c>
    </row>
    <row r="116" spans="1:4" x14ac:dyDescent="0.25">
      <c r="A116" s="8">
        <v>44005</v>
      </c>
      <c r="B116" s="9">
        <f>ROUND(AVERAGE(Obitos_Diarios!B110:B116),0)</f>
        <v>4</v>
      </c>
      <c r="C116" s="9">
        <f>ROUND(AVERAGE(Obitos_Diarios!C110:C116),0)</f>
        <v>5</v>
      </c>
      <c r="D116" s="9">
        <f>ROUND(AVERAGE(Obitos_Diarios!D110:D116),0)</f>
        <v>1</v>
      </c>
    </row>
    <row r="117" spans="1:4" x14ac:dyDescent="0.25">
      <c r="A117" s="8">
        <v>44006</v>
      </c>
      <c r="B117" s="9">
        <f>ROUND(AVERAGE(Obitos_Diarios!B111:B117),0)</f>
        <v>5</v>
      </c>
      <c r="C117" s="9">
        <f>ROUND(AVERAGE(Obitos_Diarios!C111:C117),0)</f>
        <v>6</v>
      </c>
      <c r="D117" s="9">
        <f>ROUND(AVERAGE(Obitos_Diarios!D111:D117),0)</f>
        <v>1</v>
      </c>
    </row>
    <row r="118" spans="1:4" x14ac:dyDescent="0.25">
      <c r="A118" s="8">
        <v>44007</v>
      </c>
      <c r="B118" s="9">
        <f>ROUND(AVERAGE(Obitos_Diarios!B112:B118),0)</f>
        <v>4</v>
      </c>
      <c r="C118" s="9">
        <f>ROUND(AVERAGE(Obitos_Diarios!C112:C118),0)</f>
        <v>7</v>
      </c>
      <c r="D118" s="9">
        <f>ROUND(AVERAGE(Obitos_Diarios!D112:D118),0)</f>
        <v>1</v>
      </c>
    </row>
    <row r="119" spans="1:4" x14ac:dyDescent="0.25">
      <c r="A119" s="8">
        <v>44008</v>
      </c>
      <c r="B119" s="9">
        <f>ROUND(AVERAGE(Obitos_Diarios!B113:B119),0)</f>
        <v>4</v>
      </c>
      <c r="C119" s="9">
        <f>ROUND(AVERAGE(Obitos_Diarios!C113:C119),0)</f>
        <v>7</v>
      </c>
      <c r="D119" s="9">
        <f>ROUND(AVERAGE(Obitos_Diarios!D113:D119),0)</f>
        <v>1</v>
      </c>
    </row>
    <row r="120" spans="1:4" x14ac:dyDescent="0.25">
      <c r="A120" s="8">
        <v>44009</v>
      </c>
      <c r="B120" s="9">
        <f>ROUND(AVERAGE(Obitos_Diarios!B114:B120),0)</f>
        <v>3</v>
      </c>
      <c r="C120" s="9">
        <f>ROUND(AVERAGE(Obitos_Diarios!C114:C120),0)</f>
        <v>7</v>
      </c>
      <c r="D120" s="9">
        <f>ROUND(AVERAGE(Obitos_Diarios!D114:D120),0)</f>
        <v>1</v>
      </c>
    </row>
    <row r="121" spans="1:4" x14ac:dyDescent="0.25">
      <c r="A121" s="8">
        <v>44010</v>
      </c>
      <c r="B121" s="9">
        <f>ROUND(AVERAGE(Obitos_Diarios!B115:B121),0)</f>
        <v>3</v>
      </c>
      <c r="C121" s="9">
        <f>ROUND(AVERAGE(Obitos_Diarios!C115:C121),0)</f>
        <v>7</v>
      </c>
      <c r="D121" s="9">
        <f>ROUND(AVERAGE(Obitos_Diarios!D115:D121),0)</f>
        <v>1</v>
      </c>
    </row>
    <row r="122" spans="1:4" x14ac:dyDescent="0.25">
      <c r="A122" s="8">
        <v>44011</v>
      </c>
      <c r="B122" s="9">
        <f>ROUND(AVERAGE(Obitos_Diarios!B116:B122),0)</f>
        <v>3</v>
      </c>
      <c r="C122" s="9">
        <f>ROUND(AVERAGE(Obitos_Diarios!C116:C122),0)</f>
        <v>8</v>
      </c>
      <c r="D122" s="9">
        <f>ROUND(AVERAGE(Obitos_Diarios!D116:D122),0)</f>
        <v>1</v>
      </c>
    </row>
    <row r="123" spans="1:4" x14ac:dyDescent="0.25">
      <c r="A123" s="8">
        <v>44012</v>
      </c>
      <c r="B123" s="9">
        <f>ROUND(AVERAGE(Obitos_Diarios!B117:B123),0)</f>
        <v>3</v>
      </c>
      <c r="C123" s="9">
        <f>ROUND(AVERAGE(Obitos_Diarios!C117:C123),0)</f>
        <v>9</v>
      </c>
      <c r="D123" s="9">
        <f>ROUND(AVERAGE(Obitos_Diarios!D117:D123),0)</f>
        <v>1</v>
      </c>
    </row>
    <row r="124" spans="1:4" x14ac:dyDescent="0.25">
      <c r="A124" s="8">
        <v>44013</v>
      </c>
      <c r="B124" s="9">
        <f>ROUND(AVERAGE(Obitos_Diarios!B118:B124),0)</f>
        <v>3</v>
      </c>
      <c r="C124" s="9">
        <f>ROUND(AVERAGE(Obitos_Diarios!C118:C124),0)</f>
        <v>9</v>
      </c>
      <c r="D124" s="9">
        <f>ROUND(AVERAGE(Obitos_Diarios!D118:D124),0)</f>
        <v>1</v>
      </c>
    </row>
    <row r="125" spans="1:4" x14ac:dyDescent="0.25">
      <c r="A125" s="8">
        <v>44014</v>
      </c>
      <c r="B125" s="9">
        <f>ROUND(AVERAGE(Obitos_Diarios!B119:B125),0)</f>
        <v>3</v>
      </c>
      <c r="C125" s="9">
        <f>ROUND(AVERAGE(Obitos_Diarios!C119:C125),0)</f>
        <v>8</v>
      </c>
      <c r="D125" s="9">
        <f>ROUND(AVERAGE(Obitos_Diarios!D119:D125),0)</f>
        <v>1</v>
      </c>
    </row>
    <row r="126" spans="1:4" x14ac:dyDescent="0.25">
      <c r="A126" s="8">
        <v>44015</v>
      </c>
      <c r="B126" s="9">
        <f>ROUND(AVERAGE(Obitos_Diarios!B120:B126),0)</f>
        <v>4</v>
      </c>
      <c r="C126" s="9">
        <f>ROUND(AVERAGE(Obitos_Diarios!C120:C126),0)</f>
        <v>9</v>
      </c>
      <c r="D126" s="9">
        <f>ROUND(AVERAGE(Obitos_Diarios!D120:D126),0)</f>
        <v>1</v>
      </c>
    </row>
    <row r="127" spans="1:4" x14ac:dyDescent="0.25">
      <c r="A127" s="8">
        <v>44016</v>
      </c>
      <c r="B127" s="9">
        <f>ROUND(AVERAGE(Obitos_Diarios!B121:B127),0)</f>
        <v>3</v>
      </c>
      <c r="C127" s="9">
        <f>ROUND(AVERAGE(Obitos_Diarios!C121:C127),0)</f>
        <v>9</v>
      </c>
      <c r="D127" s="9">
        <f>ROUND(AVERAGE(Obitos_Diarios!D121:D127),0)</f>
        <v>1</v>
      </c>
    </row>
    <row r="128" spans="1:4" x14ac:dyDescent="0.25">
      <c r="A128" s="8">
        <v>44017</v>
      </c>
      <c r="B128" s="9">
        <f>ROUND(AVERAGE(Obitos_Diarios!B122:B128),0)</f>
        <v>3</v>
      </c>
      <c r="C128" s="9">
        <f>ROUND(AVERAGE(Obitos_Diarios!C122:C128),0)</f>
        <v>9</v>
      </c>
      <c r="D128" s="9">
        <f>ROUND(AVERAGE(Obitos_Diarios!D122:D128),0)</f>
        <v>1</v>
      </c>
    </row>
    <row r="129" spans="1:4" x14ac:dyDescent="0.25">
      <c r="A129" s="8">
        <v>44018</v>
      </c>
      <c r="B129" s="9">
        <f>ROUND(AVERAGE(Obitos_Diarios!B123:B129),0)</f>
        <v>3</v>
      </c>
      <c r="C129" s="9">
        <f>ROUND(AVERAGE(Obitos_Diarios!C123:C129),0)</f>
        <v>9</v>
      </c>
      <c r="D129" s="9">
        <f>ROUND(AVERAGE(Obitos_Diarios!D123:D129),0)</f>
        <v>1</v>
      </c>
    </row>
    <row r="130" spans="1:4" x14ac:dyDescent="0.25">
      <c r="A130" s="8">
        <v>44019</v>
      </c>
      <c r="B130" s="9">
        <f>ROUND(AVERAGE(Obitos_Diarios!B124:B130),0)</f>
        <v>3</v>
      </c>
      <c r="C130" s="9">
        <f>ROUND(AVERAGE(Obitos_Diarios!C124:C130),0)</f>
        <v>9</v>
      </c>
      <c r="D130" s="9">
        <f>ROUND(AVERAGE(Obitos_Diarios!D124:D130),0)</f>
        <v>1</v>
      </c>
    </row>
    <row r="131" spans="1:4" x14ac:dyDescent="0.25">
      <c r="A131" s="8">
        <v>44020</v>
      </c>
      <c r="B131" s="9">
        <f>ROUND(AVERAGE(Obitos_Diarios!B125:B131),0)</f>
        <v>3</v>
      </c>
      <c r="C131" s="9">
        <f>ROUND(AVERAGE(Obitos_Diarios!C125:C131),0)</f>
        <v>8</v>
      </c>
      <c r="D131" s="9">
        <f>ROUND(AVERAGE(Obitos_Diarios!D125:D131),0)</f>
        <v>1</v>
      </c>
    </row>
    <row r="132" spans="1:4" x14ac:dyDescent="0.25">
      <c r="A132" s="8">
        <v>44021</v>
      </c>
      <c r="B132" s="9">
        <f>ROUND(AVERAGE(Obitos_Diarios!B126:B132),0)</f>
        <v>3</v>
      </c>
      <c r="C132" s="9">
        <f>ROUND(AVERAGE(Obitos_Diarios!C126:C132),0)</f>
        <v>9</v>
      </c>
      <c r="D132" s="9">
        <f>ROUND(AVERAGE(Obitos_Diarios!D126:D132),0)</f>
        <v>1</v>
      </c>
    </row>
    <row r="133" spans="1:4" x14ac:dyDescent="0.25">
      <c r="A133" s="8">
        <v>44022</v>
      </c>
      <c r="B133" s="9">
        <f>ROUND(AVERAGE(Obitos_Diarios!B127:B133),0)</f>
        <v>3</v>
      </c>
      <c r="C133" s="9">
        <f>ROUND(AVERAGE(Obitos_Diarios!C127:C133),0)</f>
        <v>9</v>
      </c>
      <c r="D133" s="9">
        <f>ROUND(AVERAGE(Obitos_Diarios!D127:D133),0)</f>
        <v>1</v>
      </c>
    </row>
    <row r="134" spans="1:4" x14ac:dyDescent="0.25">
      <c r="A134" s="8">
        <v>44023</v>
      </c>
      <c r="B134" s="9">
        <f>ROUND(AVERAGE(Obitos_Diarios!B128:B134),0)</f>
        <v>3</v>
      </c>
      <c r="C134" s="9">
        <f>ROUND(AVERAGE(Obitos_Diarios!C128:C134),0)</f>
        <v>9</v>
      </c>
      <c r="D134" s="9">
        <f>ROUND(AVERAGE(Obitos_Diarios!D128:D134),0)</f>
        <v>1</v>
      </c>
    </row>
    <row r="135" spans="1:4" x14ac:dyDescent="0.25">
      <c r="A135" s="8">
        <v>44024</v>
      </c>
      <c r="B135" s="9">
        <f>ROUND(AVERAGE(Obitos_Diarios!B129:B135),0)</f>
        <v>4</v>
      </c>
      <c r="C135" s="9">
        <f>ROUND(AVERAGE(Obitos_Diarios!C129:C135),0)</f>
        <v>9</v>
      </c>
      <c r="D135" s="9">
        <f>ROUND(AVERAGE(Obitos_Diarios!D129:D135),0)</f>
        <v>1</v>
      </c>
    </row>
    <row r="136" spans="1:4" x14ac:dyDescent="0.25">
      <c r="A136" s="8">
        <v>44025</v>
      </c>
      <c r="B136" s="9">
        <f>ROUND(AVERAGE(Obitos_Diarios!B130:B136),0)</f>
        <v>5</v>
      </c>
      <c r="C136" s="9">
        <f>ROUND(AVERAGE(Obitos_Diarios!C130:C136),0)</f>
        <v>9</v>
      </c>
      <c r="D136" s="9">
        <f>ROUND(AVERAGE(Obitos_Diarios!D130:D136),0)</f>
        <v>1</v>
      </c>
    </row>
    <row r="137" spans="1:4" x14ac:dyDescent="0.25">
      <c r="A137" s="8">
        <v>44026</v>
      </c>
      <c r="B137" s="9">
        <f>ROUND(AVERAGE(Obitos_Diarios!B131:B137),0)</f>
        <v>5</v>
      </c>
      <c r="C137" s="9">
        <f>ROUND(AVERAGE(Obitos_Diarios!C131:C137),0)</f>
        <v>9</v>
      </c>
      <c r="D137" s="9">
        <f>ROUND(AVERAGE(Obitos_Diarios!D131:D137),0)</f>
        <v>1</v>
      </c>
    </row>
    <row r="138" spans="1:4" x14ac:dyDescent="0.25">
      <c r="A138" s="8">
        <v>44027</v>
      </c>
      <c r="B138" s="9">
        <f>ROUND(AVERAGE(Obitos_Diarios!B132:B138),0)</f>
        <v>5</v>
      </c>
      <c r="C138" s="9">
        <f>ROUND(AVERAGE(Obitos_Diarios!C132:C138),0)</f>
        <v>9</v>
      </c>
      <c r="D138" s="9">
        <f>ROUND(AVERAGE(Obitos_Diarios!D132:D138),0)</f>
        <v>1</v>
      </c>
    </row>
    <row r="139" spans="1:4" x14ac:dyDescent="0.25">
      <c r="A139" s="8">
        <v>44028</v>
      </c>
      <c r="B139" s="9">
        <f>ROUND(AVERAGE(Obitos_Diarios!B133:B139),0)</f>
        <v>5</v>
      </c>
      <c r="C139" s="9">
        <f>ROUND(AVERAGE(Obitos_Diarios!C133:C139),0)</f>
        <v>9</v>
      </c>
      <c r="D139" s="9">
        <f>ROUND(AVERAGE(Obitos_Diarios!D133:D139),0)</f>
        <v>1</v>
      </c>
    </row>
    <row r="140" spans="1:4" x14ac:dyDescent="0.25">
      <c r="A140" s="8">
        <v>44029</v>
      </c>
      <c r="B140" s="9">
        <f>ROUND(AVERAGE(Obitos_Diarios!B134:B140),0)</f>
        <v>5</v>
      </c>
      <c r="C140" s="9">
        <f>ROUND(AVERAGE(Obitos_Diarios!C134:C140),0)</f>
        <v>8</v>
      </c>
      <c r="D140" s="9">
        <f>ROUND(AVERAGE(Obitos_Diarios!D134:D140),0)</f>
        <v>2</v>
      </c>
    </row>
    <row r="141" spans="1:4" x14ac:dyDescent="0.25">
      <c r="A141" s="8">
        <v>44030</v>
      </c>
      <c r="B141" s="9">
        <f>ROUND(AVERAGE(Obitos_Diarios!B135:B141),0)</f>
        <v>5</v>
      </c>
      <c r="C141" s="9">
        <f>ROUND(AVERAGE(Obitos_Diarios!C135:C141),0)</f>
        <v>8</v>
      </c>
      <c r="D141" s="9">
        <f>ROUND(AVERAGE(Obitos_Diarios!D135:D141),0)</f>
        <v>2</v>
      </c>
    </row>
    <row r="142" spans="1:4" x14ac:dyDescent="0.25">
      <c r="A142" s="8">
        <v>44031</v>
      </c>
      <c r="B142" s="9">
        <f>ROUND(AVERAGE(Obitos_Diarios!B136:B142),0)</f>
        <v>5</v>
      </c>
      <c r="C142" s="9">
        <f>ROUND(AVERAGE(Obitos_Diarios!C136:C142),0)</f>
        <v>8</v>
      </c>
      <c r="D142" s="9">
        <f>ROUND(AVERAGE(Obitos_Diarios!D136:D142),0)</f>
        <v>2</v>
      </c>
    </row>
    <row r="143" spans="1:4" x14ac:dyDescent="0.25">
      <c r="A143" s="8">
        <v>44032</v>
      </c>
      <c r="B143" s="9">
        <f>ROUND(AVERAGE(Obitos_Diarios!B137:B143),0)</f>
        <v>4</v>
      </c>
      <c r="C143" s="9">
        <f>ROUND(AVERAGE(Obitos_Diarios!C137:C143),0)</f>
        <v>7</v>
      </c>
      <c r="D143" s="9">
        <f>ROUND(AVERAGE(Obitos_Diarios!D137:D143),0)</f>
        <v>2</v>
      </c>
    </row>
    <row r="144" spans="1:4" x14ac:dyDescent="0.25">
      <c r="A144" s="8">
        <v>44033</v>
      </c>
      <c r="B144" s="9">
        <f>ROUND(AVERAGE(Obitos_Diarios!B138:B144),0)</f>
        <v>4</v>
      </c>
      <c r="C144" s="9">
        <f>ROUND(AVERAGE(Obitos_Diarios!C138:C144),0)</f>
        <v>6</v>
      </c>
      <c r="D144" s="9">
        <f>ROUND(AVERAGE(Obitos_Diarios!D138:D144),0)</f>
        <v>2</v>
      </c>
    </row>
    <row r="145" spans="1:4" x14ac:dyDescent="0.25">
      <c r="A145" s="8">
        <v>44034</v>
      </c>
      <c r="B145" s="9">
        <f>ROUND(AVERAGE(Obitos_Diarios!B139:B145),0)</f>
        <v>4</v>
      </c>
      <c r="C145" s="9">
        <f>ROUND(AVERAGE(Obitos_Diarios!C139:C145),0)</f>
        <v>6</v>
      </c>
      <c r="D145" s="9">
        <f>ROUND(AVERAGE(Obitos_Diarios!D139:D145),0)</f>
        <v>2</v>
      </c>
    </row>
    <row r="146" spans="1:4" x14ac:dyDescent="0.25">
      <c r="A146" s="8">
        <v>44035</v>
      </c>
      <c r="B146" s="9">
        <f>ROUND(AVERAGE(Obitos_Diarios!B140:B146),0)</f>
        <v>4</v>
      </c>
      <c r="C146" s="9">
        <f>ROUND(AVERAGE(Obitos_Diarios!C140:C146),0)</f>
        <v>7</v>
      </c>
      <c r="D146" s="9">
        <f>ROUND(AVERAGE(Obitos_Diarios!D140:D146),0)</f>
        <v>2</v>
      </c>
    </row>
    <row r="147" spans="1:4" x14ac:dyDescent="0.25">
      <c r="A147" s="8">
        <v>44036</v>
      </c>
      <c r="B147" s="9">
        <f>ROUND(AVERAGE(Obitos_Diarios!B141:B147),0)</f>
        <v>4</v>
      </c>
      <c r="C147" s="9">
        <f>ROUND(AVERAGE(Obitos_Diarios!C141:C147),0)</f>
        <v>8</v>
      </c>
      <c r="D147" s="9">
        <f>ROUND(AVERAGE(Obitos_Diarios!D141:D147),0)</f>
        <v>2</v>
      </c>
    </row>
    <row r="148" spans="1:4" x14ac:dyDescent="0.25">
      <c r="A148" s="8">
        <v>44037</v>
      </c>
      <c r="B148" s="9">
        <f>ROUND(AVERAGE(Obitos_Diarios!B142:B148),0)</f>
        <v>4</v>
      </c>
      <c r="C148" s="9">
        <f>ROUND(AVERAGE(Obitos_Diarios!C142:C148),0)</f>
        <v>8</v>
      </c>
      <c r="D148" s="9">
        <f>ROUND(AVERAGE(Obitos_Diarios!D142:D148),0)</f>
        <v>2</v>
      </c>
    </row>
    <row r="149" spans="1:4" x14ac:dyDescent="0.25">
      <c r="A149" s="8">
        <v>44038</v>
      </c>
      <c r="B149" s="9">
        <f>ROUND(AVERAGE(Obitos_Diarios!B143:B149),0)</f>
        <v>4</v>
      </c>
      <c r="C149" s="9">
        <f>ROUND(AVERAGE(Obitos_Diarios!C143:C149),0)</f>
        <v>9</v>
      </c>
      <c r="D149" s="9">
        <f>ROUND(AVERAGE(Obitos_Diarios!D143:D149),0)</f>
        <v>2</v>
      </c>
    </row>
    <row r="150" spans="1:4" x14ac:dyDescent="0.25">
      <c r="A150" s="8">
        <v>44039</v>
      </c>
      <c r="B150" s="9">
        <f>ROUND(AVERAGE(Obitos_Diarios!B144:B150),0)</f>
        <v>3</v>
      </c>
      <c r="C150" s="9">
        <f>ROUND(AVERAGE(Obitos_Diarios!C144:C150),0)</f>
        <v>9</v>
      </c>
      <c r="D150" s="9">
        <f>ROUND(AVERAGE(Obitos_Diarios!D144:D150),0)</f>
        <v>2</v>
      </c>
    </row>
    <row r="151" spans="1:4" x14ac:dyDescent="0.25">
      <c r="A151" s="8">
        <v>44040</v>
      </c>
      <c r="B151" s="9">
        <f>ROUND(AVERAGE(Obitos_Diarios!B145:B151),0)</f>
        <v>3</v>
      </c>
      <c r="C151" s="9">
        <f>ROUND(AVERAGE(Obitos_Diarios!C145:C151),0)</f>
        <v>8</v>
      </c>
      <c r="D151" s="9">
        <f>ROUND(AVERAGE(Obitos_Diarios!D145:D151),0)</f>
        <v>1</v>
      </c>
    </row>
    <row r="152" spans="1:4" x14ac:dyDescent="0.25">
      <c r="A152" s="8">
        <v>44041</v>
      </c>
      <c r="B152" s="9">
        <f>ROUND(AVERAGE(Obitos_Diarios!B146:B152),0)</f>
        <v>3</v>
      </c>
      <c r="C152" s="9">
        <f>ROUND(AVERAGE(Obitos_Diarios!C146:C152),0)</f>
        <v>8</v>
      </c>
      <c r="D152" s="9">
        <f>ROUND(AVERAGE(Obitos_Diarios!D146:D152),0)</f>
        <v>1</v>
      </c>
    </row>
    <row r="153" spans="1:4" x14ac:dyDescent="0.25">
      <c r="A153" s="8">
        <v>44042</v>
      </c>
      <c r="B153" s="9">
        <f>ROUND(AVERAGE(Obitos_Diarios!B147:B153),0)</f>
        <v>2</v>
      </c>
      <c r="C153" s="9">
        <f>ROUND(AVERAGE(Obitos_Diarios!C147:C153),0)</f>
        <v>6</v>
      </c>
      <c r="D153" s="9">
        <f>ROUND(AVERAGE(Obitos_Diarios!D147:D153),0)</f>
        <v>1</v>
      </c>
    </row>
    <row r="154" spans="1:4" x14ac:dyDescent="0.25">
      <c r="A154" s="8">
        <v>44043</v>
      </c>
      <c r="B154" s="9">
        <f>ROUND(AVERAGE(Obitos_Diarios!B148:B154),0)</f>
        <v>2</v>
      </c>
      <c r="C154" s="9">
        <f>ROUND(AVERAGE(Obitos_Diarios!C148:C154),0)</f>
        <v>6</v>
      </c>
      <c r="D154" s="9">
        <f>ROUND(AVERAGE(Obitos_Diarios!D148:D154),0)</f>
        <v>2</v>
      </c>
    </row>
    <row r="155" spans="1:4" x14ac:dyDescent="0.25">
      <c r="A155" s="8">
        <v>44044</v>
      </c>
      <c r="B155" s="9">
        <f>ROUND(AVERAGE(Obitos_Diarios!B149:B155),0)</f>
        <v>1</v>
      </c>
      <c r="C155" s="9">
        <f>ROUND(AVERAGE(Obitos_Diarios!C149:C155),0)</f>
        <v>5</v>
      </c>
      <c r="D155" s="9">
        <f>ROUND(AVERAGE(Obitos_Diarios!D149:D155),0)</f>
        <v>2</v>
      </c>
    </row>
    <row r="156" spans="1:4" x14ac:dyDescent="0.25">
      <c r="A156" s="8">
        <v>44045</v>
      </c>
      <c r="B156" s="9">
        <f>ROUND(AVERAGE(Obitos_Diarios!B150:B156),0)</f>
        <v>1</v>
      </c>
      <c r="C156" s="9">
        <f>ROUND(AVERAGE(Obitos_Diarios!C150:C156),0)</f>
        <v>4</v>
      </c>
      <c r="D156" s="9">
        <f>ROUND(AVERAGE(Obitos_Diarios!D150:D156),0)</f>
        <v>2</v>
      </c>
    </row>
    <row r="157" spans="1:4" x14ac:dyDescent="0.25">
      <c r="A157" s="8">
        <v>44046</v>
      </c>
      <c r="B157" s="9">
        <f>ROUND(AVERAGE(Obitos_Diarios!B151:B157),0)</f>
        <v>1</v>
      </c>
      <c r="C157" s="9">
        <f>ROUND(AVERAGE(Obitos_Diarios!C151:C157),0)</f>
        <v>4</v>
      </c>
      <c r="D157" s="9">
        <f>ROUND(AVERAGE(Obitos_Diarios!D151:D157),0)</f>
        <v>2</v>
      </c>
    </row>
    <row r="158" spans="1:4" x14ac:dyDescent="0.25">
      <c r="A158" s="8">
        <v>44047</v>
      </c>
      <c r="B158" s="9">
        <f>ROUND(AVERAGE(Obitos_Diarios!B152:B158),0)</f>
        <v>2</v>
      </c>
      <c r="C158" s="9">
        <f>ROUND(AVERAGE(Obitos_Diarios!C152:C158),0)</f>
        <v>4</v>
      </c>
      <c r="D158" s="9">
        <f>ROUND(AVERAGE(Obitos_Diarios!D152:D158),0)</f>
        <v>2</v>
      </c>
    </row>
    <row r="159" spans="1:4" x14ac:dyDescent="0.25">
      <c r="A159" s="8">
        <v>44048</v>
      </c>
      <c r="B159" s="9">
        <f>ROUND(AVERAGE(Obitos_Diarios!B153:B159),0)</f>
        <v>2</v>
      </c>
      <c r="C159" s="9">
        <f>ROUND(AVERAGE(Obitos_Diarios!C153:C159),0)</f>
        <v>4</v>
      </c>
      <c r="D159" s="9">
        <f>ROUND(AVERAGE(Obitos_Diarios!D153:D159),0)</f>
        <v>2</v>
      </c>
    </row>
    <row r="160" spans="1:4" x14ac:dyDescent="0.25">
      <c r="A160" s="8">
        <v>44049</v>
      </c>
      <c r="B160" s="9">
        <f>ROUND(AVERAGE(Obitos_Diarios!B154:B160),0)</f>
        <v>2</v>
      </c>
      <c r="C160" s="9">
        <f>ROUND(AVERAGE(Obitos_Diarios!C154:C160),0)</f>
        <v>4</v>
      </c>
      <c r="D160" s="9">
        <f>ROUND(AVERAGE(Obitos_Diarios!D154:D160),0)</f>
        <v>2</v>
      </c>
    </row>
    <row r="161" spans="1:4" x14ac:dyDescent="0.25">
      <c r="A161" s="8">
        <v>44050</v>
      </c>
      <c r="B161" s="9">
        <f>ROUND(AVERAGE(Obitos_Diarios!B155:B161),0)</f>
        <v>3</v>
      </c>
      <c r="C161" s="9">
        <f>ROUND(AVERAGE(Obitos_Diarios!C155:C161),0)</f>
        <v>4</v>
      </c>
      <c r="D161" s="9">
        <f>ROUND(AVERAGE(Obitos_Diarios!D155:D161),0)</f>
        <v>1</v>
      </c>
    </row>
    <row r="162" spans="1:4" x14ac:dyDescent="0.25">
      <c r="A162" s="8">
        <v>44051</v>
      </c>
      <c r="B162" s="9">
        <f>ROUND(AVERAGE(Obitos_Diarios!B156:B162),0)</f>
        <v>3</v>
      </c>
      <c r="C162" s="9">
        <f>ROUND(AVERAGE(Obitos_Diarios!C156:C162),0)</f>
        <v>5</v>
      </c>
      <c r="D162" s="9">
        <f>ROUND(AVERAGE(Obitos_Diarios!D156:D162),0)</f>
        <v>1</v>
      </c>
    </row>
    <row r="163" spans="1:4" x14ac:dyDescent="0.25">
      <c r="A163" s="8">
        <v>44052</v>
      </c>
      <c r="B163" s="9">
        <f>ROUND(AVERAGE(Obitos_Diarios!B157:B163),0)</f>
        <v>3</v>
      </c>
      <c r="C163" s="9">
        <f>ROUND(AVERAGE(Obitos_Diarios!C157:C163),0)</f>
        <v>5</v>
      </c>
      <c r="D163" s="9">
        <f>ROUND(AVERAGE(Obitos_Diarios!D157:D163),0)</f>
        <v>2</v>
      </c>
    </row>
    <row r="164" spans="1:4" x14ac:dyDescent="0.25">
      <c r="A164" s="8">
        <v>44053</v>
      </c>
      <c r="B164" s="9">
        <f>ROUND(AVERAGE(Obitos_Diarios!B158:B164),0)</f>
        <v>3</v>
      </c>
      <c r="C164" s="9">
        <f>ROUND(AVERAGE(Obitos_Diarios!C158:C164),0)</f>
        <v>5</v>
      </c>
      <c r="D164" s="9">
        <f>ROUND(AVERAGE(Obitos_Diarios!D158:D164),0)</f>
        <v>1</v>
      </c>
    </row>
    <row r="165" spans="1:4" x14ac:dyDescent="0.25">
      <c r="A165" s="8">
        <v>44054</v>
      </c>
      <c r="B165" s="9">
        <f>ROUND(AVERAGE(Obitos_Diarios!B159:B165),0)</f>
        <v>4</v>
      </c>
      <c r="C165" s="9">
        <f>ROUND(AVERAGE(Obitos_Diarios!C159:C165),0)</f>
        <v>5</v>
      </c>
      <c r="D165" s="9">
        <f>ROUND(AVERAGE(Obitos_Diarios!D159:D165),0)</f>
        <v>2</v>
      </c>
    </row>
    <row r="166" spans="1:4" x14ac:dyDescent="0.25">
      <c r="A166" s="8">
        <v>44055</v>
      </c>
      <c r="B166" s="9">
        <f>ROUND(AVERAGE(Obitos_Diarios!B160:B166),0)</f>
        <v>4</v>
      </c>
      <c r="C166" s="9">
        <f>ROUND(AVERAGE(Obitos_Diarios!C160:C166),0)</f>
        <v>5</v>
      </c>
      <c r="D166" s="9">
        <f>ROUND(AVERAGE(Obitos_Diarios!D160:D166),0)</f>
        <v>1</v>
      </c>
    </row>
    <row r="167" spans="1:4" x14ac:dyDescent="0.25">
      <c r="A167" s="8">
        <v>44056</v>
      </c>
      <c r="B167" s="9">
        <f>ROUND(AVERAGE(Obitos_Diarios!B161:B167),0)</f>
        <v>4</v>
      </c>
      <c r="C167" s="9">
        <f>ROUND(AVERAGE(Obitos_Diarios!C161:C167),0)</f>
        <v>6</v>
      </c>
      <c r="D167" s="9">
        <f>ROUND(AVERAGE(Obitos_Diarios!D161:D167),0)</f>
        <v>1</v>
      </c>
    </row>
    <row r="168" spans="1:4" x14ac:dyDescent="0.25">
      <c r="A168" s="8">
        <v>44057</v>
      </c>
      <c r="B168" s="9">
        <f>ROUND(AVERAGE(Obitos_Diarios!B162:B168),0)</f>
        <v>4</v>
      </c>
      <c r="C168" s="9">
        <f>ROUND(AVERAGE(Obitos_Diarios!C162:C168),0)</f>
        <v>7</v>
      </c>
      <c r="D168" s="9">
        <f>ROUND(AVERAGE(Obitos_Diarios!D162:D168),0)</f>
        <v>1</v>
      </c>
    </row>
    <row r="169" spans="1:4" x14ac:dyDescent="0.25">
      <c r="A169" s="8">
        <v>44058</v>
      </c>
      <c r="B169" s="9">
        <f>ROUND(AVERAGE(Obitos_Diarios!B163:B169),0)</f>
        <v>4</v>
      </c>
      <c r="C169" s="9">
        <f>ROUND(AVERAGE(Obitos_Diarios!C163:C169),0)</f>
        <v>6</v>
      </c>
      <c r="D169" s="9">
        <f>ROUND(AVERAGE(Obitos_Diarios!D163:D169),0)</f>
        <v>1</v>
      </c>
    </row>
    <row r="170" spans="1:4" x14ac:dyDescent="0.25">
      <c r="A170" s="8">
        <v>44059</v>
      </c>
      <c r="B170" s="9">
        <f>ROUND(AVERAGE(Obitos_Diarios!B164:B170),0)</f>
        <v>5</v>
      </c>
      <c r="C170" s="9">
        <f>ROUND(AVERAGE(Obitos_Diarios!C164:C170),0)</f>
        <v>6</v>
      </c>
      <c r="D170" s="9">
        <f>ROUND(AVERAGE(Obitos_Diarios!D164:D170),0)</f>
        <v>1</v>
      </c>
    </row>
    <row r="171" spans="1:4" x14ac:dyDescent="0.25">
      <c r="A171" s="8">
        <v>44060</v>
      </c>
      <c r="B171" s="9">
        <f>ROUND(AVERAGE(Obitos_Diarios!B165:B171),0)</f>
        <v>5</v>
      </c>
      <c r="C171" s="9">
        <f>ROUND(AVERAGE(Obitos_Diarios!C165:C171),0)</f>
        <v>6</v>
      </c>
      <c r="D171" s="9">
        <f>ROUND(AVERAGE(Obitos_Diarios!D165:D171),0)</f>
        <v>1</v>
      </c>
    </row>
    <row r="172" spans="1:4" x14ac:dyDescent="0.25">
      <c r="A172" s="8">
        <v>44061</v>
      </c>
      <c r="B172" s="9">
        <f>ROUND(AVERAGE(Obitos_Diarios!B166:B172),0)</f>
        <v>4</v>
      </c>
      <c r="C172" s="9">
        <f>ROUND(AVERAGE(Obitos_Diarios!C166:C172),0)</f>
        <v>6</v>
      </c>
      <c r="D172" s="9">
        <f>ROUND(AVERAGE(Obitos_Diarios!D166:D172),0)</f>
        <v>1</v>
      </c>
    </row>
    <row r="173" spans="1:4" x14ac:dyDescent="0.25">
      <c r="A173" s="8">
        <v>44062</v>
      </c>
      <c r="B173" s="9">
        <f>ROUND(AVERAGE(Obitos_Diarios!B167:B173),0)</f>
        <v>4</v>
      </c>
      <c r="C173" s="9">
        <f>ROUND(AVERAGE(Obitos_Diarios!C167:C173),0)</f>
        <v>6</v>
      </c>
      <c r="D173" s="9">
        <f>ROUND(AVERAGE(Obitos_Diarios!D167:D173),0)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B0E6-7902-42E2-9EF0-6096D87DA004}">
  <dimension ref="A1:D173"/>
  <sheetViews>
    <sheetView tabSelected="1" workbookViewId="0">
      <selection sqref="A1:D173"/>
    </sheetView>
  </sheetViews>
  <sheetFormatPr defaultRowHeight="15" x14ac:dyDescent="0.25"/>
  <sheetData>
    <row r="1" spans="1:4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x14ac:dyDescent="0.25">
      <c r="A2" s="19">
        <v>43891</v>
      </c>
      <c r="B2" s="20">
        <f>IFERROR(0,Obitos_Total!B2/Casos_Total!B2)</f>
        <v>0</v>
      </c>
      <c r="C2" s="20">
        <f>IFERROR(0,Obitos_Total!C2/Casos_Total!C2)</f>
        <v>0</v>
      </c>
      <c r="D2" s="20">
        <f>IFERROR(0,Obitos_Total!D2/Casos_Total!D2)</f>
        <v>0</v>
      </c>
    </row>
    <row r="3" spans="1:4" x14ac:dyDescent="0.25">
      <c r="A3" s="19">
        <v>43892</v>
      </c>
      <c r="B3" s="20">
        <f>IFERROR(0,Obitos_Total!B3/Casos_Total!B3)</f>
        <v>0</v>
      </c>
      <c r="C3" s="20">
        <f>IFERROR(0,Obitos_Total!C3/Casos_Total!C3)</f>
        <v>0</v>
      </c>
      <c r="D3" s="20">
        <f>IFERROR(0,Obitos_Total!D3/Casos_Total!D3)</f>
        <v>0</v>
      </c>
    </row>
    <row r="4" spans="1:4" x14ac:dyDescent="0.25">
      <c r="A4" s="19">
        <v>43893</v>
      </c>
      <c r="B4" s="20">
        <f>IFERROR(0,Obitos_Total!B4/Casos_Total!B4)</f>
        <v>0</v>
      </c>
      <c r="C4" s="20">
        <f>IFERROR(0,Obitos_Total!C4/Casos_Total!C4)</f>
        <v>0</v>
      </c>
      <c r="D4" s="20">
        <f>IFERROR(0,Obitos_Total!D4/Casos_Total!D4)</f>
        <v>0</v>
      </c>
    </row>
    <row r="5" spans="1:4" x14ac:dyDescent="0.25">
      <c r="A5" s="19">
        <v>43894</v>
      </c>
      <c r="B5" s="20">
        <f>IFERROR(0,Obitos_Total!B5/Casos_Total!B5)</f>
        <v>0</v>
      </c>
      <c r="C5" s="20">
        <f>IFERROR(0,Obitos_Total!C5/Casos_Total!C5)</f>
        <v>0</v>
      </c>
      <c r="D5" s="20">
        <f>IFERROR(0,Obitos_Total!D5/Casos_Total!D5)</f>
        <v>0</v>
      </c>
    </row>
    <row r="6" spans="1:4" x14ac:dyDescent="0.25">
      <c r="A6" s="19">
        <v>43895</v>
      </c>
      <c r="B6" s="20">
        <f>IFERROR(0,Obitos_Total!B6/Casos_Total!B6)</f>
        <v>0</v>
      </c>
      <c r="C6" s="20">
        <f>IFERROR(0,Obitos_Total!C6/Casos_Total!C6)</f>
        <v>0</v>
      </c>
      <c r="D6" s="20">
        <f>IFERROR(0,Obitos_Total!D6/Casos_Total!D6)</f>
        <v>0</v>
      </c>
    </row>
    <row r="7" spans="1:4" x14ac:dyDescent="0.25">
      <c r="A7" s="19">
        <v>43896</v>
      </c>
      <c r="B7" s="20">
        <f>IFERROR(0,Obitos_Total!B7/Casos_Total!B7)</f>
        <v>0</v>
      </c>
      <c r="C7" s="20">
        <f>IFERROR(0,Obitos_Total!C7/Casos_Total!C7)</f>
        <v>0</v>
      </c>
      <c r="D7" s="20">
        <f>IFERROR(0,Obitos_Total!D7/Casos_Total!D7)</f>
        <v>0</v>
      </c>
    </row>
    <row r="8" spans="1:4" x14ac:dyDescent="0.25">
      <c r="A8" s="19">
        <v>43897</v>
      </c>
      <c r="B8" s="20">
        <f>IFERROR(0,Obitos_Total!B8/Casos_Total!B8)</f>
        <v>0</v>
      </c>
      <c r="C8" s="20">
        <f>IFERROR(0,Obitos_Total!C8/Casos_Total!C8)</f>
        <v>0</v>
      </c>
      <c r="D8" s="20">
        <f>IFERROR(0,Obitos_Total!D8/Casos_Total!D8)</f>
        <v>0</v>
      </c>
    </row>
    <row r="9" spans="1:4" x14ac:dyDescent="0.25">
      <c r="A9" s="19">
        <v>43898</v>
      </c>
      <c r="B9" s="20">
        <f>IFERROR(0,Obitos_Total!B9/Casos_Total!B9)</f>
        <v>0</v>
      </c>
      <c r="C9" s="20">
        <f>IFERROR(0,Obitos_Total!C9/Casos_Total!C9)</f>
        <v>0</v>
      </c>
      <c r="D9" s="20">
        <f>IFERROR(0,Obitos_Total!D9/Casos_Total!D9)</f>
        <v>0</v>
      </c>
    </row>
    <row r="10" spans="1:4" x14ac:dyDescent="0.25">
      <c r="A10" s="19">
        <v>43899</v>
      </c>
      <c r="B10" s="20">
        <f>IFERROR(0,Obitos_Total!B10/Casos_Total!B10)</f>
        <v>0</v>
      </c>
      <c r="C10" s="20">
        <f>IFERROR(0,Obitos_Total!C10/Casos_Total!C10)</f>
        <v>0</v>
      </c>
      <c r="D10" s="20">
        <f>IFERROR(0,Obitos_Total!D10/Casos_Total!D10)</f>
        <v>0</v>
      </c>
    </row>
    <row r="11" spans="1:4" x14ac:dyDescent="0.25">
      <c r="A11" s="19">
        <v>43900</v>
      </c>
      <c r="B11" s="20">
        <f>IFERROR(0,Obitos_Total!B11/Casos_Total!B11)</f>
        <v>0</v>
      </c>
      <c r="C11" s="20">
        <f>IFERROR(0,Obitos_Total!C11/Casos_Total!C11)</f>
        <v>0</v>
      </c>
      <c r="D11" s="20">
        <f>IFERROR(0,Obitos_Total!D11/Casos_Total!D11)</f>
        <v>0</v>
      </c>
    </row>
    <row r="12" spans="1:4" x14ac:dyDescent="0.25">
      <c r="A12" s="19">
        <v>43901</v>
      </c>
      <c r="B12" s="20">
        <f>IFERROR(0,Obitos_Total!B12/Casos_Total!B12)</f>
        <v>0</v>
      </c>
      <c r="C12" s="20">
        <f>IFERROR(0,Obitos_Total!C12/Casos_Total!C12)</f>
        <v>0</v>
      </c>
      <c r="D12" s="20">
        <f>IFERROR(0,Obitos_Total!D12/Casos_Total!D12)</f>
        <v>0</v>
      </c>
    </row>
    <row r="13" spans="1:4" x14ac:dyDescent="0.25">
      <c r="A13" s="19">
        <v>43902</v>
      </c>
      <c r="B13" s="20">
        <f>IFERROR(0,Obitos_Total!B13/Casos_Total!B13)</f>
        <v>0</v>
      </c>
      <c r="C13" s="20">
        <f>IFERROR(0,Obitos_Total!C13/Casos_Total!C13)</f>
        <v>0</v>
      </c>
      <c r="D13" s="20">
        <f>IFERROR(0,Obitos_Total!D13/Casos_Total!D13)</f>
        <v>0</v>
      </c>
    </row>
    <row r="14" spans="1:4" x14ac:dyDescent="0.25">
      <c r="A14" s="19">
        <v>43903</v>
      </c>
      <c r="B14" s="20">
        <f>IFERROR(0,Obitos_Total!B14/Casos_Total!B14)</f>
        <v>0</v>
      </c>
      <c r="C14" s="20">
        <f>IFERROR(0,Obitos_Total!C14/Casos_Total!C14)</f>
        <v>0</v>
      </c>
      <c r="D14" s="20">
        <f>IFERROR(0,Obitos_Total!D14/Casos_Total!D14)</f>
        <v>0</v>
      </c>
    </row>
    <row r="15" spans="1:4" x14ac:dyDescent="0.25">
      <c r="A15" s="19">
        <v>43904</v>
      </c>
      <c r="B15" s="20">
        <f>IFERROR(0,Obitos_Total!B15/Casos_Total!B15)</f>
        <v>0</v>
      </c>
      <c r="C15" s="20">
        <f>IFERROR(0,Obitos_Total!C15/Casos_Total!C15)</f>
        <v>0</v>
      </c>
      <c r="D15" s="20">
        <f>IFERROR(0,Obitos_Total!D15/Casos_Total!D15)</f>
        <v>0</v>
      </c>
    </row>
    <row r="16" spans="1:4" x14ac:dyDescent="0.25">
      <c r="A16" s="19">
        <v>43905</v>
      </c>
      <c r="B16" s="20">
        <f>IFERROR(0,Obitos_Total!B16/Casos_Total!B16)</f>
        <v>0</v>
      </c>
      <c r="C16" s="20">
        <f>IFERROR(0,Obitos_Total!C16/Casos_Total!C16)</f>
        <v>0</v>
      </c>
      <c r="D16" s="20">
        <f>IFERROR(0,Obitos_Total!D16/Casos_Total!D16)</f>
        <v>0</v>
      </c>
    </row>
    <row r="17" spans="1:4" x14ac:dyDescent="0.25">
      <c r="A17" s="19">
        <v>43906</v>
      </c>
      <c r="B17" s="20">
        <f>Obitos_Total!B17/Casos_Total!B17</f>
        <v>0</v>
      </c>
      <c r="C17" s="20">
        <f>Obitos_Total!C17/Casos_Total!C17</f>
        <v>0</v>
      </c>
      <c r="D17" s="20">
        <f>Obitos_Total!D17/Casos_Total!D17</f>
        <v>0</v>
      </c>
    </row>
    <row r="18" spans="1:4" x14ac:dyDescent="0.25">
      <c r="A18" s="19">
        <v>43907</v>
      </c>
      <c r="B18" s="20">
        <f>Obitos_Total!B18/Casos_Total!B18</f>
        <v>0</v>
      </c>
      <c r="C18" s="20">
        <f>Obitos_Total!C18/Casos_Total!C18</f>
        <v>0</v>
      </c>
      <c r="D18" s="20">
        <f>Obitos_Total!D18/Casos_Total!D18</f>
        <v>0</v>
      </c>
    </row>
    <row r="19" spans="1:4" x14ac:dyDescent="0.25">
      <c r="A19" s="19">
        <v>43908</v>
      </c>
      <c r="B19" s="20">
        <f>Obitos_Total!B19/Casos_Total!B19</f>
        <v>0</v>
      </c>
      <c r="C19" s="20">
        <f>Obitos_Total!C19/Casos_Total!C19</f>
        <v>0</v>
      </c>
      <c r="D19" s="20">
        <f>Obitos_Total!D19/Casos_Total!D19</f>
        <v>0</v>
      </c>
    </row>
    <row r="20" spans="1:4" x14ac:dyDescent="0.25">
      <c r="A20" s="19">
        <v>43909</v>
      </c>
      <c r="B20" s="20">
        <f>Obitos_Total!B20/Casos_Total!B20</f>
        <v>0</v>
      </c>
      <c r="C20" s="20">
        <f>Obitos_Total!C20/Casos_Total!C20</f>
        <v>0</v>
      </c>
      <c r="D20" s="20">
        <f>Obitos_Total!D20/Casos_Total!D20</f>
        <v>0</v>
      </c>
    </row>
    <row r="21" spans="1:4" x14ac:dyDescent="0.25">
      <c r="A21" s="19">
        <v>43910</v>
      </c>
      <c r="B21" s="20">
        <f>Obitos_Total!B21/Casos_Total!B21</f>
        <v>0</v>
      </c>
      <c r="C21" s="20">
        <f>Obitos_Total!C21/Casos_Total!C21</f>
        <v>0</v>
      </c>
      <c r="D21" s="20">
        <f>Obitos_Total!D21/Casos_Total!D21</f>
        <v>0</v>
      </c>
    </row>
    <row r="22" spans="1:4" x14ac:dyDescent="0.25">
      <c r="A22" s="19">
        <v>43911</v>
      </c>
      <c r="B22" s="20">
        <f>Obitos_Total!B22/Casos_Total!B22</f>
        <v>0</v>
      </c>
      <c r="C22" s="20">
        <f>Obitos_Total!C22/Casos_Total!C22</f>
        <v>0</v>
      </c>
      <c r="D22" s="20">
        <f>Obitos_Total!D22/Casos_Total!D22</f>
        <v>0</v>
      </c>
    </row>
    <row r="23" spans="1:4" x14ac:dyDescent="0.25">
      <c r="A23" s="19">
        <v>43912</v>
      </c>
      <c r="B23" s="20">
        <f>Obitos_Total!B23/Casos_Total!B23</f>
        <v>0</v>
      </c>
      <c r="C23" s="20">
        <f>Obitos_Total!C23/Casos_Total!C23</f>
        <v>0</v>
      </c>
      <c r="D23" s="20">
        <f>Obitos_Total!D23/Casos_Total!D23</f>
        <v>0</v>
      </c>
    </row>
    <row r="24" spans="1:4" x14ac:dyDescent="0.25">
      <c r="A24" s="19">
        <v>43913</v>
      </c>
      <c r="B24" s="20">
        <f>Obitos_Total!B24/Casos_Total!B24</f>
        <v>0</v>
      </c>
      <c r="C24" s="20">
        <f>Obitos_Total!C24/Casos_Total!C24</f>
        <v>0</v>
      </c>
      <c r="D24" s="20">
        <f>Obitos_Total!D24/Casos_Total!D24</f>
        <v>0</v>
      </c>
    </row>
    <row r="25" spans="1:4" x14ac:dyDescent="0.25">
      <c r="A25" s="19">
        <v>43914</v>
      </c>
      <c r="B25" s="20">
        <f>Obitos_Total!B25/Casos_Total!B25</f>
        <v>0</v>
      </c>
      <c r="C25" s="20">
        <f>Obitos_Total!C25/Casos_Total!C25</f>
        <v>0</v>
      </c>
      <c r="D25" s="20">
        <f>Obitos_Total!D25/Casos_Total!D25</f>
        <v>0</v>
      </c>
    </row>
    <row r="26" spans="1:4" x14ac:dyDescent="0.25">
      <c r="A26" s="19">
        <v>43915</v>
      </c>
      <c r="B26" s="20">
        <f>Obitos_Total!B26/Casos_Total!B26</f>
        <v>0</v>
      </c>
      <c r="C26" s="20">
        <f>Obitos_Total!C26/Casos_Total!C26</f>
        <v>0</v>
      </c>
      <c r="D26" s="20">
        <f>Obitos_Total!D26/Casos_Total!D26</f>
        <v>0</v>
      </c>
    </row>
    <row r="27" spans="1:4" x14ac:dyDescent="0.25">
      <c r="A27" s="19">
        <v>43916</v>
      </c>
      <c r="B27" s="20">
        <f>Obitos_Total!B27/Casos_Total!B27</f>
        <v>0</v>
      </c>
      <c r="C27" s="20">
        <f>Obitos_Total!C27/Casos_Total!C27</f>
        <v>0</v>
      </c>
      <c r="D27" s="20">
        <f>Obitos_Total!D27/Casos_Total!D27</f>
        <v>0</v>
      </c>
    </row>
    <row r="28" spans="1:4" x14ac:dyDescent="0.25">
      <c r="A28" s="19">
        <v>43917</v>
      </c>
      <c r="B28" s="20">
        <f>Obitos_Total!B28/Casos_Total!B28</f>
        <v>0</v>
      </c>
      <c r="C28" s="20">
        <f>Obitos_Total!C28/Casos_Total!C28</f>
        <v>0</v>
      </c>
      <c r="D28" s="20">
        <f>Obitos_Total!D28/Casos_Total!D28</f>
        <v>0</v>
      </c>
    </row>
    <row r="29" spans="1:4" x14ac:dyDescent="0.25">
      <c r="A29" s="19">
        <v>43918</v>
      </c>
      <c r="B29" s="20">
        <f>Obitos_Total!B29/Casos_Total!B29</f>
        <v>0</v>
      </c>
      <c r="C29" s="20">
        <f>Obitos_Total!C29/Casos_Total!C29</f>
        <v>0</v>
      </c>
      <c r="D29" s="20">
        <f>Obitos_Total!D29/Casos_Total!D29</f>
        <v>0</v>
      </c>
    </row>
    <row r="30" spans="1:4" x14ac:dyDescent="0.25">
      <c r="A30" s="19">
        <v>43919</v>
      </c>
      <c r="B30" s="20">
        <f>Obitos_Total!B30/Casos_Total!B30</f>
        <v>0</v>
      </c>
      <c r="C30" s="20">
        <f>Obitos_Total!C30/Casos_Total!C30</f>
        <v>0</v>
      </c>
      <c r="D30" s="20">
        <f>Obitos_Total!D30/Casos_Total!D30</f>
        <v>0</v>
      </c>
    </row>
    <row r="31" spans="1:4" x14ac:dyDescent="0.25">
      <c r="A31" s="19">
        <v>43920</v>
      </c>
      <c r="B31" s="20">
        <f>Obitos_Total!B31/Casos_Total!B31</f>
        <v>0</v>
      </c>
      <c r="C31" s="20">
        <f>Obitos_Total!C31/Casos_Total!C31</f>
        <v>2.9411764705882353E-2</v>
      </c>
      <c r="D31" s="20">
        <f>Obitos_Total!D31/Casos_Total!D31</f>
        <v>0</v>
      </c>
    </row>
    <row r="32" spans="1:4" x14ac:dyDescent="0.25">
      <c r="A32" s="19">
        <v>43921</v>
      </c>
      <c r="B32" s="20">
        <f>Obitos_Total!B32/Casos_Total!B32</f>
        <v>2.0833333333333332E-2</v>
      </c>
      <c r="C32" s="20">
        <f>Obitos_Total!C32/Casos_Total!C32</f>
        <v>2.7777777777777776E-2</v>
      </c>
      <c r="D32" s="20">
        <f>Obitos_Total!D32/Casos_Total!D32</f>
        <v>3.3333333333333333E-2</v>
      </c>
    </row>
    <row r="33" spans="1:4" x14ac:dyDescent="0.25">
      <c r="A33" s="19">
        <v>43922</v>
      </c>
      <c r="B33" s="20">
        <f>Obitos_Total!B33/Casos_Total!B33</f>
        <v>3.9215686274509803E-2</v>
      </c>
      <c r="C33" s="20">
        <f>Obitos_Total!C33/Casos_Total!C33</f>
        <v>0.10810810810810811</v>
      </c>
      <c r="D33" s="20">
        <f>Obitos_Total!D33/Casos_Total!D33</f>
        <v>3.125E-2</v>
      </c>
    </row>
    <row r="34" spans="1:4" x14ac:dyDescent="0.25">
      <c r="A34" s="19">
        <v>43923</v>
      </c>
      <c r="B34" s="20">
        <f>Obitos_Total!B34/Casos_Total!B34</f>
        <v>3.3898305084745763E-2</v>
      </c>
      <c r="C34" s="20">
        <f>Obitos_Total!C34/Casos_Total!C34</f>
        <v>9.3023255813953487E-2</v>
      </c>
      <c r="D34" s="20">
        <f>Obitos_Total!D34/Casos_Total!D34</f>
        <v>5.5555555555555552E-2</v>
      </c>
    </row>
    <row r="35" spans="1:4" x14ac:dyDescent="0.25">
      <c r="A35" s="19">
        <v>43924</v>
      </c>
      <c r="B35" s="20">
        <f>Obitos_Total!B35/Casos_Total!B35</f>
        <v>2.8571428571428571E-2</v>
      </c>
      <c r="C35" s="20">
        <f>Obitos_Total!C35/Casos_Total!C35</f>
        <v>0.13725490196078433</v>
      </c>
      <c r="D35" s="20">
        <f>Obitos_Total!D35/Casos_Total!D35</f>
        <v>5.4054054054054057E-2</v>
      </c>
    </row>
    <row r="36" spans="1:4" x14ac:dyDescent="0.25">
      <c r="A36" s="19">
        <v>43925</v>
      </c>
      <c r="B36" s="20">
        <f>Obitos_Total!B36/Casos_Total!B36</f>
        <v>4.1666666666666664E-2</v>
      </c>
      <c r="C36" s="20">
        <f>Obitos_Total!C36/Casos_Total!C36</f>
        <v>0.15517241379310345</v>
      </c>
      <c r="D36" s="20">
        <f>Obitos_Total!D36/Casos_Total!D36</f>
        <v>6.9767441860465115E-2</v>
      </c>
    </row>
    <row r="37" spans="1:4" x14ac:dyDescent="0.25">
      <c r="A37" s="19">
        <v>43926</v>
      </c>
      <c r="B37" s="20">
        <f>Obitos_Total!B37/Casos_Total!B37</f>
        <v>4.1666666666666664E-2</v>
      </c>
      <c r="C37" s="20">
        <f>Obitos_Total!C37/Casos_Total!C37</f>
        <v>0.15384615384615385</v>
      </c>
      <c r="D37" s="20">
        <f>Obitos_Total!D37/Casos_Total!D37</f>
        <v>6.1224489795918366E-2</v>
      </c>
    </row>
    <row r="38" spans="1:4" x14ac:dyDescent="0.25">
      <c r="A38" s="19">
        <v>43927</v>
      </c>
      <c r="B38" s="20">
        <f>Obitos_Total!B38/Casos_Total!B38</f>
        <v>4.0540540540540543E-2</v>
      </c>
      <c r="C38" s="20">
        <f>Obitos_Total!C38/Casos_Total!C38</f>
        <v>0.16666666666666666</v>
      </c>
      <c r="D38" s="20">
        <f>Obitos_Total!D38/Casos_Total!D38</f>
        <v>6.1224489795918366E-2</v>
      </c>
    </row>
    <row r="39" spans="1:4" x14ac:dyDescent="0.25">
      <c r="A39" s="19">
        <v>43928</v>
      </c>
      <c r="B39" s="20">
        <f>Obitos_Total!B39/Casos_Total!B39</f>
        <v>3.0612244897959183E-2</v>
      </c>
      <c r="C39" s="20">
        <f>Obitos_Total!C39/Casos_Total!C39</f>
        <v>0.18390804597701149</v>
      </c>
      <c r="D39" s="20">
        <f>Obitos_Total!D39/Casos_Total!D39</f>
        <v>5.6603773584905662E-2</v>
      </c>
    </row>
    <row r="40" spans="1:4" x14ac:dyDescent="0.25">
      <c r="A40" s="19">
        <v>43929</v>
      </c>
      <c r="B40" s="20">
        <f>Obitos_Total!B40/Casos_Total!B40</f>
        <v>2.6548672566371681E-2</v>
      </c>
      <c r="C40" s="20">
        <f>Obitos_Total!C40/Casos_Total!C40</f>
        <v>0.15841584158415842</v>
      </c>
      <c r="D40" s="20">
        <f>Obitos_Total!D40/Casos_Total!D40</f>
        <v>7.1428571428571425E-2</v>
      </c>
    </row>
    <row r="41" spans="1:4" x14ac:dyDescent="0.25">
      <c r="A41" s="19">
        <v>43930</v>
      </c>
      <c r="B41" s="20">
        <f>Obitos_Total!B41/Casos_Total!B41</f>
        <v>2.3076923076923078E-2</v>
      </c>
      <c r="C41" s="20">
        <f>Obitos_Total!C41/Casos_Total!C41</f>
        <v>0.14655172413793102</v>
      </c>
      <c r="D41" s="20">
        <f>Obitos_Total!D41/Casos_Total!D41</f>
        <v>6.7796610169491525E-2</v>
      </c>
    </row>
    <row r="42" spans="1:4" x14ac:dyDescent="0.25">
      <c r="A42" s="19">
        <v>43931</v>
      </c>
      <c r="B42" s="20">
        <f>Obitos_Total!B42/Casos_Total!B42</f>
        <v>2.1582733812949641E-2</v>
      </c>
      <c r="C42" s="20">
        <f>Obitos_Total!C42/Casos_Total!C42</f>
        <v>0.1487603305785124</v>
      </c>
      <c r="D42" s="20">
        <f>Obitos_Total!D42/Casos_Total!D42</f>
        <v>6.25E-2</v>
      </c>
    </row>
    <row r="43" spans="1:4" x14ac:dyDescent="0.25">
      <c r="A43" s="19">
        <v>43932</v>
      </c>
      <c r="B43" s="20">
        <f>Obitos_Total!B43/Casos_Total!B43</f>
        <v>2.1126760563380281E-2</v>
      </c>
      <c r="C43" s="20">
        <f>Obitos_Total!C43/Casos_Total!C43</f>
        <v>0.15079365079365079</v>
      </c>
      <c r="D43" s="20">
        <f>Obitos_Total!D43/Casos_Total!D43</f>
        <v>5.8823529411764705E-2</v>
      </c>
    </row>
    <row r="44" spans="1:4" x14ac:dyDescent="0.25">
      <c r="A44" s="19">
        <v>43933</v>
      </c>
      <c r="B44" s="20">
        <f>Obitos_Total!B44/Casos_Total!B44</f>
        <v>2.0408163265306121E-2</v>
      </c>
      <c r="C44" s="20">
        <f>Obitos_Total!C44/Casos_Total!C44</f>
        <v>0.15267175572519084</v>
      </c>
      <c r="D44" s="20">
        <f>Obitos_Total!D44/Casos_Total!D44</f>
        <v>7.2463768115942032E-2</v>
      </c>
    </row>
    <row r="45" spans="1:4" x14ac:dyDescent="0.25">
      <c r="A45" s="19">
        <v>43934</v>
      </c>
      <c r="B45" s="20">
        <f>Obitos_Total!B45/Casos_Total!B45</f>
        <v>2.6666666666666668E-2</v>
      </c>
      <c r="C45" s="20">
        <f>Obitos_Total!C45/Casos_Total!C45</f>
        <v>0.15328467153284672</v>
      </c>
      <c r="D45" s="20">
        <f>Obitos_Total!D45/Casos_Total!D45</f>
        <v>6.3157894736842107E-2</v>
      </c>
    </row>
    <row r="46" spans="1:4" x14ac:dyDescent="0.25">
      <c r="A46" s="19">
        <v>43935</v>
      </c>
      <c r="B46" s="20">
        <f>Obitos_Total!B46/Casos_Total!B46</f>
        <v>2.5000000000000001E-2</v>
      </c>
      <c r="C46" s="20">
        <f>Obitos_Total!C46/Casos_Total!C46</f>
        <v>0.15032679738562091</v>
      </c>
      <c r="D46" s="20">
        <f>Obitos_Total!D46/Casos_Total!D46</f>
        <v>5.2173913043478258E-2</v>
      </c>
    </row>
    <row r="47" spans="1:4" x14ac:dyDescent="0.25">
      <c r="A47" s="19">
        <v>43936</v>
      </c>
      <c r="B47" s="20">
        <f>Obitos_Total!B47/Casos_Total!B47</f>
        <v>3.2258064516129031E-2</v>
      </c>
      <c r="C47" s="20">
        <f>Obitos_Total!C47/Casos_Total!C47</f>
        <v>0.12994350282485875</v>
      </c>
      <c r="D47" s="20">
        <f>Obitos_Total!D47/Casos_Total!D47</f>
        <v>4.9180327868852458E-2</v>
      </c>
    </row>
    <row r="48" spans="1:4" x14ac:dyDescent="0.25">
      <c r="A48" s="19">
        <v>43937</v>
      </c>
      <c r="B48" s="20">
        <f>Obitos_Total!B48/Casos_Total!B48</f>
        <v>3.4146341463414637E-2</v>
      </c>
      <c r="C48" s="20">
        <f>Obitos_Total!C48/Casos_Total!C48</f>
        <v>0.12135922330097088</v>
      </c>
      <c r="D48" s="20">
        <f>Obitos_Total!D48/Casos_Total!D48</f>
        <v>4.9295774647887321E-2</v>
      </c>
    </row>
    <row r="49" spans="1:4" x14ac:dyDescent="0.25">
      <c r="A49" s="19">
        <v>43938</v>
      </c>
      <c r="B49" s="20">
        <f>Obitos_Total!B49/Casos_Total!B49</f>
        <v>4.5045045045045043E-2</v>
      </c>
      <c r="C49" s="20">
        <f>Obitos_Total!C49/Casos_Total!C49</f>
        <v>0.12121212121212122</v>
      </c>
      <c r="D49" s="20">
        <f>Obitos_Total!D49/Casos_Total!D49</f>
        <v>4.8275862068965517E-2</v>
      </c>
    </row>
    <row r="50" spans="1:4" x14ac:dyDescent="0.25">
      <c r="A50" s="19">
        <v>43939</v>
      </c>
      <c r="B50" s="20">
        <f>Obitos_Total!B50/Casos_Total!B50</f>
        <v>5.0847457627118647E-2</v>
      </c>
      <c r="C50" s="20">
        <f>Obitos_Total!C50/Casos_Total!C50</f>
        <v>0.11475409836065574</v>
      </c>
      <c r="D50" s="20">
        <f>Obitos_Total!D50/Casos_Total!D50</f>
        <v>3.8043478260869568E-2</v>
      </c>
    </row>
    <row r="51" spans="1:4" x14ac:dyDescent="0.25">
      <c r="A51" s="19">
        <v>43940</v>
      </c>
      <c r="B51" s="20">
        <f>Obitos_Total!B51/Casos_Total!B51</f>
        <v>4.8582995951417005E-2</v>
      </c>
      <c r="C51" s="20">
        <f>Obitos_Total!C51/Casos_Total!C51</f>
        <v>0.1124031007751938</v>
      </c>
      <c r="D51" s="20">
        <f>Obitos_Total!D51/Casos_Total!D51</f>
        <v>3.783783783783784E-2</v>
      </c>
    </row>
    <row r="52" spans="1:4" x14ac:dyDescent="0.25">
      <c r="A52" s="19">
        <v>43941</v>
      </c>
      <c r="B52" s="20">
        <f>Obitos_Total!B52/Casos_Total!B52</f>
        <v>4.6692607003891051E-2</v>
      </c>
      <c r="C52" s="20">
        <f>Obitos_Total!C52/Casos_Total!C52</f>
        <v>0.1070110701107011</v>
      </c>
      <c r="D52" s="20">
        <f>Obitos_Total!D52/Casos_Total!D52</f>
        <v>3.7433155080213901E-2</v>
      </c>
    </row>
    <row r="53" spans="1:4" x14ac:dyDescent="0.25">
      <c r="A53" s="19">
        <v>43942</v>
      </c>
      <c r="B53" s="20">
        <f>Obitos_Total!B53/Casos_Total!B53</f>
        <v>5.185185185185185E-2</v>
      </c>
      <c r="C53" s="20">
        <f>Obitos_Total!C53/Casos_Total!C53</f>
        <v>0.10344827586206896</v>
      </c>
      <c r="D53" s="20">
        <f>Obitos_Total!D53/Casos_Total!D53</f>
        <v>3.9215686274509803E-2</v>
      </c>
    </row>
    <row r="54" spans="1:4" x14ac:dyDescent="0.25">
      <c r="A54" s="19">
        <v>43943</v>
      </c>
      <c r="B54" s="20">
        <f>Obitos_Total!B54/Casos_Total!B54</f>
        <v>5.0909090909090911E-2</v>
      </c>
      <c r="C54" s="20">
        <f>Obitos_Total!C54/Casos_Total!C54</f>
        <v>0.10032362459546926</v>
      </c>
      <c r="D54" s="20">
        <f>Obitos_Total!D54/Casos_Total!D54</f>
        <v>4.3689320388349516E-2</v>
      </c>
    </row>
    <row r="55" spans="1:4" x14ac:dyDescent="0.25">
      <c r="A55" s="19">
        <v>43944</v>
      </c>
      <c r="B55" s="20">
        <f>Obitos_Total!B55/Casos_Total!B55</f>
        <v>5.2447552447552448E-2</v>
      </c>
      <c r="C55" s="20">
        <f>Obitos_Total!C55/Casos_Total!C55</f>
        <v>0.1037463976945245</v>
      </c>
      <c r="D55" s="20">
        <f>Obitos_Total!D55/Casos_Total!D55</f>
        <v>4.0358744394618833E-2</v>
      </c>
    </row>
    <row r="56" spans="1:4" x14ac:dyDescent="0.25">
      <c r="A56" s="19">
        <v>43945</v>
      </c>
      <c r="B56" s="20">
        <f>Obitos_Total!B56/Casos_Total!B56</f>
        <v>6.5088757396449703E-2</v>
      </c>
      <c r="C56" s="20">
        <f>Obitos_Total!C56/Casos_Total!C56</f>
        <v>0.11023622047244094</v>
      </c>
      <c r="D56" s="20">
        <f>Obitos_Total!D56/Casos_Total!D56</f>
        <v>3.7037037037037035E-2</v>
      </c>
    </row>
    <row r="57" spans="1:4" x14ac:dyDescent="0.25">
      <c r="A57" s="19">
        <v>43946</v>
      </c>
      <c r="B57" s="20">
        <f>Obitos_Total!B57/Casos_Total!B57</f>
        <v>6.7055393586005832E-2</v>
      </c>
      <c r="C57" s="20">
        <f>Obitos_Total!C57/Casos_Total!C57</f>
        <v>0.10997442455242967</v>
      </c>
      <c r="D57" s="20">
        <f>Obitos_Total!D57/Casos_Total!D57</f>
        <v>3.6585365853658534E-2</v>
      </c>
    </row>
    <row r="58" spans="1:4" x14ac:dyDescent="0.25">
      <c r="A58" s="19">
        <v>43947</v>
      </c>
      <c r="B58" s="20">
        <f>Obitos_Total!B58/Casos_Total!B58</f>
        <v>6.5340909090909088E-2</v>
      </c>
      <c r="C58" s="20">
        <f>Obitos_Total!C58/Casos_Total!C58</f>
        <v>0.11057692307692307</v>
      </c>
      <c r="D58" s="20">
        <f>Obitos_Total!D58/Casos_Total!D58</f>
        <v>3.7037037037037035E-2</v>
      </c>
    </row>
    <row r="59" spans="1:4" x14ac:dyDescent="0.25">
      <c r="A59" s="19">
        <v>43948</v>
      </c>
      <c r="B59" s="20">
        <f>Obitos_Total!B59/Casos_Total!B59</f>
        <v>8.1232492997198882E-2</v>
      </c>
      <c r="C59" s="20">
        <f>Obitos_Total!C59/Casos_Total!C59</f>
        <v>0.109375</v>
      </c>
      <c r="D59" s="20">
        <f>Obitos_Total!D59/Casos_Total!D59</f>
        <v>4.0145985401459854E-2</v>
      </c>
    </row>
    <row r="60" spans="1:4" x14ac:dyDescent="0.25">
      <c r="A60" s="19">
        <v>43949</v>
      </c>
      <c r="B60" s="20">
        <f>Obitos_Total!B60/Casos_Total!B60</f>
        <v>9.0452261306532666E-2</v>
      </c>
      <c r="C60" s="20">
        <f>Obitos_Total!C60/Casos_Total!C60</f>
        <v>0.10944206008583691</v>
      </c>
      <c r="D60" s="20">
        <f>Obitos_Total!D60/Casos_Total!D60</f>
        <v>3.9473684210526314E-2</v>
      </c>
    </row>
    <row r="61" spans="1:4" x14ac:dyDescent="0.25">
      <c r="A61" s="19">
        <v>43950</v>
      </c>
      <c r="B61" s="20">
        <f>Obitos_Total!B61/Casos_Total!B61</f>
        <v>0.10227272727272728</v>
      </c>
      <c r="C61" s="20">
        <f>Obitos_Total!C61/Casos_Total!C61</f>
        <v>0.10950413223140495</v>
      </c>
      <c r="D61" s="20">
        <f>Obitos_Total!D61/Casos_Total!D61</f>
        <v>4.4164037854889593E-2</v>
      </c>
    </row>
    <row r="62" spans="1:4" x14ac:dyDescent="0.25">
      <c r="A62" s="19">
        <v>43951</v>
      </c>
      <c r="B62" s="20">
        <f>Obitos_Total!B62/Casos_Total!B62</f>
        <v>0.11255411255411256</v>
      </c>
      <c r="C62" s="20">
        <f>Obitos_Total!C62/Casos_Total!C62</f>
        <v>0.10956175298804781</v>
      </c>
      <c r="D62" s="20">
        <f>Obitos_Total!D62/Casos_Total!D62</f>
        <v>4.3103448275862072E-2</v>
      </c>
    </row>
    <row r="63" spans="1:4" x14ac:dyDescent="0.25">
      <c r="A63" s="19">
        <v>43952</v>
      </c>
      <c r="B63" s="20">
        <f>Obitos_Total!B63/Casos_Total!B63</f>
        <v>0.10805500982318271</v>
      </c>
      <c r="C63" s="20">
        <f>Obitos_Total!C63/Casos_Total!C63</f>
        <v>0.1</v>
      </c>
      <c r="D63" s="20">
        <f>Obitos_Total!D63/Casos_Total!D63</f>
        <v>3.875968992248062E-2</v>
      </c>
    </row>
    <row r="64" spans="1:4" x14ac:dyDescent="0.25">
      <c r="A64" s="19">
        <v>43953</v>
      </c>
      <c r="B64" s="20">
        <f>Obitos_Total!B64/Casos_Total!B64</f>
        <v>0.10795454545454546</v>
      </c>
      <c r="C64" s="20">
        <f>Obitos_Total!C64/Casos_Total!C64</f>
        <v>9.9827882960413075E-2</v>
      </c>
      <c r="D64" s="20">
        <f>Obitos_Total!D64/Casos_Total!D64</f>
        <v>3.8167938931297711E-2</v>
      </c>
    </row>
    <row r="65" spans="1:4" x14ac:dyDescent="0.25">
      <c r="A65" s="19">
        <v>43954</v>
      </c>
      <c r="B65" s="20">
        <f>Obitos_Total!B65/Casos_Total!B65</f>
        <v>0.10674157303370786</v>
      </c>
      <c r="C65" s="20">
        <f>Obitos_Total!C65/Casos_Total!C65</f>
        <v>9.5087163232963554E-2</v>
      </c>
      <c r="D65" s="20">
        <f>Obitos_Total!D65/Casos_Total!D65</f>
        <v>4.0712468193384227E-2</v>
      </c>
    </row>
    <row r="66" spans="1:4" x14ac:dyDescent="0.25">
      <c r="A66" s="19">
        <v>43955</v>
      </c>
      <c r="B66" s="20">
        <f>Obitos_Total!B66/Casos_Total!B66</f>
        <v>0.10603290676416818</v>
      </c>
      <c r="C66" s="20">
        <f>Obitos_Total!C66/Casos_Total!C66</f>
        <v>9.417040358744394E-2</v>
      </c>
      <c r="D66" s="20">
        <f>Obitos_Total!D66/Casos_Total!D66</f>
        <v>3.6781609195402298E-2</v>
      </c>
    </row>
    <row r="67" spans="1:4" x14ac:dyDescent="0.25">
      <c r="A67" s="19">
        <v>43956</v>
      </c>
      <c r="B67" s="20">
        <f>Obitos_Total!B67/Casos_Total!B67</f>
        <v>0.10385259631490787</v>
      </c>
      <c r="C67" s="20">
        <f>Obitos_Total!C67/Casos_Total!C67</f>
        <v>0.10401188707280833</v>
      </c>
      <c r="D67" s="20">
        <f>Obitos_Total!D67/Casos_Total!D67</f>
        <v>3.6402569593147749E-2</v>
      </c>
    </row>
    <row r="68" spans="1:4" x14ac:dyDescent="0.25">
      <c r="A68" s="19">
        <v>43957</v>
      </c>
      <c r="B68" s="20">
        <f>Obitos_Total!B68/Casos_Total!B68</f>
        <v>0.10393700787401575</v>
      </c>
      <c r="C68" s="20">
        <f>Obitos_Total!C68/Casos_Total!C68</f>
        <v>0.10653409090909091</v>
      </c>
      <c r="D68" s="20">
        <f>Obitos_Total!D68/Casos_Total!D68</f>
        <v>4.2194092827004218E-2</v>
      </c>
    </row>
    <row r="69" spans="1:4" x14ac:dyDescent="0.25">
      <c r="A69" s="19">
        <v>43958</v>
      </c>
      <c r="B69" s="20">
        <f>Obitos_Total!B69/Casos_Total!B69</f>
        <v>9.75254730713246E-2</v>
      </c>
      <c r="C69" s="20">
        <f>Obitos_Total!C69/Casos_Total!C69</f>
        <v>0.1101813110181311</v>
      </c>
      <c r="D69" s="20">
        <f>Obitos_Total!D69/Casos_Total!D69</f>
        <v>4.1237113402061855E-2</v>
      </c>
    </row>
    <row r="70" spans="1:4" x14ac:dyDescent="0.25">
      <c r="A70" s="19">
        <v>43959</v>
      </c>
      <c r="B70" s="20">
        <f>Obitos_Total!B70/Casos_Total!B70</f>
        <v>9.366391184573003E-2</v>
      </c>
      <c r="C70" s="20">
        <f>Obitos_Total!C70/Casos_Total!C70</f>
        <v>0.11081441922563418</v>
      </c>
      <c r="D70" s="20">
        <f>Obitos_Total!D70/Casos_Total!D70</f>
        <v>4.3564356435643561E-2</v>
      </c>
    </row>
    <row r="71" spans="1:4" x14ac:dyDescent="0.25">
      <c r="A71" s="19">
        <v>43960</v>
      </c>
      <c r="B71" s="20">
        <f>Obitos_Total!B71/Casos_Total!B71</f>
        <v>8.9709762532981532E-2</v>
      </c>
      <c r="C71" s="20">
        <f>Obitos_Total!C71/Casos_Total!C71</f>
        <v>0.11483870967741935</v>
      </c>
      <c r="D71" s="20">
        <f>Obitos_Total!D71/Casos_Total!D71</f>
        <v>4.1666666666666664E-2</v>
      </c>
    </row>
    <row r="72" spans="1:4" x14ac:dyDescent="0.25">
      <c r="A72" s="19">
        <v>43961</v>
      </c>
      <c r="B72" s="20">
        <f>Obitos_Total!B72/Casos_Total!B72</f>
        <v>8.5967130214917822E-2</v>
      </c>
      <c r="C72" s="20">
        <f>Obitos_Total!C72/Casos_Total!C72</f>
        <v>0.11467324290998766</v>
      </c>
      <c r="D72" s="20">
        <f>Obitos_Total!D72/Casos_Total!D72</f>
        <v>4.1587901701323253E-2</v>
      </c>
    </row>
    <row r="73" spans="1:4" x14ac:dyDescent="0.25">
      <c r="A73" s="19">
        <v>43962</v>
      </c>
      <c r="B73" s="20">
        <f>Obitos_Total!B73/Casos_Total!B73</f>
        <v>8.9371980676328497E-2</v>
      </c>
      <c r="C73" s="20">
        <f>Obitos_Total!C73/Casos_Total!C73</f>
        <v>0.11686746987951807</v>
      </c>
      <c r="D73" s="20">
        <f>Obitos_Total!D73/Casos_Total!D73</f>
        <v>4.3151969981238276E-2</v>
      </c>
    </row>
    <row r="74" spans="1:4" x14ac:dyDescent="0.25">
      <c r="A74" s="19">
        <v>43963</v>
      </c>
      <c r="B74" s="20">
        <f>Obitos_Total!B74/Casos_Total!B74</f>
        <v>9.3786635404454866E-2</v>
      </c>
      <c r="C74" s="20">
        <f>Obitos_Total!C74/Casos_Total!C74</f>
        <v>0.11434977578475336</v>
      </c>
      <c r="D74" s="20">
        <f>Obitos_Total!D74/Casos_Total!D74</f>
        <v>4.1894353369763208E-2</v>
      </c>
    </row>
    <row r="75" spans="1:4" x14ac:dyDescent="0.25">
      <c r="A75" s="19">
        <v>43964</v>
      </c>
      <c r="B75" s="20">
        <f>Obitos_Total!B75/Casos_Total!B75</f>
        <v>9.3785310734463279E-2</v>
      </c>
      <c r="C75" s="20">
        <f>Obitos_Total!C75/Casos_Total!C75</f>
        <v>0.11600429645542427</v>
      </c>
      <c r="D75" s="20">
        <f>Obitos_Total!D75/Casos_Total!D75</f>
        <v>4.2517006802721087E-2</v>
      </c>
    </row>
    <row r="76" spans="1:4" x14ac:dyDescent="0.25">
      <c r="A76" s="19">
        <v>43965</v>
      </c>
      <c r="B76" s="20">
        <f>Obitos_Total!B76/Casos_Total!B76</f>
        <v>0.10032362459546926</v>
      </c>
      <c r="C76" s="20">
        <f>Obitos_Total!C76/Casos_Total!C76</f>
        <v>0.12024665981500514</v>
      </c>
      <c r="D76" s="20">
        <f>Obitos_Total!D76/Casos_Total!D76</f>
        <v>4.1800643086816719E-2</v>
      </c>
    </row>
    <row r="77" spans="1:4" x14ac:dyDescent="0.25">
      <c r="A77" s="19">
        <v>43966</v>
      </c>
      <c r="B77" s="20">
        <f>Obitos_Total!B77/Casos_Total!B77</f>
        <v>9.9372384937238489E-2</v>
      </c>
      <c r="C77" s="20">
        <f>Obitos_Total!C77/Casos_Total!C77</f>
        <v>0.12151394422310757</v>
      </c>
      <c r="D77" s="20">
        <f>Obitos_Total!D77/Casos_Total!D77</f>
        <v>4.0625000000000001E-2</v>
      </c>
    </row>
    <row r="78" spans="1:4" x14ac:dyDescent="0.25">
      <c r="A78" s="19">
        <v>43967</v>
      </c>
      <c r="B78" s="20">
        <f>Obitos_Total!B78/Casos_Total!B78</f>
        <v>9.6646942800788949E-2</v>
      </c>
      <c r="C78" s="20">
        <f>Obitos_Total!C78/Casos_Total!C78</f>
        <v>0.12595419847328243</v>
      </c>
      <c r="D78" s="20">
        <f>Obitos_Total!D78/Casos_Total!D78</f>
        <v>3.8235294117647062E-2</v>
      </c>
    </row>
    <row r="79" spans="1:4" x14ac:dyDescent="0.25">
      <c r="A79" s="19">
        <v>43968</v>
      </c>
      <c r="B79" s="20">
        <f>Obitos_Total!B79/Casos_Total!B79</f>
        <v>9.5510983763132759E-2</v>
      </c>
      <c r="C79" s="20">
        <f>Obitos_Total!C79/Casos_Total!C79</f>
        <v>0.13204062788550322</v>
      </c>
      <c r="D79" s="20">
        <f>Obitos_Total!D79/Casos_Total!D79</f>
        <v>3.896103896103896E-2</v>
      </c>
    </row>
    <row r="80" spans="1:4" x14ac:dyDescent="0.25">
      <c r="A80" s="19">
        <v>43969</v>
      </c>
      <c r="B80" s="20">
        <f>Obitos_Total!B80/Casos_Total!B80</f>
        <v>9.1308165057067597E-2</v>
      </c>
      <c r="C80" s="20">
        <f>Obitos_Total!C80/Casos_Total!C80</f>
        <v>0.13188798554652212</v>
      </c>
      <c r="D80" s="20">
        <f>Obitos_Total!D80/Casos_Total!D80</f>
        <v>3.9886039886039885E-2</v>
      </c>
    </row>
    <row r="81" spans="1:4" x14ac:dyDescent="0.25">
      <c r="A81" s="19">
        <v>43970</v>
      </c>
      <c r="B81" s="20">
        <f>Obitos_Total!B81/Casos_Total!B81</f>
        <v>9.2592592592592587E-2</v>
      </c>
      <c r="C81" s="20">
        <f>Obitos_Total!C81/Casos_Total!C81</f>
        <v>0.13126079447322972</v>
      </c>
      <c r="D81" s="20">
        <f>Obitos_Total!D81/Casos_Total!D81</f>
        <v>3.8510911424903725E-2</v>
      </c>
    </row>
    <row r="82" spans="1:4" x14ac:dyDescent="0.25">
      <c r="A82" s="19">
        <v>43971</v>
      </c>
      <c r="B82" s="20">
        <f>Obitos_Total!B82/Casos_Total!B82</f>
        <v>8.9913995308835024E-2</v>
      </c>
      <c r="C82" s="20">
        <f>Obitos_Total!C82/Casos_Total!C82</f>
        <v>0.13311148086522462</v>
      </c>
      <c r="D82" s="20">
        <f>Obitos_Total!D82/Casos_Total!D82</f>
        <v>3.9800995024875621E-2</v>
      </c>
    </row>
    <row r="83" spans="1:4" x14ac:dyDescent="0.25">
      <c r="A83" s="19">
        <v>43972</v>
      </c>
      <c r="B83" s="20">
        <f>Obitos_Total!B83/Casos_Total!B83</f>
        <v>8.6705202312138727E-2</v>
      </c>
      <c r="C83" s="20">
        <f>Obitos_Total!C83/Casos_Total!C83</f>
        <v>0.13268608414239483</v>
      </c>
      <c r="D83" s="20">
        <f>Obitos_Total!D83/Casos_Total!D83</f>
        <v>3.7602820211515862E-2</v>
      </c>
    </row>
    <row r="84" spans="1:4" x14ac:dyDescent="0.25">
      <c r="A84" s="19">
        <v>43973</v>
      </c>
      <c r="B84" s="20">
        <f>Obitos_Total!B84/Casos_Total!B84</f>
        <v>8.0105055810899536E-2</v>
      </c>
      <c r="C84" s="20">
        <f>Obitos_Total!C84/Casos_Total!C84</f>
        <v>0.13873295910184444</v>
      </c>
      <c r="D84" s="20">
        <f>Obitos_Total!D84/Casos_Total!D84</f>
        <v>3.7542662116040959E-2</v>
      </c>
    </row>
    <row r="85" spans="1:4" x14ac:dyDescent="0.25">
      <c r="A85" s="19">
        <v>43974</v>
      </c>
      <c r="B85" s="20">
        <f>Obitos_Total!B85/Casos_Total!B85</f>
        <v>7.4519230769230768E-2</v>
      </c>
      <c r="C85" s="20">
        <f>Obitos_Total!C85/Casos_Total!C85</f>
        <v>0.13763608087091758</v>
      </c>
      <c r="D85" s="20">
        <f>Obitos_Total!D85/Casos_Total!D85</f>
        <v>3.6026200873362446E-2</v>
      </c>
    </row>
    <row r="86" spans="1:4" x14ac:dyDescent="0.25">
      <c r="A86" s="19">
        <v>43975</v>
      </c>
      <c r="B86" s="20">
        <f>Obitos_Total!B86/Casos_Total!B86</f>
        <v>7.2988505747126439E-2</v>
      </c>
      <c r="C86" s="20">
        <f>Obitos_Total!C86/Casos_Total!C86</f>
        <v>0.13578394598649662</v>
      </c>
      <c r="D86" s="20">
        <f>Obitos_Total!D86/Casos_Total!D86</f>
        <v>3.6876355748373099E-2</v>
      </c>
    </row>
    <row r="87" spans="1:4" x14ac:dyDescent="0.25">
      <c r="A87" s="19">
        <v>43976</v>
      </c>
      <c r="B87" s="20">
        <f>Obitos_Total!B87/Casos_Total!B87</f>
        <v>6.9717935071846732E-2</v>
      </c>
      <c r="C87" s="20">
        <f>Obitos_Total!C87/Casos_Total!C87</f>
        <v>0.13785394932935915</v>
      </c>
      <c r="D87" s="20">
        <f>Obitos_Total!D87/Casos_Total!D87</f>
        <v>3.7796976241900648E-2</v>
      </c>
    </row>
    <row r="88" spans="1:4" x14ac:dyDescent="0.25">
      <c r="A88" s="19">
        <v>43977</v>
      </c>
      <c r="B88" s="20">
        <f>Obitos_Total!B88/Casos_Total!B88</f>
        <v>6.569343065693431E-2</v>
      </c>
      <c r="C88" s="20">
        <f>Obitos_Total!C88/Casos_Total!C88</f>
        <v>0.13620071684587814</v>
      </c>
      <c r="D88" s="20">
        <f>Obitos_Total!D88/Casos_Total!D88</f>
        <v>3.5860655737704916E-2</v>
      </c>
    </row>
    <row r="89" spans="1:4" x14ac:dyDescent="0.25">
      <c r="A89" s="19">
        <v>43978</v>
      </c>
      <c r="B89" s="20">
        <f>Obitos_Total!B89/Casos_Total!B89</f>
        <v>6.2302483069977425E-2</v>
      </c>
      <c r="C89" s="20">
        <f>Obitos_Total!C89/Casos_Total!C89</f>
        <v>0.13287671232876713</v>
      </c>
      <c r="D89" s="20">
        <f>Obitos_Total!D89/Casos_Total!D89</f>
        <v>3.5433070866141732E-2</v>
      </c>
    </row>
    <row r="90" spans="1:4" x14ac:dyDescent="0.25">
      <c r="A90" s="19">
        <v>43979</v>
      </c>
      <c r="B90" s="20">
        <f>Obitos_Total!B90/Casos_Total!B90</f>
        <v>5.9669911129919595E-2</v>
      </c>
      <c r="C90" s="20">
        <f>Obitos_Total!C90/Casos_Total!C90</f>
        <v>0.1317365269461078</v>
      </c>
      <c r="D90" s="20">
        <f>Obitos_Total!D90/Casos_Total!D90</f>
        <v>3.7681159420289857E-2</v>
      </c>
    </row>
    <row r="91" spans="1:4" x14ac:dyDescent="0.25">
      <c r="A91" s="19">
        <v>43980</v>
      </c>
      <c r="B91" s="20">
        <f>Obitos_Total!B91/Casos_Total!B91</f>
        <v>5.8181818181818182E-2</v>
      </c>
      <c r="C91" s="20">
        <f>Obitos_Total!C91/Casos_Total!C91</f>
        <v>0.11589213998852553</v>
      </c>
      <c r="D91" s="20">
        <f>Obitos_Total!D91/Casos_Total!D91</f>
        <v>3.6482694106641719E-2</v>
      </c>
    </row>
    <row r="92" spans="1:4" x14ac:dyDescent="0.25">
      <c r="A92" s="19">
        <v>43981</v>
      </c>
      <c r="B92" s="20">
        <f>Obitos_Total!B92/Casos_Total!B92</f>
        <v>5.398550724637681E-2</v>
      </c>
      <c r="C92" s="20">
        <f>Obitos_Total!C92/Casos_Total!C92</f>
        <v>0.11431742508324085</v>
      </c>
      <c r="D92" s="20">
        <f>Obitos_Total!D92/Casos_Total!D92</f>
        <v>3.6330608537693009E-2</v>
      </c>
    </row>
    <row r="93" spans="1:4" x14ac:dyDescent="0.25">
      <c r="A93" s="19">
        <v>43982</v>
      </c>
      <c r="B93" s="20">
        <f>Obitos_Total!B93/Casos_Total!B93</f>
        <v>5.5555555555555552E-2</v>
      </c>
      <c r="C93" s="20">
        <f>Obitos_Total!C93/Casos_Total!C93</f>
        <v>0.10861618798955613</v>
      </c>
      <c r="D93" s="20">
        <f>Obitos_Total!D93/Casos_Total!D93</f>
        <v>3.6166365280289332E-2</v>
      </c>
    </row>
    <row r="94" spans="1:4" x14ac:dyDescent="0.25">
      <c r="A94" s="19">
        <v>43983</v>
      </c>
      <c r="B94" s="20">
        <f>Obitos_Total!B94/Casos_Total!B94</f>
        <v>5.4770926627626594E-2</v>
      </c>
      <c r="C94" s="20">
        <f>Obitos_Total!C94/Casos_Total!C94</f>
        <v>0.103397341211226</v>
      </c>
      <c r="D94" s="20">
        <f>Obitos_Total!D94/Casos_Total!D94</f>
        <v>3.6970243462578899E-2</v>
      </c>
    </row>
    <row r="95" spans="1:4" x14ac:dyDescent="0.25">
      <c r="A95" s="19">
        <v>43984</v>
      </c>
      <c r="B95" s="20">
        <f>Obitos_Total!B95/Casos_Total!B95</f>
        <v>5.1395939086294418E-2</v>
      </c>
      <c r="C95" s="20">
        <f>Obitos_Total!C95/Casos_Total!C95</f>
        <v>0.10255198487712665</v>
      </c>
      <c r="D95" s="20">
        <f>Obitos_Total!D95/Casos_Total!D95</f>
        <v>3.6939313984168866E-2</v>
      </c>
    </row>
    <row r="96" spans="1:4" x14ac:dyDescent="0.25">
      <c r="A96" s="19">
        <v>43985</v>
      </c>
      <c r="B96" s="20">
        <f>Obitos_Total!B96/Casos_Total!B96</f>
        <v>4.8809173772419875E-2</v>
      </c>
      <c r="C96" s="20">
        <f>Obitos_Total!C96/Casos_Total!C96</f>
        <v>0.10118505013673655</v>
      </c>
      <c r="D96" s="20">
        <f>Obitos_Total!D96/Casos_Total!D96</f>
        <v>3.7639007698887936E-2</v>
      </c>
    </row>
    <row r="97" spans="1:4" x14ac:dyDescent="0.25">
      <c r="A97" s="19">
        <v>43986</v>
      </c>
      <c r="B97" s="20">
        <f>Obitos_Total!B97/Casos_Total!B97</f>
        <v>4.9393414211438474E-2</v>
      </c>
      <c r="C97" s="20">
        <f>Obitos_Total!C97/Casos_Total!C97</f>
        <v>9.8689956331877729E-2</v>
      </c>
      <c r="D97" s="20">
        <f>Obitos_Total!D97/Casos_Total!D97</f>
        <v>3.9735099337748346E-2</v>
      </c>
    </row>
    <row r="98" spans="1:4" x14ac:dyDescent="0.25">
      <c r="A98" s="19">
        <v>43987</v>
      </c>
      <c r="B98" s="20">
        <f>Obitos_Total!B98/Casos_Total!B98</f>
        <v>5.0100200400801605E-2</v>
      </c>
      <c r="C98" s="20">
        <f>Obitos_Total!C98/Casos_Total!C98</f>
        <v>9.612211221122112E-2</v>
      </c>
      <c r="D98" s="20">
        <f>Obitos_Total!D98/Casos_Total!D98</f>
        <v>4.505229283990346E-2</v>
      </c>
    </row>
    <row r="99" spans="1:4" x14ac:dyDescent="0.25">
      <c r="A99" s="19">
        <v>43988</v>
      </c>
      <c r="B99" s="20">
        <f>Obitos_Total!B99/Casos_Total!B99</f>
        <v>4.9845981517782134E-2</v>
      </c>
      <c r="C99" s="20">
        <f>Obitos_Total!C99/Casos_Total!C99</f>
        <v>9.2483274301456114E-2</v>
      </c>
      <c r="D99" s="20">
        <f>Obitos_Total!D99/Casos_Total!D99</f>
        <v>4.4776119402985072E-2</v>
      </c>
    </row>
    <row r="100" spans="1:4" x14ac:dyDescent="0.25">
      <c r="A100" s="19">
        <v>43989</v>
      </c>
      <c r="B100" s="20">
        <f>Obitos_Total!B100/Casos_Total!B100</f>
        <v>4.9889746416758543E-2</v>
      </c>
      <c r="C100" s="20">
        <f>Obitos_Total!C100/Casos_Total!C100</f>
        <v>9.101426918627073E-2</v>
      </c>
      <c r="D100" s="20">
        <f>Obitos_Total!D100/Casos_Total!D100</f>
        <v>4.541895066562255E-2</v>
      </c>
    </row>
    <row r="101" spans="1:4" x14ac:dyDescent="0.25">
      <c r="A101" s="19">
        <v>43990</v>
      </c>
      <c r="B101" s="20">
        <f>Obitos_Total!B101/Casos_Total!B101</f>
        <v>4.9180327868852458E-2</v>
      </c>
      <c r="C101" s="20">
        <f>Obitos_Total!C101/Casos_Total!C101</f>
        <v>9.1013384321223703E-2</v>
      </c>
      <c r="D101" s="20">
        <f>Obitos_Total!D101/Casos_Total!D101</f>
        <v>4.8761609907120744E-2</v>
      </c>
    </row>
    <row r="102" spans="1:4" x14ac:dyDescent="0.25">
      <c r="A102" s="19">
        <v>43991</v>
      </c>
      <c r="B102" s="20">
        <f>Obitos_Total!B102/Casos_Total!B102</f>
        <v>4.8602038149986933E-2</v>
      </c>
      <c r="C102" s="20">
        <f>Obitos_Total!C102/Casos_Total!C102</f>
        <v>8.9667896678966796E-2</v>
      </c>
      <c r="D102" s="20">
        <f>Obitos_Total!D102/Casos_Total!D102</f>
        <v>4.7372316802368614E-2</v>
      </c>
    </row>
    <row r="103" spans="1:4" x14ac:dyDescent="0.25">
      <c r="A103" s="19">
        <v>43992</v>
      </c>
      <c r="B103" s="20">
        <f>Obitos_Total!B103/Casos_Total!B103</f>
        <v>4.7691527143581935E-2</v>
      </c>
      <c r="C103" s="20">
        <f>Obitos_Total!C103/Casos_Total!C103</f>
        <v>8.8857040487280547E-2</v>
      </c>
      <c r="D103" s="20">
        <f>Obitos_Total!D103/Casos_Total!D103</f>
        <v>4.7067342505430848E-2</v>
      </c>
    </row>
    <row r="104" spans="1:4" x14ac:dyDescent="0.25">
      <c r="A104" s="19">
        <v>43993</v>
      </c>
      <c r="B104" s="20">
        <f>Obitos_Total!B104/Casos_Total!B104</f>
        <v>4.7021171836533725E-2</v>
      </c>
      <c r="C104" s="20">
        <f>Obitos_Total!C104/Casos_Total!C104</f>
        <v>8.3166332665330661E-2</v>
      </c>
      <c r="D104" s="20">
        <f>Obitos_Total!D104/Casos_Total!D104</f>
        <v>4.5422781271837874E-2</v>
      </c>
    </row>
    <row r="105" spans="1:4" x14ac:dyDescent="0.25">
      <c r="A105" s="19">
        <v>43994</v>
      </c>
      <c r="B105" s="20">
        <f>Obitos_Total!B105/Casos_Total!B105</f>
        <v>4.691239827668741E-2</v>
      </c>
      <c r="C105" s="20">
        <f>Obitos_Total!C105/Casos_Total!C105</f>
        <v>8.0785323463147735E-2</v>
      </c>
      <c r="D105" s="20">
        <f>Obitos_Total!D105/Casos_Total!D105</f>
        <v>4.5609257998638526E-2</v>
      </c>
    </row>
    <row r="106" spans="1:4" x14ac:dyDescent="0.25">
      <c r="A106" s="19">
        <v>43995</v>
      </c>
      <c r="B106" s="20">
        <f>Obitos_Total!B106/Casos_Total!B106</f>
        <v>4.7141190198366392E-2</v>
      </c>
      <c r="C106" s="20">
        <f>Obitos_Total!C106/Casos_Total!C106</f>
        <v>7.9078455790784555E-2</v>
      </c>
      <c r="D106" s="20">
        <f>Obitos_Total!D106/Casos_Total!D106</f>
        <v>4.5484949832775921E-2</v>
      </c>
    </row>
    <row r="107" spans="1:4" x14ac:dyDescent="0.25">
      <c r="A107" s="19">
        <v>43996</v>
      </c>
      <c r="B107" s="20">
        <f>Obitos_Total!B107/Casos_Total!B107</f>
        <v>4.6733212341197823E-2</v>
      </c>
      <c r="C107" s="20">
        <f>Obitos_Total!C107/Casos_Total!C107</f>
        <v>7.7937649880095924E-2</v>
      </c>
      <c r="D107" s="20">
        <f>Obitos_Total!D107/Casos_Total!D107</f>
        <v>4.5544554455445543E-2</v>
      </c>
    </row>
    <row r="108" spans="1:4" x14ac:dyDescent="0.25">
      <c r="A108" s="19">
        <v>43997</v>
      </c>
      <c r="B108" s="20">
        <f>Obitos_Total!B108/Casos_Total!B108</f>
        <v>4.4725016049646911E-2</v>
      </c>
      <c r="C108" s="20">
        <f>Obitos_Total!C108/Casos_Total!C108</f>
        <v>7.7735406277500738E-2</v>
      </c>
      <c r="D108" s="20">
        <f>Obitos_Total!D108/Casos_Total!D108</f>
        <v>4.4747081712062257E-2</v>
      </c>
    </row>
    <row r="109" spans="1:4" x14ac:dyDescent="0.25">
      <c r="A109" s="19">
        <v>43998</v>
      </c>
      <c r="B109" s="20">
        <f>Obitos_Total!B109/Casos_Total!B109</f>
        <v>4.4931856899488927E-2</v>
      </c>
      <c r="C109" s="20">
        <f>Obitos_Total!C109/Casos_Total!C109</f>
        <v>7.8690407811602525E-2</v>
      </c>
      <c r="D109" s="20">
        <f>Obitos_Total!D109/Casos_Total!D109</f>
        <v>4.3341708542713568E-2</v>
      </c>
    </row>
    <row r="110" spans="1:4" x14ac:dyDescent="0.25">
      <c r="A110" s="19">
        <v>43999</v>
      </c>
      <c r="B110" s="20">
        <f>Obitos_Total!B110/Casos_Total!B110</f>
        <v>4.5262267343485617E-2</v>
      </c>
      <c r="C110" s="20">
        <f>Obitos_Total!C110/Casos_Total!C110</f>
        <v>7.7412220071882781E-2</v>
      </c>
      <c r="D110" s="20">
        <f>Obitos_Total!D110/Casos_Total!D110</f>
        <v>4.3050430504305043E-2</v>
      </c>
    </row>
    <row r="111" spans="1:4" x14ac:dyDescent="0.25">
      <c r="A111" s="19">
        <v>44000</v>
      </c>
      <c r="B111" s="20">
        <f>Obitos_Total!B111/Casos_Total!B111</f>
        <v>4.6325542219414616E-2</v>
      </c>
      <c r="C111" s="20">
        <f>Obitos_Total!C111/Casos_Total!C111</f>
        <v>7.6512929885363901E-2</v>
      </c>
      <c r="D111" s="20">
        <f>Obitos_Total!D111/Casos_Total!D111</f>
        <v>4.3321299638989168E-2</v>
      </c>
    </row>
    <row r="112" spans="1:4" x14ac:dyDescent="0.25">
      <c r="A112" s="19">
        <v>44001</v>
      </c>
      <c r="B112" s="20">
        <f>Obitos_Total!B112/Casos_Total!B112</f>
        <v>4.714226115978306E-2</v>
      </c>
      <c r="C112" s="20">
        <f>Obitos_Total!C112/Casos_Total!C112</f>
        <v>7.567148760330579E-2</v>
      </c>
      <c r="D112" s="20">
        <f>Obitos_Total!D112/Casos_Total!D112</f>
        <v>4.3529411764705879E-2</v>
      </c>
    </row>
    <row r="113" spans="1:4" x14ac:dyDescent="0.25">
      <c r="A113" s="19">
        <v>44002</v>
      </c>
      <c r="B113" s="20">
        <f>Obitos_Total!B113/Casos_Total!B113</f>
        <v>4.6218487394957986E-2</v>
      </c>
      <c r="C113" s="20">
        <f>Obitos_Total!C113/Casos_Total!C113</f>
        <v>6.9402813004380906E-2</v>
      </c>
      <c r="D113" s="20">
        <f>Obitos_Total!D113/Casos_Total!D113</f>
        <v>4.3202764976958526E-2</v>
      </c>
    </row>
    <row r="114" spans="1:4" x14ac:dyDescent="0.25">
      <c r="A114" s="19">
        <v>44003</v>
      </c>
      <c r="B114" s="20">
        <f>Obitos_Total!B114/Casos_Total!B114</f>
        <v>4.6026750590086547E-2</v>
      </c>
      <c r="C114" s="20">
        <f>Obitos_Total!C114/Casos_Total!C114</f>
        <v>6.9762122598353155E-2</v>
      </c>
      <c r="D114" s="20">
        <f>Obitos_Total!D114/Casos_Total!D114</f>
        <v>4.3628013777267508E-2</v>
      </c>
    </row>
    <row r="115" spans="1:4" x14ac:dyDescent="0.25">
      <c r="A115" s="19">
        <v>44004</v>
      </c>
      <c r="B115" s="20">
        <f>Obitos_Total!B115/Casos_Total!B115</f>
        <v>4.6276492319657789E-2</v>
      </c>
      <c r="C115" s="20">
        <f>Obitos_Total!C115/Casos_Total!C115</f>
        <v>6.9019784172661872E-2</v>
      </c>
      <c r="D115" s="20">
        <f>Obitos_Total!D115/Casos_Total!D115</f>
        <v>4.3999999999999997E-2</v>
      </c>
    </row>
    <row r="116" spans="1:4" x14ac:dyDescent="0.25">
      <c r="A116" s="19">
        <v>44005</v>
      </c>
      <c r="B116" s="20">
        <f>Obitos_Total!B116/Casos_Total!B116</f>
        <v>4.6130385055280214E-2</v>
      </c>
      <c r="C116" s="20">
        <f>Obitos_Total!C116/Casos_Total!C116</f>
        <v>4.519774011299435E-2</v>
      </c>
      <c r="D116" s="20">
        <f>Obitos_Total!D116/Casos_Total!D116</f>
        <v>4.3918918918918921E-2</v>
      </c>
    </row>
    <row r="117" spans="1:4" x14ac:dyDescent="0.25">
      <c r="A117" s="19">
        <v>44006</v>
      </c>
      <c r="B117" s="20">
        <f>Obitos_Total!B117/Casos_Total!B117</f>
        <v>4.4589450788471999E-2</v>
      </c>
      <c r="C117" s="20">
        <f>Obitos_Total!C117/Casos_Total!C117</f>
        <v>4.4890561829081278E-2</v>
      </c>
      <c r="D117" s="20">
        <f>Obitos_Total!D117/Casos_Total!D117</f>
        <v>4.271631982475356E-2</v>
      </c>
    </row>
    <row r="118" spans="1:4" x14ac:dyDescent="0.25">
      <c r="A118" s="19">
        <v>44007</v>
      </c>
      <c r="B118" s="20">
        <f>Obitos_Total!B118/Casos_Total!B118</f>
        <v>4.4062997699522211E-2</v>
      </c>
      <c r="C118" s="20">
        <f>Obitos_Total!C118/Casos_Total!C118</f>
        <v>4.4197432843721053E-2</v>
      </c>
      <c r="D118" s="20">
        <f>Obitos_Total!D118/Casos_Total!D118</f>
        <v>4.3196544276457881E-2</v>
      </c>
    </row>
    <row r="119" spans="1:4" x14ac:dyDescent="0.25">
      <c r="A119" s="19">
        <v>44008</v>
      </c>
      <c r="B119" s="20">
        <f>Obitos_Total!B119/Casos_Total!B119</f>
        <v>4.2077141425947567E-2</v>
      </c>
      <c r="C119" s="20">
        <f>Obitos_Total!C119/Casos_Total!C119</f>
        <v>4.2697475825693831E-2</v>
      </c>
      <c r="D119" s="20">
        <f>Obitos_Total!D119/Casos_Total!D119</f>
        <v>4.2735042735042736E-2</v>
      </c>
    </row>
    <row r="120" spans="1:4" x14ac:dyDescent="0.25">
      <c r="A120" s="19">
        <v>44009</v>
      </c>
      <c r="B120" s="20">
        <f>Obitos_Total!B120/Casos_Total!B120</f>
        <v>4.1282175813501701E-2</v>
      </c>
      <c r="C120" s="20">
        <f>Obitos_Total!C120/Casos_Total!C120</f>
        <v>4.3510971786833857E-2</v>
      </c>
      <c r="D120" s="20">
        <f>Obitos_Total!D120/Casos_Total!D120</f>
        <v>4.2372881355932202E-2</v>
      </c>
    </row>
    <row r="121" spans="1:4" x14ac:dyDescent="0.25">
      <c r="A121" s="19">
        <v>44010</v>
      </c>
      <c r="B121" s="20">
        <f>Obitos_Total!B121/Casos_Total!B121</f>
        <v>4.0459697732997478E-2</v>
      </c>
      <c r="C121" s="20">
        <f>Obitos_Total!C121/Casos_Total!C121</f>
        <v>4.3277413080476536E-2</v>
      </c>
      <c r="D121" s="20">
        <f>Obitos_Total!D121/Casos_Total!D121</f>
        <v>4.2721518987341771E-2</v>
      </c>
    </row>
    <row r="122" spans="1:4" x14ac:dyDescent="0.25">
      <c r="A122" s="19">
        <v>44011</v>
      </c>
      <c r="B122" s="20">
        <f>Obitos_Total!B122/Casos_Total!B122</f>
        <v>4.0012217470983505E-2</v>
      </c>
      <c r="C122" s="20">
        <f>Obitos_Total!C122/Casos_Total!C122</f>
        <v>4.3452238448647353E-2</v>
      </c>
      <c r="D122" s="20">
        <f>Obitos_Total!D122/Casos_Total!D122</f>
        <v>4.4164037854889593E-2</v>
      </c>
    </row>
    <row r="123" spans="1:4" x14ac:dyDescent="0.25">
      <c r="A123" s="19">
        <v>44012</v>
      </c>
      <c r="B123" s="20">
        <f>Obitos_Total!B123/Casos_Total!B123</f>
        <v>3.891509433962264E-2</v>
      </c>
      <c r="C123" s="20">
        <f>Obitos_Total!C123/Casos_Total!C123</f>
        <v>4.2545910801870652E-2</v>
      </c>
      <c r="D123" s="20">
        <f>Obitos_Total!D123/Casos_Total!D123</f>
        <v>4.4178794178794181E-2</v>
      </c>
    </row>
    <row r="124" spans="1:4" x14ac:dyDescent="0.25">
      <c r="A124" s="19">
        <v>44013</v>
      </c>
      <c r="B124" s="20">
        <f>Obitos_Total!B124/Casos_Total!B124</f>
        <v>3.7897999436460973E-2</v>
      </c>
      <c r="C124" s="20">
        <f>Obitos_Total!C124/Casos_Total!C124</f>
        <v>4.2800265428002651E-2</v>
      </c>
      <c r="D124" s="20">
        <f>Obitos_Total!D124/Casos_Total!D124</f>
        <v>4.396728016359918E-2</v>
      </c>
    </row>
    <row r="125" spans="1:4" x14ac:dyDescent="0.25">
      <c r="A125" s="19">
        <v>44014</v>
      </c>
      <c r="B125" s="20">
        <f>Obitos_Total!B125/Casos_Total!B125</f>
        <v>3.7037037037037035E-2</v>
      </c>
      <c r="C125" s="20">
        <f>Obitos_Total!C125/Casos_Total!C125</f>
        <v>4.2392127176381529E-2</v>
      </c>
      <c r="D125" s="20">
        <f>Obitos_Total!D125/Casos_Total!D125</f>
        <v>4.3434343434343436E-2</v>
      </c>
    </row>
    <row r="126" spans="1:4" x14ac:dyDescent="0.25">
      <c r="A126" s="19">
        <v>44015</v>
      </c>
      <c r="B126" s="20">
        <f>Obitos_Total!B126/Casos_Total!B126</f>
        <v>3.7201181842600052E-2</v>
      </c>
      <c r="C126" s="20">
        <f>Obitos_Total!C126/Casos_Total!C126</f>
        <v>4.0791352233326535E-2</v>
      </c>
      <c r="D126" s="20">
        <f>Obitos_Total!D126/Casos_Total!D126</f>
        <v>4.4499999999999998E-2</v>
      </c>
    </row>
    <row r="127" spans="1:4" x14ac:dyDescent="0.25">
      <c r="A127" s="19">
        <v>44016</v>
      </c>
      <c r="B127" s="20">
        <f>Obitos_Total!B127/Casos_Total!B127</f>
        <v>3.6191464521987286E-2</v>
      </c>
      <c r="C127" s="20">
        <f>Obitos_Total!C127/Casos_Total!C127</f>
        <v>3.7286899443887321E-2</v>
      </c>
      <c r="D127" s="20">
        <f>Obitos_Total!D127/Casos_Total!D127</f>
        <v>4.41468253968254E-2</v>
      </c>
    </row>
    <row r="128" spans="1:4" x14ac:dyDescent="0.25">
      <c r="A128" s="19">
        <v>44017</v>
      </c>
      <c r="B128" s="20">
        <f>Obitos_Total!B128/Casos_Total!B128</f>
        <v>3.573699605748442E-2</v>
      </c>
      <c r="C128" s="20">
        <f>Obitos_Total!C128/Casos_Total!C128</f>
        <v>3.7650873716447486E-2</v>
      </c>
      <c r="D128" s="20">
        <f>Obitos_Total!D128/Casos_Total!D128</f>
        <v>4.410307234886026E-2</v>
      </c>
    </row>
    <row r="129" spans="1:4" x14ac:dyDescent="0.25">
      <c r="A129" s="19">
        <v>44018</v>
      </c>
      <c r="B129" s="20">
        <f>Obitos_Total!B129/Casos_Total!B129</f>
        <v>3.5464535464535464E-2</v>
      </c>
      <c r="C129" s="20">
        <f>Obitos_Total!C129/Casos_Total!C129</f>
        <v>3.8323137819359483E-2</v>
      </c>
      <c r="D129" s="20">
        <f>Obitos_Total!D129/Casos_Total!D129</f>
        <v>4.6442687747035576E-2</v>
      </c>
    </row>
    <row r="130" spans="1:4" x14ac:dyDescent="0.25">
      <c r="A130" s="19">
        <v>44019</v>
      </c>
      <c r="B130" s="20">
        <f>Obitos_Total!B130/Casos_Total!B130</f>
        <v>3.4929164631167561E-2</v>
      </c>
      <c r="C130" s="20">
        <f>Obitos_Total!C130/Casos_Total!C130</f>
        <v>3.7579727633166693E-2</v>
      </c>
      <c r="D130" s="20">
        <f>Obitos_Total!D130/Casos_Total!D130</f>
        <v>4.5849420849420848E-2</v>
      </c>
    </row>
    <row r="131" spans="1:4" x14ac:dyDescent="0.25">
      <c r="A131" s="19">
        <v>44020</v>
      </c>
      <c r="B131" s="20">
        <f>Obitos_Total!B131/Casos_Total!B131</f>
        <v>3.4841954022988508E-2</v>
      </c>
      <c r="C131" s="20">
        <f>Obitos_Total!C131/Casos_Total!C131</f>
        <v>3.7250480247222918E-2</v>
      </c>
      <c r="D131" s="20">
        <f>Obitos_Total!D131/Casos_Total!D131</f>
        <v>4.5977011494252873E-2</v>
      </c>
    </row>
    <row r="132" spans="1:4" x14ac:dyDescent="0.25">
      <c r="A132" s="19">
        <v>44021</v>
      </c>
      <c r="B132" s="20">
        <f>Obitos_Total!B132/Casos_Total!B132</f>
        <v>3.4665099882491189E-2</v>
      </c>
      <c r="C132" s="20">
        <f>Obitos_Total!C132/Casos_Total!C132</f>
        <v>3.7937904698655156E-2</v>
      </c>
      <c r="D132" s="20">
        <f>Obitos_Total!D132/Casos_Total!D132</f>
        <v>4.5390070921985819E-2</v>
      </c>
    </row>
    <row r="133" spans="1:4" x14ac:dyDescent="0.25">
      <c r="A133" s="19">
        <v>44022</v>
      </c>
      <c r="B133" s="20">
        <f>Obitos_Total!B133/Casos_Total!B133</f>
        <v>3.4558483587609802E-2</v>
      </c>
      <c r="C133" s="20">
        <f>Obitos_Total!C133/Casos_Total!C133</f>
        <v>3.8394847659152839E-2</v>
      </c>
      <c r="D133" s="20">
        <f>Obitos_Total!D133/Casos_Total!D133</f>
        <v>4.5049272641952139E-2</v>
      </c>
    </row>
    <row r="134" spans="1:4" x14ac:dyDescent="0.25">
      <c r="A134" s="19">
        <v>44023</v>
      </c>
      <c r="B134" s="20">
        <f>Obitos_Total!B134/Casos_Total!B134</f>
        <v>3.4377127297481283E-2</v>
      </c>
      <c r="C134" s="20">
        <f>Obitos_Total!C134/Casos_Total!C134</f>
        <v>3.8800560177938877E-2</v>
      </c>
      <c r="D134" s="20">
        <f>Obitos_Total!D134/Casos_Total!D134</f>
        <v>4.4692737430167599E-2</v>
      </c>
    </row>
    <row r="135" spans="1:4" x14ac:dyDescent="0.25">
      <c r="A135" s="19">
        <v>44024</v>
      </c>
      <c r="B135" s="20">
        <f>Obitos_Total!B135/Casos_Total!B135</f>
        <v>3.4734712230215826E-2</v>
      </c>
      <c r="C135" s="20">
        <f>Obitos_Total!C135/Casos_Total!C135</f>
        <v>3.9246083550913836E-2</v>
      </c>
      <c r="D135" s="20">
        <f>Obitos_Total!D135/Casos_Total!D135</f>
        <v>4.5011600928074248E-2</v>
      </c>
    </row>
    <row r="136" spans="1:4" x14ac:dyDescent="0.25">
      <c r="A136" s="19">
        <v>44025</v>
      </c>
      <c r="B136" s="20">
        <f>Obitos_Total!B136/Casos_Total!B136</f>
        <v>3.5477714157404291E-2</v>
      </c>
      <c r="C136" s="20">
        <f>Obitos_Total!C136/Casos_Total!C136</f>
        <v>3.9089244486903908E-2</v>
      </c>
      <c r="D136" s="20">
        <f>Obitos_Total!D136/Casos_Total!D136</f>
        <v>4.5875810936051899E-2</v>
      </c>
    </row>
    <row r="137" spans="1:4" x14ac:dyDescent="0.25">
      <c r="A137" s="19">
        <v>44026</v>
      </c>
      <c r="B137" s="20">
        <f>Obitos_Total!B137/Casos_Total!B137</f>
        <v>3.5714285714285712E-2</v>
      </c>
      <c r="C137" s="20">
        <f>Obitos_Total!C137/Casos_Total!C137</f>
        <v>3.9586783376705306E-2</v>
      </c>
      <c r="D137" s="20">
        <f>Obitos_Total!D137/Casos_Total!D137</f>
        <v>4.5913682277318638E-2</v>
      </c>
    </row>
    <row r="138" spans="1:4" x14ac:dyDescent="0.25">
      <c r="A138" s="19">
        <v>44027</v>
      </c>
      <c r="B138" s="20">
        <f>Obitos_Total!B138/Casos_Total!B138</f>
        <v>3.5795887281035797E-2</v>
      </c>
      <c r="C138" s="20">
        <f>Obitos_Total!C138/Casos_Total!C138</f>
        <v>4.0103391556356234E-2</v>
      </c>
      <c r="D138" s="20">
        <f>Obitos_Total!D138/Casos_Total!D138</f>
        <v>4.7064096817570594E-2</v>
      </c>
    </row>
    <row r="139" spans="1:4" x14ac:dyDescent="0.25">
      <c r="A139" s="19">
        <v>44028</v>
      </c>
      <c r="B139" s="20">
        <f>Obitos_Total!B139/Casos_Total!B139</f>
        <v>3.5794904869396967E-2</v>
      </c>
      <c r="C139" s="20">
        <f>Obitos_Total!C139/Casos_Total!C139</f>
        <v>4.0597622027534419E-2</v>
      </c>
      <c r="D139" s="20">
        <f>Obitos_Total!D139/Casos_Total!D139</f>
        <v>4.6737213403880068E-2</v>
      </c>
    </row>
    <row r="140" spans="1:4" x14ac:dyDescent="0.25">
      <c r="A140" s="19">
        <v>44029</v>
      </c>
      <c r="B140" s="20">
        <f>Obitos_Total!B140/Casos_Total!B140</f>
        <v>3.5725711848139066E-2</v>
      </c>
      <c r="C140" s="20">
        <f>Obitos_Total!C140/Casos_Total!C140</f>
        <v>3.9923809523809521E-2</v>
      </c>
      <c r="D140" s="20">
        <f>Obitos_Total!D140/Casos_Total!D140</f>
        <v>4.6643417611159546E-2</v>
      </c>
    </row>
    <row r="141" spans="1:4" x14ac:dyDescent="0.25">
      <c r="A141" s="19">
        <v>44030</v>
      </c>
      <c r="B141" s="20">
        <f>Obitos_Total!B141/Casos_Total!B141</f>
        <v>3.5766729599328716E-2</v>
      </c>
      <c r="C141" s="20">
        <f>Obitos_Total!C141/Casos_Total!C141</f>
        <v>4.0185002653726591E-2</v>
      </c>
      <c r="D141" s="20">
        <f>Obitos_Total!D141/Casos_Total!D141</f>
        <v>4.6591889559965488E-2</v>
      </c>
    </row>
    <row r="142" spans="1:4" x14ac:dyDescent="0.25">
      <c r="A142" s="19">
        <v>44031</v>
      </c>
      <c r="B142" s="20">
        <f>Obitos_Total!B142/Casos_Total!B142</f>
        <v>3.5311173242207727E-2</v>
      </c>
      <c r="C142" s="20">
        <f>Obitos_Total!C142/Casos_Total!C142</f>
        <v>4.0529300567107754E-2</v>
      </c>
      <c r="D142" s="20">
        <f>Obitos_Total!D142/Casos_Total!D142</f>
        <v>4.716981132075472E-2</v>
      </c>
    </row>
    <row r="143" spans="1:4" x14ac:dyDescent="0.25">
      <c r="A143" s="19">
        <v>44032</v>
      </c>
      <c r="B143" s="20">
        <f>Obitos_Total!B143/Casos_Total!B143</f>
        <v>3.5530381050463439E-2</v>
      </c>
      <c r="C143" s="20">
        <f>Obitos_Total!C143/Casos_Total!C143</f>
        <v>4.0776259155780412E-2</v>
      </c>
      <c r="D143" s="20">
        <f>Obitos_Total!D143/Casos_Total!D143</f>
        <v>4.7068891741548997E-2</v>
      </c>
    </row>
    <row r="144" spans="1:4" x14ac:dyDescent="0.25">
      <c r="A144" s="19">
        <v>44033</v>
      </c>
      <c r="B144" s="20">
        <f>Obitos_Total!B144/Casos_Total!B144</f>
        <v>3.5674013326499228E-2</v>
      </c>
      <c r="C144" s="20">
        <f>Obitos_Total!C144/Casos_Total!C144</f>
        <v>4.1130912098654035E-2</v>
      </c>
      <c r="D144" s="20">
        <f>Obitos_Total!D144/Casos_Total!D144</f>
        <v>4.7457627118644069E-2</v>
      </c>
    </row>
    <row r="145" spans="1:4" x14ac:dyDescent="0.25">
      <c r="A145" s="19">
        <v>44034</v>
      </c>
      <c r="B145" s="20">
        <f>Obitos_Total!B145/Casos_Total!B145</f>
        <v>3.5143452794599427E-2</v>
      </c>
      <c r="C145" s="20">
        <f>Obitos_Total!C145/Casos_Total!C145</f>
        <v>3.5820895522388062E-2</v>
      </c>
      <c r="D145" s="20">
        <f>Obitos_Total!D145/Casos_Total!D145</f>
        <v>4.8831385642737896E-2</v>
      </c>
    </row>
    <row r="146" spans="1:4" x14ac:dyDescent="0.25">
      <c r="A146" s="19">
        <v>44035</v>
      </c>
      <c r="B146" s="20">
        <f>Obitos_Total!B146/Casos_Total!B146</f>
        <v>3.5089434072915648E-2</v>
      </c>
      <c r="C146" s="20">
        <f>Obitos_Total!C146/Casos_Total!C146</f>
        <v>3.6283355730466503E-2</v>
      </c>
      <c r="D146" s="20">
        <f>Obitos_Total!D146/Casos_Total!D146</f>
        <v>4.9321824907521579E-2</v>
      </c>
    </row>
    <row r="147" spans="1:4" x14ac:dyDescent="0.25">
      <c r="A147" s="19">
        <v>44036</v>
      </c>
      <c r="B147" s="20">
        <f>Obitos_Total!B147/Casos_Total!B147</f>
        <v>3.4571921087914195E-2</v>
      </c>
      <c r="C147" s="20">
        <f>Obitos_Total!C147/Casos_Total!C147</f>
        <v>3.5182926829268289E-2</v>
      </c>
      <c r="D147" s="20">
        <f>Obitos_Total!D147/Casos_Total!D147</f>
        <v>4.9167005282405529E-2</v>
      </c>
    </row>
    <row r="148" spans="1:4" x14ac:dyDescent="0.25">
      <c r="A148" s="19">
        <v>44037</v>
      </c>
      <c r="B148" s="20">
        <f>Obitos_Total!B148/Casos_Total!B148</f>
        <v>3.4969032872796568E-2</v>
      </c>
      <c r="C148" s="20">
        <f>Obitos_Total!C148/Casos_Total!C148</f>
        <v>3.5609934258582908E-2</v>
      </c>
      <c r="D148" s="20">
        <f>Obitos_Total!D148/Casos_Total!D148</f>
        <v>4.8496993987975953E-2</v>
      </c>
    </row>
    <row r="149" spans="1:4" x14ac:dyDescent="0.25">
      <c r="A149" s="19">
        <v>44038</v>
      </c>
      <c r="B149" s="20">
        <f>Obitos_Total!B149/Casos_Total!B149</f>
        <v>3.4832953682611995E-2</v>
      </c>
      <c r="C149" s="20">
        <f>Obitos_Total!C149/Casos_Total!C149</f>
        <v>3.5828073339344756E-2</v>
      </c>
      <c r="D149" s="20">
        <f>Obitos_Total!D149/Casos_Total!D149</f>
        <v>4.8341989612465039E-2</v>
      </c>
    </row>
    <row r="150" spans="1:4" x14ac:dyDescent="0.25">
      <c r="A150" s="19">
        <v>44039</v>
      </c>
      <c r="B150" s="20">
        <f>Obitos_Total!B150/Casos_Total!B150</f>
        <v>3.4654395191585273E-2</v>
      </c>
      <c r="C150" s="20">
        <f>Obitos_Total!C150/Casos_Total!C150</f>
        <v>3.5528185693983895E-2</v>
      </c>
      <c r="D150" s="20">
        <f>Obitos_Total!D150/Casos_Total!D150</f>
        <v>4.8547552725825706E-2</v>
      </c>
    </row>
    <row r="151" spans="1:4" x14ac:dyDescent="0.25">
      <c r="A151" s="19">
        <v>44040</v>
      </c>
      <c r="B151" s="20">
        <f>Obitos_Total!B151/Casos_Total!B151</f>
        <v>3.4695595249228467E-2</v>
      </c>
      <c r="C151" s="20">
        <f>Obitos_Total!C151/Casos_Total!C151</f>
        <v>3.5022613939464223E-2</v>
      </c>
      <c r="D151" s="20">
        <f>Obitos_Total!D151/Casos_Total!D151</f>
        <v>4.7730829420970268E-2</v>
      </c>
    </row>
    <row r="152" spans="1:4" x14ac:dyDescent="0.25">
      <c r="A152" s="19">
        <v>44041</v>
      </c>
      <c r="B152" s="20">
        <f>Obitos_Total!B152/Casos_Total!B152</f>
        <v>3.4279937505743957E-2</v>
      </c>
      <c r="C152" s="20">
        <f>Obitos_Total!C152/Casos_Total!C152</f>
        <v>3.4395263603044825E-2</v>
      </c>
      <c r="D152" s="20">
        <f>Obitos_Total!D152/Casos_Total!D152</f>
        <v>4.8894062863795114E-2</v>
      </c>
    </row>
    <row r="153" spans="1:4" x14ac:dyDescent="0.25">
      <c r="A153" s="19">
        <v>44042</v>
      </c>
      <c r="B153" s="20">
        <f>Obitos_Total!B153/Casos_Total!B153</f>
        <v>3.3717994951316263E-2</v>
      </c>
      <c r="C153" s="20">
        <f>Obitos_Total!C153/Casos_Total!C153</f>
        <v>3.3741316572940785E-2</v>
      </c>
      <c r="D153" s="20">
        <f>Obitos_Total!D153/Casos_Total!D153</f>
        <v>4.936367142306209E-2</v>
      </c>
    </row>
    <row r="154" spans="1:4" x14ac:dyDescent="0.25">
      <c r="A154" s="19">
        <v>44043</v>
      </c>
      <c r="B154" s="20">
        <f>Obitos_Total!B154/Casos_Total!B154</f>
        <v>3.3188777767944065E-2</v>
      </c>
      <c r="C154" s="20">
        <f>Obitos_Total!C154/Casos_Total!C154</f>
        <v>3.2943563457739335E-2</v>
      </c>
      <c r="D154" s="20">
        <f>Obitos_Total!D154/Casos_Total!D154</f>
        <v>5.0478011472275333E-2</v>
      </c>
    </row>
    <row r="155" spans="1:4" x14ac:dyDescent="0.25">
      <c r="A155" s="19">
        <v>44044</v>
      </c>
      <c r="B155" s="20">
        <f>Obitos_Total!B155/Casos_Total!B155</f>
        <v>3.2699686083013602E-2</v>
      </c>
      <c r="C155" s="20">
        <f>Obitos_Total!C155/Casos_Total!C155</f>
        <v>3.2156008505782895E-2</v>
      </c>
      <c r="D155" s="20">
        <f>Obitos_Total!D155/Casos_Total!D155</f>
        <v>4.9981067777357065E-2</v>
      </c>
    </row>
    <row r="156" spans="1:4" x14ac:dyDescent="0.25">
      <c r="A156" s="19">
        <v>44045</v>
      </c>
      <c r="B156" s="20">
        <f>Obitos_Total!B156/Casos_Total!B156</f>
        <v>3.2227569611550363E-2</v>
      </c>
      <c r="C156" s="20">
        <f>Obitos_Total!C156/Casos_Total!C156</f>
        <v>3.2048328469769106E-2</v>
      </c>
      <c r="D156" s="20">
        <f>Obitos_Total!D156/Casos_Total!D156</f>
        <v>4.9773755656108594E-2</v>
      </c>
    </row>
    <row r="157" spans="1:4" x14ac:dyDescent="0.25">
      <c r="A157" s="19">
        <v>44046</v>
      </c>
      <c r="B157" s="20">
        <f>Obitos_Total!B157/Casos_Total!B157</f>
        <v>3.2274546538363279E-2</v>
      </c>
      <c r="C157" s="20">
        <f>Obitos_Total!C157/Casos_Total!C157</f>
        <v>3.207845941666241E-2</v>
      </c>
      <c r="D157" s="20">
        <f>Obitos_Total!D157/Casos_Total!D157</f>
        <v>5.0751879699248117E-2</v>
      </c>
    </row>
    <row r="158" spans="1:4" x14ac:dyDescent="0.25">
      <c r="A158" s="19">
        <v>44047</v>
      </c>
      <c r="B158" s="20">
        <f>Obitos_Total!B158/Casos_Total!B158</f>
        <v>3.2098143013192172E-2</v>
      </c>
      <c r="C158" s="20">
        <f>Obitos_Total!C158/Casos_Total!C158</f>
        <v>3.1826637840012065E-2</v>
      </c>
      <c r="D158" s="20">
        <f>Obitos_Total!D158/Casos_Total!D158</f>
        <v>5.0074183976261129E-2</v>
      </c>
    </row>
    <row r="159" spans="1:4" x14ac:dyDescent="0.25">
      <c r="A159" s="19">
        <v>44048</v>
      </c>
      <c r="B159" s="20">
        <f>Obitos_Total!B159/Casos_Total!B159</f>
        <v>3.2017870439314963E-2</v>
      </c>
      <c r="C159" s="20">
        <f>Obitos_Total!C159/Casos_Total!C159</f>
        <v>3.1664761147288362E-2</v>
      </c>
      <c r="D159" s="20">
        <f>Obitos_Total!D159/Casos_Total!D159</f>
        <v>5.1178203240058909E-2</v>
      </c>
    </row>
    <row r="160" spans="1:4" x14ac:dyDescent="0.25">
      <c r="A160" s="19">
        <v>44049</v>
      </c>
      <c r="B160" s="20">
        <f>Obitos_Total!B160/Casos_Total!B160</f>
        <v>3.18118948824343E-2</v>
      </c>
      <c r="C160" s="20">
        <f>Obitos_Total!C160/Casos_Total!C160</f>
        <v>3.14601226993865E-2</v>
      </c>
      <c r="D160" s="20">
        <f>Obitos_Total!D160/Casos_Total!D160</f>
        <v>5.1150895140664961E-2</v>
      </c>
    </row>
    <row r="161" spans="1:4" x14ac:dyDescent="0.25">
      <c r="A161" s="19">
        <v>44050</v>
      </c>
      <c r="B161" s="20">
        <f>Obitos_Total!B161/Casos_Total!B161</f>
        <v>3.176517893043828E-2</v>
      </c>
      <c r="C161" s="20">
        <f>Obitos_Total!C161/Casos_Total!C161</f>
        <v>3.1374453618261293E-2</v>
      </c>
      <c r="D161" s="20">
        <f>Obitos_Total!D161/Casos_Total!D161</f>
        <v>5.0976138828633402E-2</v>
      </c>
    </row>
    <row r="162" spans="1:4" x14ac:dyDescent="0.25">
      <c r="A162" s="19">
        <v>44051</v>
      </c>
      <c r="B162" s="20">
        <f>Obitos_Total!B162/Casos_Total!B162</f>
        <v>3.1735906227573558E-2</v>
      </c>
      <c r="C162" s="20">
        <f>Obitos_Total!C162/Casos_Total!C162</f>
        <v>3.1310026892047635E-2</v>
      </c>
      <c r="D162" s="20">
        <f>Obitos_Total!D162/Casos_Total!D162</f>
        <v>5.0932568149210905E-2</v>
      </c>
    </row>
    <row r="163" spans="1:4" x14ac:dyDescent="0.25">
      <c r="A163" s="19">
        <v>44052</v>
      </c>
      <c r="B163" s="20">
        <f>Obitos_Total!B163/Casos_Total!B163</f>
        <v>3.1529747286698884E-2</v>
      </c>
      <c r="C163" s="20">
        <f>Obitos_Total!C163/Casos_Total!C163</f>
        <v>3.1396125584502339E-2</v>
      </c>
      <c r="D163" s="20">
        <f>Obitos_Total!D163/Casos_Total!D163</f>
        <v>5.1520572450805012E-2</v>
      </c>
    </row>
    <row r="164" spans="1:4" x14ac:dyDescent="0.25">
      <c r="A164" s="19">
        <v>44053</v>
      </c>
      <c r="B164" s="20">
        <f>Obitos_Total!B164/Casos_Total!B164</f>
        <v>3.1657501963864888E-2</v>
      </c>
      <c r="C164" s="20">
        <f>Obitos_Total!C164/Casos_Total!C164</f>
        <v>3.1457582083886888E-2</v>
      </c>
      <c r="D164" s="20">
        <f>Obitos_Total!D164/Casos_Total!D164</f>
        <v>5.1656572853580336E-2</v>
      </c>
    </row>
    <row r="165" spans="1:4" x14ac:dyDescent="0.25">
      <c r="A165" s="19">
        <v>44054</v>
      </c>
      <c r="B165" s="20">
        <f>Obitos_Total!B165/Casos_Total!B165</f>
        <v>3.1945637741154415E-2</v>
      </c>
      <c r="C165" s="20">
        <f>Obitos_Total!C165/Casos_Total!C165</f>
        <v>3.1214953271028037E-2</v>
      </c>
      <c r="D165" s="20">
        <f>Obitos_Total!D165/Casos_Total!D165</f>
        <v>5.1571882726951609E-2</v>
      </c>
    </row>
    <row r="166" spans="1:4" x14ac:dyDescent="0.25">
      <c r="A166" s="19">
        <v>44055</v>
      </c>
      <c r="B166" s="20">
        <f>Obitos_Total!B166/Casos_Total!B166</f>
        <v>3.1891185737339581E-2</v>
      </c>
      <c r="C166" s="20">
        <f>Obitos_Total!C166/Casos_Total!C166</f>
        <v>3.0770635500365229E-2</v>
      </c>
      <c r="D166" s="20">
        <f>Obitos_Total!D166/Casos_Total!D166</f>
        <v>5.1192145862552593E-2</v>
      </c>
    </row>
    <row r="167" spans="1:4" x14ac:dyDescent="0.25">
      <c r="A167" s="19">
        <v>44056</v>
      </c>
      <c r="B167" s="20">
        <f>Obitos_Total!B167/Casos_Total!B167</f>
        <v>3.2015780289811092E-2</v>
      </c>
      <c r="C167" s="20">
        <f>Obitos_Total!C167/Casos_Total!C167</f>
        <v>3.0822534197264218E-2</v>
      </c>
      <c r="D167" s="20">
        <f>Obitos_Total!D167/Casos_Total!D167</f>
        <v>5.1460361613351879E-2</v>
      </c>
    </row>
    <row r="168" spans="1:4" x14ac:dyDescent="0.25">
      <c r="A168" s="19">
        <v>44057</v>
      </c>
      <c r="B168" s="20">
        <f>Obitos_Total!B168/Casos_Total!B168</f>
        <v>3.1933278232774816E-2</v>
      </c>
      <c r="C168" s="20">
        <f>Obitos_Total!C168/Casos_Total!C168</f>
        <v>3.0895615679971428E-2</v>
      </c>
      <c r="D168" s="20">
        <f>Obitos_Total!D168/Casos_Total!D168</f>
        <v>5.139703345981373E-2</v>
      </c>
    </row>
    <row r="169" spans="1:4" x14ac:dyDescent="0.25">
      <c r="A169" s="19">
        <v>44058</v>
      </c>
      <c r="B169" s="20">
        <f>Obitos_Total!B169/Casos_Total!B169</f>
        <v>3.1868950111690247E-2</v>
      </c>
      <c r="C169" s="20">
        <f>Obitos_Total!C169/Casos_Total!C169</f>
        <v>3.0912724850099934E-2</v>
      </c>
      <c r="D169" s="20">
        <f>Obitos_Total!D169/Casos_Total!D169</f>
        <v>5.171232876712329E-2</v>
      </c>
    </row>
    <row r="170" spans="1:4" x14ac:dyDescent="0.25">
      <c r="A170" s="19">
        <v>44059</v>
      </c>
      <c r="B170" s="20">
        <f>Obitos_Total!B170/Casos_Total!B170</f>
        <v>3.1891333234903292E-2</v>
      </c>
      <c r="C170" s="20">
        <f>Obitos_Total!C170/Casos_Total!C170</f>
        <v>3.0973842347119123E-2</v>
      </c>
      <c r="D170" s="20">
        <f>Obitos_Total!D170/Casos_Total!D170</f>
        <v>5.1948051948051951E-2</v>
      </c>
    </row>
    <row r="171" spans="1:4" x14ac:dyDescent="0.25">
      <c r="A171" s="19">
        <v>44060</v>
      </c>
      <c r="B171" s="20">
        <f>Obitos_Total!B171/Casos_Total!B171</f>
        <v>3.1852717708942137E-2</v>
      </c>
      <c r="C171" s="20">
        <f>Obitos_Total!C171/Casos_Total!C171</f>
        <v>3.1034331179392499E-2</v>
      </c>
      <c r="D171" s="20">
        <f>Obitos_Total!D171/Casos_Total!D171</f>
        <v>5.2147239263803678E-2</v>
      </c>
    </row>
    <row r="172" spans="1:4" x14ac:dyDescent="0.25">
      <c r="A172" s="19">
        <v>44061</v>
      </c>
      <c r="B172" s="20">
        <f>Obitos_Total!B172/Casos_Total!B172</f>
        <v>3.1819496673416256E-2</v>
      </c>
      <c r="C172" s="20">
        <f>Obitos_Total!C172/Casos_Total!C172</f>
        <v>3.0997598777559483E-2</v>
      </c>
      <c r="D172" s="20">
        <f>Obitos_Total!D172/Casos_Total!D172</f>
        <v>5.1549865229110516E-2</v>
      </c>
    </row>
    <row r="173" spans="1:4" x14ac:dyDescent="0.25">
      <c r="A173" s="19">
        <v>44062</v>
      </c>
      <c r="B173" s="20">
        <f>Obitos_Total!B173/Casos_Total!B173</f>
        <v>3.2036943502417203E-2</v>
      </c>
      <c r="C173" s="20">
        <f>Obitos_Total!C173/Casos_Total!C173</f>
        <v>3.1094149789669977E-2</v>
      </c>
      <c r="D173" s="20">
        <f>Obitos_Total!D173/Casos_Total!D173</f>
        <v>5.1961112973516597E-2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Casos_Total</vt:lpstr>
      <vt:lpstr>Casos_100k_Hab</vt:lpstr>
      <vt:lpstr>Casos_Diarios</vt:lpstr>
      <vt:lpstr>Media_Movel_Casos</vt:lpstr>
      <vt:lpstr>Obitos_Total</vt:lpstr>
      <vt:lpstr>Obitos_100k_Hab</vt:lpstr>
      <vt:lpstr>Obitos_Diarios</vt:lpstr>
      <vt:lpstr>Media_Movel_Obitos</vt:lpstr>
      <vt:lpstr>Letalidade</vt:lpstr>
      <vt:lpstr>Habitantes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2020-08-23T14:51:12Z</dcterms:created>
  <dcterms:modified xsi:type="dcterms:W3CDTF">2020-08-24T03:13:13Z</dcterms:modified>
</cp:coreProperties>
</file>