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Bao cao" sheetId="1" r:id="rId1"/>
  </sheets>
  <definedNames>
    <definedName name="chuong_phuluc_48" localSheetId="0">'Bao cao'!#REF!</definedName>
    <definedName name="chuong_phuluc_48_name" localSheetId="0">'Bao cao'!#REF!</definedName>
    <definedName name="chuong_phuluc_49" localSheetId="0">'Bao cao'!#REF!</definedName>
    <definedName name="chuong_phuluc_49_name" localSheetId="0">'Bao cao'!#REF!</definedName>
    <definedName name="chuong_phuluc_50" localSheetId="0">'Bao cao'!$A$3</definedName>
    <definedName name="chuong_phuluc_50_name" localSheetId="0">'Bao cao'!$A$4</definedName>
    <definedName name="chuong_phuluc_51" localSheetId="0">'Bao cao'!#REF!</definedName>
    <definedName name="chuong_phuluc_51_name" localSheetId="0">'Bao cao'!#REF!</definedName>
    <definedName name="chuong_phuluc_52" localSheetId="0">'Bao cao'!#REF!</definedName>
    <definedName name="chuong_phuluc_52_name" localSheetId="0">'Bao cao'!#REF!</definedName>
    <definedName name="chuong_phuluc_53" localSheetId="0">'Bao cao'!#REF!</definedName>
    <definedName name="chuong_phuluc_53_name" localSheetId="0">'Bao cao'!#REF!</definedName>
    <definedName name="chuong_phuluc_54" localSheetId="0">'Bao cao'!#REF!</definedName>
    <definedName name="chuong_phuluc_54_name" localSheetId="0">'Bao cao'!#REF!</definedName>
    <definedName name="chuong_phuluc_55" localSheetId="0">'Bao cao'!#REF!</definedName>
    <definedName name="chuong_phuluc_55_name" localSheetId="0">'Bao cao'!#REF!</definedName>
    <definedName name="chuong_phuluc_56" localSheetId="0">'Bao cao'!#REF!</definedName>
    <definedName name="chuong_phuluc_56_name" localSheetId="0">'Bao cao'!#REF!</definedName>
    <definedName name="chuong_phuluc_57" localSheetId="0">'Bao cao'!#REF!</definedName>
    <definedName name="chuong_phuluc_57_name" localSheetId="0">'Bao cao'!#REF!</definedName>
    <definedName name="chuong_phuluc_58" localSheetId="0">'Bao cao'!#REF!</definedName>
    <definedName name="chuong_phuluc_58_name" localSheetId="0">'Bao cao'!#REF!</definedName>
    <definedName name="chuong_phuluc_59" localSheetId="0">'Bao cao'!#REF!</definedName>
    <definedName name="chuong_phuluc_59_name" localSheetId="0">'Bao cao'!#REF!</definedName>
    <definedName name="chuong_phuluc_60" localSheetId="0">'Bao cao'!#REF!</definedName>
    <definedName name="chuong_phuluc_60_name" localSheetId="0">'Bao cao'!#REF!</definedName>
    <definedName name="chuong_phuluc_61" localSheetId="0">'Bao cao'!#REF!</definedName>
    <definedName name="chuong_phuluc_61_name" localSheetId="0">'Bao cao'!#REF!</definedName>
    <definedName name="chuong_phuluc_62" localSheetId="0">'Bao cao'!#REF!</definedName>
    <definedName name="chuong_phuluc_62_name" localSheetId="0">'Bao cao'!#REF!</definedName>
    <definedName name="_xlnm.Print_Area" localSheetId="0">'Bao cao'!$A$1:$H$87</definedName>
    <definedName name="_xlnm.Print_Titles" localSheetId="0">'Bao cao'!$8:$9</definedName>
  </definedNames>
  <calcPr calcId="124519"/>
</workbook>
</file>

<file path=xl/calcChain.xml><?xml version="1.0" encoding="utf-8"?>
<calcChain xmlns="http://schemas.openxmlformats.org/spreadsheetml/2006/main">
  <c r="I57" i="1"/>
  <c r="I47"/>
  <c r="I35"/>
  <c r="I28"/>
  <c r="I20"/>
</calcChain>
</file>

<file path=xl/sharedStrings.xml><?xml version="1.0" encoding="utf-8"?>
<sst xmlns="http://schemas.openxmlformats.org/spreadsheetml/2006/main" count="147" uniqueCount="92">
  <si>
    <t>ỦY BAN NHÂN DÂN</t>
  </si>
  <si>
    <t>TỈNH BẠC LIÊU</t>
  </si>
  <si>
    <t>Biểu số 63/CK-NSNN</t>
  </si>
  <si>
    <t>QUYẾT TOÁN NGUỒN THU NGÂN SÁCH NHÀ NƯỚC TRÊN ĐỊA BÀN THEO LĨNH VỰC NĂM 2018</t>
  </si>
  <si>
    <t>(Dùng cho ngân sách các cấp chính quyền địa phương)</t>
  </si>
  <si>
    <t>( Kèm theo Quyết định số        /QĐ-UBND ngày      /12/2018 của Ủy ban nhân dân tỉnh)</t>
  </si>
  <si>
    <t>Đơn vị: triệu đồng</t>
  </si>
  <si>
    <t>STT</t>
  </si>
  <si>
    <t>Nội dung</t>
  </si>
  <si>
    <t>Dự toán</t>
  </si>
  <si>
    <t>Quyết toán</t>
  </si>
  <si>
    <t>So sánh (%)</t>
  </si>
  <si>
    <t>Tổng thu NSNN</t>
  </si>
  <si>
    <t>Thu NSĐP</t>
  </si>
  <si>
    <t>A</t>
  </si>
  <si>
    <t>B</t>
  </si>
  <si>
    <t>5=3/1</t>
  </si>
  <si>
    <t>6=4/2</t>
  </si>
  <si>
    <t>TỔNG NGUỒN THU NSNN (A+B+C+D)</t>
  </si>
  <si>
    <t>TỔNG THU CÂN ĐỐI NSNN</t>
  </si>
  <si>
    <t>I</t>
  </si>
  <si>
    <t>Thu nội địa</t>
  </si>
  <si>
    <t xml:space="preserve">Thu từ khu vực DNNN do trung ương quản lý </t>
  </si>
  <si>
    <t>-</t>
  </si>
  <si>
    <t>Thuế giá trị gia tăng hàng sản xuất KD trong nước</t>
  </si>
  <si>
    <t>Thuế tiêu thụ đặc biệt hàng SX trong nước</t>
  </si>
  <si>
    <t>Thuế thu nhập doanh nghiệp</t>
  </si>
  <si>
    <t>Thuế môn bài</t>
  </si>
  <si>
    <t>Thu khác DNTW</t>
  </si>
  <si>
    <t xml:space="preserve">Thu từ khu vực DNNN do địa phương quản lý </t>
  </si>
  <si>
    <t>Thu nhập sau thuế thu nhập doanh nghiệp</t>
  </si>
  <si>
    <t>Thuế tài nguyên</t>
  </si>
  <si>
    <t>Thu khác DNĐP</t>
  </si>
  <si>
    <t>Thu từ khu vực doanh nghiệp có vốn đầu tư nước ngoài (3)</t>
  </si>
  <si>
    <t>Thuế chuyển thu nhập ra nước ngoài</t>
  </si>
  <si>
    <t xml:space="preserve">Thu khác </t>
  </si>
  <si>
    <t>Thu từ khu vực kinh tế ngoài quốc doanh (4)</t>
  </si>
  <si>
    <t>Thu khác ngân sách</t>
  </si>
  <si>
    <t>Thuế thu nhập cá nhân</t>
  </si>
  <si>
    <t>Thuế bảo vệ môi trường</t>
  </si>
  <si>
    <t>Thuế BVMT thu từ hàng hóa sản xuất, kinh doanh trong nước</t>
  </si>
  <si>
    <t>Thuế BVMT thu từ hàng hóa nhập khẩu</t>
  </si>
  <si>
    <t>Lệ phí trước bạ</t>
  </si>
  <si>
    <t xml:space="preserve">Thu phí, lệ phí </t>
  </si>
  <si>
    <t>Phí và lệ phí trung ương</t>
  </si>
  <si>
    <t>Phí và lệ phí tỉnh, huyện</t>
  </si>
  <si>
    <t>Phí và lệ phí huyện</t>
  </si>
  <si>
    <t>Phí và lệ phí xã, phường</t>
  </si>
  <si>
    <t>Thuế sử dụng đất nông nghiệp</t>
  </si>
  <si>
    <t>Thuế sử dụng đất phi nông nghiệp</t>
  </si>
  <si>
    <t>Tiền cho thuê đất, thuê mặt nước</t>
  </si>
  <si>
    <t>Thu tiền sử dụng đất</t>
  </si>
  <si>
    <t>Tiền cho thuê và tiền bán nhà ở thuộc sở hữu nhà nước</t>
  </si>
  <si>
    <t>Thu từ hoạt động xổ số kiến thiết</t>
  </si>
  <si>
    <t xml:space="preserve">Thuế giá trị gia tăng </t>
  </si>
  <si>
    <t>Thuế tiêu thụ đặc biệt</t>
  </si>
  <si>
    <t>Thu nhập sau thuế thu nhập</t>
  </si>
  <si>
    <t>Thu khác XSKT</t>
  </si>
  <si>
    <t>Thu tiền cấp quyền khai thác khoáng sản</t>
  </si>
  <si>
    <t>Thu khác ngân sách Trung ương; ATGT</t>
  </si>
  <si>
    <t>Thu từ quỹ đất công ích, hoa lợi công sản khác</t>
  </si>
  <si>
    <t>Thu hồi vốn, thu cổ tức (5)</t>
  </si>
  <si>
    <t>Lợi nhuận được chia của Nhà nước và lợi nhuận sau thuế còn lại sau khi trích lập các quỹ của doanh nghiệp nhà nước (5)</t>
  </si>
  <si>
    <t>Chênh lệch thu chi Ngân hàng Nhà nước (5)</t>
  </si>
  <si>
    <t>II</t>
  </si>
  <si>
    <t>Thu hồi các khoản chi năm trước</t>
  </si>
  <si>
    <t>III</t>
  </si>
  <si>
    <t>Huy động, đóng góp</t>
  </si>
  <si>
    <t>IV</t>
  </si>
  <si>
    <t>Thu từ dầu thô</t>
  </si>
  <si>
    <t>V</t>
  </si>
  <si>
    <t xml:space="preserve">Thu từ hoạt động xuất nhập khẩu </t>
  </si>
  <si>
    <t>Thuế xuất khẩu</t>
  </si>
  <si>
    <t>Thuế nhập khẩu</t>
  </si>
  <si>
    <t>Thuế tiêu thụ đặc biệt thu từ hàng hóa nhập khẩu</t>
  </si>
  <si>
    <t>Thuế bảo vệ môi trường thu từ hàng hóa nhập khẩu</t>
  </si>
  <si>
    <t>Thuế giá trị gia tăng thu từ hàng hóa nhập khẩu</t>
  </si>
  <si>
    <t>Thu khác</t>
  </si>
  <si>
    <t>VI</t>
  </si>
  <si>
    <t>Thu viện trợ</t>
  </si>
  <si>
    <t>THU TỪ QUỸ DỰ TRỮ TÀI CHÍNH</t>
  </si>
  <si>
    <t>C</t>
  </si>
  <si>
    <t>THU KẾT DƯ NĂM TRƯỚC</t>
  </si>
  <si>
    <t>D</t>
  </si>
  <si>
    <t>THU BỔ SUNG TỪ NGÂN SÁCH CẤP TRÊN</t>
  </si>
  <si>
    <t>E</t>
  </si>
  <si>
    <t>THU VAY ĐỂ BÙ ĐẮP BỘI CHI</t>
  </si>
  <si>
    <t>F</t>
  </si>
  <si>
    <t>THU TỪ NGÂN SÁCH CẤP DƯỚI NỘP LÊN</t>
  </si>
  <si>
    <t>THU ĐỂ LẠI QUẢN LÝ QUA NGÂN SÁCH</t>
  </si>
  <si>
    <t>J</t>
  </si>
  <si>
    <t>THU CHUYỂN NGUỒN TỪ NĂM TRƯỚC CHUYỂN SANG</t>
  </si>
</sst>
</file>

<file path=xl/styles.xml><?xml version="1.0" encoding="utf-8"?>
<styleSheet xmlns="http://schemas.openxmlformats.org/spreadsheetml/2006/main">
  <numFmts count="5">
    <numFmt numFmtId="164" formatCode="_-* #,##0.00&quot;VND&quot;_-;_-* #,##0.00&quot;VND&quot;\-;_-* &quot;-&quot;??&quot;VND&quot;_-;_-@_-"/>
    <numFmt numFmtId="165" formatCode="#,##0.00&quot;VND&quot;_-;#,##0.00&quot;VND&quot;\-"/>
    <numFmt numFmtId="166" formatCode="&quot;$&quot;#,##0;\-&quot;$&quot;#,##0"/>
    <numFmt numFmtId="167" formatCode="_(&quot;F&quot;\ * #,##0.00_);_(&quot;F&quot;\ * \(#,##0.00\);_(&quot;F&quot;\ * &quot;-&quot;??_);_(@_)"/>
    <numFmt numFmtId="168" formatCode="&quot;F&quot;\ #,##0.00_);[Red]\(&quot;F&quot;\ #,##0.00\)"/>
  </numFmts>
  <fonts count="28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4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2"/>
      <color rgb="FF000000"/>
      <name val="Times New Roman"/>
      <family val="1"/>
    </font>
    <font>
      <i/>
      <sz val="10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name val="Helv"/>
    </font>
    <font>
      <sz val="12"/>
      <name val="VNI-Times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VNI-Helve"/>
    </font>
    <font>
      <sz val="10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45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3" fontId="10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0" fillId="0" borderId="0" applyFont="0" applyFill="0" applyBorder="0" applyAlignment="0" applyProtection="0"/>
    <xf numFmtId="2" fontId="10" fillId="0" borderId="0" applyFont="0" applyFill="0" applyBorder="0" applyAlignment="0" applyProtection="0"/>
    <xf numFmtId="38" fontId="19" fillId="3" borderId="0" applyNumberFormat="0" applyBorder="0" applyAlignment="0" applyProtection="0"/>
    <xf numFmtId="0" fontId="20" fillId="0" borderId="0">
      <alignment horizontal="left"/>
    </xf>
    <xf numFmtId="0" fontId="21" fillId="0" borderId="9" applyNumberFormat="0" applyAlignment="0" applyProtection="0">
      <alignment horizontal="left" vertical="center"/>
    </xf>
    <xf numFmtId="0" fontId="21" fillId="0" borderId="10">
      <alignment horizontal="left" vertical="center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0" fontId="19" fillId="3" borderId="2" applyNumberFormat="0" applyBorder="0" applyAlignment="0" applyProtection="0"/>
    <xf numFmtId="0" fontId="23" fillId="0" borderId="11"/>
    <xf numFmtId="0" fontId="10" fillId="0" borderId="0"/>
    <xf numFmtId="10" fontId="10" fillId="0" borderId="0" applyFont="0" applyFill="0" applyBorder="0" applyAlignment="0" applyProtection="0"/>
    <xf numFmtId="0" fontId="23" fillId="0" borderId="0"/>
    <xf numFmtId="0" fontId="10" fillId="0" borderId="12" applyNumberFormat="0" applyFont="0" applyFill="0" applyAlignment="0" applyProtection="0"/>
    <xf numFmtId="0" fontId="10" fillId="0" borderId="12" applyNumberFormat="0" applyFont="0" applyFill="0" applyAlignment="0" applyProtection="0"/>
    <xf numFmtId="0" fontId="10" fillId="0" borderId="12" applyNumberFormat="0" applyFont="0" applyFill="0" applyAlignment="0" applyProtection="0"/>
    <xf numFmtId="0" fontId="10" fillId="0" borderId="12" applyNumberFormat="0" applyFont="0" applyFill="0" applyAlignment="0" applyProtection="0"/>
    <xf numFmtId="0" fontId="10" fillId="0" borderId="12" applyNumberFormat="0" applyFont="0" applyFill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0" fontId="10" fillId="0" borderId="0" applyFont="0" applyFill="0" applyBorder="0" applyAlignment="0" applyProtection="0"/>
    <xf numFmtId="0" fontId="25" fillId="0" borderId="0"/>
    <xf numFmtId="165" fontId="18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27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3" fontId="3" fillId="0" borderId="4" xfId="0" applyNumberFormat="1" applyFont="1" applyBorder="1" applyAlignment="1">
      <alignment horizontal="right" wrapText="1"/>
    </xf>
    <xf numFmtId="2" fontId="3" fillId="0" borderId="4" xfId="0" applyNumberFormat="1" applyFont="1" applyBorder="1" applyAlignment="1">
      <alignment horizontal="right" wrapText="1"/>
    </xf>
    <xf numFmtId="0" fontId="7" fillId="0" borderId="0" xfId="0" applyFont="1"/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3" fontId="3" fillId="0" borderId="5" xfId="0" applyNumberFormat="1" applyFont="1" applyBorder="1" applyAlignment="1">
      <alignment horizontal="right" wrapText="1"/>
    </xf>
    <xf numFmtId="2" fontId="3" fillId="0" borderId="5" xfId="0" applyNumberFormat="1" applyFont="1" applyBorder="1" applyAlignment="1">
      <alignment horizontal="right" wrapText="1"/>
    </xf>
    <xf numFmtId="3" fontId="3" fillId="2" borderId="5" xfId="0" applyNumberFormat="1" applyFont="1" applyFill="1" applyBorder="1" applyAlignment="1">
      <alignment horizontal="right" wrapText="1"/>
    </xf>
    <xf numFmtId="3" fontId="3" fillId="2" borderId="6" xfId="0" applyNumberFormat="1" applyFont="1" applyFill="1" applyBorder="1" applyAlignment="1">
      <alignment horizontal="right" wrapText="1"/>
    </xf>
    <xf numFmtId="0" fontId="8" fillId="0" borderId="0" xfId="0" applyFont="1"/>
    <xf numFmtId="0" fontId="9" fillId="0" borderId="5" xfId="0" applyFont="1" applyBorder="1" applyAlignment="1">
      <alignment horizontal="center" wrapText="1"/>
    </xf>
    <xf numFmtId="0" fontId="11" fillId="2" borderId="5" xfId="1" applyFont="1" applyFill="1" applyBorder="1"/>
    <xf numFmtId="3" fontId="9" fillId="2" borderId="5" xfId="0" applyNumberFormat="1" applyFont="1" applyFill="1" applyBorder="1" applyAlignment="1">
      <alignment horizontal="right" wrapText="1"/>
    </xf>
    <xf numFmtId="2" fontId="9" fillId="0" borderId="5" xfId="0" applyNumberFormat="1" applyFont="1" applyBorder="1" applyAlignment="1">
      <alignment horizontal="right" wrapText="1"/>
    </xf>
    <xf numFmtId="3" fontId="12" fillId="2" borderId="6" xfId="0" applyNumberFormat="1" applyFont="1" applyFill="1" applyBorder="1" applyAlignment="1">
      <alignment horizontal="right" wrapText="1"/>
    </xf>
    <xf numFmtId="0" fontId="11" fillId="2" borderId="5" xfId="0" applyFont="1" applyFill="1" applyBorder="1"/>
    <xf numFmtId="0" fontId="9" fillId="0" borderId="5" xfId="0" applyFont="1" applyBorder="1" applyAlignment="1">
      <alignment wrapText="1"/>
    </xf>
    <xf numFmtId="0" fontId="11" fillId="2" borderId="5" xfId="2" applyFont="1" applyFill="1" applyBorder="1"/>
    <xf numFmtId="0" fontId="11" fillId="2" borderId="5" xfId="3" applyFont="1" applyFill="1" applyBorder="1" applyAlignment="1">
      <alignment wrapText="1"/>
    </xf>
    <xf numFmtId="0" fontId="11" fillId="2" borderId="5" xfId="3" applyFont="1" applyFill="1" applyBorder="1"/>
    <xf numFmtId="0" fontId="11" fillId="2" borderId="5" xfId="4" applyFont="1" applyFill="1" applyBorder="1"/>
    <xf numFmtId="0" fontId="13" fillId="0" borderId="5" xfId="0" applyFont="1" applyBorder="1" applyAlignment="1">
      <alignment wrapText="1"/>
    </xf>
    <xf numFmtId="3" fontId="11" fillId="2" borderId="5" xfId="0" applyNumberFormat="1" applyFont="1" applyFill="1" applyBorder="1" applyAlignment="1">
      <alignment horizontal="right" wrapText="1"/>
    </xf>
    <xf numFmtId="0" fontId="13" fillId="0" borderId="5" xfId="0" applyFont="1" applyBorder="1" applyAlignment="1">
      <alignment horizontal="center" wrapText="1"/>
    </xf>
    <xf numFmtId="3" fontId="13" fillId="2" borderId="5" xfId="0" applyNumberFormat="1" applyFont="1" applyFill="1" applyBorder="1" applyAlignment="1">
      <alignment horizontal="right" wrapText="1"/>
    </xf>
    <xf numFmtId="3" fontId="14" fillId="2" borderId="6" xfId="0" applyNumberFormat="1" applyFont="1" applyFill="1" applyBorder="1" applyAlignment="1">
      <alignment horizontal="right" wrapText="1"/>
    </xf>
    <xf numFmtId="0" fontId="15" fillId="0" borderId="0" xfId="0" applyFont="1"/>
    <xf numFmtId="3" fontId="4" fillId="2" borderId="6" xfId="0" applyNumberFormat="1" applyFont="1" applyFill="1" applyBorder="1" applyAlignment="1">
      <alignment horizontal="right" wrapText="1"/>
    </xf>
    <xf numFmtId="0" fontId="16" fillId="0" borderId="0" xfId="0" applyFont="1"/>
    <xf numFmtId="0" fontId="3" fillId="0" borderId="7" xfId="0" applyFont="1" applyBorder="1" applyAlignment="1">
      <alignment wrapText="1"/>
    </xf>
    <xf numFmtId="3" fontId="3" fillId="2" borderId="7" xfId="0" applyNumberFormat="1" applyFont="1" applyFill="1" applyBorder="1" applyAlignment="1">
      <alignment horizontal="right" wrapText="1"/>
    </xf>
    <xf numFmtId="2" fontId="9" fillId="0" borderId="7" xfId="0" applyNumberFormat="1" applyFont="1" applyBorder="1" applyAlignment="1">
      <alignment horizontal="right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3" fontId="3" fillId="2" borderId="8" xfId="0" applyNumberFormat="1" applyFont="1" applyFill="1" applyBorder="1" applyAlignment="1">
      <alignment horizontal="right" wrapText="1"/>
    </xf>
    <xf numFmtId="2" fontId="3" fillId="0" borderId="8" xfId="0" applyNumberFormat="1" applyFont="1" applyBorder="1" applyAlignment="1">
      <alignment horizontal="right" wrapText="1"/>
    </xf>
  </cellXfs>
  <cellStyles count="45">
    <cellStyle name="category" xfId="5"/>
    <cellStyle name="Comma0" xfId="6"/>
    <cellStyle name="Currency0" xfId="7"/>
    <cellStyle name="Date" xfId="8"/>
    <cellStyle name="Fixed" xfId="9"/>
    <cellStyle name="Grey" xfId="10"/>
    <cellStyle name="HEADER" xfId="11"/>
    <cellStyle name="Header1" xfId="12"/>
    <cellStyle name="Header2" xfId="13"/>
    <cellStyle name="Heading 1 2" xfId="14"/>
    <cellStyle name="Heading 1 3" xfId="15"/>
    <cellStyle name="Heading 1 4" xfId="16"/>
    <cellStyle name="Heading 1 5" xfId="17"/>
    <cellStyle name="Heading 1 6" xfId="18"/>
    <cellStyle name="Heading 2 2" xfId="19"/>
    <cellStyle name="Heading 2 3" xfId="20"/>
    <cellStyle name="Heading 2 4" xfId="21"/>
    <cellStyle name="Heading 2 5" xfId="22"/>
    <cellStyle name="Heading 2 6" xfId="23"/>
    <cellStyle name="Input [yellow]" xfId="24"/>
    <cellStyle name="Model" xfId="25"/>
    <cellStyle name="Normal" xfId="0" builtinId="0"/>
    <cellStyle name="Normal - Style1" xfId="26"/>
    <cellStyle name="Normal 2" xfId="1"/>
    <cellStyle name="Normal 4" xfId="2"/>
    <cellStyle name="Normal 5" xfId="3"/>
    <cellStyle name="Normal 6" xfId="4"/>
    <cellStyle name="Percent [2]" xfId="27"/>
    <cellStyle name="subhead" xfId="28"/>
    <cellStyle name="Total 2" xfId="29"/>
    <cellStyle name="Total 3" xfId="30"/>
    <cellStyle name="Total 4" xfId="31"/>
    <cellStyle name="Total 5" xfId="32"/>
    <cellStyle name="Total 6" xfId="33"/>
    <cellStyle name="똿뗦먛귟 [0.00]_PRODUCT DETAIL Q1" xfId="34"/>
    <cellStyle name="똿뗦먛귟_PRODUCT DETAIL Q1" xfId="35"/>
    <cellStyle name="믅됞 [0.00]_PRODUCT DETAIL Q1" xfId="36"/>
    <cellStyle name="믅됞_PRODUCT DETAIL Q1" xfId="37"/>
    <cellStyle name="백분율_HOBONG" xfId="38"/>
    <cellStyle name="뷭?_BOOKSHIP" xfId="39"/>
    <cellStyle name="콤마 [0]_1202" xfId="40"/>
    <cellStyle name="콤마_1202" xfId="41"/>
    <cellStyle name="통화 [0]_1202" xfId="42"/>
    <cellStyle name="통화_1202" xfId="43"/>
    <cellStyle name="표준_(정보부문)월별인원계획" xfId="4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7"/>
  <sheetViews>
    <sheetView tabSelected="1" workbookViewId="0">
      <selection activeCell="E15" sqref="E15"/>
    </sheetView>
  </sheetViews>
  <sheetFormatPr defaultColWidth="8.85546875" defaultRowHeight="15"/>
  <cols>
    <col min="1" max="1" width="6.5703125" style="2" customWidth="1"/>
    <col min="2" max="2" width="37.28515625" style="2" customWidth="1"/>
    <col min="3" max="3" width="12" style="2" customWidth="1"/>
    <col min="4" max="4" width="12.5703125" style="2" customWidth="1"/>
    <col min="5" max="5" width="10.85546875" style="2" customWidth="1"/>
    <col min="6" max="6" width="9.85546875" style="2" customWidth="1"/>
    <col min="7" max="7" width="10.140625" style="2" customWidth="1"/>
    <col min="8" max="8" width="9.28515625" style="2" customWidth="1"/>
    <col min="9" max="9" width="0" style="2" hidden="1" customWidth="1"/>
    <col min="10" max="16384" width="8.85546875" style="2"/>
  </cols>
  <sheetData>
    <row r="1" spans="1:9" ht="20.45" customHeight="1">
      <c r="A1" s="1" t="s">
        <v>0</v>
      </c>
      <c r="B1" s="1"/>
    </row>
    <row r="2" spans="1:9" ht="17.45" customHeight="1">
      <c r="A2" s="1" t="s">
        <v>1</v>
      </c>
      <c r="B2" s="1"/>
      <c r="F2" s="1" t="s">
        <v>2</v>
      </c>
      <c r="G2" s="1"/>
      <c r="H2" s="1"/>
    </row>
    <row r="3" spans="1:9" ht="8.4499999999999993" customHeight="1">
      <c r="A3" s="3"/>
      <c r="B3" s="3"/>
      <c r="C3" s="3"/>
      <c r="D3" s="3"/>
      <c r="E3" s="3"/>
      <c r="F3" s="3"/>
      <c r="G3" s="3"/>
      <c r="H3" s="3"/>
    </row>
    <row r="4" spans="1:9" ht="22.9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idden="1">
      <c r="A5" s="5" t="s">
        <v>4</v>
      </c>
      <c r="B5" s="5"/>
      <c r="C5" s="5"/>
      <c r="D5" s="5"/>
      <c r="E5" s="5"/>
      <c r="F5" s="5"/>
      <c r="G5" s="5"/>
      <c r="H5" s="5"/>
    </row>
    <row r="6" spans="1:9" ht="22.15" customHeight="1">
      <c r="A6" s="6" t="s">
        <v>5</v>
      </c>
      <c r="B6" s="6"/>
      <c r="C6" s="6"/>
      <c r="D6" s="6"/>
      <c r="E6" s="6"/>
      <c r="F6" s="6"/>
      <c r="G6" s="6"/>
      <c r="H6" s="6"/>
    </row>
    <row r="7" spans="1:9">
      <c r="A7" s="7" t="s">
        <v>6</v>
      </c>
      <c r="B7" s="7"/>
      <c r="C7" s="7"/>
      <c r="D7" s="7"/>
      <c r="E7" s="7"/>
      <c r="F7" s="7"/>
      <c r="G7" s="7"/>
      <c r="H7" s="7"/>
    </row>
    <row r="8" spans="1:9" ht="19.899999999999999" customHeight="1">
      <c r="A8" s="8" t="s">
        <v>7</v>
      </c>
      <c r="B8" s="8" t="s">
        <v>8</v>
      </c>
      <c r="C8" s="9" t="s">
        <v>9</v>
      </c>
      <c r="D8" s="9"/>
      <c r="E8" s="9" t="s">
        <v>10</v>
      </c>
      <c r="F8" s="9"/>
      <c r="G8" s="9" t="s">
        <v>11</v>
      </c>
      <c r="H8" s="9"/>
    </row>
    <row r="9" spans="1:9" ht="30" customHeight="1">
      <c r="A9" s="10"/>
      <c r="B9" s="10"/>
      <c r="C9" s="11" t="s">
        <v>12</v>
      </c>
      <c r="D9" s="11" t="s">
        <v>13</v>
      </c>
      <c r="E9" s="11" t="s">
        <v>12</v>
      </c>
      <c r="F9" s="12" t="s">
        <v>13</v>
      </c>
      <c r="G9" s="11" t="s">
        <v>12</v>
      </c>
      <c r="H9" s="12" t="s">
        <v>13</v>
      </c>
    </row>
    <row r="10" spans="1:9">
      <c r="A10" s="11" t="s">
        <v>14</v>
      </c>
      <c r="B10" s="11" t="s">
        <v>15</v>
      </c>
      <c r="C10" s="11">
        <v>1</v>
      </c>
      <c r="D10" s="11">
        <v>2</v>
      </c>
      <c r="E10" s="11">
        <v>3</v>
      </c>
      <c r="F10" s="11">
        <v>4</v>
      </c>
      <c r="G10" s="11" t="s">
        <v>16</v>
      </c>
      <c r="H10" s="11" t="s">
        <v>17</v>
      </c>
    </row>
    <row r="11" spans="1:9" s="17" customFormat="1" ht="17.45" customHeight="1">
      <c r="A11" s="13"/>
      <c r="B11" s="14" t="s">
        <v>18</v>
      </c>
      <c r="C11" s="15">
        <v>5474641</v>
      </c>
      <c r="D11" s="15">
        <v>5288841</v>
      </c>
      <c r="E11" s="15">
        <v>8589132.9199999999</v>
      </c>
      <c r="F11" s="15">
        <v>8386083.6500000004</v>
      </c>
      <c r="G11" s="16">
        <v>156.8894274528686</v>
      </c>
      <c r="H11" s="16">
        <v>158.5618408645675</v>
      </c>
    </row>
    <row r="12" spans="1:9" s="17" customFormat="1" ht="15.6" customHeight="1">
      <c r="A12" s="18" t="s">
        <v>14</v>
      </c>
      <c r="B12" s="19" t="s">
        <v>19</v>
      </c>
      <c r="C12" s="20">
        <v>2850000</v>
      </c>
      <c r="D12" s="20">
        <v>2664200</v>
      </c>
      <c r="E12" s="20">
        <v>2869676.9199999995</v>
      </c>
      <c r="F12" s="20">
        <v>2668442.65</v>
      </c>
      <c r="G12" s="21">
        <v>100.69041824561403</v>
      </c>
      <c r="H12" s="21">
        <v>100.15924667817731</v>
      </c>
    </row>
    <row r="13" spans="1:9" s="24" customFormat="1" ht="16.149999999999999" customHeight="1">
      <c r="A13" s="18" t="s">
        <v>20</v>
      </c>
      <c r="B13" s="19" t="s">
        <v>21</v>
      </c>
      <c r="C13" s="22">
        <v>2850000</v>
      </c>
      <c r="D13" s="22">
        <v>2664200</v>
      </c>
      <c r="E13" s="22">
        <v>2847196.3199999994</v>
      </c>
      <c r="F13" s="22">
        <v>2646593.0499999998</v>
      </c>
      <c r="G13" s="21">
        <v>99.901625263157868</v>
      </c>
      <c r="H13" s="21">
        <v>99.339128068463324</v>
      </c>
      <c r="I13" s="23"/>
    </row>
    <row r="14" spans="1:9" ht="15.75">
      <c r="A14" s="25">
        <v>1</v>
      </c>
      <c r="B14" s="26" t="s">
        <v>22</v>
      </c>
      <c r="C14" s="27">
        <v>134000</v>
      </c>
      <c r="D14" s="27">
        <v>134000</v>
      </c>
      <c r="E14" s="27">
        <v>66766.399999999994</v>
      </c>
      <c r="F14" s="27">
        <v>66766.13</v>
      </c>
      <c r="G14" s="28">
        <v>49.82567164179104</v>
      </c>
      <c r="H14" s="28">
        <v>49.825470149253739</v>
      </c>
      <c r="I14" s="29"/>
    </row>
    <row r="15" spans="1:9" ht="15.75">
      <c r="A15" s="25" t="s">
        <v>23</v>
      </c>
      <c r="B15" s="26" t="s">
        <v>24</v>
      </c>
      <c r="C15" s="27">
        <v>130800</v>
      </c>
      <c r="D15" s="27">
        <v>130800</v>
      </c>
      <c r="E15" s="27">
        <v>65167</v>
      </c>
      <c r="F15" s="27">
        <v>65167</v>
      </c>
      <c r="G15" s="28">
        <v>49.821865443425075</v>
      </c>
      <c r="H15" s="28">
        <v>49.821865443425075</v>
      </c>
      <c r="I15" s="29"/>
    </row>
    <row r="16" spans="1:9" ht="15.75">
      <c r="A16" s="25" t="s">
        <v>23</v>
      </c>
      <c r="B16" s="26" t="s">
        <v>25</v>
      </c>
      <c r="C16" s="27"/>
      <c r="D16" s="27"/>
      <c r="E16" s="27"/>
      <c r="F16" s="27"/>
      <c r="G16" s="28"/>
      <c r="H16" s="28"/>
      <c r="I16" s="29"/>
    </row>
    <row r="17" spans="1:9" ht="15.75">
      <c r="A17" s="25" t="s">
        <v>23</v>
      </c>
      <c r="B17" s="26" t="s">
        <v>26</v>
      </c>
      <c r="C17" s="27">
        <v>3200</v>
      </c>
      <c r="D17" s="27">
        <v>3200</v>
      </c>
      <c r="E17" s="27">
        <v>1537</v>
      </c>
      <c r="F17" s="27">
        <v>1537</v>
      </c>
      <c r="G17" s="28">
        <v>48.03125</v>
      </c>
      <c r="H17" s="28">
        <v>48.03125</v>
      </c>
      <c r="I17" s="29"/>
    </row>
    <row r="18" spans="1:9" ht="15.75">
      <c r="A18" s="25" t="s">
        <v>23</v>
      </c>
      <c r="B18" s="30" t="s">
        <v>27</v>
      </c>
      <c r="C18" s="27"/>
      <c r="D18" s="27"/>
      <c r="E18" s="27">
        <v>3.5</v>
      </c>
      <c r="F18" s="27">
        <v>3.5</v>
      </c>
      <c r="G18" s="21"/>
      <c r="H18" s="21"/>
      <c r="I18" s="29"/>
    </row>
    <row r="19" spans="1:9" ht="15.75">
      <c r="A19" s="25" t="s">
        <v>23</v>
      </c>
      <c r="B19" s="30" t="s">
        <v>28</v>
      </c>
      <c r="C19" s="27"/>
      <c r="D19" s="27"/>
      <c r="E19" s="27">
        <v>58.9</v>
      </c>
      <c r="F19" s="27">
        <v>58.629999999999995</v>
      </c>
      <c r="G19" s="21"/>
      <c r="H19" s="21"/>
      <c r="I19" s="29"/>
    </row>
    <row r="20" spans="1:9" ht="15.75">
      <c r="A20" s="31">
        <v>2</v>
      </c>
      <c r="B20" s="31" t="s">
        <v>29</v>
      </c>
      <c r="C20" s="27">
        <v>414300</v>
      </c>
      <c r="D20" s="27">
        <v>414300</v>
      </c>
      <c r="E20" s="27">
        <v>410136.1</v>
      </c>
      <c r="F20" s="27">
        <v>410136.1</v>
      </c>
      <c r="G20" s="28">
        <v>98.994955346367362</v>
      </c>
      <c r="H20" s="28">
        <v>98.994955346367362</v>
      </c>
      <c r="I20" s="29">
        <f t="shared" ref="I20" si="0">SUM(I21:I26)</f>
        <v>0</v>
      </c>
    </row>
    <row r="21" spans="1:9" ht="15.75">
      <c r="A21" s="31" t="s">
        <v>23</v>
      </c>
      <c r="B21" s="32" t="s">
        <v>24</v>
      </c>
      <c r="C21" s="27">
        <v>67300</v>
      </c>
      <c r="D21" s="27">
        <v>67300</v>
      </c>
      <c r="E21" s="27">
        <v>58239</v>
      </c>
      <c r="F21" s="27">
        <v>58239</v>
      </c>
      <c r="G21" s="28">
        <v>86.536404160475485</v>
      </c>
      <c r="H21" s="28">
        <v>86.536404160475485</v>
      </c>
      <c r="I21" s="29"/>
    </row>
    <row r="22" spans="1:9" ht="15.75">
      <c r="A22" s="31" t="s">
        <v>23</v>
      </c>
      <c r="B22" s="32" t="s">
        <v>25</v>
      </c>
      <c r="C22" s="27">
        <v>332500</v>
      </c>
      <c r="D22" s="27">
        <v>332500</v>
      </c>
      <c r="E22" s="27">
        <v>333511</v>
      </c>
      <c r="F22" s="27">
        <v>333511</v>
      </c>
      <c r="G22" s="28">
        <v>100.30406015037595</v>
      </c>
      <c r="H22" s="28">
        <v>100.30406015037595</v>
      </c>
      <c r="I22" s="29"/>
    </row>
    <row r="23" spans="1:9" ht="15.75">
      <c r="A23" s="31" t="s">
        <v>23</v>
      </c>
      <c r="B23" s="32" t="s">
        <v>26</v>
      </c>
      <c r="C23" s="27">
        <v>12000</v>
      </c>
      <c r="D23" s="27">
        <v>12000</v>
      </c>
      <c r="E23" s="27">
        <v>14825</v>
      </c>
      <c r="F23" s="27">
        <v>14825</v>
      </c>
      <c r="G23" s="28">
        <v>123.54166666666666</v>
      </c>
      <c r="H23" s="28">
        <v>123.54166666666666</v>
      </c>
      <c r="I23" s="29"/>
    </row>
    <row r="24" spans="1:9" ht="15.75">
      <c r="A24" s="31" t="s">
        <v>23</v>
      </c>
      <c r="B24" s="32" t="s">
        <v>30</v>
      </c>
      <c r="C24" s="27"/>
      <c r="D24" s="27"/>
      <c r="E24" s="27"/>
      <c r="F24" s="27"/>
      <c r="G24" s="28"/>
      <c r="H24" s="28"/>
      <c r="I24" s="29"/>
    </row>
    <row r="25" spans="1:9" ht="15.75">
      <c r="A25" s="31" t="s">
        <v>23</v>
      </c>
      <c r="B25" s="32" t="s">
        <v>31</v>
      </c>
      <c r="C25" s="27">
        <v>2500</v>
      </c>
      <c r="D25" s="27">
        <v>2500</v>
      </c>
      <c r="E25" s="27">
        <v>3155</v>
      </c>
      <c r="F25" s="27">
        <v>3155</v>
      </c>
      <c r="G25" s="28">
        <v>126.2</v>
      </c>
      <c r="H25" s="28">
        <v>126.2</v>
      </c>
      <c r="I25" s="29"/>
    </row>
    <row r="26" spans="1:9" ht="15.75">
      <c r="A26" s="31" t="s">
        <v>23</v>
      </c>
      <c r="B26" s="32" t="s">
        <v>27</v>
      </c>
      <c r="C26" s="27"/>
      <c r="D26" s="27"/>
      <c r="E26" s="27">
        <v>0.5</v>
      </c>
      <c r="F26" s="27">
        <v>0.5</v>
      </c>
      <c r="G26" s="21"/>
      <c r="H26" s="21"/>
      <c r="I26" s="29"/>
    </row>
    <row r="27" spans="1:9" ht="15.75">
      <c r="A27" s="31" t="s">
        <v>23</v>
      </c>
      <c r="B27" s="30" t="s">
        <v>32</v>
      </c>
      <c r="C27" s="27"/>
      <c r="D27" s="27"/>
      <c r="E27" s="27">
        <v>405.6</v>
      </c>
      <c r="F27" s="27">
        <v>405.6</v>
      </c>
      <c r="G27" s="21"/>
      <c r="H27" s="21"/>
      <c r="I27" s="29"/>
    </row>
    <row r="28" spans="1:9" ht="31.15" customHeight="1">
      <c r="A28" s="31">
        <v>3</v>
      </c>
      <c r="B28" s="33" t="s">
        <v>33</v>
      </c>
      <c r="C28" s="27">
        <v>17000</v>
      </c>
      <c r="D28" s="27">
        <v>17000</v>
      </c>
      <c r="E28" s="27">
        <v>19079</v>
      </c>
      <c r="F28" s="27">
        <v>19078</v>
      </c>
      <c r="G28" s="28">
        <v>112.22941176470589</v>
      </c>
      <c r="H28" s="28">
        <v>112.2235294117647</v>
      </c>
      <c r="I28" s="29">
        <f t="shared" ref="I28" si="1">SUM(I29:I34)</f>
        <v>0</v>
      </c>
    </row>
    <row r="29" spans="1:9" ht="15.75">
      <c r="A29" s="25" t="s">
        <v>23</v>
      </c>
      <c r="B29" s="34" t="s">
        <v>24</v>
      </c>
      <c r="C29" s="27">
        <v>1800</v>
      </c>
      <c r="D29" s="27">
        <v>1800</v>
      </c>
      <c r="E29" s="27">
        <v>295</v>
      </c>
      <c r="F29" s="27">
        <v>295</v>
      </c>
      <c r="G29" s="28">
        <v>16.388888888888889</v>
      </c>
      <c r="H29" s="28">
        <v>16.388888888888889</v>
      </c>
      <c r="I29" s="29"/>
    </row>
    <row r="30" spans="1:9" ht="15.75">
      <c r="A30" s="25" t="s">
        <v>23</v>
      </c>
      <c r="B30" s="34" t="s">
        <v>25</v>
      </c>
      <c r="C30" s="27"/>
      <c r="D30" s="27"/>
      <c r="E30" s="27"/>
      <c r="F30" s="27"/>
      <c r="G30" s="28"/>
      <c r="H30" s="28"/>
      <c r="I30" s="29"/>
    </row>
    <row r="31" spans="1:9" ht="15.75">
      <c r="A31" s="25" t="s">
        <v>23</v>
      </c>
      <c r="B31" s="34" t="s">
        <v>26</v>
      </c>
      <c r="C31" s="27">
        <v>15050</v>
      </c>
      <c r="D31" s="27">
        <v>15050</v>
      </c>
      <c r="E31" s="27">
        <v>18549</v>
      </c>
      <c r="F31" s="27">
        <v>18549</v>
      </c>
      <c r="G31" s="28">
        <v>123.24916943521596</v>
      </c>
      <c r="H31" s="28">
        <v>123.24916943521596</v>
      </c>
      <c r="I31" s="29"/>
    </row>
    <row r="32" spans="1:9" ht="15.75">
      <c r="A32" s="25" t="s">
        <v>23</v>
      </c>
      <c r="B32" s="34" t="s">
        <v>34</v>
      </c>
      <c r="C32" s="27"/>
      <c r="D32" s="27"/>
      <c r="E32" s="27"/>
      <c r="F32" s="27"/>
      <c r="G32" s="28"/>
      <c r="H32" s="28"/>
      <c r="I32" s="29"/>
    </row>
    <row r="33" spans="1:9" ht="15.75">
      <c r="A33" s="25" t="s">
        <v>23</v>
      </c>
      <c r="B33" s="34" t="s">
        <v>31</v>
      </c>
      <c r="C33" s="27">
        <v>150</v>
      </c>
      <c r="D33" s="27">
        <v>150</v>
      </c>
      <c r="E33" s="27">
        <v>133</v>
      </c>
      <c r="F33" s="27">
        <v>133</v>
      </c>
      <c r="G33" s="28">
        <v>88.666666666666671</v>
      </c>
      <c r="H33" s="28">
        <v>88.666666666666671</v>
      </c>
      <c r="I33" s="29"/>
    </row>
    <row r="34" spans="1:9" ht="15.75">
      <c r="A34" s="25"/>
      <c r="B34" s="30" t="s">
        <v>35</v>
      </c>
      <c r="C34" s="27"/>
      <c r="D34" s="27"/>
      <c r="E34" s="27">
        <v>102</v>
      </c>
      <c r="F34" s="27">
        <v>101</v>
      </c>
      <c r="G34" s="21"/>
      <c r="H34" s="21"/>
      <c r="I34" s="29"/>
    </row>
    <row r="35" spans="1:9" ht="15.75">
      <c r="A35" s="31">
        <v>4</v>
      </c>
      <c r="B35" s="33" t="s">
        <v>36</v>
      </c>
      <c r="C35" s="27">
        <v>441080</v>
      </c>
      <c r="D35" s="27">
        <v>441080</v>
      </c>
      <c r="E35" s="27">
        <v>371580.79999999993</v>
      </c>
      <c r="F35" s="27">
        <v>371580.79999999993</v>
      </c>
      <c r="G35" s="28">
        <v>84.24340255735919</v>
      </c>
      <c r="H35" s="28">
        <v>84.24340255735919</v>
      </c>
      <c r="I35" s="29">
        <f t="shared" ref="I35" si="2">SUM(I36:I41)</f>
        <v>0</v>
      </c>
    </row>
    <row r="36" spans="1:9" ht="15.75">
      <c r="A36" s="25" t="s">
        <v>23</v>
      </c>
      <c r="B36" s="35" t="s">
        <v>24</v>
      </c>
      <c r="C36" s="27">
        <v>347880</v>
      </c>
      <c r="D36" s="27">
        <v>347880</v>
      </c>
      <c r="E36" s="27">
        <v>274689</v>
      </c>
      <c r="F36" s="27">
        <v>274689</v>
      </c>
      <c r="G36" s="28">
        <v>78.960848568471889</v>
      </c>
      <c r="H36" s="28">
        <v>78.960848568471889</v>
      </c>
      <c r="I36" s="29"/>
    </row>
    <row r="37" spans="1:9" ht="15.75">
      <c r="A37" s="25" t="s">
        <v>23</v>
      </c>
      <c r="B37" s="35" t="s">
        <v>25</v>
      </c>
      <c r="C37" s="27">
        <v>1900</v>
      </c>
      <c r="D37" s="27">
        <v>1900</v>
      </c>
      <c r="E37" s="27">
        <v>1221</v>
      </c>
      <c r="F37" s="27">
        <v>1221</v>
      </c>
      <c r="G37" s="28">
        <v>64.26315789473685</v>
      </c>
      <c r="H37" s="28">
        <v>64.26315789473685</v>
      </c>
      <c r="I37" s="29"/>
    </row>
    <row r="38" spans="1:9" ht="15.75">
      <c r="A38" s="25" t="s">
        <v>23</v>
      </c>
      <c r="B38" s="35" t="s">
        <v>26</v>
      </c>
      <c r="C38" s="27">
        <v>90000</v>
      </c>
      <c r="D38" s="27">
        <v>90000</v>
      </c>
      <c r="E38" s="27">
        <v>84506.6</v>
      </c>
      <c r="F38" s="27">
        <v>84506.6</v>
      </c>
      <c r="G38" s="28">
        <v>93.896222222222221</v>
      </c>
      <c r="H38" s="28">
        <v>93.896222222222221</v>
      </c>
      <c r="I38" s="29"/>
    </row>
    <row r="39" spans="1:9" ht="15.75">
      <c r="A39" s="25" t="s">
        <v>23</v>
      </c>
      <c r="B39" s="35" t="s">
        <v>31</v>
      </c>
      <c r="C39" s="27">
        <v>1300</v>
      </c>
      <c r="D39" s="27">
        <v>1300</v>
      </c>
      <c r="E39" s="27">
        <v>2562.6</v>
      </c>
      <c r="F39" s="27">
        <v>2562.6</v>
      </c>
      <c r="G39" s="28">
        <v>197.12307692307692</v>
      </c>
      <c r="H39" s="28">
        <v>197.12307692307692</v>
      </c>
      <c r="I39" s="29"/>
    </row>
    <row r="40" spans="1:9" ht="15.75">
      <c r="A40" s="25" t="s">
        <v>23</v>
      </c>
      <c r="B40" s="35" t="s">
        <v>27</v>
      </c>
      <c r="C40" s="27"/>
      <c r="D40" s="27"/>
      <c r="E40" s="27">
        <v>86</v>
      </c>
      <c r="F40" s="27">
        <v>86</v>
      </c>
      <c r="G40" s="28"/>
      <c r="H40" s="28"/>
      <c r="I40" s="29"/>
    </row>
    <row r="41" spans="1:9" ht="15.75">
      <c r="A41" s="31" t="s">
        <v>23</v>
      </c>
      <c r="B41" s="35" t="s">
        <v>37</v>
      </c>
      <c r="C41" s="27"/>
      <c r="D41" s="27"/>
      <c r="E41" s="27">
        <v>8515.6</v>
      </c>
      <c r="F41" s="27">
        <v>8515.6</v>
      </c>
      <c r="G41" s="28"/>
      <c r="H41" s="28"/>
      <c r="I41" s="29"/>
    </row>
    <row r="42" spans="1:9" ht="15.75">
      <c r="A42" s="25">
        <v>5</v>
      </c>
      <c r="B42" s="31" t="s">
        <v>38</v>
      </c>
      <c r="C42" s="27">
        <v>325000</v>
      </c>
      <c r="D42" s="27">
        <v>325000</v>
      </c>
      <c r="E42" s="27">
        <v>225157</v>
      </c>
      <c r="F42" s="27">
        <v>225157</v>
      </c>
      <c r="G42" s="28">
        <v>69.279076923076914</v>
      </c>
      <c r="H42" s="28">
        <v>69.279076923076914</v>
      </c>
      <c r="I42" s="29"/>
    </row>
    <row r="43" spans="1:9" ht="15.75">
      <c r="A43" s="25">
        <v>6</v>
      </c>
      <c r="B43" s="31" t="s">
        <v>39</v>
      </c>
      <c r="C43" s="27">
        <v>225000</v>
      </c>
      <c r="D43" s="27">
        <v>83700</v>
      </c>
      <c r="E43" s="27">
        <v>220130.2</v>
      </c>
      <c r="F43" s="27">
        <v>81888.2</v>
      </c>
      <c r="G43" s="28">
        <v>97.835644444444441</v>
      </c>
      <c r="H43" s="28">
        <v>97.835364396654711</v>
      </c>
      <c r="I43" s="29"/>
    </row>
    <row r="44" spans="1:9" ht="26.25">
      <c r="A44" s="25" t="s">
        <v>23</v>
      </c>
      <c r="B44" s="36" t="s">
        <v>40</v>
      </c>
      <c r="C44" s="27">
        <v>83700</v>
      </c>
      <c r="D44" s="27">
        <v>83700</v>
      </c>
      <c r="E44" s="27">
        <v>81888.2</v>
      </c>
      <c r="F44" s="27">
        <v>81888.2</v>
      </c>
      <c r="G44" s="28">
        <v>97.835364396654711</v>
      </c>
      <c r="H44" s="28">
        <v>97.835364396654711</v>
      </c>
      <c r="I44" s="29"/>
    </row>
    <row r="45" spans="1:9" ht="15.75">
      <c r="A45" s="25" t="s">
        <v>23</v>
      </c>
      <c r="B45" s="36" t="s">
        <v>41</v>
      </c>
      <c r="C45" s="27">
        <v>141300</v>
      </c>
      <c r="D45" s="27"/>
      <c r="E45" s="27">
        <v>138242</v>
      </c>
      <c r="F45" s="27">
        <v>0</v>
      </c>
      <c r="G45" s="28">
        <v>97.835810332625613</v>
      </c>
      <c r="H45" s="28"/>
      <c r="I45" s="29"/>
    </row>
    <row r="46" spans="1:9" ht="15.75">
      <c r="A46" s="25">
        <v>7</v>
      </c>
      <c r="B46" s="31" t="s">
        <v>42</v>
      </c>
      <c r="C46" s="27">
        <v>90000</v>
      </c>
      <c r="D46" s="27">
        <v>90000</v>
      </c>
      <c r="E46" s="27">
        <v>96448</v>
      </c>
      <c r="F46" s="27">
        <v>96448</v>
      </c>
      <c r="G46" s="28">
        <v>107.16444444444444</v>
      </c>
      <c r="H46" s="28">
        <v>107.16444444444444</v>
      </c>
      <c r="I46" s="29"/>
    </row>
    <row r="47" spans="1:9" ht="15.75">
      <c r="A47" s="25">
        <v>8</v>
      </c>
      <c r="B47" s="31" t="s">
        <v>43</v>
      </c>
      <c r="C47" s="27">
        <v>40000</v>
      </c>
      <c r="D47" s="27">
        <v>36600</v>
      </c>
      <c r="E47" s="27">
        <v>44620.2</v>
      </c>
      <c r="F47" s="37">
        <v>29855.200000000001</v>
      </c>
      <c r="G47" s="28">
        <v>111.5505</v>
      </c>
      <c r="H47" s="28">
        <v>81.571584699453553</v>
      </c>
      <c r="I47" s="29">
        <f t="shared" ref="I47" si="3">I48+I49+I50+I51</f>
        <v>0</v>
      </c>
    </row>
    <row r="48" spans="1:9" ht="15.75">
      <c r="A48" s="25" t="s">
        <v>23</v>
      </c>
      <c r="B48" s="36" t="s">
        <v>44</v>
      </c>
      <c r="C48" s="27">
        <v>3400</v>
      </c>
      <c r="D48" s="27">
        <v>0</v>
      </c>
      <c r="E48" s="27">
        <v>14765</v>
      </c>
      <c r="F48" s="27">
        <v>0</v>
      </c>
      <c r="G48" s="28">
        <v>434.26470588235293</v>
      </c>
      <c r="H48" s="28"/>
      <c r="I48" s="29"/>
    </row>
    <row r="49" spans="1:9" ht="15.75">
      <c r="A49" s="25" t="s">
        <v>23</v>
      </c>
      <c r="B49" s="36" t="s">
        <v>45</v>
      </c>
      <c r="C49" s="27">
        <v>36600</v>
      </c>
      <c r="D49" s="27">
        <v>36600</v>
      </c>
      <c r="E49" s="27">
        <v>29855.200000000001</v>
      </c>
      <c r="F49" s="27">
        <v>29855.200000000001</v>
      </c>
      <c r="G49" s="28">
        <v>81.571584699453553</v>
      </c>
      <c r="H49" s="28">
        <v>81.571584699453553</v>
      </c>
      <c r="I49" s="29"/>
    </row>
    <row r="50" spans="1:9" ht="15.75" hidden="1">
      <c r="A50" s="25" t="s">
        <v>23</v>
      </c>
      <c r="B50" s="36" t="s">
        <v>46</v>
      </c>
      <c r="C50" s="27"/>
      <c r="D50" s="27"/>
      <c r="E50" s="27"/>
      <c r="F50" s="27"/>
      <c r="G50" s="28" t="e">
        <v>#DIV/0!</v>
      </c>
      <c r="H50" s="28" t="e">
        <v>#DIV/0!</v>
      </c>
      <c r="I50" s="29"/>
    </row>
    <row r="51" spans="1:9" ht="15.75" hidden="1">
      <c r="A51" s="25" t="s">
        <v>23</v>
      </c>
      <c r="B51" s="36" t="s">
        <v>47</v>
      </c>
      <c r="C51" s="27"/>
      <c r="D51" s="27"/>
      <c r="E51" s="27"/>
      <c r="F51" s="27"/>
      <c r="G51" s="28" t="e">
        <v>#DIV/0!</v>
      </c>
      <c r="H51" s="28" t="e">
        <v>#DIV/0!</v>
      </c>
      <c r="I51" s="29"/>
    </row>
    <row r="52" spans="1:9" ht="15.75">
      <c r="A52" s="25">
        <v>9</v>
      </c>
      <c r="B52" s="31" t="s">
        <v>48</v>
      </c>
      <c r="C52" s="27">
        <v>320</v>
      </c>
      <c r="D52" s="27">
        <v>320</v>
      </c>
      <c r="E52" s="27">
        <v>184</v>
      </c>
      <c r="F52" s="27">
        <v>184</v>
      </c>
      <c r="G52" s="28">
        <v>57.499999999999993</v>
      </c>
      <c r="H52" s="28">
        <v>57.499999999999993</v>
      </c>
      <c r="I52" s="29"/>
    </row>
    <row r="53" spans="1:9" ht="15.75">
      <c r="A53" s="25">
        <v>10</v>
      </c>
      <c r="B53" s="31" t="s">
        <v>49</v>
      </c>
      <c r="C53" s="27">
        <v>1000</v>
      </c>
      <c r="D53" s="27">
        <v>1000</v>
      </c>
      <c r="E53" s="27">
        <v>2169</v>
      </c>
      <c r="F53" s="27">
        <v>2169</v>
      </c>
      <c r="G53" s="28">
        <v>216.9</v>
      </c>
      <c r="H53" s="28">
        <v>216.9</v>
      </c>
      <c r="I53" s="29"/>
    </row>
    <row r="54" spans="1:9" ht="15.75">
      <c r="A54" s="25">
        <v>11</v>
      </c>
      <c r="B54" s="31" t="s">
        <v>50</v>
      </c>
      <c r="C54" s="27">
        <v>20000</v>
      </c>
      <c r="D54" s="27">
        <v>20000</v>
      </c>
      <c r="E54" s="27">
        <v>30742</v>
      </c>
      <c r="F54" s="27">
        <v>30742</v>
      </c>
      <c r="G54" s="28">
        <v>153.70999999999998</v>
      </c>
      <c r="H54" s="28">
        <v>153.70999999999998</v>
      </c>
      <c r="I54" s="29"/>
    </row>
    <row r="55" spans="1:9" ht="15.75">
      <c r="A55" s="25">
        <v>12</v>
      </c>
      <c r="B55" s="31" t="s">
        <v>51</v>
      </c>
      <c r="C55" s="27">
        <v>50000</v>
      </c>
      <c r="D55" s="27">
        <v>50000</v>
      </c>
      <c r="E55" s="27">
        <v>103370</v>
      </c>
      <c r="F55" s="27">
        <v>103370</v>
      </c>
      <c r="G55" s="28">
        <v>206.74</v>
      </c>
      <c r="H55" s="28">
        <v>206.74</v>
      </c>
      <c r="I55" s="29"/>
    </row>
    <row r="56" spans="1:9" ht="26.25">
      <c r="A56" s="25">
        <v>13</v>
      </c>
      <c r="B56" s="31" t="s">
        <v>52</v>
      </c>
      <c r="C56" s="27">
        <v>500</v>
      </c>
      <c r="D56" s="27">
        <v>500</v>
      </c>
      <c r="E56" s="27">
        <v>2379</v>
      </c>
      <c r="F56" s="27">
        <v>2379</v>
      </c>
      <c r="G56" s="28">
        <v>475.8</v>
      </c>
      <c r="H56" s="28">
        <v>475.8</v>
      </c>
      <c r="I56" s="29"/>
    </row>
    <row r="57" spans="1:9" ht="15.75">
      <c r="A57" s="25">
        <v>14</v>
      </c>
      <c r="B57" s="31" t="s">
        <v>53</v>
      </c>
      <c r="C57" s="27">
        <v>1000000</v>
      </c>
      <c r="D57" s="27">
        <v>1000000</v>
      </c>
      <c r="E57" s="27">
        <v>1179238.6199999999</v>
      </c>
      <c r="F57" s="27">
        <v>1179238.6199999999</v>
      </c>
      <c r="G57" s="28">
        <v>117.92386199999999</v>
      </c>
      <c r="H57" s="28">
        <v>117.92386199999999</v>
      </c>
      <c r="I57" s="29">
        <f t="shared" ref="I57" si="4">SUM(I58:I62)</f>
        <v>0</v>
      </c>
    </row>
    <row r="58" spans="1:9" ht="15.75">
      <c r="A58" s="25" t="s">
        <v>23</v>
      </c>
      <c r="B58" s="30" t="s">
        <v>54</v>
      </c>
      <c r="C58" s="27"/>
      <c r="D58" s="27"/>
      <c r="E58" s="27">
        <v>338396.09</v>
      </c>
      <c r="F58" s="27">
        <v>338396.09</v>
      </c>
      <c r="G58" s="28"/>
      <c r="H58" s="28"/>
      <c r="I58" s="29"/>
    </row>
    <row r="59" spans="1:9" ht="15.75">
      <c r="A59" s="25" t="s">
        <v>23</v>
      </c>
      <c r="B59" s="30" t="s">
        <v>55</v>
      </c>
      <c r="C59" s="27"/>
      <c r="D59" s="27"/>
      <c r="E59" s="27">
        <v>452771.37</v>
      </c>
      <c r="F59" s="27">
        <v>452771.37</v>
      </c>
      <c r="G59" s="28"/>
      <c r="H59" s="28"/>
      <c r="I59" s="29"/>
    </row>
    <row r="60" spans="1:9" ht="15.75">
      <c r="A60" s="25" t="s">
        <v>23</v>
      </c>
      <c r="B60" s="30" t="s">
        <v>26</v>
      </c>
      <c r="C60" s="27"/>
      <c r="D60" s="27"/>
      <c r="E60" s="27">
        <v>100941.02</v>
      </c>
      <c r="F60" s="27">
        <v>100941.02</v>
      </c>
      <c r="G60" s="28"/>
      <c r="H60" s="28"/>
      <c r="I60" s="29"/>
    </row>
    <row r="61" spans="1:9" ht="15.75">
      <c r="A61" s="25" t="s">
        <v>23</v>
      </c>
      <c r="B61" s="30" t="s">
        <v>56</v>
      </c>
      <c r="C61" s="27"/>
      <c r="D61" s="27"/>
      <c r="E61" s="27">
        <v>283257.24</v>
      </c>
      <c r="F61" s="27">
        <v>283257.24</v>
      </c>
      <c r="G61" s="28"/>
      <c r="H61" s="28"/>
      <c r="I61" s="29"/>
    </row>
    <row r="62" spans="1:9" ht="15.75">
      <c r="A62" s="25" t="s">
        <v>23</v>
      </c>
      <c r="B62" s="30" t="s">
        <v>57</v>
      </c>
      <c r="C62" s="27"/>
      <c r="D62" s="27"/>
      <c r="E62" s="27">
        <v>3872.9</v>
      </c>
      <c r="F62" s="27">
        <v>3872.9</v>
      </c>
      <c r="G62" s="28"/>
      <c r="H62" s="28"/>
      <c r="I62" s="29"/>
    </row>
    <row r="63" spans="1:9" ht="15.75">
      <c r="A63" s="25">
        <v>15</v>
      </c>
      <c r="B63" s="31" t="s">
        <v>58</v>
      </c>
      <c r="C63" s="27"/>
      <c r="D63" s="27"/>
      <c r="E63" s="27"/>
      <c r="F63" s="27"/>
      <c r="G63" s="28"/>
      <c r="H63" s="28"/>
      <c r="I63" s="29"/>
    </row>
    <row r="64" spans="1:9" ht="15.75">
      <c r="A64" s="25">
        <v>16</v>
      </c>
      <c r="B64" s="31" t="s">
        <v>37</v>
      </c>
      <c r="C64" s="27">
        <v>86800</v>
      </c>
      <c r="D64" s="27">
        <v>45700</v>
      </c>
      <c r="E64" s="27">
        <v>69661</v>
      </c>
      <c r="F64" s="27">
        <v>22066</v>
      </c>
      <c r="G64" s="28">
        <v>80.254608294930875</v>
      </c>
      <c r="H64" s="28">
        <v>48.284463894967175</v>
      </c>
      <c r="I64" s="29"/>
    </row>
    <row r="65" spans="1:9" s="41" customFormat="1" ht="15.75">
      <c r="A65" s="38"/>
      <c r="B65" s="36" t="s">
        <v>59</v>
      </c>
      <c r="C65" s="39"/>
      <c r="D65" s="39">
        <v>41100</v>
      </c>
      <c r="E65" s="37">
        <v>47595</v>
      </c>
      <c r="F65" s="37">
        <v>0</v>
      </c>
      <c r="G65" s="28"/>
      <c r="H65" s="28">
        <v>0</v>
      </c>
      <c r="I65" s="40"/>
    </row>
    <row r="66" spans="1:9" ht="26.25">
      <c r="A66" s="25">
        <v>17</v>
      </c>
      <c r="B66" s="31" t="s">
        <v>60</v>
      </c>
      <c r="C66" s="27">
        <v>5000</v>
      </c>
      <c r="D66" s="27">
        <v>5000</v>
      </c>
      <c r="E66" s="27">
        <v>5535</v>
      </c>
      <c r="F66" s="27">
        <v>5535</v>
      </c>
      <c r="G66" s="28">
        <v>110.7</v>
      </c>
      <c r="H66" s="28">
        <v>110.7</v>
      </c>
      <c r="I66" s="29"/>
    </row>
    <row r="67" spans="1:9" ht="15.75">
      <c r="A67" s="25">
        <v>18</v>
      </c>
      <c r="B67" s="31" t="s">
        <v>61</v>
      </c>
      <c r="C67" s="27"/>
      <c r="D67" s="27"/>
      <c r="E67" s="27"/>
      <c r="F67" s="27"/>
      <c r="G67" s="28"/>
      <c r="H67" s="28"/>
      <c r="I67" s="29"/>
    </row>
    <row r="68" spans="1:9" ht="39">
      <c r="A68" s="25">
        <v>19</v>
      </c>
      <c r="B68" s="31" t="s">
        <v>62</v>
      </c>
      <c r="C68" s="27"/>
      <c r="D68" s="27"/>
      <c r="E68" s="27"/>
      <c r="F68" s="27"/>
      <c r="G68" s="28"/>
      <c r="H68" s="28"/>
      <c r="I68" s="29"/>
    </row>
    <row r="69" spans="1:9" ht="15.75">
      <c r="A69" s="25">
        <v>20</v>
      </c>
      <c r="B69" s="31" t="s">
        <v>63</v>
      </c>
      <c r="C69" s="27"/>
      <c r="D69" s="27"/>
      <c r="E69" s="27"/>
      <c r="F69" s="27"/>
      <c r="G69" s="28"/>
      <c r="H69" s="28"/>
      <c r="I69" s="29"/>
    </row>
    <row r="70" spans="1:9" s="43" customFormat="1" ht="15.75">
      <c r="A70" s="18" t="s">
        <v>64</v>
      </c>
      <c r="B70" s="19" t="s">
        <v>65</v>
      </c>
      <c r="C70" s="22"/>
      <c r="D70" s="22"/>
      <c r="E70" s="22">
        <v>19885</v>
      </c>
      <c r="F70" s="22">
        <v>19254</v>
      </c>
      <c r="G70" s="28"/>
      <c r="H70" s="28"/>
      <c r="I70" s="42"/>
    </row>
    <row r="71" spans="1:9" s="43" customFormat="1" ht="15.75">
      <c r="A71" s="18" t="s">
        <v>66</v>
      </c>
      <c r="B71" s="19" t="s">
        <v>67</v>
      </c>
      <c r="C71" s="22"/>
      <c r="D71" s="22"/>
      <c r="E71" s="22">
        <v>2595.6</v>
      </c>
      <c r="F71" s="22">
        <v>2595.6</v>
      </c>
      <c r="G71" s="28"/>
      <c r="H71" s="28"/>
      <c r="I71" s="42"/>
    </row>
    <row r="72" spans="1:9" ht="15.75">
      <c r="A72" s="18" t="s">
        <v>68</v>
      </c>
      <c r="B72" s="19" t="s">
        <v>69</v>
      </c>
      <c r="C72" s="27"/>
      <c r="D72" s="27"/>
      <c r="E72" s="27"/>
      <c r="F72" s="27"/>
      <c r="G72" s="28"/>
      <c r="H72" s="28"/>
      <c r="I72" s="29"/>
    </row>
    <row r="73" spans="1:9" ht="15.75">
      <c r="A73" s="18" t="s">
        <v>70</v>
      </c>
      <c r="B73" s="19" t="s">
        <v>71</v>
      </c>
      <c r="C73" s="27"/>
      <c r="D73" s="27"/>
      <c r="E73" s="27"/>
      <c r="F73" s="27"/>
      <c r="G73" s="28"/>
      <c r="H73" s="28"/>
      <c r="I73" s="29"/>
    </row>
    <row r="74" spans="1:9" ht="15.75" hidden="1">
      <c r="A74" s="25">
        <v>1</v>
      </c>
      <c r="B74" s="31" t="s">
        <v>72</v>
      </c>
      <c r="C74" s="27"/>
      <c r="D74" s="27"/>
      <c r="E74" s="27"/>
      <c r="F74" s="27"/>
      <c r="G74" s="28"/>
      <c r="H74" s="28"/>
      <c r="I74" s="29"/>
    </row>
    <row r="75" spans="1:9" ht="15.75" hidden="1">
      <c r="A75" s="25">
        <v>2</v>
      </c>
      <c r="B75" s="31" t="s">
        <v>73</v>
      </c>
      <c r="C75" s="27"/>
      <c r="D75" s="27"/>
      <c r="E75" s="27"/>
      <c r="F75" s="27"/>
      <c r="G75" s="28"/>
      <c r="H75" s="28"/>
      <c r="I75" s="29"/>
    </row>
    <row r="76" spans="1:9" ht="26.25" hidden="1">
      <c r="A76" s="25">
        <v>3</v>
      </c>
      <c r="B76" s="31" t="s">
        <v>74</v>
      </c>
      <c r="C76" s="27"/>
      <c r="D76" s="27"/>
      <c r="E76" s="27"/>
      <c r="F76" s="27"/>
      <c r="G76" s="28"/>
      <c r="H76" s="28"/>
      <c r="I76" s="29"/>
    </row>
    <row r="77" spans="1:9" ht="26.25" hidden="1">
      <c r="A77" s="25">
        <v>4</v>
      </c>
      <c r="B77" s="31" t="s">
        <v>75</v>
      </c>
      <c r="C77" s="27"/>
      <c r="D77" s="27"/>
      <c r="E77" s="27"/>
      <c r="F77" s="27"/>
      <c r="G77" s="28"/>
      <c r="H77" s="28"/>
      <c r="I77" s="29"/>
    </row>
    <row r="78" spans="1:9" ht="26.25" hidden="1">
      <c r="A78" s="25">
        <v>5</v>
      </c>
      <c r="B78" s="31" t="s">
        <v>76</v>
      </c>
      <c r="C78" s="27"/>
      <c r="D78" s="27"/>
      <c r="E78" s="27"/>
      <c r="F78" s="27"/>
      <c r="G78" s="28"/>
      <c r="H78" s="28"/>
      <c r="I78" s="29"/>
    </row>
    <row r="79" spans="1:9" ht="15.75" hidden="1">
      <c r="A79" s="25">
        <v>6</v>
      </c>
      <c r="B79" s="31" t="s">
        <v>77</v>
      </c>
      <c r="C79" s="27"/>
      <c r="D79" s="27"/>
      <c r="E79" s="27"/>
      <c r="F79" s="27"/>
      <c r="G79" s="28"/>
      <c r="H79" s="28"/>
      <c r="I79" s="29"/>
    </row>
    <row r="80" spans="1:9" ht="15.75">
      <c r="A80" s="18" t="s">
        <v>78</v>
      </c>
      <c r="B80" s="19" t="s">
        <v>79</v>
      </c>
      <c r="C80" s="27"/>
      <c r="D80" s="27"/>
      <c r="E80" s="27"/>
      <c r="F80" s="27"/>
      <c r="G80" s="28"/>
      <c r="H80" s="28"/>
      <c r="I80" s="29"/>
    </row>
    <row r="81" spans="1:9" s="43" customFormat="1" ht="15.75">
      <c r="A81" s="18" t="s">
        <v>15</v>
      </c>
      <c r="B81" s="19" t="s">
        <v>80</v>
      </c>
      <c r="C81" s="22"/>
      <c r="D81" s="22"/>
      <c r="E81" s="22"/>
      <c r="F81" s="22"/>
      <c r="G81" s="28"/>
      <c r="H81" s="28"/>
      <c r="I81" s="42"/>
    </row>
    <row r="82" spans="1:9" s="43" customFormat="1" ht="15.75">
      <c r="A82" s="18" t="s">
        <v>81</v>
      </c>
      <c r="B82" s="19" t="s">
        <v>82</v>
      </c>
      <c r="C82" s="22"/>
      <c r="D82" s="22"/>
      <c r="E82" s="22">
        <v>317799</v>
      </c>
      <c r="F82" s="22">
        <v>317799</v>
      </c>
      <c r="G82" s="28"/>
      <c r="H82" s="28"/>
      <c r="I82" s="42"/>
    </row>
    <row r="83" spans="1:9" s="43" customFormat="1" ht="15.75">
      <c r="A83" s="18" t="s">
        <v>83</v>
      </c>
      <c r="B83" s="44" t="s">
        <v>84</v>
      </c>
      <c r="C83" s="45">
        <v>2538541</v>
      </c>
      <c r="D83" s="45">
        <v>2538541</v>
      </c>
      <c r="E83" s="45">
        <v>3230019</v>
      </c>
      <c r="F83" s="45">
        <v>3230019</v>
      </c>
      <c r="G83" s="46"/>
      <c r="H83" s="46"/>
      <c r="I83" s="42"/>
    </row>
    <row r="84" spans="1:9" s="43" customFormat="1" ht="15.75">
      <c r="A84" s="47" t="s">
        <v>85</v>
      </c>
      <c r="B84" s="44" t="s">
        <v>86</v>
      </c>
      <c r="C84" s="45">
        <v>66100</v>
      </c>
      <c r="D84" s="45">
        <v>66100</v>
      </c>
      <c r="E84" s="45">
        <v>66100</v>
      </c>
      <c r="F84" s="45">
        <v>66100</v>
      </c>
      <c r="G84" s="46"/>
      <c r="H84" s="46"/>
      <c r="I84" s="42"/>
    </row>
    <row r="85" spans="1:9" s="43" customFormat="1" ht="15.75">
      <c r="A85" s="47" t="s">
        <v>87</v>
      </c>
      <c r="B85" s="44" t="s">
        <v>88</v>
      </c>
      <c r="C85" s="45"/>
      <c r="D85" s="45"/>
      <c r="E85" s="45">
        <v>2015</v>
      </c>
      <c r="F85" s="45">
        <v>200</v>
      </c>
      <c r="G85" s="46"/>
      <c r="H85" s="46"/>
      <c r="I85" s="42"/>
    </row>
    <row r="86" spans="1:9" s="43" customFormat="1" ht="15.75">
      <c r="A86" s="47" t="s">
        <v>20</v>
      </c>
      <c r="B86" s="44" t="s">
        <v>89</v>
      </c>
      <c r="C86" s="45">
        <v>20000</v>
      </c>
      <c r="D86" s="45">
        <v>20000</v>
      </c>
      <c r="E86" s="45">
        <v>0</v>
      </c>
      <c r="F86" s="45">
        <v>0</v>
      </c>
      <c r="G86" s="46"/>
      <c r="H86" s="46"/>
      <c r="I86" s="42"/>
    </row>
    <row r="87" spans="1:9" s="43" customFormat="1" ht="26.25">
      <c r="A87" s="48" t="s">
        <v>90</v>
      </c>
      <c r="B87" s="49" t="s">
        <v>91</v>
      </c>
      <c r="C87" s="50"/>
      <c r="D87" s="50"/>
      <c r="E87" s="50">
        <v>2103523</v>
      </c>
      <c r="F87" s="50">
        <v>2103523</v>
      </c>
      <c r="G87" s="51"/>
      <c r="H87" s="51"/>
      <c r="I87" s="42"/>
    </row>
  </sheetData>
  <mergeCells count="13">
    <mergeCell ref="A6:H6"/>
    <mergeCell ref="A7:H7"/>
    <mergeCell ref="A8:A9"/>
    <mergeCell ref="B8:B9"/>
    <mergeCell ref="C8:D8"/>
    <mergeCell ref="E8:F8"/>
    <mergeCell ref="G8:H8"/>
    <mergeCell ref="A1:B1"/>
    <mergeCell ref="A2:B2"/>
    <mergeCell ref="F2:H2"/>
    <mergeCell ref="A3:H3"/>
    <mergeCell ref="A4:H4"/>
    <mergeCell ref="A5:H5"/>
  </mergeCells>
  <printOptions horizontalCentered="1"/>
  <pageMargins left="0.11811023622047245" right="0.11811023622047245" top="0.35433070866141736" bottom="0.15748031496062992" header="0.31496062992125984" footer="0.11811023622047245"/>
  <pageSetup paperSize="9" scale="9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5838E1-F8BE-4C22-BD92-2CC5FF386FCE}"/>
</file>

<file path=customXml/itemProps2.xml><?xml version="1.0" encoding="utf-8"?>
<ds:datastoreItem xmlns:ds="http://schemas.openxmlformats.org/officeDocument/2006/customXml" ds:itemID="{84922C3E-568B-45CA-BF14-B8A6E9E859D9}"/>
</file>

<file path=customXml/itemProps3.xml><?xml version="1.0" encoding="utf-8"?>
<ds:datastoreItem xmlns:ds="http://schemas.openxmlformats.org/officeDocument/2006/customXml" ds:itemID="{E21E1C0A-6CAD-4EB3-9D7B-850D394283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Bao cao</vt:lpstr>
      <vt:lpstr>'Bao cao'!chuong_phuluc_50</vt:lpstr>
      <vt:lpstr>'Bao cao'!chuong_phuluc_50_name</vt:lpstr>
      <vt:lpstr>'Bao cao'!Print_Area</vt:lpstr>
      <vt:lpstr>'Bao cao'!Print_Titles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Loan Anh</dc:creator>
  <cp:lastModifiedBy>Tran Loan Anh</cp:lastModifiedBy>
  <dcterms:created xsi:type="dcterms:W3CDTF">2019-01-31T07:28:13Z</dcterms:created>
  <dcterms:modified xsi:type="dcterms:W3CDTF">2019-01-31T07:28:39Z</dcterms:modified>
</cp:coreProperties>
</file>