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Quyet toan 2017 duoc HĐND phe chuan\"/>
    </mc:Choice>
  </mc:AlternateContent>
  <bookViews>
    <workbookView xWindow="0" yWindow="0" windowWidth="20490" windowHeight="71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K43" i="1"/>
</calcChain>
</file>

<file path=xl/sharedStrings.xml><?xml version="1.0" encoding="utf-8"?>
<sst xmlns="http://schemas.openxmlformats.org/spreadsheetml/2006/main" count="133" uniqueCount="102">
  <si>
    <t>Đơn vị: Triệu đồng</t>
  </si>
  <si>
    <t>STT</t>
  </si>
  <si>
    <t>Nội dung</t>
  </si>
  <si>
    <t>Dự toán</t>
  </si>
  <si>
    <t>Quyết toán</t>
  </si>
  <si>
    <t>So sánh (%)</t>
  </si>
  <si>
    <t>Tổng thu NSNN
 ĐP giao</t>
  </si>
  <si>
    <t>Thu điều tiết địa phương hưởng</t>
  </si>
  <si>
    <t>Thu NSĐP</t>
  </si>
  <si>
    <t>Tổng thu 
NSNN</t>
  </si>
  <si>
    <t>Tổng thu NSNN</t>
  </si>
  <si>
    <t>Thu 
NSĐP</t>
  </si>
  <si>
    <t>A</t>
  </si>
  <si>
    <t>B</t>
  </si>
  <si>
    <t>1</t>
  </si>
  <si>
    <t>2</t>
  </si>
  <si>
    <t>3</t>
  </si>
  <si>
    <t>4</t>
  </si>
  <si>
    <t>5=3/1</t>
  </si>
  <si>
    <t>6=4/2</t>
  </si>
  <si>
    <t>TỔNG NGUỒN THU NSNN (A+B+C+D)</t>
  </si>
  <si>
    <t>TỔNG THU CÂN ĐỐI NSNN</t>
  </si>
  <si>
    <t>I</t>
  </si>
  <si>
    <t>Thu nội địa</t>
  </si>
  <si>
    <t>Thu từ khu vực doanh nghiệp nhà nước do Trung ương quản lý</t>
  </si>
  <si>
    <t>- Thuế giá trị gia tăng</t>
  </si>
  <si>
    <t>- Thuế thu nhập doanh nghiệp</t>
  </si>
  <si>
    <t>- Thuế tiêu thụ đặc biệt</t>
  </si>
  <si>
    <t>- Thuế tài nguyên</t>
  </si>
  <si>
    <t xml:space="preserve">- Thuế môn bài </t>
  </si>
  <si>
    <t xml:space="preserve">- Thu khác </t>
  </si>
  <si>
    <t>Thu từ khu vực doanh nghiệp nhà nước do địa phương quản lý</t>
  </si>
  <si>
    <t>Thu từ khu vực doanh nghiệp có vốn đầu tư nước ngoài</t>
  </si>
  <si>
    <t xml:space="preserve"> -Thu tiền thuê đất, mặt nước</t>
  </si>
  <si>
    <t xml:space="preserve">- Thuê môn bài </t>
  </si>
  <si>
    <t>Thu từ khu vực kinh tế ngoài quốc doanh</t>
  </si>
  <si>
    <t>5</t>
  </si>
  <si>
    <t>Thuế thu nhập cá nhân</t>
  </si>
  <si>
    <t>6</t>
  </si>
  <si>
    <t>Thuế bảo vệ môi trường</t>
  </si>
  <si>
    <t>7</t>
  </si>
  <si>
    <t>Lệ phí trước bạ</t>
  </si>
  <si>
    <t>8</t>
  </si>
  <si>
    <t>Phí, lệ phí</t>
  </si>
  <si>
    <t>- Phí, lệ phí trung ương</t>
  </si>
  <si>
    <t>- Phí, lệ phí tỉnh</t>
  </si>
  <si>
    <t>- Phí, lệ phí huyện</t>
  </si>
  <si>
    <t>- Phí, lệ phí xã</t>
  </si>
  <si>
    <t>9</t>
  </si>
  <si>
    <t>Thuế sử dụng đất nông nghiệp</t>
  </si>
  <si>
    <t>10</t>
  </si>
  <si>
    <t>Thuế sử dụng đất phi nông nghiệp</t>
  </si>
  <si>
    <t>11</t>
  </si>
  <si>
    <t>Thu tiền thuê đất, mặt nước</t>
  </si>
  <si>
    <t>12</t>
  </si>
  <si>
    <t>Tiền sử dụng đất</t>
  </si>
  <si>
    <t>13</t>
  </si>
  <si>
    <t>Tiền cho thuê và tiền bán nhà ở thuộc sở hữu nhà nước</t>
  </si>
  <si>
    <t>14</t>
  </si>
  <si>
    <t>Thu từ hoạt động xổ số kiến thiết (kể cả xổ số điện toán)</t>
  </si>
  <si>
    <t>14.1</t>
  </si>
  <si>
    <t>Thuế GTGT</t>
  </si>
  <si>
    <t>14.2</t>
  </si>
  <si>
    <t>Thuế thu nhập doanh nghiệp</t>
  </si>
  <si>
    <t>14.3</t>
  </si>
  <si>
    <t>Thuế tiêu thụ đặc biệt</t>
  </si>
  <si>
    <t>14.4</t>
  </si>
  <si>
    <t>Thu khác</t>
  </si>
  <si>
    <t>15</t>
  </si>
  <si>
    <t>Thu tiền cấp quyền khai thác khoáng sản</t>
  </si>
  <si>
    <t>Thu khác ngân sách</t>
  </si>
  <si>
    <t>Thu từ quỹ đất công ích và thu hoa lợi công sản khác</t>
  </si>
  <si>
    <t>Thu hồi vốn, thu cổ tức</t>
  </si>
  <si>
    <t>Lợi nhuận được chia của Nhà nước và lợi nhuận sau thuế còn lại sau khi trích lập các quỹ của doanh nghiệp Nhà nước</t>
  </si>
  <si>
    <t>Chênh lệch thu chi Ngân hàng Nhà nước</t>
  </si>
  <si>
    <t>II</t>
  </si>
  <si>
    <t>Thu từ  dầu thô</t>
  </si>
  <si>
    <t>III</t>
  </si>
  <si>
    <t>Thu từ hoạt động xuất nhập khẩu</t>
  </si>
  <si>
    <t>- Thuế xuất khẩu</t>
  </si>
  <si>
    <t>- Thuế nhập khẩu</t>
  </si>
  <si>
    <t>- Thuế TTĐB thu từ hàng hóa nhập khẩu</t>
  </si>
  <si>
    <t>- Thuế BVMT do cơ quan HQ thực hiện</t>
  </si>
  <si>
    <t>- Thuế GTGT thu từ hoạt động xuất nhập khẩu.</t>
  </si>
  <si>
    <t>-Thuế bổ sung đối với hàng hoá nhập khẩu vào Việt Nam</t>
  </si>
  <si>
    <t>- Thuế khác</t>
  </si>
  <si>
    <t>IV</t>
  </si>
  <si>
    <t>Thu Viện trợ</t>
  </si>
  <si>
    <t>V</t>
  </si>
  <si>
    <t>Các khoản huy động đóng góp</t>
  </si>
  <si>
    <t>Các khoản huy động đóng góp xây dựng cơ sở hạ tầng</t>
  </si>
  <si>
    <t>Các khoản huy động đóng góp khác</t>
  </si>
  <si>
    <t>VI</t>
  </si>
  <si>
    <t>THU TỪ QUỸ DỰ TRỮ TÀI CHÍNH</t>
  </si>
  <si>
    <t>C</t>
  </si>
  <si>
    <t>THU KẾT DƯ NĂM TRƯỚC</t>
  </si>
  <si>
    <t>D</t>
  </si>
  <si>
    <t>THU CHUYỂN NGUỒN TỪ NĂM TRƯỚC CHUYỂN SANG</t>
  </si>
  <si>
    <t>QUYẾT TOÁN THU NGÂN SÁCH NHÀ NƯỚC NĂM 2017</t>
  </si>
  <si>
    <t>Biểu số 63/CK-NSNN</t>
  </si>
  <si>
    <t>UBND TỈNH BẮC NINH</t>
  </si>
  <si>
    <t>(Quyết toán đã được Hội đồng nhân dân phê chuẩn)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</si>
</sst>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₫_-;\-* #,##0.00\ _₫_-;_-* &quot;-&quot;??\ _₫_-;_-@_-"/>
    <numFmt numFmtId="164" formatCode="[$-1010409]#,##0;\-#,##0"/>
    <numFmt numFmtId="165" formatCode="_(* #,##0.0_);_(* \(#,##0.0\);_(* &quot;-&quot;??_);_(@_)"/>
    <numFmt numFmtId="166" formatCode="_(* #,##0_);_(* \(#,##0\);_(* &quot;-&quot;??_);_(@_)"/>
  </numFmts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9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Times New Roman"/>
      <family val="1"/>
    </font>
    <font>
      <i/>
      <sz val="9"/>
      <color indexed="8"/>
      <name val="Times New Roman"/>
      <family val="1"/>
    </font>
    <font>
      <sz val="9"/>
      <color indexed="8"/>
      <name val="Times New Roman"/>
      <family val="1"/>
    </font>
    <font>
      <sz val="12"/>
      <name val=".VnTime"/>
      <family val="2"/>
    </font>
    <font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</cellStyleXfs>
  <cellXfs count="47">
    <xf numFmtId="0" fontId="0" fillId="0" borderId="0" xfId="0"/>
    <xf numFmtId="0" fontId="2" fillId="2" borderId="0" xfId="0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 vertical="top" readingOrder="1"/>
    </xf>
    <xf numFmtId="0" fontId="4" fillId="2" borderId="0" xfId="0" applyFont="1" applyFill="1" applyBorder="1" applyAlignment="1">
      <alignment horizontal="center" vertical="top" readingOrder="1"/>
    </xf>
    <xf numFmtId="0" fontId="0" fillId="2" borderId="0" xfId="0" applyFill="1" applyAlignment="1">
      <alignment wrapText="1"/>
    </xf>
    <xf numFmtId="0" fontId="5" fillId="2" borderId="0" xfId="0" applyFont="1" applyFill="1" applyBorder="1" applyAlignment="1">
      <alignment horizontal="center" vertical="top" readingOrder="1"/>
    </xf>
    <xf numFmtId="0" fontId="7" fillId="2" borderId="0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164" fontId="2" fillId="2" borderId="3" xfId="0" applyNumberFormat="1" applyFont="1" applyFill="1" applyBorder="1" applyAlignment="1">
      <alignment horizontal="right" vertical="center" wrapText="1" readingOrder="1"/>
    </xf>
    <xf numFmtId="165" fontId="2" fillId="2" borderId="3" xfId="1" applyNumberFormat="1" applyFont="1" applyFill="1" applyBorder="1" applyAlignment="1">
      <alignment horizontal="right" vertical="center" wrapText="1" readingOrder="1"/>
    </xf>
    <xf numFmtId="0" fontId="5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164" fontId="2" fillId="2" borderId="4" xfId="0" applyNumberFormat="1" applyFont="1" applyFill="1" applyBorder="1" applyAlignment="1">
      <alignment horizontal="right" vertical="center" wrapText="1" readingOrder="1"/>
    </xf>
    <xf numFmtId="165" fontId="2" fillId="2" borderId="4" xfId="1" applyNumberFormat="1" applyFont="1" applyFill="1" applyBorder="1" applyAlignment="1">
      <alignment horizontal="right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left" vertical="center" wrapText="1" readingOrder="1"/>
    </xf>
    <xf numFmtId="164" fontId="8" fillId="2" borderId="4" xfId="0" applyNumberFormat="1" applyFont="1" applyFill="1" applyBorder="1" applyAlignment="1">
      <alignment horizontal="right" vertical="center" wrapText="1" readingOrder="1"/>
    </xf>
    <xf numFmtId="165" fontId="8" fillId="2" borderId="4" xfId="1" applyNumberFormat="1" applyFont="1" applyFill="1" applyBorder="1" applyAlignment="1">
      <alignment horizontal="right" vertical="center" wrapText="1" readingOrder="1"/>
    </xf>
    <xf numFmtId="9" fontId="4" fillId="2" borderId="0" xfId="0" applyNumberFormat="1" applyFont="1" applyFill="1" applyBorder="1" applyAlignment="1">
      <alignment horizontal="center" vertical="top" readingOrder="1"/>
    </xf>
    <xf numFmtId="0" fontId="4" fillId="2" borderId="0" xfId="0" applyFont="1" applyFill="1" applyAlignment="1">
      <alignment wrapText="1"/>
    </xf>
    <xf numFmtId="0" fontId="7" fillId="2" borderId="4" xfId="0" applyFont="1" applyFill="1" applyBorder="1" applyAlignment="1">
      <alignment horizontal="left" vertical="center" wrapText="1" readingOrder="1"/>
    </xf>
    <xf numFmtId="49" fontId="10" fillId="2" borderId="4" xfId="2" quotePrefix="1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0" fontId="8" fillId="2" borderId="4" xfId="0" quotePrefix="1" applyFont="1" applyFill="1" applyBorder="1" applyAlignment="1">
      <alignment horizontal="left" vertical="center" wrapText="1" readingOrder="1"/>
    </xf>
    <xf numFmtId="49" fontId="10" fillId="2" borderId="4" xfId="3" quotePrefix="1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165" fontId="8" fillId="2" borderId="5" xfId="1" applyNumberFormat="1" applyFont="1" applyFill="1" applyBorder="1" applyAlignment="1">
      <alignment horizontal="right" vertical="center" wrapText="1" readingOrder="1"/>
    </xf>
    <xf numFmtId="0" fontId="7" fillId="2" borderId="0" xfId="0" applyFont="1" applyFill="1" applyBorder="1" applyAlignment="1">
      <alignment horizontal="center" vertical="center" wrapText="1" readingOrder="1"/>
    </xf>
    <xf numFmtId="166" fontId="11" fillId="2" borderId="0" xfId="1" applyNumberFormat="1" applyFont="1" applyFill="1" applyAlignment="1">
      <alignment wrapText="1"/>
    </xf>
    <xf numFmtId="166" fontId="12" fillId="2" borderId="0" xfId="1" applyNumberFormat="1" applyFont="1" applyFill="1" applyAlignment="1">
      <alignment wrapText="1"/>
    </xf>
    <xf numFmtId="166" fontId="13" fillId="2" borderId="0" xfId="1" applyNumberFormat="1" applyFont="1" applyFill="1" applyAlignment="1">
      <alignment wrapText="1"/>
    </xf>
    <xf numFmtId="166" fontId="14" fillId="2" borderId="0" xfId="1" applyNumberFormat="1" applyFont="1" applyFill="1" applyAlignment="1">
      <alignment wrapText="1"/>
    </xf>
    <xf numFmtId="0" fontId="2" fillId="2" borderId="0" xfId="0" applyFont="1" applyFill="1" applyBorder="1" applyAlignment="1">
      <alignment horizontal="center" vertical="center" wrapText="1" readingOrder="1"/>
    </xf>
    <xf numFmtId="0" fontId="7" fillId="2" borderId="0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8" fillId="2" borderId="0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center" vertical="top" readingOrder="1"/>
    </xf>
    <xf numFmtId="0" fontId="6" fillId="2" borderId="0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vertical="center"/>
    </xf>
  </cellXfs>
  <cellStyles count="4">
    <cellStyle name="Comma" xfId="1" builtinId="3"/>
    <cellStyle name="Normal" xfId="0" builtinId="0"/>
    <cellStyle name="Normal 2 2" xfId="3"/>
    <cellStyle name="Normal_Mau giao thu (Bo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mtu-%20Ngan%20sach/N&#259;m%202018/Quy&#7871;t%20to&#225;n%20thu%20NSNN%20n&#259;m%202017/Quy&#7871;t%20to&#225;n%20thu%20NSNN%202017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60-342 "/>
      <sheetName val="B61-342"/>
      <sheetName val="B61-342 (2)"/>
      <sheetName val="Biêu 50-31"/>
      <sheetName val="Biêu 50-31 (2)"/>
      <sheetName val="Biêu 48-31 "/>
      <sheetName val="Biêu 49-31"/>
      <sheetName val="BSMT"/>
      <sheetName val="theo sắc thuế"/>
    </sheetNames>
    <sheetDataSet>
      <sheetData sheetId="0" refreshError="1"/>
      <sheetData sheetId="1" refreshError="1">
        <row r="8">
          <cell r="C8">
            <v>18861000000000</v>
          </cell>
        </row>
        <row r="67">
          <cell r="B67" t="str">
            <v>Thu từ bán tài sản nhà nước</v>
          </cell>
        </row>
        <row r="70">
          <cell r="B70" t="str">
            <v>Thu từ tài sản được xác lập quyền sở hữu của nhà nước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A3" sqref="A3:J3"/>
    </sheetView>
  </sheetViews>
  <sheetFormatPr defaultRowHeight="15" x14ac:dyDescent="0.25"/>
  <cols>
    <col min="1" max="1" width="4.140625" style="13" customWidth="1"/>
    <col min="2" max="2" width="26.5703125" style="4" customWidth="1"/>
    <col min="3" max="3" width="11.140625" style="4" customWidth="1"/>
    <col min="4" max="4" width="15.5703125" style="4" hidden="1" customWidth="1"/>
    <col min="5" max="5" width="13.7109375" style="4" hidden="1" customWidth="1"/>
    <col min="6" max="6" width="10.28515625" style="4" customWidth="1"/>
    <col min="7" max="7" width="10.42578125" style="4" customWidth="1"/>
    <col min="8" max="8" width="10" style="4" customWidth="1"/>
    <col min="9" max="9" width="7.140625" style="4" customWidth="1"/>
    <col min="10" max="10" width="6.85546875" style="4" customWidth="1"/>
    <col min="11" max="11" width="18.85546875" style="23" customWidth="1"/>
    <col min="12" max="16384" width="9.140625" style="4"/>
  </cols>
  <sheetData>
    <row r="1" spans="1:11" ht="21" customHeight="1" x14ac:dyDescent="0.25">
      <c r="A1" s="42" t="s">
        <v>100</v>
      </c>
      <c r="B1" s="42"/>
      <c r="C1" s="42"/>
      <c r="D1" s="1"/>
      <c r="E1" s="1"/>
      <c r="F1" s="2"/>
      <c r="G1" s="2"/>
      <c r="H1" s="43" t="s">
        <v>99</v>
      </c>
      <c r="I1" s="43"/>
      <c r="J1" s="43"/>
      <c r="K1" s="3"/>
    </row>
    <row r="2" spans="1:11" ht="14.1" customHeight="1" x14ac:dyDescent="0.25">
      <c r="A2" s="44" t="s">
        <v>98</v>
      </c>
      <c r="B2" s="44"/>
      <c r="C2" s="44"/>
      <c r="D2" s="44"/>
      <c r="E2" s="44"/>
      <c r="F2" s="44"/>
      <c r="G2" s="44"/>
      <c r="H2" s="44"/>
      <c r="I2" s="44"/>
      <c r="J2" s="44"/>
      <c r="K2" s="3"/>
    </row>
    <row r="3" spans="1:11" ht="14.1" customHeight="1" x14ac:dyDescent="0.25">
      <c r="A3" s="46" t="s">
        <v>101</v>
      </c>
      <c r="B3" s="46"/>
      <c r="C3" s="46"/>
      <c r="D3" s="46"/>
      <c r="E3" s="46"/>
      <c r="F3" s="46"/>
      <c r="G3" s="46"/>
      <c r="H3" s="46"/>
      <c r="I3" s="46"/>
      <c r="J3" s="46"/>
      <c r="K3" s="3"/>
    </row>
    <row r="4" spans="1:11" ht="14.1" customHeight="1" x14ac:dyDescent="0.25">
      <c r="A4" s="5"/>
      <c r="B4" s="2"/>
      <c r="C4" s="2"/>
      <c r="D4" s="2"/>
      <c r="E4" s="2"/>
      <c r="F4" s="2"/>
      <c r="G4" s="2"/>
      <c r="H4" s="45" t="s">
        <v>0</v>
      </c>
      <c r="I4" s="45"/>
      <c r="J4" s="45"/>
      <c r="K4" s="6"/>
    </row>
    <row r="5" spans="1:11" ht="21" customHeight="1" x14ac:dyDescent="0.25">
      <c r="A5" s="40" t="s">
        <v>1</v>
      </c>
      <c r="B5" s="40" t="s">
        <v>2</v>
      </c>
      <c r="C5" s="40" t="s">
        <v>3</v>
      </c>
      <c r="D5" s="40"/>
      <c r="E5" s="40"/>
      <c r="F5" s="40"/>
      <c r="G5" s="40" t="s">
        <v>4</v>
      </c>
      <c r="H5" s="40"/>
      <c r="I5" s="40" t="s">
        <v>5</v>
      </c>
      <c r="J5" s="40"/>
      <c r="K5" s="3"/>
    </row>
    <row r="6" spans="1:11" s="8" customFormat="1" ht="37.5" customHeight="1" x14ac:dyDescent="0.25">
      <c r="A6" s="40"/>
      <c r="B6" s="40"/>
      <c r="C6" s="7" t="s">
        <v>10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8</v>
      </c>
      <c r="I6" s="7" t="s">
        <v>10</v>
      </c>
      <c r="J6" s="7" t="s">
        <v>11</v>
      </c>
      <c r="K6" s="3"/>
    </row>
    <row r="7" spans="1:11" ht="17.25" customHeight="1" x14ac:dyDescent="0.25">
      <c r="A7" s="7" t="s">
        <v>12</v>
      </c>
      <c r="B7" s="7" t="s">
        <v>13</v>
      </c>
      <c r="C7" s="7" t="s">
        <v>14</v>
      </c>
      <c r="D7" s="7"/>
      <c r="E7" s="7"/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3"/>
    </row>
    <row r="8" spans="1:11" s="13" customFormat="1" ht="25.5" customHeight="1" x14ac:dyDescent="0.2">
      <c r="A8" s="9"/>
      <c r="B8" s="10" t="s">
        <v>20</v>
      </c>
      <c r="C8" s="11">
        <v>18861000</v>
      </c>
      <c r="D8" s="11">
        <v>18861000</v>
      </c>
      <c r="E8" s="11">
        <v>11772053</v>
      </c>
      <c r="F8" s="11">
        <v>11822366</v>
      </c>
      <c r="G8" s="11">
        <v>25892895</v>
      </c>
      <c r="H8" s="11">
        <v>17472859</v>
      </c>
      <c r="I8" s="12">
        <v>137.2827262605376</v>
      </c>
      <c r="J8" s="12">
        <v>147.79494223068377</v>
      </c>
      <c r="K8" s="3"/>
    </row>
    <row r="9" spans="1:11" s="13" customFormat="1" ht="18" customHeight="1" x14ac:dyDescent="0.2">
      <c r="A9" s="14" t="s">
        <v>12</v>
      </c>
      <c r="B9" s="15" t="s">
        <v>21</v>
      </c>
      <c r="C9" s="16">
        <v>18861000</v>
      </c>
      <c r="D9" s="16">
        <v>18861000</v>
      </c>
      <c r="E9" s="16">
        <v>11772053</v>
      </c>
      <c r="F9" s="16">
        <v>11822366</v>
      </c>
      <c r="G9" s="16">
        <v>22556693</v>
      </c>
      <c r="H9" s="16">
        <v>14136657</v>
      </c>
      <c r="I9" s="17">
        <v>119.5943640315996</v>
      </c>
      <c r="J9" s="17">
        <v>119.57553166599646</v>
      </c>
      <c r="K9" s="3"/>
    </row>
    <row r="10" spans="1:11" s="13" customFormat="1" ht="18" customHeight="1" x14ac:dyDescent="0.2">
      <c r="A10" s="14" t="s">
        <v>22</v>
      </c>
      <c r="B10" s="15" t="s">
        <v>23</v>
      </c>
      <c r="C10" s="16">
        <v>14471000</v>
      </c>
      <c r="D10" s="16">
        <v>14471000</v>
      </c>
      <c r="E10" s="16">
        <v>11772053</v>
      </c>
      <c r="F10" s="16">
        <v>11822366</v>
      </c>
      <c r="G10" s="16">
        <v>16851418</v>
      </c>
      <c r="H10" s="16">
        <v>14102093</v>
      </c>
      <c r="I10" s="17">
        <v>116.44957501209315</v>
      </c>
      <c r="J10" s="17">
        <v>119.28317055993698</v>
      </c>
      <c r="K10" s="3"/>
    </row>
    <row r="11" spans="1:11" s="13" customFormat="1" ht="23.1" customHeight="1" x14ac:dyDescent="0.2">
      <c r="A11" s="14" t="s">
        <v>14</v>
      </c>
      <c r="B11" s="15" t="s">
        <v>24</v>
      </c>
      <c r="C11" s="16">
        <v>1149000</v>
      </c>
      <c r="D11" s="16">
        <v>1149000</v>
      </c>
      <c r="E11" s="16">
        <v>953755</v>
      </c>
      <c r="F11" s="16">
        <v>953755</v>
      </c>
      <c r="G11" s="16">
        <v>1115023</v>
      </c>
      <c r="H11" s="16">
        <v>925826</v>
      </c>
      <c r="I11" s="17">
        <v>97.042906875543949</v>
      </c>
      <c r="J11" s="17">
        <v>97.071679833919617</v>
      </c>
      <c r="K11" s="3"/>
    </row>
    <row r="12" spans="1:11" s="23" customFormat="1" ht="14.1" customHeight="1" x14ac:dyDescent="0.2">
      <c r="A12" s="18"/>
      <c r="B12" s="19" t="s">
        <v>25</v>
      </c>
      <c r="C12" s="20">
        <v>448500</v>
      </c>
      <c r="D12" s="20">
        <v>448500</v>
      </c>
      <c r="E12" s="20">
        <v>372255</v>
      </c>
      <c r="F12" s="20">
        <v>372255</v>
      </c>
      <c r="G12" s="20">
        <v>443655</v>
      </c>
      <c r="H12" s="20">
        <v>368233</v>
      </c>
      <c r="I12" s="21">
        <v>98.919732441471581</v>
      </c>
      <c r="J12" s="21">
        <v>98.919557829982139</v>
      </c>
      <c r="K12" s="22">
        <v>0.83</v>
      </c>
    </row>
    <row r="13" spans="1:11" s="23" customFormat="1" ht="14.1" customHeight="1" x14ac:dyDescent="0.2">
      <c r="A13" s="18"/>
      <c r="B13" s="19" t="s">
        <v>26</v>
      </c>
      <c r="C13" s="20">
        <v>320000</v>
      </c>
      <c r="D13" s="20">
        <v>320000</v>
      </c>
      <c r="E13" s="20">
        <v>265600</v>
      </c>
      <c r="F13" s="20">
        <v>265600</v>
      </c>
      <c r="G13" s="20">
        <v>338853</v>
      </c>
      <c r="H13" s="20">
        <v>281248</v>
      </c>
      <c r="I13" s="21">
        <v>105.89156250000001</v>
      </c>
      <c r="J13" s="21">
        <v>105.89156626506025</v>
      </c>
      <c r="K13" s="22">
        <v>0.83</v>
      </c>
    </row>
    <row r="14" spans="1:11" s="23" customFormat="1" ht="14.1" customHeight="1" x14ac:dyDescent="0.2">
      <c r="A14" s="18"/>
      <c r="B14" s="19" t="s">
        <v>27</v>
      </c>
      <c r="C14" s="20">
        <v>380000</v>
      </c>
      <c r="D14" s="20">
        <v>380000</v>
      </c>
      <c r="E14" s="20">
        <v>315400</v>
      </c>
      <c r="F14" s="20">
        <v>315400</v>
      </c>
      <c r="G14" s="20">
        <v>330418</v>
      </c>
      <c r="H14" s="20">
        <v>274247</v>
      </c>
      <c r="I14" s="21">
        <v>86.952105263157904</v>
      </c>
      <c r="J14" s="21">
        <v>86.952124286620176</v>
      </c>
      <c r="K14" s="22">
        <v>0.83</v>
      </c>
    </row>
    <row r="15" spans="1:11" s="23" customFormat="1" ht="14.1" customHeight="1" x14ac:dyDescent="0.2">
      <c r="A15" s="18"/>
      <c r="B15" s="19" t="s">
        <v>28</v>
      </c>
      <c r="C15" s="20">
        <v>500</v>
      </c>
      <c r="D15" s="20">
        <v>500</v>
      </c>
      <c r="E15" s="20">
        <v>500</v>
      </c>
      <c r="F15" s="20">
        <v>500</v>
      </c>
      <c r="G15" s="20">
        <v>2097</v>
      </c>
      <c r="H15" s="20">
        <v>2097</v>
      </c>
      <c r="I15" s="21">
        <v>419.4</v>
      </c>
      <c r="J15" s="21">
        <v>419.4</v>
      </c>
      <c r="K15" s="22">
        <v>1</v>
      </c>
    </row>
    <row r="16" spans="1:11" s="23" customFormat="1" ht="14.1" customHeight="1" x14ac:dyDescent="0.2">
      <c r="A16" s="18"/>
      <c r="B16" s="25" t="s">
        <v>29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1"/>
      <c r="J16" s="21"/>
      <c r="K16" s="22">
        <v>1</v>
      </c>
    </row>
    <row r="17" spans="1:11" s="23" customFormat="1" ht="14.1" customHeight="1" x14ac:dyDescent="0.2">
      <c r="A17" s="18"/>
      <c r="B17" s="25" t="s">
        <v>30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1"/>
      <c r="J17" s="21"/>
      <c r="K17" s="3"/>
    </row>
    <row r="18" spans="1:11" s="13" customFormat="1" ht="23.1" customHeight="1" x14ac:dyDescent="0.2">
      <c r="A18" s="14" t="s">
        <v>15</v>
      </c>
      <c r="B18" s="15" t="s">
        <v>31</v>
      </c>
      <c r="C18" s="16">
        <v>229600</v>
      </c>
      <c r="D18" s="16">
        <v>229600</v>
      </c>
      <c r="E18" s="16">
        <v>190687</v>
      </c>
      <c r="F18" s="16">
        <v>190687</v>
      </c>
      <c r="G18" s="16">
        <v>203755</v>
      </c>
      <c r="H18" s="16">
        <v>169252</v>
      </c>
      <c r="I18" s="17">
        <v>88.743466898954708</v>
      </c>
      <c r="J18" s="17">
        <v>88.759065903810949</v>
      </c>
      <c r="K18" s="3"/>
    </row>
    <row r="19" spans="1:11" s="23" customFormat="1" ht="14.1" customHeight="1" x14ac:dyDescent="0.2">
      <c r="A19" s="18"/>
      <c r="B19" s="19" t="s">
        <v>25</v>
      </c>
      <c r="C19" s="20">
        <v>98900</v>
      </c>
      <c r="D19" s="20">
        <v>98900</v>
      </c>
      <c r="E19" s="20">
        <v>82087</v>
      </c>
      <c r="F19" s="20">
        <v>82087</v>
      </c>
      <c r="G19" s="20">
        <v>73273</v>
      </c>
      <c r="H19" s="20">
        <v>60817</v>
      </c>
      <c r="I19" s="21">
        <v>74.087967644084927</v>
      </c>
      <c r="J19" s="21">
        <v>74.088467114159357</v>
      </c>
      <c r="K19" s="22">
        <v>0.83</v>
      </c>
    </row>
    <row r="20" spans="1:11" s="23" customFormat="1" ht="13.5" customHeight="1" x14ac:dyDescent="0.2">
      <c r="A20" s="18"/>
      <c r="B20" s="19" t="s">
        <v>26</v>
      </c>
      <c r="C20" s="20">
        <v>80000</v>
      </c>
      <c r="D20" s="20">
        <v>80000</v>
      </c>
      <c r="E20" s="20">
        <v>66400</v>
      </c>
      <c r="F20" s="20">
        <v>66400</v>
      </c>
      <c r="G20" s="20">
        <v>73871</v>
      </c>
      <c r="H20" s="20">
        <v>61313</v>
      </c>
      <c r="I20" s="21">
        <v>92.338750000000005</v>
      </c>
      <c r="J20" s="21">
        <v>92.338855421686745</v>
      </c>
      <c r="K20" s="22">
        <v>0.83</v>
      </c>
    </row>
    <row r="21" spans="1:11" s="23" customFormat="1" ht="14.1" customHeight="1" x14ac:dyDescent="0.2">
      <c r="A21" s="18"/>
      <c r="B21" s="19" t="s">
        <v>27</v>
      </c>
      <c r="C21" s="20">
        <v>50000</v>
      </c>
      <c r="D21" s="20">
        <v>50000</v>
      </c>
      <c r="E21" s="20">
        <v>41500</v>
      </c>
      <c r="F21" s="20">
        <v>41500</v>
      </c>
      <c r="G21" s="20">
        <v>55817</v>
      </c>
      <c r="H21" s="20">
        <v>46328</v>
      </c>
      <c r="I21" s="21">
        <v>111.63400000000001</v>
      </c>
      <c r="J21" s="21">
        <v>111.63373493975904</v>
      </c>
      <c r="K21" s="22">
        <v>0.83</v>
      </c>
    </row>
    <row r="22" spans="1:11" s="23" customFormat="1" ht="18" customHeight="1" x14ac:dyDescent="0.2">
      <c r="A22" s="18"/>
      <c r="B22" s="19" t="s">
        <v>28</v>
      </c>
      <c r="C22" s="20">
        <v>700</v>
      </c>
      <c r="D22" s="20">
        <v>700</v>
      </c>
      <c r="E22" s="20">
        <v>700</v>
      </c>
      <c r="F22" s="20">
        <v>700</v>
      </c>
      <c r="G22" s="20">
        <v>795</v>
      </c>
      <c r="H22" s="20">
        <v>795</v>
      </c>
      <c r="I22" s="21">
        <v>113.57142857142857</v>
      </c>
      <c r="J22" s="21">
        <v>113.57142857142857</v>
      </c>
      <c r="K22" s="22">
        <v>1</v>
      </c>
    </row>
    <row r="23" spans="1:11" s="13" customFormat="1" ht="23.1" customHeight="1" x14ac:dyDescent="0.2">
      <c r="A23" s="14" t="s">
        <v>16</v>
      </c>
      <c r="B23" s="15" t="s">
        <v>32</v>
      </c>
      <c r="C23" s="16">
        <v>6614100</v>
      </c>
      <c r="D23" s="16">
        <v>6614100</v>
      </c>
      <c r="E23" s="16">
        <v>5489703</v>
      </c>
      <c r="F23" s="16">
        <v>5489703</v>
      </c>
      <c r="G23" s="16">
        <v>6802174</v>
      </c>
      <c r="H23" s="16">
        <v>5646402</v>
      </c>
      <c r="I23" s="17">
        <v>102.79539166326484</v>
      </c>
      <c r="J23" s="17">
        <v>102.7964172196565</v>
      </c>
      <c r="K23" s="3"/>
    </row>
    <row r="24" spans="1:11" s="23" customFormat="1" ht="14.1" customHeight="1" x14ac:dyDescent="0.2">
      <c r="A24" s="18"/>
      <c r="B24" s="19" t="s">
        <v>25</v>
      </c>
      <c r="C24" s="20">
        <v>1025100</v>
      </c>
      <c r="D24" s="20">
        <v>1025100</v>
      </c>
      <c r="E24" s="20">
        <v>850833</v>
      </c>
      <c r="F24" s="20">
        <v>850833</v>
      </c>
      <c r="G24" s="20">
        <v>1197245</v>
      </c>
      <c r="H24" s="20">
        <v>993713</v>
      </c>
      <c r="I24" s="21">
        <v>116.79299580528728</v>
      </c>
      <c r="J24" s="21">
        <v>116.79295466913014</v>
      </c>
      <c r="K24" s="22">
        <v>0.83</v>
      </c>
    </row>
    <row r="25" spans="1:11" s="23" customFormat="1" ht="14.1" customHeight="1" x14ac:dyDescent="0.2">
      <c r="A25" s="18"/>
      <c r="B25" s="19" t="s">
        <v>26</v>
      </c>
      <c r="C25" s="20">
        <v>5580000</v>
      </c>
      <c r="D25" s="20">
        <v>5580000</v>
      </c>
      <c r="E25" s="20">
        <v>4631400</v>
      </c>
      <c r="F25" s="20">
        <v>4631400</v>
      </c>
      <c r="G25" s="20">
        <v>5590042</v>
      </c>
      <c r="H25" s="20">
        <v>4639735</v>
      </c>
      <c r="I25" s="21">
        <v>100.1799641577061</v>
      </c>
      <c r="J25" s="21">
        <v>100.17996718055015</v>
      </c>
      <c r="K25" s="22">
        <v>0.83</v>
      </c>
    </row>
    <row r="26" spans="1:11" s="23" customFormat="1" ht="14.1" customHeight="1" x14ac:dyDescent="0.2">
      <c r="A26" s="18"/>
      <c r="B26" s="19" t="s">
        <v>27</v>
      </c>
      <c r="C26" s="20">
        <v>9000</v>
      </c>
      <c r="D26" s="20">
        <v>9000</v>
      </c>
      <c r="E26" s="20">
        <v>7470</v>
      </c>
      <c r="F26" s="20">
        <v>7470</v>
      </c>
      <c r="G26" s="20">
        <v>11368</v>
      </c>
      <c r="H26" s="20">
        <v>9435</v>
      </c>
      <c r="I26" s="21">
        <v>126.3111111111111</v>
      </c>
      <c r="J26" s="21">
        <v>126.30522088353413</v>
      </c>
      <c r="K26" s="22">
        <v>0.83</v>
      </c>
    </row>
    <row r="27" spans="1:11" s="23" customFormat="1" ht="16.5" customHeight="1" x14ac:dyDescent="0.2">
      <c r="A27" s="18"/>
      <c r="B27" s="19" t="s">
        <v>33</v>
      </c>
      <c r="C27" s="20"/>
      <c r="D27" s="20"/>
      <c r="E27" s="20"/>
      <c r="F27" s="20"/>
      <c r="G27" s="20">
        <v>3184</v>
      </c>
      <c r="H27" s="20">
        <v>3184</v>
      </c>
      <c r="I27" s="21"/>
      <c r="J27" s="21"/>
      <c r="K27" s="3"/>
    </row>
    <row r="28" spans="1:11" s="23" customFormat="1" ht="14.1" customHeight="1" x14ac:dyDescent="0.2">
      <c r="A28" s="18"/>
      <c r="B28" s="19" t="s">
        <v>28</v>
      </c>
      <c r="C28" s="20">
        <v>0</v>
      </c>
      <c r="D28" s="20">
        <v>0</v>
      </c>
      <c r="E28" s="20">
        <v>0</v>
      </c>
      <c r="F28" s="20">
        <v>0</v>
      </c>
      <c r="G28" s="20">
        <v>335</v>
      </c>
      <c r="H28" s="20">
        <v>335</v>
      </c>
      <c r="I28" s="21"/>
      <c r="J28" s="21"/>
      <c r="K28" s="22">
        <v>1</v>
      </c>
    </row>
    <row r="29" spans="1:11" s="23" customFormat="1" ht="12.75" customHeight="1" x14ac:dyDescent="0.2">
      <c r="A29" s="18"/>
      <c r="B29" s="25" t="s">
        <v>34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/>
      <c r="J29" s="21"/>
      <c r="K29" s="3"/>
    </row>
    <row r="30" spans="1:11" s="23" customFormat="1" ht="12" customHeight="1" x14ac:dyDescent="0.2">
      <c r="A30" s="18"/>
      <c r="B30" s="25" t="s">
        <v>30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1"/>
      <c r="J30" s="21"/>
      <c r="K30" s="3"/>
    </row>
    <row r="31" spans="1:11" s="13" customFormat="1" ht="23.1" customHeight="1" x14ac:dyDescent="0.2">
      <c r="A31" s="14" t="s">
        <v>17</v>
      </c>
      <c r="B31" s="15" t="s">
        <v>35</v>
      </c>
      <c r="C31" s="16">
        <v>1602800</v>
      </c>
      <c r="D31" s="16">
        <v>1602800</v>
      </c>
      <c r="E31" s="16">
        <v>1330438</v>
      </c>
      <c r="F31" s="16">
        <v>1330751</v>
      </c>
      <c r="G31" s="16">
        <v>1948255</v>
      </c>
      <c r="H31" s="16">
        <v>1617672</v>
      </c>
      <c r="I31" s="17">
        <v>121.5532193661093</v>
      </c>
      <c r="J31" s="17">
        <v>121.56083294320274</v>
      </c>
      <c r="K31" s="3"/>
    </row>
    <row r="32" spans="1:11" s="23" customFormat="1" ht="14.1" customHeight="1" x14ac:dyDescent="0.2">
      <c r="A32" s="18"/>
      <c r="B32" s="19" t="s">
        <v>25</v>
      </c>
      <c r="C32" s="20">
        <v>1262800</v>
      </c>
      <c r="D32" s="20">
        <v>1142936</v>
      </c>
      <c r="E32" s="20">
        <v>948637</v>
      </c>
      <c r="F32" s="20">
        <v>1048124</v>
      </c>
      <c r="G32" s="20">
        <v>1336984</v>
      </c>
      <c r="H32" s="20">
        <v>1109697</v>
      </c>
      <c r="I32" s="21">
        <v>105.87456445993031</v>
      </c>
      <c r="J32" s="21">
        <v>105.8745911743267</v>
      </c>
      <c r="K32" s="22">
        <v>0.83</v>
      </c>
    </row>
    <row r="33" spans="1:11" s="23" customFormat="1" ht="14.1" customHeight="1" x14ac:dyDescent="0.2">
      <c r="A33" s="18"/>
      <c r="B33" s="19" t="s">
        <v>26</v>
      </c>
      <c r="C33" s="20">
        <v>336390</v>
      </c>
      <c r="D33" s="20">
        <v>412758</v>
      </c>
      <c r="E33" s="20">
        <v>342589</v>
      </c>
      <c r="F33" s="20">
        <v>279204</v>
      </c>
      <c r="G33" s="20">
        <v>606204</v>
      </c>
      <c r="H33" s="20">
        <v>503150</v>
      </c>
      <c r="I33" s="21">
        <v>180.2086863462053</v>
      </c>
      <c r="J33" s="21">
        <v>180.20873626452342</v>
      </c>
      <c r="K33" s="22">
        <v>0.83</v>
      </c>
    </row>
    <row r="34" spans="1:11" s="23" customFormat="1" ht="14.1" customHeight="1" x14ac:dyDescent="0.2">
      <c r="A34" s="18"/>
      <c r="B34" s="19" t="s">
        <v>27</v>
      </c>
      <c r="C34" s="20">
        <v>1100</v>
      </c>
      <c r="D34" s="20">
        <v>46436</v>
      </c>
      <c r="E34" s="20">
        <v>38542</v>
      </c>
      <c r="F34" s="20">
        <v>913</v>
      </c>
      <c r="G34" s="20">
        <v>1154</v>
      </c>
      <c r="H34" s="20">
        <v>913</v>
      </c>
      <c r="I34" s="21">
        <v>104.90909090909091</v>
      </c>
      <c r="J34" s="21">
        <v>100</v>
      </c>
      <c r="K34" s="22">
        <v>0.83</v>
      </c>
    </row>
    <row r="35" spans="1:11" s="23" customFormat="1" ht="14.1" customHeight="1" x14ac:dyDescent="0.2">
      <c r="A35" s="18"/>
      <c r="B35" s="19" t="s">
        <v>28</v>
      </c>
      <c r="C35" s="20">
        <v>2510</v>
      </c>
      <c r="D35" s="20">
        <v>670</v>
      </c>
      <c r="E35" s="20">
        <v>670</v>
      </c>
      <c r="F35" s="20">
        <v>2510</v>
      </c>
      <c r="G35" s="20">
        <v>3912</v>
      </c>
      <c r="H35" s="20">
        <v>3912</v>
      </c>
      <c r="I35" s="21">
        <v>155.8565737051793</v>
      </c>
      <c r="J35" s="21">
        <v>155.8565737051793</v>
      </c>
      <c r="K35" s="22">
        <v>1</v>
      </c>
    </row>
    <row r="36" spans="1:11" s="23" customFormat="1" ht="14.1" customHeight="1" x14ac:dyDescent="0.2">
      <c r="A36" s="18"/>
      <c r="B36" s="25" t="s">
        <v>34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1"/>
      <c r="J36" s="21"/>
      <c r="K36" s="22"/>
    </row>
    <row r="37" spans="1:11" s="23" customFormat="1" ht="14.1" customHeight="1" x14ac:dyDescent="0.2">
      <c r="A37" s="18"/>
      <c r="B37" s="25" t="s">
        <v>30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1"/>
      <c r="J37" s="21"/>
      <c r="K37" s="22"/>
    </row>
    <row r="38" spans="1:11" s="13" customFormat="1" ht="14.1" customHeight="1" x14ac:dyDescent="0.2">
      <c r="A38" s="14" t="s">
        <v>36</v>
      </c>
      <c r="B38" s="15" t="s">
        <v>37</v>
      </c>
      <c r="C38" s="16">
        <v>2030000</v>
      </c>
      <c r="D38" s="16">
        <v>2030000</v>
      </c>
      <c r="E38" s="16">
        <v>1684900</v>
      </c>
      <c r="F38" s="16">
        <v>1684900</v>
      </c>
      <c r="G38" s="16">
        <v>2367257</v>
      </c>
      <c r="H38" s="16">
        <v>1964823</v>
      </c>
      <c r="I38" s="17">
        <v>116.61364532019705</v>
      </c>
      <c r="J38" s="17">
        <v>116.61362692147902</v>
      </c>
      <c r="K38" s="22">
        <v>0.83</v>
      </c>
    </row>
    <row r="39" spans="1:11" s="13" customFormat="1" ht="14.1" customHeight="1" x14ac:dyDescent="0.2">
      <c r="A39" s="14" t="s">
        <v>38</v>
      </c>
      <c r="B39" s="15" t="s">
        <v>39</v>
      </c>
      <c r="C39" s="16">
        <v>750000</v>
      </c>
      <c r="D39" s="16">
        <v>750000</v>
      </c>
      <c r="E39" s="16">
        <v>231570</v>
      </c>
      <c r="F39" s="16">
        <v>231570</v>
      </c>
      <c r="G39" s="16">
        <v>732748</v>
      </c>
      <c r="H39" s="16">
        <v>226578</v>
      </c>
      <c r="I39" s="17">
        <v>97.699733333333342</v>
      </c>
      <c r="J39" s="17">
        <v>97.844280347195237</v>
      </c>
      <c r="K39" s="3"/>
    </row>
    <row r="40" spans="1:11" s="13" customFormat="1" ht="14.1" customHeight="1" x14ac:dyDescent="0.2">
      <c r="A40" s="14" t="s">
        <v>40</v>
      </c>
      <c r="B40" s="15" t="s">
        <v>41</v>
      </c>
      <c r="C40" s="16">
        <v>345000</v>
      </c>
      <c r="D40" s="16">
        <v>345000</v>
      </c>
      <c r="E40" s="16">
        <v>345000</v>
      </c>
      <c r="F40" s="16">
        <v>345000</v>
      </c>
      <c r="G40" s="16">
        <v>425878</v>
      </c>
      <c r="H40" s="16">
        <v>425878</v>
      </c>
      <c r="I40" s="17">
        <v>123.44289855072464</v>
      </c>
      <c r="J40" s="17">
        <v>123.44289855072464</v>
      </c>
      <c r="K40" s="22">
        <v>1</v>
      </c>
    </row>
    <row r="41" spans="1:11" s="13" customFormat="1" ht="14.1" customHeight="1" x14ac:dyDescent="0.2">
      <c r="A41" s="14" t="s">
        <v>42</v>
      </c>
      <c r="B41" s="15" t="s">
        <v>43</v>
      </c>
      <c r="C41" s="16">
        <v>75000</v>
      </c>
      <c r="D41" s="16">
        <v>75000</v>
      </c>
      <c r="E41" s="16">
        <v>0</v>
      </c>
      <c r="F41" s="16">
        <v>50000</v>
      </c>
      <c r="G41" s="16">
        <v>96611</v>
      </c>
      <c r="H41" s="16">
        <v>67902</v>
      </c>
      <c r="I41" s="17">
        <v>128.81466666666668</v>
      </c>
      <c r="J41" s="17">
        <v>135.804</v>
      </c>
      <c r="K41" s="3"/>
    </row>
    <row r="42" spans="1:11" s="23" customFormat="1" ht="14.1" customHeight="1" x14ac:dyDescent="0.2">
      <c r="A42" s="18"/>
      <c r="B42" s="24" t="s">
        <v>44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1"/>
      <c r="J42" s="21"/>
      <c r="K42" s="3"/>
    </row>
    <row r="43" spans="1:11" s="23" customFormat="1" ht="14.1" customHeight="1" x14ac:dyDescent="0.2">
      <c r="A43" s="18"/>
      <c r="B43" s="24" t="s">
        <v>45</v>
      </c>
      <c r="C43" s="20">
        <v>0</v>
      </c>
      <c r="D43" s="20">
        <v>0</v>
      </c>
      <c r="E43" s="20">
        <v>0</v>
      </c>
      <c r="F43" s="20">
        <v>50000</v>
      </c>
      <c r="G43" s="20">
        <v>0</v>
      </c>
      <c r="H43" s="20">
        <v>0</v>
      </c>
      <c r="I43" s="21"/>
      <c r="J43" s="21"/>
      <c r="K43" s="3">
        <f>50000000000*100%</f>
        <v>50000000000</v>
      </c>
    </row>
    <row r="44" spans="1:11" s="23" customFormat="1" ht="14.1" customHeight="1" x14ac:dyDescent="0.2">
      <c r="A44" s="18"/>
      <c r="B44" s="24" t="s">
        <v>46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1"/>
      <c r="J44" s="21"/>
      <c r="K44" s="3"/>
    </row>
    <row r="45" spans="1:11" s="23" customFormat="1" ht="14.1" customHeight="1" x14ac:dyDescent="0.2">
      <c r="A45" s="18"/>
      <c r="B45" s="24" t="s">
        <v>47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1"/>
      <c r="J45" s="21"/>
      <c r="K45" s="3"/>
    </row>
    <row r="46" spans="1:11" s="13" customFormat="1" ht="14.1" customHeight="1" x14ac:dyDescent="0.2">
      <c r="A46" s="14" t="s">
        <v>48</v>
      </c>
      <c r="B46" s="15" t="s">
        <v>49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7"/>
      <c r="J46" s="17"/>
      <c r="K46" s="3"/>
    </row>
    <row r="47" spans="1:11" s="13" customFormat="1" ht="16.5" customHeight="1" x14ac:dyDescent="0.2">
      <c r="A47" s="14" t="s">
        <v>50</v>
      </c>
      <c r="B47" s="15" t="s">
        <v>51</v>
      </c>
      <c r="C47" s="16">
        <v>30000</v>
      </c>
      <c r="D47" s="16">
        <v>30000</v>
      </c>
      <c r="E47" s="16">
        <v>30000</v>
      </c>
      <c r="F47" s="16">
        <v>30000</v>
      </c>
      <c r="G47" s="16">
        <v>34019</v>
      </c>
      <c r="H47" s="16">
        <v>34019</v>
      </c>
      <c r="I47" s="17">
        <v>113.39666666666666</v>
      </c>
      <c r="J47" s="17">
        <v>113.39666666666666</v>
      </c>
      <c r="K47" s="22">
        <v>1</v>
      </c>
    </row>
    <row r="48" spans="1:11" s="13" customFormat="1" ht="14.1" customHeight="1" x14ac:dyDescent="0.2">
      <c r="A48" s="14" t="s">
        <v>52</v>
      </c>
      <c r="B48" s="15" t="s">
        <v>53</v>
      </c>
      <c r="C48" s="16">
        <v>50000</v>
      </c>
      <c r="D48" s="16">
        <v>50000</v>
      </c>
      <c r="E48" s="16">
        <v>50000</v>
      </c>
      <c r="F48" s="16">
        <v>50000</v>
      </c>
      <c r="G48" s="16">
        <v>84270</v>
      </c>
      <c r="H48" s="16">
        <v>84270</v>
      </c>
      <c r="I48" s="17">
        <v>174.90799999999999</v>
      </c>
      <c r="J48" s="17">
        <v>174.90799999999999</v>
      </c>
      <c r="K48" s="22">
        <v>1</v>
      </c>
    </row>
    <row r="49" spans="1:11" s="13" customFormat="1" ht="14.1" customHeight="1" x14ac:dyDescent="0.2">
      <c r="A49" s="14" t="s">
        <v>54</v>
      </c>
      <c r="B49" s="15" t="s">
        <v>55</v>
      </c>
      <c r="C49" s="16">
        <v>1300000</v>
      </c>
      <c r="D49" s="16">
        <v>1300000</v>
      </c>
      <c r="E49" s="16">
        <v>1300000</v>
      </c>
      <c r="F49" s="16">
        <v>1300000</v>
      </c>
      <c r="G49" s="16">
        <v>2700452</v>
      </c>
      <c r="H49" s="16">
        <v>2700452</v>
      </c>
      <c r="I49" s="17">
        <v>207.72707692307694</v>
      </c>
      <c r="J49" s="17">
        <v>207.72707692307694</v>
      </c>
      <c r="K49" s="22">
        <v>1</v>
      </c>
    </row>
    <row r="50" spans="1:11" s="13" customFormat="1" ht="25.5" customHeight="1" x14ac:dyDescent="0.2">
      <c r="A50" s="14" t="s">
        <v>56</v>
      </c>
      <c r="B50" s="15" t="s">
        <v>57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/>
      <c r="J50" s="17"/>
      <c r="K50" s="3"/>
    </row>
    <row r="51" spans="1:11" s="13" customFormat="1" ht="27" customHeight="1" x14ac:dyDescent="0.2">
      <c r="A51" s="14" t="s">
        <v>58</v>
      </c>
      <c r="B51" s="15" t="s">
        <v>59</v>
      </c>
      <c r="C51" s="16">
        <v>11000</v>
      </c>
      <c r="D51" s="16">
        <v>11000</v>
      </c>
      <c r="E51" s="16">
        <v>11000</v>
      </c>
      <c r="F51" s="16">
        <v>11000</v>
      </c>
      <c r="G51" s="16">
        <v>13401</v>
      </c>
      <c r="H51" s="16">
        <v>13401</v>
      </c>
      <c r="I51" s="17">
        <v>121.82727272727271</v>
      </c>
      <c r="J51" s="17">
        <v>121.82727272727271</v>
      </c>
      <c r="K51" s="22">
        <v>1</v>
      </c>
    </row>
    <row r="52" spans="1:11" ht="14.1" hidden="1" customHeight="1" x14ac:dyDescent="0.25">
      <c r="A52" s="14" t="s">
        <v>60</v>
      </c>
      <c r="B52" s="19" t="s">
        <v>61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21"/>
      <c r="J52" s="21"/>
      <c r="K52" s="3"/>
    </row>
    <row r="53" spans="1:11" ht="14.1" hidden="1" customHeight="1" x14ac:dyDescent="0.25">
      <c r="A53" s="14" t="s">
        <v>62</v>
      </c>
      <c r="B53" s="19" t="s">
        <v>63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21"/>
      <c r="J53" s="21"/>
      <c r="K53" s="3"/>
    </row>
    <row r="54" spans="1:11" ht="14.1" hidden="1" customHeight="1" x14ac:dyDescent="0.25">
      <c r="A54" s="14" t="s">
        <v>64</v>
      </c>
      <c r="B54" s="19" t="s">
        <v>65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21"/>
      <c r="J54" s="21"/>
      <c r="K54" s="3"/>
    </row>
    <row r="55" spans="1:11" ht="14.1" hidden="1" customHeight="1" x14ac:dyDescent="0.25">
      <c r="A55" s="14" t="s">
        <v>66</v>
      </c>
      <c r="B55" s="19" t="s">
        <v>67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21"/>
      <c r="J55" s="21"/>
      <c r="K55" s="3"/>
    </row>
    <row r="56" spans="1:11" s="13" customFormat="1" ht="27.75" customHeight="1" x14ac:dyDescent="0.2">
      <c r="A56" s="14" t="s">
        <v>68</v>
      </c>
      <c r="B56" s="15" t="s">
        <v>69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21"/>
      <c r="J56" s="21"/>
      <c r="K56" s="3"/>
    </row>
    <row r="57" spans="1:11" s="13" customFormat="1" ht="23.1" customHeight="1" x14ac:dyDescent="0.2">
      <c r="A57" s="14">
        <v>16</v>
      </c>
      <c r="B57" s="26" t="str">
        <f>'[1]B61-342'!B67</f>
        <v>Thu từ bán tài sản nhà nước</v>
      </c>
      <c r="C57" s="16">
        <v>0</v>
      </c>
      <c r="D57" s="16">
        <v>0</v>
      </c>
      <c r="E57" s="16">
        <v>0</v>
      </c>
      <c r="F57" s="16">
        <v>0</v>
      </c>
      <c r="G57" s="16">
        <v>7874</v>
      </c>
      <c r="H57" s="16">
        <v>7673</v>
      </c>
      <c r="I57" s="21"/>
      <c r="J57" s="21"/>
      <c r="K57" s="3"/>
    </row>
    <row r="58" spans="1:11" s="13" customFormat="1" ht="26.25" customHeight="1" x14ac:dyDescent="0.2">
      <c r="A58" s="14">
        <v>17</v>
      </c>
      <c r="B58" s="26" t="str">
        <f>'[1]B61-342'!B70</f>
        <v>Thu từ tài sản được xác lập quyền sở hữu của nhà nước</v>
      </c>
      <c r="C58" s="16">
        <v>0</v>
      </c>
      <c r="D58" s="16">
        <v>0</v>
      </c>
      <c r="E58" s="16">
        <v>0</v>
      </c>
      <c r="F58" s="16">
        <v>0</v>
      </c>
      <c r="G58" s="16">
        <v>5</v>
      </c>
      <c r="H58" s="16">
        <v>5</v>
      </c>
      <c r="I58" s="21"/>
      <c r="J58" s="21"/>
      <c r="K58" s="3"/>
    </row>
    <row r="59" spans="1:11" s="13" customFormat="1" ht="16.5" customHeight="1" x14ac:dyDescent="0.2">
      <c r="A59" s="14">
        <v>18</v>
      </c>
      <c r="B59" s="15" t="s">
        <v>70</v>
      </c>
      <c r="C59" s="16">
        <v>244500</v>
      </c>
      <c r="D59" s="16">
        <v>254500</v>
      </c>
      <c r="E59" s="16">
        <v>125000</v>
      </c>
      <c r="F59" s="16">
        <v>115000</v>
      </c>
      <c r="G59" s="16">
        <v>274963</v>
      </c>
      <c r="H59" s="16">
        <v>173206</v>
      </c>
      <c r="I59" s="17">
        <v>112.45930470347649</v>
      </c>
      <c r="J59" s="17">
        <v>150.61391304347828</v>
      </c>
      <c r="K59" s="3"/>
    </row>
    <row r="60" spans="1:11" s="13" customFormat="1" ht="24.75" customHeight="1" x14ac:dyDescent="0.2">
      <c r="A60" s="14">
        <v>19</v>
      </c>
      <c r="B60" s="15" t="s">
        <v>71</v>
      </c>
      <c r="C60" s="16">
        <v>40000</v>
      </c>
      <c r="D60" s="16">
        <v>30000</v>
      </c>
      <c r="E60" s="16">
        <v>30000</v>
      </c>
      <c r="F60" s="16">
        <v>40000</v>
      </c>
      <c r="G60" s="16">
        <v>44733</v>
      </c>
      <c r="H60" s="16">
        <v>44733</v>
      </c>
      <c r="I60" s="17">
        <v>111.8325</v>
      </c>
      <c r="J60" s="17">
        <v>111.8325</v>
      </c>
      <c r="K60" s="22">
        <v>1</v>
      </c>
    </row>
    <row r="61" spans="1:11" ht="17.25" customHeight="1" x14ac:dyDescent="0.25">
      <c r="A61" s="14">
        <v>20</v>
      </c>
      <c r="B61" s="15" t="s">
        <v>72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21"/>
      <c r="J61" s="21"/>
      <c r="K61" s="3"/>
    </row>
    <row r="62" spans="1:11" ht="55.5" customHeight="1" x14ac:dyDescent="0.25">
      <c r="A62" s="14">
        <v>21</v>
      </c>
      <c r="B62" s="15" t="s">
        <v>73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21"/>
      <c r="J62" s="21"/>
      <c r="K62" s="3"/>
    </row>
    <row r="63" spans="1:11" ht="23.1" customHeight="1" x14ac:dyDescent="0.25">
      <c r="A63" s="14">
        <v>22</v>
      </c>
      <c r="B63" s="15" t="s">
        <v>74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1"/>
      <c r="J63" s="21"/>
      <c r="K63" s="3"/>
    </row>
    <row r="64" spans="1:11" ht="14.1" customHeight="1" x14ac:dyDescent="0.25">
      <c r="A64" s="14" t="s">
        <v>75</v>
      </c>
      <c r="B64" s="15" t="s">
        <v>76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21"/>
      <c r="J64" s="21"/>
      <c r="K64" s="3"/>
    </row>
    <row r="65" spans="1:11" s="13" customFormat="1" ht="14.1" customHeight="1" x14ac:dyDescent="0.2">
      <c r="A65" s="14" t="s">
        <v>77</v>
      </c>
      <c r="B65" s="15" t="s">
        <v>78</v>
      </c>
      <c r="C65" s="16">
        <v>4390000</v>
      </c>
      <c r="D65" s="16">
        <v>4390000</v>
      </c>
      <c r="E65" s="16">
        <v>0</v>
      </c>
      <c r="F65" s="16">
        <v>0</v>
      </c>
      <c r="G65" s="16">
        <v>5670711</v>
      </c>
      <c r="H65" s="16">
        <v>0</v>
      </c>
      <c r="I65" s="17">
        <v>129.17337129840547</v>
      </c>
      <c r="J65" s="17"/>
      <c r="K65" s="3"/>
    </row>
    <row r="66" spans="1:11" s="23" customFormat="1" ht="14.1" customHeight="1" x14ac:dyDescent="0.2">
      <c r="A66" s="18" t="s">
        <v>14</v>
      </c>
      <c r="B66" s="19" t="s">
        <v>79</v>
      </c>
      <c r="C66" s="20">
        <v>0</v>
      </c>
      <c r="D66" s="20">
        <v>0</v>
      </c>
      <c r="E66" s="20">
        <v>0</v>
      </c>
      <c r="F66" s="20">
        <v>0</v>
      </c>
      <c r="G66" s="20">
        <v>28700</v>
      </c>
      <c r="H66" s="20">
        <v>0</v>
      </c>
      <c r="I66" s="21"/>
      <c r="J66" s="21"/>
      <c r="K66" s="3"/>
    </row>
    <row r="67" spans="1:11" s="23" customFormat="1" ht="14.1" customHeight="1" x14ac:dyDescent="0.2">
      <c r="A67" s="18" t="s">
        <v>15</v>
      </c>
      <c r="B67" s="19" t="s">
        <v>80</v>
      </c>
      <c r="C67" s="20">
        <v>0</v>
      </c>
      <c r="D67" s="20">
        <v>0</v>
      </c>
      <c r="E67" s="20">
        <v>0</v>
      </c>
      <c r="F67" s="20">
        <v>0</v>
      </c>
      <c r="G67" s="20">
        <v>1143929</v>
      </c>
      <c r="H67" s="20">
        <v>0</v>
      </c>
      <c r="I67" s="21"/>
      <c r="J67" s="21"/>
      <c r="K67" s="3"/>
    </row>
    <row r="68" spans="1:11" s="23" customFormat="1" ht="25.5" customHeight="1" x14ac:dyDescent="0.2">
      <c r="A68" s="18" t="s">
        <v>16</v>
      </c>
      <c r="B68" s="19" t="s">
        <v>81</v>
      </c>
      <c r="C68" s="20">
        <v>0</v>
      </c>
      <c r="D68" s="20">
        <v>0</v>
      </c>
      <c r="E68" s="20">
        <v>0</v>
      </c>
      <c r="F68" s="20">
        <v>0</v>
      </c>
      <c r="G68" s="20">
        <v>1072</v>
      </c>
      <c r="H68" s="20">
        <v>0</v>
      </c>
      <c r="I68" s="21"/>
      <c r="J68" s="21"/>
      <c r="K68" s="3"/>
    </row>
    <row r="69" spans="1:11" s="23" customFormat="1" ht="25.5" customHeight="1" x14ac:dyDescent="0.2">
      <c r="A69" s="18" t="s">
        <v>17</v>
      </c>
      <c r="B69" s="27" t="s">
        <v>82</v>
      </c>
      <c r="C69" s="20">
        <v>0</v>
      </c>
      <c r="D69" s="20">
        <v>0</v>
      </c>
      <c r="E69" s="20">
        <v>0</v>
      </c>
      <c r="F69" s="20">
        <v>0</v>
      </c>
      <c r="G69" s="20">
        <v>4989</v>
      </c>
      <c r="H69" s="20">
        <v>0</v>
      </c>
      <c r="I69" s="21"/>
      <c r="J69" s="21"/>
      <c r="K69" s="3"/>
    </row>
    <row r="70" spans="1:11" s="23" customFormat="1" ht="23.1" customHeight="1" x14ac:dyDescent="0.2">
      <c r="A70" s="18" t="s">
        <v>36</v>
      </c>
      <c r="B70" s="27" t="s">
        <v>83</v>
      </c>
      <c r="C70" s="20">
        <v>0</v>
      </c>
      <c r="D70" s="20">
        <v>0</v>
      </c>
      <c r="E70" s="20">
        <v>0</v>
      </c>
      <c r="F70" s="20">
        <v>0</v>
      </c>
      <c r="G70" s="20">
        <v>4473533</v>
      </c>
      <c r="H70" s="20">
        <v>0</v>
      </c>
      <c r="I70" s="21"/>
      <c r="J70" s="21"/>
      <c r="K70" s="3"/>
    </row>
    <row r="71" spans="1:11" s="23" customFormat="1" ht="23.1" customHeight="1" x14ac:dyDescent="0.2">
      <c r="A71" s="18">
        <v>6</v>
      </c>
      <c r="B71" s="28" t="s">
        <v>84</v>
      </c>
      <c r="C71" s="20">
        <v>0</v>
      </c>
      <c r="D71" s="20">
        <v>0</v>
      </c>
      <c r="E71" s="20">
        <v>0</v>
      </c>
      <c r="F71" s="20">
        <v>0</v>
      </c>
      <c r="G71" s="20">
        <v>5470</v>
      </c>
      <c r="H71" s="20">
        <v>0</v>
      </c>
      <c r="I71" s="21"/>
      <c r="J71" s="21"/>
      <c r="K71" s="3"/>
    </row>
    <row r="72" spans="1:11" s="23" customFormat="1" ht="14.1" customHeight="1" x14ac:dyDescent="0.2">
      <c r="A72" s="18">
        <v>7</v>
      </c>
      <c r="B72" s="19" t="s">
        <v>85</v>
      </c>
      <c r="C72" s="20">
        <v>0</v>
      </c>
      <c r="D72" s="20">
        <v>0</v>
      </c>
      <c r="E72" s="20">
        <v>0</v>
      </c>
      <c r="F72" s="20">
        <v>0</v>
      </c>
      <c r="G72" s="20">
        <v>13018</v>
      </c>
      <c r="H72" s="20">
        <v>0</v>
      </c>
      <c r="I72" s="21"/>
      <c r="J72" s="21"/>
      <c r="K72" s="3"/>
    </row>
    <row r="73" spans="1:11" s="13" customFormat="1" ht="14.1" customHeight="1" x14ac:dyDescent="0.2">
      <c r="A73" s="14" t="s">
        <v>86</v>
      </c>
      <c r="B73" s="15" t="s">
        <v>87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21"/>
      <c r="J73" s="21"/>
      <c r="K73" s="3"/>
    </row>
    <row r="74" spans="1:11" s="13" customFormat="1" ht="14.1" customHeight="1" x14ac:dyDescent="0.2">
      <c r="A74" s="14" t="s">
        <v>88</v>
      </c>
      <c r="B74" s="15" t="s">
        <v>89</v>
      </c>
      <c r="C74" s="16">
        <v>0</v>
      </c>
      <c r="D74" s="16">
        <v>0</v>
      </c>
      <c r="E74" s="16">
        <v>0</v>
      </c>
      <c r="F74" s="16">
        <v>0</v>
      </c>
      <c r="G74" s="16">
        <v>34565</v>
      </c>
      <c r="H74" s="16">
        <v>34565</v>
      </c>
      <c r="I74" s="17"/>
      <c r="J74" s="17"/>
      <c r="K74" s="3"/>
    </row>
    <row r="75" spans="1:11" ht="23.1" hidden="1" customHeight="1" x14ac:dyDescent="0.25">
      <c r="A75" s="14" t="s">
        <v>14</v>
      </c>
      <c r="B75" s="19" t="s">
        <v>90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21"/>
      <c r="J75" s="21"/>
      <c r="K75" s="3"/>
    </row>
    <row r="76" spans="1:11" ht="14.1" hidden="1" customHeight="1" x14ac:dyDescent="0.25">
      <c r="A76" s="14" t="s">
        <v>15</v>
      </c>
      <c r="B76" s="19" t="s">
        <v>91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21"/>
      <c r="J76" s="21"/>
      <c r="K76" s="3"/>
    </row>
    <row r="77" spans="1:11" ht="14.1" customHeight="1" x14ac:dyDescent="0.25">
      <c r="A77" s="14" t="s">
        <v>92</v>
      </c>
      <c r="B77" s="15" t="s">
        <v>67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21"/>
      <c r="J77" s="21"/>
      <c r="K77" s="3"/>
    </row>
    <row r="78" spans="1:11" ht="24" customHeight="1" x14ac:dyDescent="0.25">
      <c r="A78" s="14" t="s">
        <v>13</v>
      </c>
      <c r="B78" s="15" t="s">
        <v>93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21"/>
      <c r="J78" s="21"/>
      <c r="K78" s="3"/>
    </row>
    <row r="79" spans="1:11" ht="15.75" customHeight="1" x14ac:dyDescent="0.25">
      <c r="A79" s="14" t="s">
        <v>94</v>
      </c>
      <c r="B79" s="15" t="s">
        <v>95</v>
      </c>
      <c r="C79" s="16">
        <v>0</v>
      </c>
      <c r="D79" s="16">
        <v>0</v>
      </c>
      <c r="E79" s="16">
        <v>0</v>
      </c>
      <c r="F79" s="16">
        <v>0</v>
      </c>
      <c r="G79" s="16">
        <v>111192</v>
      </c>
      <c r="H79" s="16">
        <v>111192</v>
      </c>
      <c r="I79" s="21"/>
      <c r="J79" s="21"/>
      <c r="K79" s="3"/>
    </row>
    <row r="80" spans="1:11" ht="26.25" customHeight="1" x14ac:dyDescent="0.25">
      <c r="A80" s="29" t="s">
        <v>96</v>
      </c>
      <c r="B80" s="30" t="s">
        <v>97</v>
      </c>
      <c r="C80" s="31">
        <v>0</v>
      </c>
      <c r="D80" s="31">
        <v>0</v>
      </c>
      <c r="E80" s="31">
        <v>0</v>
      </c>
      <c r="F80" s="31">
        <v>0</v>
      </c>
      <c r="G80" s="31">
        <v>3225010</v>
      </c>
      <c r="H80" s="31">
        <v>3225010</v>
      </c>
      <c r="I80" s="32"/>
      <c r="J80" s="32"/>
      <c r="K80" s="3"/>
    </row>
    <row r="81" spans="1:11" ht="14.1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3"/>
    </row>
    <row r="82" spans="1:11" ht="24.75" customHeight="1" x14ac:dyDescent="0.25">
      <c r="A82" s="5"/>
      <c r="B82" s="2"/>
      <c r="C82" s="2"/>
      <c r="D82" s="2"/>
      <c r="E82" s="2"/>
      <c r="F82" s="41"/>
      <c r="G82" s="41"/>
      <c r="H82" s="41"/>
      <c r="I82" s="41"/>
      <c r="J82" s="41"/>
      <c r="K82" s="3"/>
    </row>
    <row r="83" spans="1:11" ht="14.1" customHeight="1" x14ac:dyDescent="0.25">
      <c r="A83" s="5"/>
      <c r="B83" s="2"/>
      <c r="C83" s="2"/>
      <c r="D83" s="2"/>
      <c r="E83" s="2"/>
      <c r="F83" s="38"/>
      <c r="G83" s="38"/>
      <c r="H83" s="38"/>
      <c r="I83" s="38"/>
      <c r="J83" s="38"/>
      <c r="K83" s="3"/>
    </row>
    <row r="84" spans="1:11" ht="14.1" customHeight="1" x14ac:dyDescent="0.25">
      <c r="A84" s="5"/>
      <c r="B84" s="2"/>
      <c r="C84" s="2"/>
      <c r="D84" s="2"/>
      <c r="E84" s="2"/>
      <c r="F84" s="39"/>
      <c r="G84" s="39"/>
      <c r="H84" s="39"/>
      <c r="I84" s="39"/>
      <c r="J84" s="39"/>
      <c r="K84" s="3"/>
    </row>
    <row r="85" spans="1:11" ht="14.1" customHeight="1" x14ac:dyDescent="0.25">
      <c r="A85" s="5"/>
      <c r="B85" s="2"/>
      <c r="C85" s="2"/>
      <c r="D85" s="2"/>
      <c r="E85" s="2"/>
      <c r="F85" s="33"/>
      <c r="G85" s="33"/>
      <c r="H85" s="33"/>
      <c r="I85" s="33"/>
      <c r="J85" s="33"/>
      <c r="K85" s="3"/>
    </row>
    <row r="86" spans="1:11" ht="14.1" customHeight="1" x14ac:dyDescent="0.25">
      <c r="A86" s="5"/>
      <c r="B86" s="2"/>
      <c r="C86" s="2"/>
      <c r="D86" s="2"/>
      <c r="E86" s="2"/>
      <c r="F86" s="33"/>
      <c r="G86" s="33"/>
      <c r="H86" s="33"/>
      <c r="I86" s="33"/>
      <c r="J86" s="33"/>
      <c r="K86" s="3"/>
    </row>
    <row r="87" spans="1:11" ht="14.1" hidden="1" customHeight="1" x14ac:dyDescent="0.25">
      <c r="A87" s="5"/>
      <c r="B87" s="2"/>
      <c r="C87" s="2"/>
      <c r="D87" s="2"/>
      <c r="E87" s="2"/>
      <c r="F87" s="33"/>
      <c r="G87" s="33"/>
      <c r="H87" s="33"/>
      <c r="I87" s="33"/>
      <c r="J87" s="33"/>
      <c r="K87" s="3"/>
    </row>
    <row r="88" spans="1:11" ht="14.1" hidden="1" customHeight="1" x14ac:dyDescent="0.25">
      <c r="A88" s="5"/>
      <c r="B88" s="2"/>
      <c r="C88" s="2"/>
      <c r="D88" s="2"/>
      <c r="E88" s="2"/>
      <c r="F88" s="33"/>
      <c r="G88" s="33"/>
      <c r="H88" s="33"/>
      <c r="I88" s="33"/>
      <c r="J88" s="33"/>
      <c r="K88" s="3"/>
    </row>
    <row r="89" spans="1:11" ht="14.1" hidden="1" customHeight="1" x14ac:dyDescent="0.25">
      <c r="A89" s="5"/>
      <c r="B89" s="2"/>
      <c r="C89" s="2"/>
      <c r="D89" s="2"/>
      <c r="E89" s="2"/>
      <c r="F89" s="33"/>
      <c r="G89" s="33"/>
      <c r="H89" s="33"/>
      <c r="I89" s="33"/>
      <c r="J89" s="33"/>
      <c r="K89" s="3"/>
    </row>
    <row r="90" spans="1:11" hidden="1" x14ac:dyDescent="0.25"/>
    <row r="91" spans="1:11" hidden="1" x14ac:dyDescent="0.25"/>
    <row r="92" spans="1:11" hidden="1" x14ac:dyDescent="0.25"/>
    <row r="93" spans="1:11" hidden="1" x14ac:dyDescent="0.25"/>
    <row r="95" spans="1:11" s="35" customFormat="1" ht="11.25" x14ac:dyDescent="0.2">
      <c r="A95" s="34"/>
    </row>
    <row r="96" spans="1:11" s="35" customFormat="1" ht="11.25" x14ac:dyDescent="0.2">
      <c r="A96" s="34"/>
    </row>
    <row r="97" spans="1:1" s="37" customFormat="1" ht="11.25" x14ac:dyDescent="0.2">
      <c r="A97" s="36"/>
    </row>
    <row r="98" spans="1:1" s="37" customFormat="1" ht="11.25" x14ac:dyDescent="0.2">
      <c r="A98" s="36"/>
    </row>
    <row r="99" spans="1:1" s="37" customFormat="1" ht="11.25" x14ac:dyDescent="0.2">
      <c r="A99" s="36"/>
    </row>
    <row r="100" spans="1:1" s="37" customFormat="1" ht="11.25" x14ac:dyDescent="0.2">
      <c r="A100" s="36"/>
    </row>
    <row r="101" spans="1:1" s="37" customFormat="1" ht="11.25" x14ac:dyDescent="0.2">
      <c r="A101" s="36"/>
    </row>
  </sheetData>
  <mergeCells count="13">
    <mergeCell ref="A1:C1"/>
    <mergeCell ref="H1:J1"/>
    <mergeCell ref="A2:J2"/>
    <mergeCell ref="H4:J4"/>
    <mergeCell ref="A3:J3"/>
    <mergeCell ref="F83:J83"/>
    <mergeCell ref="F84:J84"/>
    <mergeCell ref="A5:A6"/>
    <mergeCell ref="B5:B6"/>
    <mergeCell ref="C5:F5"/>
    <mergeCell ref="G5:H5"/>
    <mergeCell ref="I5:J5"/>
    <mergeCell ref="F82:J8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BE865-40FB-41ED-81CE-47CE428A53D1}"/>
</file>

<file path=customXml/itemProps2.xml><?xml version="1.0" encoding="utf-8"?>
<ds:datastoreItem xmlns:ds="http://schemas.openxmlformats.org/officeDocument/2006/customXml" ds:itemID="{4A11CE9E-B657-4FDC-904E-023CAB7C69B9}"/>
</file>

<file path=customXml/itemProps3.xml><?xml version="1.0" encoding="utf-8"?>
<ds:datastoreItem xmlns:ds="http://schemas.openxmlformats.org/officeDocument/2006/customXml" ds:itemID="{E9B2C679-6548-4868-8D9A-B58C61984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2020-01-08T11:20:25Z</dcterms:created>
  <dcterms:modified xsi:type="dcterms:W3CDTF">2020-01-08T11:26:54Z</dcterms:modified>
</cp:coreProperties>
</file>