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0" windowWidth="23880" windowHeight="9435"/>
  </bookViews>
  <sheets>
    <sheet name="Bao cao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33" i="1"/>
  <c r="A33"/>
  <c r="E32"/>
  <c r="E31"/>
  <c r="E28"/>
  <c r="E27"/>
  <c r="A27"/>
  <c r="A28" s="1"/>
  <c r="A29" s="1"/>
  <c r="A30" s="1"/>
  <c r="E26"/>
  <c r="E25"/>
  <c r="E24"/>
  <c r="E18"/>
  <c r="E17"/>
  <c r="E16"/>
  <c r="E15"/>
  <c r="E14"/>
  <c r="E13"/>
  <c r="E12"/>
  <c r="D11"/>
</calcChain>
</file>

<file path=xl/sharedStrings.xml><?xml version="1.0" encoding="utf-8"?>
<sst xmlns="http://schemas.openxmlformats.org/spreadsheetml/2006/main" count="59" uniqueCount="53">
  <si>
    <t>UBND TỈNH ĐẮK LẮK</t>
  </si>
  <si>
    <t>Biểu số 62/CK-NSNN</t>
  </si>
  <si>
    <t xml:space="preserve"> CÂN ĐỐI NGÂN SÁCH ĐỊA PHƯƠNG NĂM 2017</t>
  </si>
  <si>
    <t>(Quyết toán đã được Hội đồng nhân dân tỉnh phê chuẩn)</t>
  </si>
  <si>
    <t>Đơn vị tính: Triệu đồng</t>
  </si>
  <si>
    <t>STT</t>
  </si>
  <si>
    <t>Nội dung</t>
  </si>
  <si>
    <t>Dự toán năm 2017</t>
  </si>
  <si>
    <t>Quyết toán năm 2017</t>
  </si>
  <si>
    <t>So sánh
(%)</t>
  </si>
  <si>
    <t>A</t>
  </si>
  <si>
    <t>B</t>
  </si>
  <si>
    <t>4=2/1</t>
  </si>
  <si>
    <t>TỔNG NGUỒN THU NSĐP</t>
  </si>
  <si>
    <t>I</t>
  </si>
  <si>
    <t>Thu NSĐP được hưởng theo phân cấp</t>
  </si>
  <si>
    <t>Thu NSĐP hưởng 100%</t>
  </si>
  <si>
    <t>Thu NSĐP hưởng từ các khoản thu phân chia</t>
  </si>
  <si>
    <t>II</t>
  </si>
  <si>
    <t>Thu bổ sung từ ngân sách cấp trên</t>
  </si>
  <si>
    <t>Thu bổ sung cân đối ngân sách</t>
  </si>
  <si>
    <t>Thu bổ sung có mục tiêu</t>
  </si>
  <si>
    <t>III</t>
  </si>
  <si>
    <t>Thu từ quỹ dự trữ tài chính</t>
  </si>
  <si>
    <t>IV</t>
  </si>
  <si>
    <t>Thu kết dư</t>
  </si>
  <si>
    <t>V</t>
  </si>
  <si>
    <t>Thu chuyển nguồn từ năm trước chuyển sang</t>
  </si>
  <si>
    <t>VI</t>
  </si>
  <si>
    <t>Thu từ các khoản hoàn trả giữa các cấp NS</t>
  </si>
  <si>
    <t>VII</t>
  </si>
  <si>
    <t>Các khoản huy động đóng góp</t>
  </si>
  <si>
    <t>TỔNG CHI NSĐP</t>
  </si>
  <si>
    <t>Tổng chi cân đối NSĐP</t>
  </si>
  <si>
    <t xml:space="preserve">Chi đầu tư phát triển </t>
  </si>
  <si>
    <t>Chi thường xuyên</t>
  </si>
  <si>
    <t xml:space="preserve">Chi trả nợ lãi các khoản do chính quyền địa phương vay </t>
  </si>
  <si>
    <t xml:space="preserve">Chi bổ sung quỹ dự trữ tài chính </t>
  </si>
  <si>
    <t>Dự phòng ngân sách</t>
  </si>
  <si>
    <t>Chi các chương trình mục tiêu</t>
  </si>
  <si>
    <t>Chi các chương trình mục tiêu quốc gia</t>
  </si>
  <si>
    <t>Chi các chương trình mục tiêu, nhiệm vụ</t>
  </si>
  <si>
    <t>Chi chuyển nguồn sang năm sau</t>
  </si>
  <si>
    <t>Chi nộp ngân sách cấp trên</t>
  </si>
  <si>
    <t>C</t>
  </si>
  <si>
    <t>KẾT DƯ NGÂN SÁCH ĐỊA PHƯƠNG</t>
  </si>
  <si>
    <t>Kết dư ngân sách địa phương (chưa loại trừ chi trả nợ gốc)</t>
  </si>
  <si>
    <t>Kết dư ngân sách địa phương (đã loại trừ chi trả nợ gốc)</t>
  </si>
  <si>
    <t>D</t>
  </si>
  <si>
    <t>CHI TRẢ NỢ GỐC</t>
  </si>
  <si>
    <t>Từ nguồn bố trí dự toán giao đầu năm</t>
  </si>
  <si>
    <t>Từ nguồn tăng thu, tiết kiệm chi ngân sách cấp tỉnh</t>
  </si>
  <si>
    <t>(Kèm theo Quyết định số 3631/QĐ-UBND ngày 28 tháng 12 năm 2018 của UBND tỉnh Đắk Lắk)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</si>
</sst>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name val="Times New Roman"/>
      <family val="1"/>
    </font>
    <font>
      <sz val="12"/>
      <name val="Times New Roman"/>
      <family val="1"/>
    </font>
    <font>
      <sz val="12"/>
      <name val=".VnTime"/>
      <family val="2"/>
    </font>
    <font>
      <b/>
      <sz val="14"/>
      <name val="Times New Roman"/>
      <family val="1"/>
    </font>
    <font>
      <b/>
      <sz val="13"/>
      <name val="Times New Roman"/>
      <family val="1"/>
    </font>
    <font>
      <i/>
      <sz val="12"/>
      <name val="Times New Roman"/>
      <family val="1"/>
    </font>
    <font>
      <i/>
      <sz val="14"/>
      <name val="Times New Roman"/>
      <family val="1"/>
    </font>
    <font>
      <sz val="14"/>
      <name val="Times New Roman"/>
      <family val="1"/>
    </font>
    <font>
      <sz val="13"/>
      <name val="Times New Roman"/>
      <family val="1"/>
    </font>
    <font>
      <b/>
      <sz val="11"/>
      <name val="Times New Roman"/>
      <family val="1"/>
    </font>
    <font>
      <b/>
      <sz val="13"/>
      <name val="Times New Romanh"/>
    </font>
    <font>
      <b/>
      <i/>
      <sz val="14"/>
      <name val="Times New Roman"/>
      <family val="1"/>
    </font>
    <font>
      <b/>
      <i/>
      <sz val="13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5" fillId="0" borderId="0"/>
  </cellStyleXfs>
  <cellXfs count="60">
    <xf numFmtId="0" fontId="0" fillId="0" borderId="0" xfId="0"/>
    <xf numFmtId="3" fontId="4" fillId="0" borderId="0" xfId="2" applyNumberFormat="1" applyFont="1" applyAlignment="1">
      <alignment horizontal="centerContinuous"/>
    </xf>
    <xf numFmtId="0" fontId="4" fillId="0" borderId="0" xfId="2" applyFont="1"/>
    <xf numFmtId="0" fontId="3" fillId="0" borderId="0" xfId="2" applyFont="1" applyAlignment="1">
      <alignment horizontal="centerContinuous"/>
    </xf>
    <xf numFmtId="0" fontId="6" fillId="0" borderId="0" xfId="2" applyFont="1" applyAlignment="1">
      <alignment horizontal="centerContinuous"/>
    </xf>
    <xf numFmtId="0" fontId="3" fillId="0" borderId="0" xfId="3" applyFont="1" applyAlignment="1">
      <alignment horizontal="right"/>
    </xf>
    <xf numFmtId="0" fontId="2" fillId="0" borderId="0" xfId="2"/>
    <xf numFmtId="0" fontId="8" fillId="0" borderId="0" xfId="3" applyFont="1" applyAlignment="1">
      <alignment horizontal="center"/>
    </xf>
    <xf numFmtId="0" fontId="9" fillId="0" borderId="0" xfId="2" applyFont="1" applyAlignment="1">
      <alignment horizontal="left"/>
    </xf>
    <xf numFmtId="3" fontId="10" fillId="0" borderId="0" xfId="2" applyNumberFormat="1" applyFont="1" applyBorder="1"/>
    <xf numFmtId="0" fontId="11" fillId="0" borderId="0" xfId="2" applyFont="1"/>
    <xf numFmtId="0" fontId="12" fillId="0" borderId="1" xfId="2" applyFont="1" applyBorder="1" applyAlignment="1">
      <alignment horizontal="center" vertical="center"/>
    </xf>
    <xf numFmtId="3" fontId="12" fillId="0" borderId="1" xfId="2" applyNumberFormat="1" applyFont="1" applyBorder="1" applyAlignment="1">
      <alignment horizontal="center" vertical="center"/>
    </xf>
    <xf numFmtId="0" fontId="12" fillId="0" borderId="1" xfId="2" quotePrefix="1" applyFont="1" applyBorder="1" applyAlignment="1">
      <alignment horizontal="center" vertical="center"/>
    </xf>
    <xf numFmtId="0" fontId="12" fillId="0" borderId="0" xfId="2" applyFont="1" applyAlignment="1">
      <alignment vertical="center"/>
    </xf>
    <xf numFmtId="0" fontId="7" fillId="0" borderId="5" xfId="2" applyFont="1" applyBorder="1" applyAlignment="1">
      <alignment horizontal="center"/>
    </xf>
    <xf numFmtId="0" fontId="13" fillId="0" borderId="5" xfId="2" applyFont="1" applyBorder="1"/>
    <xf numFmtId="164" fontId="7" fillId="0" borderId="5" xfId="1" applyNumberFormat="1" applyFont="1" applyBorder="1"/>
    <xf numFmtId="3" fontId="7" fillId="0" borderId="5" xfId="2" applyNumberFormat="1" applyFont="1" applyBorder="1"/>
    <xf numFmtId="0" fontId="10" fillId="0" borderId="0" xfId="2" applyFont="1"/>
    <xf numFmtId="0" fontId="7" fillId="0" borderId="6" xfId="2" applyFont="1" applyBorder="1" applyAlignment="1">
      <alignment horizontal="center"/>
    </xf>
    <xf numFmtId="0" fontId="7" fillId="0" borderId="6" xfId="2" applyFont="1" applyBorder="1"/>
    <xf numFmtId="164" fontId="7" fillId="0" borderId="6" xfId="1" applyNumberFormat="1" applyFont="1" applyBorder="1"/>
    <xf numFmtId="0" fontId="11" fillId="0" borderId="6" xfId="2" quotePrefix="1" applyFont="1" applyBorder="1" applyAlignment="1">
      <alignment horizontal="center"/>
    </xf>
    <xf numFmtId="0" fontId="11" fillId="0" borderId="6" xfId="2" applyFont="1" applyBorder="1"/>
    <xf numFmtId="164" fontId="11" fillId="0" borderId="6" xfId="1" applyNumberFormat="1" applyFont="1" applyBorder="1"/>
    <xf numFmtId="3" fontId="11" fillId="0" borderId="5" xfId="2" applyNumberFormat="1" applyFont="1" applyBorder="1"/>
    <xf numFmtId="0" fontId="14" fillId="0" borderId="0" xfId="2" applyFont="1"/>
    <xf numFmtId="0" fontId="11" fillId="0" borderId="6" xfId="2" applyFont="1" applyBorder="1" applyAlignment="1">
      <alignment horizontal="center"/>
    </xf>
    <xf numFmtId="164" fontId="15" fillId="0" borderId="6" xfId="1" applyNumberFormat="1" applyFont="1" applyBorder="1"/>
    <xf numFmtId="0" fontId="7" fillId="0" borderId="6" xfId="2" applyFont="1" applyFill="1" applyBorder="1" applyAlignment="1">
      <alignment horizontal="center"/>
    </xf>
    <xf numFmtId="164" fontId="7" fillId="0" borderId="6" xfId="1" applyNumberFormat="1" applyFont="1" applyFill="1" applyBorder="1"/>
    <xf numFmtId="0" fontId="4" fillId="0" borderId="0" xfId="2" applyFont="1" applyFill="1"/>
    <xf numFmtId="3" fontId="4" fillId="0" borderId="0" xfId="2" applyNumberFormat="1" applyFont="1" applyFill="1"/>
    <xf numFmtId="0" fontId="11" fillId="0" borderId="6" xfId="2" applyFont="1" applyFill="1" applyBorder="1" applyAlignment="1">
      <alignment horizontal="center"/>
    </xf>
    <xf numFmtId="164" fontId="11" fillId="0" borderId="6" xfId="1" applyNumberFormat="1" applyFont="1" applyFill="1" applyBorder="1"/>
    <xf numFmtId="0" fontId="10" fillId="0" borderId="0" xfId="2" applyFont="1" applyFill="1"/>
    <xf numFmtId="3" fontId="10" fillId="0" borderId="0" xfId="2" applyNumberFormat="1" applyFont="1" applyFill="1"/>
    <xf numFmtId="0" fontId="11" fillId="0" borderId="7" xfId="2" applyFont="1" applyBorder="1"/>
    <xf numFmtId="164" fontId="11" fillId="0" borderId="7" xfId="1" applyNumberFormat="1" applyFont="1" applyBorder="1"/>
    <xf numFmtId="3" fontId="11" fillId="0" borderId="7" xfId="2" applyNumberFormat="1" applyFont="1" applyBorder="1"/>
    <xf numFmtId="0" fontId="8" fillId="0" borderId="0" xfId="2" applyFont="1"/>
    <xf numFmtId="3" fontId="10" fillId="0" borderId="0" xfId="2" applyNumberFormat="1" applyFont="1"/>
    <xf numFmtId="0" fontId="9" fillId="0" borderId="0" xfId="2" applyFont="1"/>
    <xf numFmtId="0" fontId="9" fillId="0" borderId="0" xfId="2" quotePrefix="1" applyFont="1"/>
    <xf numFmtId="3" fontId="4" fillId="0" borderId="0" xfId="2" applyNumberFormat="1" applyFont="1"/>
    <xf numFmtId="3" fontId="9" fillId="0" borderId="0" xfId="2" applyNumberFormat="1" applyFont="1"/>
    <xf numFmtId="0" fontId="7" fillId="0" borderId="1" xfId="2" applyFont="1" applyBorder="1" applyAlignment="1">
      <alignment horizontal="center" vertical="center"/>
    </xf>
    <xf numFmtId="0" fontId="7" fillId="0" borderId="1" xfId="2" quotePrefix="1" applyFont="1" applyBorder="1" applyAlignment="1">
      <alignment horizontal="center" vertical="center"/>
    </xf>
    <xf numFmtId="3" fontId="7" fillId="0" borderId="1" xfId="2" applyNumberFormat="1" applyFont="1" applyBorder="1" applyAlignment="1">
      <alignment horizontal="center" vertical="center"/>
    </xf>
    <xf numFmtId="0" fontId="7" fillId="0" borderId="2" xfId="2" applyFont="1" applyBorder="1" applyAlignment="1">
      <alignment horizontal="center" vertical="center" wrapText="1"/>
    </xf>
    <xf numFmtId="0" fontId="7" fillId="0" borderId="3" xfId="2" applyFont="1" applyBorder="1" applyAlignment="1">
      <alignment horizontal="center" vertical="center" wrapText="1"/>
    </xf>
    <xf numFmtId="0" fontId="7" fillId="0" borderId="4" xfId="2" applyFont="1" applyBorder="1" applyAlignment="1">
      <alignment horizontal="center" vertical="center" wrapText="1"/>
    </xf>
    <xf numFmtId="0" fontId="8" fillId="0" borderId="0" xfId="2" applyFont="1" applyAlignment="1">
      <alignment horizontal="left"/>
    </xf>
    <xf numFmtId="0" fontId="3" fillId="0" borderId="0" xfId="2" applyFont="1" applyAlignment="1">
      <alignment horizontal="left"/>
    </xf>
    <xf numFmtId="0" fontId="3" fillId="0" borderId="0" xfId="3" applyFont="1" applyAlignment="1">
      <alignment horizontal="right"/>
    </xf>
    <xf numFmtId="0" fontId="6" fillId="0" borderId="0" xfId="2" applyFont="1" applyAlignment="1">
      <alignment horizontal="center"/>
    </xf>
    <xf numFmtId="0" fontId="7" fillId="0" borderId="0" xfId="2" applyFont="1" applyAlignment="1">
      <alignment horizontal="center"/>
    </xf>
    <xf numFmtId="0" fontId="8" fillId="0" borderId="0" xfId="3" applyFont="1" applyAlignment="1">
      <alignment horizontal="center"/>
    </xf>
    <xf numFmtId="0" fontId="4" fillId="0" borderId="0" xfId="2" applyFont="1" applyBorder="1" applyAlignment="1">
      <alignment horizontal="right"/>
    </xf>
  </cellXfs>
  <cellStyles count="4">
    <cellStyle name="Comma" xfId="1" builtinId="3"/>
    <cellStyle name="Normal" xfId="0" builtinId="0"/>
    <cellStyle name="Normal 2 2 4" xfId="3"/>
    <cellStyle name="Normal 4 4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53"/>
  <sheetViews>
    <sheetView tabSelected="1" workbookViewId="0">
      <selection activeCell="J7" sqref="J7"/>
    </sheetView>
  </sheetViews>
  <sheetFormatPr defaultRowHeight="15.75"/>
  <cols>
    <col min="1" max="1" width="5.42578125" style="2" bestFit="1" customWidth="1"/>
    <col min="2" max="2" width="59.140625" style="2" bestFit="1" customWidth="1"/>
    <col min="3" max="3" width="20.5703125" style="45" bestFit="1" customWidth="1"/>
    <col min="4" max="4" width="23.85546875" style="2" bestFit="1" customWidth="1"/>
    <col min="5" max="16384" width="9.140625" style="2"/>
  </cols>
  <sheetData>
    <row r="1" spans="1:6">
      <c r="A1" s="54" t="s">
        <v>0</v>
      </c>
      <c r="B1" s="54"/>
      <c r="C1" s="1"/>
      <c r="D1" s="55" t="s">
        <v>1</v>
      </c>
      <c r="E1" s="55"/>
    </row>
    <row r="2" spans="1:6" ht="18.75">
      <c r="A2" s="3"/>
      <c r="B2" s="3"/>
      <c r="C2" s="1"/>
      <c r="D2" s="4"/>
      <c r="E2" s="5"/>
    </row>
    <row r="3" spans="1:6" ht="18.75">
      <c r="A3" s="56" t="s">
        <v>2</v>
      </c>
      <c r="B3" s="56"/>
      <c r="C3" s="56"/>
      <c r="D3" s="56"/>
      <c r="E3" s="56"/>
      <c r="F3" s="6"/>
    </row>
    <row r="4" spans="1:6" ht="16.5">
      <c r="A4" s="57" t="s">
        <v>3</v>
      </c>
      <c r="B4" s="57"/>
      <c r="C4" s="57"/>
      <c r="D4" s="57"/>
      <c r="E4" s="57"/>
      <c r="F4" s="6"/>
    </row>
    <row r="5" spans="1:6">
      <c r="A5" s="58" t="s">
        <v>52</v>
      </c>
      <c r="B5" s="58"/>
      <c r="C5" s="58"/>
      <c r="D5" s="58"/>
      <c r="E5" s="58"/>
    </row>
    <row r="6" spans="1:6">
      <c r="A6" s="7"/>
      <c r="B6" s="7"/>
      <c r="C6" s="7"/>
      <c r="D6" s="7"/>
      <c r="E6" s="7"/>
    </row>
    <row r="7" spans="1:6" ht="18.75">
      <c r="A7" s="8"/>
      <c r="B7" s="8"/>
      <c r="C7" s="9"/>
      <c r="D7" s="59" t="s">
        <v>4</v>
      </c>
      <c r="E7" s="59"/>
    </row>
    <row r="8" spans="1:6" s="10" customFormat="1" ht="16.5">
      <c r="A8" s="47" t="s">
        <v>5</v>
      </c>
      <c r="B8" s="47" t="s">
        <v>6</v>
      </c>
      <c r="C8" s="49" t="s">
        <v>7</v>
      </c>
      <c r="D8" s="47" t="s">
        <v>8</v>
      </c>
      <c r="E8" s="50" t="s">
        <v>9</v>
      </c>
    </row>
    <row r="9" spans="1:6" s="10" customFormat="1" ht="16.5">
      <c r="A9" s="47"/>
      <c r="B9" s="48"/>
      <c r="C9" s="49"/>
      <c r="D9" s="47"/>
      <c r="E9" s="51"/>
    </row>
    <row r="10" spans="1:6" s="10" customFormat="1" ht="16.5">
      <c r="A10" s="47"/>
      <c r="B10" s="48"/>
      <c r="C10" s="49"/>
      <c r="D10" s="47"/>
      <c r="E10" s="52"/>
    </row>
    <row r="11" spans="1:6" s="14" customFormat="1" ht="14.25">
      <c r="A11" s="11" t="s">
        <v>10</v>
      </c>
      <c r="B11" s="11" t="s">
        <v>11</v>
      </c>
      <c r="C11" s="12">
        <v>1</v>
      </c>
      <c r="D11" s="11">
        <f>C11+1</f>
        <v>2</v>
      </c>
      <c r="E11" s="13" t="s">
        <v>12</v>
      </c>
    </row>
    <row r="12" spans="1:6" s="19" customFormat="1" ht="18.75">
      <c r="A12" s="15" t="s">
        <v>10</v>
      </c>
      <c r="B12" s="16" t="s">
        <v>13</v>
      </c>
      <c r="C12" s="17">
        <v>12580588</v>
      </c>
      <c r="D12" s="17">
        <v>15610208.417780001</v>
      </c>
      <c r="E12" s="18">
        <f t="shared" ref="E12:E18" si="0">D12/C12*100</f>
        <v>124.08170761000996</v>
      </c>
    </row>
    <row r="13" spans="1:6" s="19" customFormat="1" ht="18.75">
      <c r="A13" s="20" t="s">
        <v>14</v>
      </c>
      <c r="B13" s="21" t="s">
        <v>15</v>
      </c>
      <c r="C13" s="22">
        <v>4103200</v>
      </c>
      <c r="D13" s="22">
        <v>4719103.6828709999</v>
      </c>
      <c r="E13" s="18">
        <f t="shared" si="0"/>
        <v>115.01032566950184</v>
      </c>
    </row>
    <row r="14" spans="1:6" s="19" customFormat="1" ht="18.75">
      <c r="A14" s="23"/>
      <c r="B14" s="24" t="s">
        <v>16</v>
      </c>
      <c r="C14" s="25">
        <v>273577</v>
      </c>
      <c r="D14" s="25">
        <v>400429.92083999998</v>
      </c>
      <c r="E14" s="26">
        <f t="shared" si="0"/>
        <v>146.36826956944481</v>
      </c>
    </row>
    <row r="15" spans="1:6" s="19" customFormat="1" ht="18.75">
      <c r="A15" s="23"/>
      <c r="B15" s="24" t="s">
        <v>17</v>
      </c>
      <c r="C15" s="25">
        <v>3829623</v>
      </c>
      <c r="D15" s="25">
        <v>4318673.7620310001</v>
      </c>
      <c r="E15" s="26">
        <f t="shared" si="0"/>
        <v>112.77020641538344</v>
      </c>
    </row>
    <row r="16" spans="1:6" s="27" customFormat="1" ht="19.5">
      <c r="A16" s="20" t="s">
        <v>18</v>
      </c>
      <c r="B16" s="21" t="s">
        <v>19</v>
      </c>
      <c r="C16" s="22">
        <v>8368878</v>
      </c>
      <c r="D16" s="22">
        <v>9405906.5393049996</v>
      </c>
      <c r="E16" s="18">
        <f t="shared" si="0"/>
        <v>112.39148831306895</v>
      </c>
    </row>
    <row r="17" spans="1:5" s="19" customFormat="1" ht="18.75">
      <c r="A17" s="28"/>
      <c r="B17" s="24" t="s">
        <v>20</v>
      </c>
      <c r="C17" s="25">
        <v>7346874</v>
      </c>
      <c r="D17" s="25">
        <v>7346874</v>
      </c>
      <c r="E17" s="26">
        <f t="shared" si="0"/>
        <v>100</v>
      </c>
    </row>
    <row r="18" spans="1:5" s="19" customFormat="1" ht="18.75">
      <c r="A18" s="28"/>
      <c r="B18" s="24" t="s">
        <v>21</v>
      </c>
      <c r="C18" s="25">
        <v>1022004</v>
      </c>
      <c r="D18" s="25">
        <v>2059032.5393050001</v>
      </c>
      <c r="E18" s="26">
        <f t="shared" si="0"/>
        <v>201.47010572414592</v>
      </c>
    </row>
    <row r="19" spans="1:5" s="27" customFormat="1" ht="19.5">
      <c r="A19" s="20" t="s">
        <v>22</v>
      </c>
      <c r="B19" s="21" t="s">
        <v>23</v>
      </c>
      <c r="C19" s="29">
        <v>0</v>
      </c>
      <c r="D19" s="29">
        <v>0</v>
      </c>
      <c r="E19" s="26"/>
    </row>
    <row r="20" spans="1:5" s="27" customFormat="1" ht="19.5">
      <c r="A20" s="20" t="s">
        <v>24</v>
      </c>
      <c r="B20" s="21" t="s">
        <v>25</v>
      </c>
      <c r="C20" s="22">
        <v>0</v>
      </c>
      <c r="D20" s="22">
        <v>232028.95925300001</v>
      </c>
      <c r="E20" s="26"/>
    </row>
    <row r="21" spans="1:5" s="27" customFormat="1" ht="19.5">
      <c r="A21" s="20" t="s">
        <v>26</v>
      </c>
      <c r="B21" s="21" t="s">
        <v>27</v>
      </c>
      <c r="C21" s="22">
        <v>108510</v>
      </c>
      <c r="D21" s="22">
        <v>1177774.4219430001</v>
      </c>
      <c r="E21" s="18"/>
    </row>
    <row r="22" spans="1:5" s="27" customFormat="1" ht="19.5">
      <c r="A22" s="20" t="s">
        <v>28</v>
      </c>
      <c r="B22" s="21" t="s">
        <v>29</v>
      </c>
      <c r="C22" s="22">
        <v>0</v>
      </c>
      <c r="D22" s="22">
        <v>50539.757299999997</v>
      </c>
      <c r="E22" s="26"/>
    </row>
    <row r="23" spans="1:5" s="27" customFormat="1" ht="19.5">
      <c r="A23" s="20" t="s">
        <v>30</v>
      </c>
      <c r="B23" s="21" t="s">
        <v>31</v>
      </c>
      <c r="C23" s="22">
        <v>0</v>
      </c>
      <c r="D23" s="22">
        <v>24855.057108000001</v>
      </c>
      <c r="E23" s="26"/>
    </row>
    <row r="24" spans="1:5" s="19" customFormat="1" ht="18.75">
      <c r="A24" s="20" t="s">
        <v>11</v>
      </c>
      <c r="B24" s="21" t="s">
        <v>32</v>
      </c>
      <c r="C24" s="22">
        <v>12613488</v>
      </c>
      <c r="D24" s="22">
        <v>15099582.821923999</v>
      </c>
      <c r="E24" s="18">
        <f>D24/C24*100</f>
        <v>119.70981240021791</v>
      </c>
    </row>
    <row r="25" spans="1:5" s="19" customFormat="1" ht="18.75">
      <c r="A25" s="20" t="s">
        <v>14</v>
      </c>
      <c r="B25" s="21" t="s">
        <v>33</v>
      </c>
      <c r="C25" s="22">
        <v>11591484</v>
      </c>
      <c r="D25" s="22">
        <v>11875074.476456</v>
      </c>
      <c r="E25" s="18">
        <f>D25/C25*100</f>
        <v>102.44654158566755</v>
      </c>
    </row>
    <row r="26" spans="1:5" s="19" customFormat="1" ht="18.75">
      <c r="A26" s="28">
        <v>1</v>
      </c>
      <c r="B26" s="24" t="s">
        <v>34</v>
      </c>
      <c r="C26" s="25">
        <v>1533170</v>
      </c>
      <c r="D26" s="25">
        <v>1964553.683286</v>
      </c>
      <c r="E26" s="26">
        <f>D26/C26*100</f>
        <v>128.13671564705805</v>
      </c>
    </row>
    <row r="27" spans="1:5" s="19" customFormat="1" ht="18.75">
      <c r="A27" s="28">
        <f>A26+1</f>
        <v>2</v>
      </c>
      <c r="B27" s="24" t="s">
        <v>35</v>
      </c>
      <c r="C27" s="25">
        <v>9802614</v>
      </c>
      <c r="D27" s="25">
        <v>9909005.9931700006</v>
      </c>
      <c r="E27" s="26">
        <f>D27/C27*100</f>
        <v>101.08534308471191</v>
      </c>
    </row>
    <row r="28" spans="1:5" s="19" customFormat="1" ht="18.75">
      <c r="A28" s="28">
        <f>A27+1</f>
        <v>3</v>
      </c>
      <c r="B28" s="24" t="s">
        <v>36</v>
      </c>
      <c r="C28" s="25">
        <v>34360</v>
      </c>
      <c r="D28" s="25">
        <v>74.8</v>
      </c>
      <c r="E28" s="26">
        <f>D28/C28*100</f>
        <v>0.21769499417927823</v>
      </c>
    </row>
    <row r="29" spans="1:5" ht="16.5">
      <c r="A29" s="28">
        <f>A28+1</f>
        <v>4</v>
      </c>
      <c r="B29" s="24" t="s">
        <v>37</v>
      </c>
      <c r="C29" s="25">
        <v>1440</v>
      </c>
      <c r="D29" s="25">
        <v>1440</v>
      </c>
      <c r="E29" s="26"/>
    </row>
    <row r="30" spans="1:5" ht="16.5">
      <c r="A30" s="28">
        <f>A29+1</f>
        <v>5</v>
      </c>
      <c r="B30" s="24" t="s">
        <v>38</v>
      </c>
      <c r="C30" s="25">
        <v>219900</v>
      </c>
      <c r="D30" s="25">
        <v>0</v>
      </c>
      <c r="E30" s="26"/>
    </row>
    <row r="31" spans="1:5" s="19" customFormat="1" ht="18.75">
      <c r="A31" s="20" t="s">
        <v>18</v>
      </c>
      <c r="B31" s="21" t="s">
        <v>39</v>
      </c>
      <c r="C31" s="22">
        <v>1022004</v>
      </c>
      <c r="D31" s="22">
        <v>1477429.7454820001</v>
      </c>
      <c r="E31" s="18">
        <f>D31/C31*100</f>
        <v>144.56203160476869</v>
      </c>
    </row>
    <row r="32" spans="1:5" s="19" customFormat="1" ht="18.75">
      <c r="A32" s="28">
        <v>1</v>
      </c>
      <c r="B32" s="24" t="s">
        <v>40</v>
      </c>
      <c r="C32" s="25">
        <v>222889</v>
      </c>
      <c r="D32" s="25">
        <v>243211.78934300001</v>
      </c>
      <c r="E32" s="26">
        <f>D32/C32*100</f>
        <v>109.11789695453791</v>
      </c>
    </row>
    <row r="33" spans="1:7" s="19" customFormat="1" ht="18.75">
      <c r="A33" s="28">
        <f>A32+1</f>
        <v>2</v>
      </c>
      <c r="B33" s="24" t="s">
        <v>41</v>
      </c>
      <c r="C33" s="25">
        <v>799115</v>
      </c>
      <c r="D33" s="25">
        <v>1234217.9561389999</v>
      </c>
      <c r="E33" s="26">
        <f>D33/C33*100</f>
        <v>154.44810273102118</v>
      </c>
    </row>
    <row r="34" spans="1:7" s="19" customFormat="1" ht="18.75">
      <c r="A34" s="20" t="s">
        <v>22</v>
      </c>
      <c r="B34" s="21" t="s">
        <v>42</v>
      </c>
      <c r="C34" s="22">
        <v>0</v>
      </c>
      <c r="D34" s="22">
        <v>1690598.8996860001</v>
      </c>
      <c r="E34" s="26"/>
    </row>
    <row r="35" spans="1:7" s="19" customFormat="1" ht="18.75">
      <c r="A35" s="20" t="s">
        <v>24</v>
      </c>
      <c r="B35" s="21" t="s">
        <v>43</v>
      </c>
      <c r="C35" s="22">
        <v>0</v>
      </c>
      <c r="D35" s="22">
        <v>56479.700299999997</v>
      </c>
      <c r="E35" s="26"/>
    </row>
    <row r="36" spans="1:7" s="32" customFormat="1" ht="16.5">
      <c r="A36" s="30" t="s">
        <v>44</v>
      </c>
      <c r="B36" s="21" t="s">
        <v>45</v>
      </c>
      <c r="C36" s="31">
        <v>0</v>
      </c>
      <c r="D36" s="31">
        <v>510625.59585600003</v>
      </c>
      <c r="E36" s="26"/>
      <c r="G36" s="33"/>
    </row>
    <row r="37" spans="1:7" s="32" customFormat="1" ht="16.5">
      <c r="A37" s="34"/>
      <c r="B37" s="24" t="s">
        <v>46</v>
      </c>
      <c r="C37" s="35">
        <v>0</v>
      </c>
      <c r="D37" s="35">
        <v>510625.59585600003</v>
      </c>
      <c r="E37" s="26"/>
      <c r="G37" s="33"/>
    </row>
    <row r="38" spans="1:7" s="32" customFormat="1" ht="16.5">
      <c r="A38" s="34"/>
      <c r="B38" s="24" t="s">
        <v>47</v>
      </c>
      <c r="C38" s="35">
        <v>0</v>
      </c>
      <c r="D38" s="35">
        <v>351625.59585600003</v>
      </c>
      <c r="E38" s="26"/>
      <c r="G38" s="33"/>
    </row>
    <row r="39" spans="1:7" s="36" customFormat="1" ht="18.75">
      <c r="A39" s="30" t="s">
        <v>48</v>
      </c>
      <c r="B39" s="21" t="s">
        <v>49</v>
      </c>
      <c r="C39" s="31">
        <v>0</v>
      </c>
      <c r="D39" s="31">
        <v>159000</v>
      </c>
      <c r="E39" s="26"/>
    </row>
    <row r="40" spans="1:7" s="36" customFormat="1" ht="18.75">
      <c r="A40" s="28"/>
      <c r="B40" s="24" t="s">
        <v>50</v>
      </c>
      <c r="C40" s="35">
        <v>0</v>
      </c>
      <c r="D40" s="35">
        <v>88000</v>
      </c>
      <c r="E40" s="26"/>
      <c r="G40" s="37"/>
    </row>
    <row r="41" spans="1:7" s="36" customFormat="1" ht="18.75">
      <c r="A41" s="28"/>
      <c r="B41" s="24" t="s">
        <v>51</v>
      </c>
      <c r="C41" s="35">
        <v>0</v>
      </c>
      <c r="D41" s="35">
        <v>71000</v>
      </c>
      <c r="E41" s="26"/>
    </row>
    <row r="42" spans="1:7" ht="16.5">
      <c r="A42" s="38"/>
      <c r="B42" s="38"/>
      <c r="C42" s="39">
        <v>0</v>
      </c>
      <c r="D42" s="39">
        <v>0</v>
      </c>
      <c r="E42" s="40"/>
    </row>
    <row r="43" spans="1:7" ht="18.75">
      <c r="A43" s="41"/>
      <c r="C43" s="42"/>
      <c r="D43" s="19"/>
    </row>
    <row r="44" spans="1:7">
      <c r="A44" s="41"/>
      <c r="B44" s="53"/>
      <c r="C44" s="53"/>
      <c r="D44" s="53"/>
      <c r="E44" s="53"/>
    </row>
    <row r="45" spans="1:7" ht="18.75">
      <c r="A45" s="43"/>
      <c r="B45" s="44"/>
    </row>
    <row r="49" spans="1:4" ht="18.75">
      <c r="A49" s="41"/>
      <c r="C49" s="42"/>
      <c r="D49" s="19"/>
    </row>
    <row r="50" spans="1:4" ht="18.75">
      <c r="A50" s="41"/>
      <c r="B50" s="41"/>
      <c r="C50" s="42"/>
      <c r="D50" s="19"/>
    </row>
    <row r="51" spans="1:4" s="41" customFormat="1" ht="18.75">
      <c r="C51" s="46"/>
      <c r="D51" s="43"/>
    </row>
    <row r="53" spans="1:4" ht="18.75">
      <c r="B53" s="44"/>
    </row>
  </sheetData>
  <mergeCells count="12">
    <mergeCell ref="B44:E44"/>
    <mergeCell ref="A1:B1"/>
    <mergeCell ref="D1:E1"/>
    <mergeCell ref="A3:E3"/>
    <mergeCell ref="A4:E4"/>
    <mergeCell ref="A5:E5"/>
    <mergeCell ref="D7:E7"/>
    <mergeCell ref="A8:A10"/>
    <mergeCell ref="B8:B10"/>
    <mergeCell ref="C8:C10"/>
    <mergeCell ref="D8:D10"/>
    <mergeCell ref="E8:E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F151BDD-C81A-44DB-AEE7-A5DE9743C44A}"/>
</file>

<file path=customXml/itemProps2.xml><?xml version="1.0" encoding="utf-8"?>
<ds:datastoreItem xmlns:ds="http://schemas.openxmlformats.org/officeDocument/2006/customXml" ds:itemID="{25A71656-1F51-45A3-8058-347E3230BD97}"/>
</file>

<file path=customXml/itemProps3.xml><?xml version="1.0" encoding="utf-8"?>
<ds:datastoreItem xmlns:ds="http://schemas.openxmlformats.org/officeDocument/2006/customXml" ds:itemID="{8C7FC1E1-09E5-4465-A308-F20225EF68E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Bao cao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2019-01-28T03:37:28Z</dcterms:created>
  <dcterms:modified xsi:type="dcterms:W3CDTF">2019-01-28T07:29:29Z</dcterms:modified>
</cp:coreProperties>
</file>