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3880" windowHeight="9435"/>
  </bookViews>
  <sheets>
    <sheet name="Bao cao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192" i="1"/>
  <c r="R191"/>
  <c r="R190"/>
  <c r="R188"/>
  <c r="R187"/>
  <c r="S185"/>
  <c r="R185"/>
  <c r="S184"/>
  <c r="R184"/>
  <c r="S183"/>
  <c r="R183"/>
  <c r="R182"/>
  <c r="S181"/>
  <c r="R181"/>
  <c r="R180"/>
  <c r="R179"/>
  <c r="R178"/>
  <c r="R177"/>
  <c r="R176"/>
  <c r="R175"/>
  <c r="R174"/>
  <c r="R173"/>
  <c r="R172"/>
  <c r="R171"/>
  <c r="R170"/>
  <c r="R169"/>
  <c r="R168"/>
  <c r="S167"/>
  <c r="R167"/>
  <c r="S166"/>
  <c r="R166"/>
  <c r="S165"/>
  <c r="R165"/>
  <c r="S164"/>
  <c r="R164"/>
  <c r="S163"/>
  <c r="R163"/>
  <c r="S162"/>
  <c r="R162"/>
  <c r="S161"/>
  <c r="R161"/>
  <c r="S160"/>
  <c r="R160"/>
  <c r="S159"/>
  <c r="R159"/>
  <c r="S158"/>
  <c r="R158"/>
  <c r="S157"/>
  <c r="R157"/>
  <c r="S156"/>
  <c r="R156"/>
  <c r="S155"/>
  <c r="R155"/>
  <c r="S154"/>
  <c r="R154"/>
  <c r="S153"/>
  <c r="R153"/>
  <c r="S152"/>
  <c r="R152"/>
  <c r="S151"/>
  <c r="R151"/>
  <c r="S150"/>
  <c r="R150"/>
  <c r="S149"/>
  <c r="R149"/>
  <c r="S148"/>
  <c r="R148"/>
  <c r="S147"/>
  <c r="R147"/>
  <c r="S146"/>
  <c r="R146"/>
  <c r="S145"/>
  <c r="R145"/>
  <c r="S144"/>
  <c r="R144"/>
  <c r="S143"/>
  <c r="R143"/>
  <c r="S142"/>
  <c r="R142"/>
  <c r="S141"/>
  <c r="R141"/>
  <c r="S140"/>
  <c r="R140"/>
  <c r="S139"/>
  <c r="R139"/>
  <c r="S138"/>
  <c r="R138"/>
  <c r="S137"/>
  <c r="R137"/>
  <c r="S136"/>
  <c r="R136"/>
  <c r="S135"/>
  <c r="R135"/>
  <c r="S134"/>
  <c r="R134"/>
  <c r="S133"/>
  <c r="R133"/>
  <c r="S132"/>
  <c r="R132"/>
  <c r="S131"/>
  <c r="R131"/>
  <c r="S130"/>
  <c r="R130"/>
  <c r="S129"/>
  <c r="R129"/>
  <c r="S128"/>
  <c r="R128"/>
  <c r="S127"/>
  <c r="R127"/>
  <c r="S126"/>
  <c r="R126"/>
  <c r="S125"/>
  <c r="R125"/>
  <c r="S124"/>
  <c r="R124"/>
  <c r="S123"/>
  <c r="R123"/>
  <c r="S122"/>
  <c r="R122"/>
  <c r="S121"/>
  <c r="R121"/>
  <c r="S120"/>
  <c r="R120"/>
  <c r="S119"/>
  <c r="R119"/>
  <c r="S118"/>
  <c r="R118"/>
  <c r="S117"/>
  <c r="R117"/>
  <c r="S116"/>
  <c r="R116"/>
  <c r="S115"/>
  <c r="R115"/>
  <c r="T112"/>
  <c r="R112"/>
  <c r="T110"/>
  <c r="R110"/>
  <c r="T109"/>
  <c r="R109"/>
  <c r="T108"/>
  <c r="R108"/>
  <c r="T107"/>
  <c r="R107"/>
  <c r="T106"/>
  <c r="R106"/>
  <c r="T105"/>
  <c r="R105"/>
  <c r="T104"/>
  <c r="R104"/>
  <c r="T103"/>
  <c r="R103"/>
  <c r="T102"/>
  <c r="R102"/>
  <c r="T101"/>
  <c r="R101"/>
  <c r="T100"/>
  <c r="R100"/>
  <c r="T99"/>
  <c r="R99"/>
  <c r="T98"/>
  <c r="R98"/>
  <c r="T97"/>
  <c r="R97"/>
  <c r="T96"/>
  <c r="R96"/>
  <c r="T95"/>
  <c r="R95"/>
  <c r="T94"/>
  <c r="R94"/>
  <c r="T93"/>
  <c r="R93"/>
  <c r="T92"/>
  <c r="R92"/>
  <c r="T91"/>
  <c r="R91"/>
  <c r="T90"/>
  <c r="R90"/>
  <c r="T89"/>
  <c r="R89"/>
  <c r="T88"/>
  <c r="R88"/>
  <c r="T87"/>
  <c r="R87"/>
  <c r="S86"/>
  <c r="R86"/>
  <c r="S85"/>
  <c r="R85"/>
  <c r="S84"/>
  <c r="R84"/>
  <c r="T83"/>
  <c r="S83"/>
  <c r="R83"/>
  <c r="S82"/>
  <c r="R82"/>
  <c r="T81"/>
  <c r="S81"/>
  <c r="R81"/>
  <c r="T80"/>
  <c r="R80"/>
  <c r="T79"/>
  <c r="R79"/>
  <c r="T78"/>
  <c r="R78"/>
  <c r="T77"/>
  <c r="R77"/>
  <c r="T76"/>
  <c r="R76"/>
  <c r="T75"/>
  <c r="R75"/>
  <c r="T74"/>
  <c r="R74"/>
  <c r="T73"/>
  <c r="R73"/>
  <c r="T72"/>
  <c r="R72"/>
  <c r="T71"/>
  <c r="R71"/>
  <c r="T70"/>
  <c r="R70"/>
  <c r="T69"/>
  <c r="R69"/>
  <c r="T68"/>
  <c r="R68"/>
  <c r="T67"/>
  <c r="R67"/>
  <c r="T66"/>
  <c r="R66"/>
  <c r="T65"/>
  <c r="R65"/>
  <c r="T64"/>
  <c r="R64"/>
  <c r="T63"/>
  <c r="R63"/>
  <c r="T62"/>
  <c r="R62"/>
  <c r="T61"/>
  <c r="R61"/>
  <c r="T60"/>
  <c r="R60"/>
  <c r="T59"/>
  <c r="R59"/>
  <c r="T58"/>
  <c r="R58"/>
  <c r="T57"/>
  <c r="S57"/>
  <c r="R57"/>
  <c r="T56"/>
  <c r="S56"/>
  <c r="R56"/>
  <c r="T55"/>
  <c r="R55"/>
  <c r="T54"/>
  <c r="R54"/>
  <c r="T53"/>
  <c r="R53"/>
  <c r="T52"/>
  <c r="R52"/>
  <c r="T51"/>
  <c r="R51"/>
  <c r="T50"/>
  <c r="S50"/>
  <c r="R50"/>
  <c r="T49"/>
  <c r="S49"/>
  <c r="R49"/>
  <c r="T48"/>
  <c r="R48"/>
  <c r="R47"/>
  <c r="T46"/>
  <c r="R46"/>
  <c r="T45"/>
  <c r="S45"/>
  <c r="R45"/>
  <c r="T44"/>
  <c r="R44"/>
  <c r="T43"/>
  <c r="S43"/>
  <c r="R43"/>
  <c r="T42"/>
  <c r="R42"/>
  <c r="T41"/>
  <c r="S41"/>
  <c r="R41"/>
  <c r="T40"/>
  <c r="S40"/>
  <c r="R40"/>
  <c r="T39"/>
  <c r="S39"/>
  <c r="R39"/>
  <c r="T38"/>
  <c r="R38"/>
  <c r="T37"/>
  <c r="S37"/>
  <c r="R37"/>
  <c r="T36"/>
  <c r="R36"/>
  <c r="T35"/>
  <c r="S35"/>
  <c r="R35"/>
  <c r="T34"/>
  <c r="R34"/>
  <c r="T33"/>
  <c r="S33"/>
  <c r="R33"/>
  <c r="T32"/>
  <c r="S32"/>
  <c r="R32"/>
  <c r="T31"/>
  <c r="S31"/>
  <c r="R31"/>
  <c r="T30"/>
  <c r="S30"/>
  <c r="R30"/>
  <c r="T29"/>
  <c r="S29"/>
  <c r="R29"/>
  <c r="T28"/>
  <c r="S28"/>
  <c r="R28"/>
  <c r="T27"/>
  <c r="S27"/>
  <c r="R27"/>
  <c r="T26"/>
  <c r="S26"/>
  <c r="R26"/>
  <c r="T25"/>
  <c r="S25"/>
  <c r="R25"/>
  <c r="T24"/>
  <c r="S24"/>
  <c r="R24"/>
  <c r="T23"/>
  <c r="S23"/>
  <c r="R23"/>
  <c r="T22"/>
  <c r="S22"/>
  <c r="R22"/>
  <c r="T21"/>
  <c r="S21"/>
  <c r="R21"/>
  <c r="T20"/>
  <c r="R20"/>
  <c r="R19"/>
  <c r="T18"/>
  <c r="S18"/>
  <c r="R18"/>
  <c r="T17"/>
  <c r="R17"/>
  <c r="T16"/>
  <c r="S16"/>
  <c r="R16"/>
  <c r="T15"/>
  <c r="S15"/>
  <c r="R15"/>
  <c r="T14"/>
  <c r="S14"/>
  <c r="R14"/>
  <c r="F13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D13"/>
</calcChain>
</file>

<file path=xl/sharedStrings.xml><?xml version="1.0" encoding="utf-8"?>
<sst xmlns="http://schemas.openxmlformats.org/spreadsheetml/2006/main" count="228" uniqueCount="217">
  <si>
    <t>UBND TỈNH ĐẮK LẮK</t>
  </si>
  <si>
    <t>Biểu số 66/CK-NSNN</t>
  </si>
  <si>
    <t>QUYẾT TOÁN CHI NGÂN SÁCH CẤP TỈNH CHO TỪNG CƠ QUAN, TỔ CHỨC THEO LĨNH VỰC NĂM 2017</t>
  </si>
  <si>
    <t>(Quyết toán đã được Hội đồng nhân dân tỉnh phê chuẩn)</t>
  </si>
  <si>
    <t>Đơn vị tính: Triệu đồng</t>
  </si>
  <si>
    <t>STT</t>
  </si>
  <si>
    <t>Tên đơn vị</t>
  </si>
  <si>
    <t>Dự toán</t>
  </si>
  <si>
    <t>Quyết toán</t>
  </si>
  <si>
    <t>Chi chuyển nguồn sang ngân sách năm sau</t>
  </si>
  <si>
    <t>So sánh (%)</t>
  </si>
  <si>
    <t>Tổng số</t>
  </si>
  <si>
    <r>
      <t>Chi đầu tư phát triển</t>
    </r>
    <r>
      <rPr>
        <sz val="12"/>
        <rFont val="Times New Roman"/>
        <family val="1"/>
      </rPr>
      <t xml:space="preserve"> (Không kể chương trình MTQG)</t>
    </r>
  </si>
  <si>
    <r>
      <t>Chi thường xuyên</t>
    </r>
    <r>
      <rPr>
        <sz val="12"/>
        <rFont val="Times New Roman"/>
        <family val="1"/>
      </rPr>
      <t xml:space="preserve"> (Không kể chương trình MTQG)</t>
    </r>
  </si>
  <si>
    <t>Chi chương trình MTQG</t>
  </si>
  <si>
    <t>Khác</t>
  </si>
  <si>
    <t>Tổng 
số</t>
  </si>
  <si>
    <t>Chi đầu tư
 phát triển</t>
  </si>
  <si>
    <t>Chi 
thường 
xuyên</t>
  </si>
  <si>
    <t>Chi đầu tư 
phát triển</t>
  </si>
  <si>
    <t>Chi thường
 xuyên</t>
  </si>
  <si>
    <t>A</t>
  </si>
  <si>
    <t>B</t>
  </si>
  <si>
    <t>TỔNG SỐ</t>
  </si>
  <si>
    <t>I</t>
  </si>
  <si>
    <t>CƠ QUAN, TỔ CHỨC</t>
  </si>
  <si>
    <t>KHỐI SỞ BAN NGÀNH</t>
  </si>
  <si>
    <t>Ban an toàn giao thông tỉnh</t>
  </si>
  <si>
    <t>Ban Dân tộc</t>
  </si>
  <si>
    <t>Ban Tuyên giáo Tỉnh ủy</t>
  </si>
  <si>
    <t>Ban Quản lý các Khu công nghiệp tỉnh</t>
  </si>
  <si>
    <t>Đài phát thanh truyền hình tỉnh Đắk Lắk</t>
  </si>
  <si>
    <t>Sở Công thương</t>
  </si>
  <si>
    <t>Sở giáo dục và đào tạo</t>
  </si>
  <si>
    <t>Sở giao thông vận tải</t>
  </si>
  <si>
    <t>Sở Kế hoạch và đầu tư</t>
  </si>
  <si>
    <t>Sở Khoa học và Công nghệ</t>
  </si>
  <si>
    <t xml:space="preserve">Sở Lao động Thương binh và xã hội </t>
  </si>
  <si>
    <t>Sở ngoại vụ</t>
  </si>
  <si>
    <t>Sở nội vụ</t>
  </si>
  <si>
    <t>Sở Nông nghiệp và phát triển nông thôn</t>
  </si>
  <si>
    <t>Sở Tài chính</t>
  </si>
  <si>
    <t>Sở tài nguyên môi trường</t>
  </si>
  <si>
    <t>Sở Thông tin và truyền thông</t>
  </si>
  <si>
    <t>Sở Tư pháp</t>
  </si>
  <si>
    <t>Sở văn hóa thể thao và du lịch</t>
  </si>
  <si>
    <t>Sở Xây dựng</t>
  </si>
  <si>
    <t>Sở Y tế</t>
  </si>
  <si>
    <t>Thanh tra tỉnh</t>
  </si>
  <si>
    <t xml:space="preserve">Trường Cao đẳng nghề Đắk Lắk </t>
  </si>
  <si>
    <t>Trường cao đẳng nghề TNDT Tây Nguyên</t>
  </si>
  <si>
    <t>Trường cao đẳng sư phạm Đắk Lắk</t>
  </si>
  <si>
    <t>Trường Cao đẳng Văn hoá Nghệ thuật</t>
  </si>
  <si>
    <t>Trường cao đẳng Y tế Đắk Lắk</t>
  </si>
  <si>
    <t>Trường Chính trị</t>
  </si>
  <si>
    <t>Tỉnh đoàn Đắk Lắk</t>
  </si>
  <si>
    <t>Ủy ban mặt trận tổ quốc Việt Nam</t>
  </si>
  <si>
    <t>Văn phòng điều phối nông thôn mới tỉnh</t>
  </si>
  <si>
    <t>Văn phòng HĐND tỉnh</t>
  </si>
  <si>
    <t>Văn phòng UBND tỉnh</t>
  </si>
  <si>
    <t>HỖ TRỢ CÁC ĐOÀN, HỘI</t>
  </si>
  <si>
    <t>Đoàn đại biểu quốc hội</t>
  </si>
  <si>
    <t>Đoàn luật sư</t>
  </si>
  <si>
    <t>Hội Bảo trợ người tàn tật và trẻ em mồ côi</t>
  </si>
  <si>
    <t>Hội bảo vệ quyền lợi người tiêu dùng</t>
  </si>
  <si>
    <t>Hội bảo vệ thiên nhiên môi trường</t>
  </si>
  <si>
    <t>Hội chữ thập đỏ</t>
  </si>
  <si>
    <t>Hội Cựu chiến binh</t>
  </si>
  <si>
    <t>Hội Cựu giáo chức</t>
  </si>
  <si>
    <t>Hội Cựu thanh niên xung phong</t>
  </si>
  <si>
    <t>Hội Đông y tỉnh</t>
  </si>
  <si>
    <t>Hội hữu nghị Việt Nam - Campuchia</t>
  </si>
  <si>
    <t>Hội hữu nghị Việt Nam - Lào</t>
  </si>
  <si>
    <t>Hội hữu nghị Việt Nam - Nhật bản</t>
  </si>
  <si>
    <t>Hội Kế hoạch hóa và gia đình</t>
  </si>
  <si>
    <t>Hội kế toán</t>
  </si>
  <si>
    <t xml:space="preserve">Hội Khoa học kỹ thuật lâm nghiệp </t>
  </si>
  <si>
    <t>Hội Khuyến học</t>
  </si>
  <si>
    <t>Hội Liên hiệp Phụ nữ tỉnh</t>
  </si>
  <si>
    <t>Hội liên lạc người Việt Nam ở nước ngoài</t>
  </si>
  <si>
    <t>Hội Luật gia</t>
  </si>
  <si>
    <t>Hội nạn nhân chất độc da cam</t>
  </si>
  <si>
    <t>Hội Người Cao tuổi</t>
  </si>
  <si>
    <t xml:space="preserve">Hội Người tù yêu nước </t>
  </si>
  <si>
    <t>Hội Nhà báo</t>
  </si>
  <si>
    <t>Hội Nông dân</t>
  </si>
  <si>
    <t>Hội sinh vật cảnh</t>
  </si>
  <si>
    <t xml:space="preserve">Hội văn học nghệ thuật </t>
  </si>
  <si>
    <t>Liên hiệp các Hội Khoa học và Kỹ thuật</t>
  </si>
  <si>
    <t>Liên hiệp các Tổ chức Hữu nghị tỉnh</t>
  </si>
  <si>
    <t>Liên minh Hợp tác xã tỉnh Đắk Lắk</t>
  </si>
  <si>
    <t>C</t>
  </si>
  <si>
    <t>HỖ TRỢ CÁC CÔNG TY</t>
  </si>
  <si>
    <t>Công ty PTHT KCN Hòa Phú</t>
  </si>
  <si>
    <t>Công ty TNHH MTV Đô thị và Môi trường Đắk Lắk</t>
  </si>
  <si>
    <t>Công ty TNHH MTV Lâm Nghiệp Ea Kar</t>
  </si>
  <si>
    <t>Công ty TNHH MTV Lâm Nghiệp Ea Wy</t>
  </si>
  <si>
    <t>Công ty TNHH MTV Lâm nghiệp M'Đrắk</t>
  </si>
  <si>
    <t xml:space="preserve">Cty TNHH HTV Lâm nghiệp Phước An (cấp qua BHXH huyện Krông Pắk) </t>
  </si>
  <si>
    <t>Cty TNHH MTV Cà phê Ea Pốk (cấp qua BHXH tỉnh)</t>
  </si>
  <si>
    <t>Cty TNHH MTV Cao su Đắk Lắk (cấp qua BHXH tỉnh)</t>
  </si>
  <si>
    <t xml:space="preserve">Cty TNHH MTV cao su và lâm nghiệp </t>
  </si>
  <si>
    <t>Cty TNHH MTV chế biến thực phẩm</t>
  </si>
  <si>
    <t>Cty TNHH MTV lâm nghiệp Buôn Wing</t>
  </si>
  <si>
    <t>Cty TNHH MTV lâm nghiệp Buôn Za Wầm</t>
  </si>
  <si>
    <t>Cty TNHH MTV lâm nghiệp Chư Phả</t>
  </si>
  <si>
    <t>Cty TNHH MTV lâm nghiệp Ea H'leo</t>
  </si>
  <si>
    <t>Cty TNHH MTV lâm nghiệp Ea Kar</t>
  </si>
  <si>
    <t>Cty TNHH MTV lâm nghiệp Ea Wy</t>
  </si>
  <si>
    <t xml:space="preserve">Cty TNHH MTV lâm nghiệp Krông Bông </t>
  </si>
  <si>
    <t>Cty TNHH MTV lâm nghiệp M' Đrắk</t>
  </si>
  <si>
    <t>Cty TNHH MTV lâm nghiệp Thuần Mẫn</t>
  </si>
  <si>
    <t>Cty TNHH MTV quản lý công trình thuỷ lợi</t>
  </si>
  <si>
    <t>D</t>
  </si>
  <si>
    <t>HỖ TRỢ MỘT SỐ CƠ QUAN, ĐƠN VỊ ĐỂ THỰC HIỆN MỘT SỐ NHIỆM VỤ THEO QUY ĐỊNH</t>
  </si>
  <si>
    <t xml:space="preserve">Ban chỉ đạo thi hành án </t>
  </si>
  <si>
    <t>Ban chỉ huy phòng chống lụt bão tỉnh</t>
  </si>
  <si>
    <t>Bảo hiểm xã hội tỉnh</t>
  </si>
  <si>
    <t>BQL khám chữa bệnh cho người nghèo</t>
  </si>
  <si>
    <t>Hiệp hội Cà phê BMT</t>
  </si>
  <si>
    <t>Hiệp hội Doanh nghiệp tỉnh</t>
  </si>
  <si>
    <t>Ngân hàng Chính sách xã hội tỉnh Đắk Lắk</t>
  </si>
  <si>
    <t>Quỹ bảo trì đường bộ tỉnh</t>
  </si>
  <si>
    <t>Trung tâm khí tượng thủy văn</t>
  </si>
  <si>
    <t>Ủy ban đoàn kết công giáo</t>
  </si>
  <si>
    <t>Các đơn vị khác</t>
  </si>
  <si>
    <t>G</t>
  </si>
  <si>
    <t>CÁC CHỦ ĐẦU TƯ KHÁC</t>
  </si>
  <si>
    <t>Ban QLDA Giảm nghèo khu vực Tây Nguyên - Buôn Đôn</t>
  </si>
  <si>
    <t>Ban QLDA Giảm nghèo khu vực Tây Nguyên - Huyện Buôn Đôn</t>
  </si>
  <si>
    <t>Ban QLDA Giảm nghèo khu vực Tây Nguyên - Huyện Ea Súp</t>
  </si>
  <si>
    <t>Ban QLDA Giảm nghèo khu vực Tây Nguyên - Huyện Krông Bông</t>
  </si>
  <si>
    <t>Ban QLDA Giảm nghèo khu vực Tây Nguyên - Huyện Lắk</t>
  </si>
  <si>
    <t>Ban QLDA Giảm nghèo khu vực Tây Nguyên - Huyện M'Đrắk</t>
  </si>
  <si>
    <t>Ban QLDA Giảm nghèo khu vực Tây Nguyên - tỉnh Đắk Lắk</t>
  </si>
  <si>
    <t>Ban QLDA giảm nghèo Tây Nguyên - huyện Buôn Đôn</t>
  </si>
  <si>
    <t>Ban QLDA giảm nghèo Tây Nguyên - huyện Ea Súp</t>
  </si>
  <si>
    <t>Ban QLDA giảm nghèo Tây Nguyên - huyện Krông Bông</t>
  </si>
  <si>
    <t>Ban QLDA giảm nghèo Tây Nguyên - huyện Lắk</t>
  </si>
  <si>
    <t>Ban QLDA giảm nghèo Tây Nguyên - huyện M'Đrắk</t>
  </si>
  <si>
    <t>Ban QLDA giảm nghèo Tây Nguyên - tỉnh Đắk Lắk</t>
  </si>
  <si>
    <t>Ban QLDA khu bảo tồn thiên nhiên Ea Sô</t>
  </si>
  <si>
    <t>Ban Quản lý bảo tồn Voi Đắk Lắk</t>
  </si>
  <si>
    <t>Bệnh viện đa khoa tỉnh</t>
  </si>
  <si>
    <t>Chi cục Kiểm lâm Đắk Lắk</t>
  </si>
  <si>
    <t>Huyện ủy Cư M'gar</t>
  </si>
  <si>
    <t>Huyện ủy Krông Búk</t>
  </si>
  <si>
    <t>Huyện ủy Krông Pắc</t>
  </si>
  <si>
    <t>Phòng GD&amp;ĐT huyện Buôn Đôn</t>
  </si>
  <si>
    <t>Phòng GD&amp;ĐT huyện Cư M'gar</t>
  </si>
  <si>
    <t>Phòng GD&amp;ĐT huyện Ea H'leo</t>
  </si>
  <si>
    <t>Phòng GD&amp;ĐT huyện Ea Kar</t>
  </si>
  <si>
    <t>Phòng GD&amp;ĐT huyện Krông Bông</t>
  </si>
  <si>
    <t>Phòng GD&amp;ĐT huyện Krông Năng</t>
  </si>
  <si>
    <t>Phòng GD&amp;ĐT huyện Lắk</t>
  </si>
  <si>
    <t>Phòng GD&amp;ĐT huyện M'Đrắk</t>
  </si>
  <si>
    <t>Phòng GD&amp;ĐT TP BMT</t>
  </si>
  <si>
    <t xml:space="preserve">Quỹ phát triển đất </t>
  </si>
  <si>
    <t>Thông báo sau</t>
  </si>
  <si>
    <t>Trung tâm bồi dưỡng chính trị huyện Cư M'gar</t>
  </si>
  <si>
    <t>Trung tâm bồi dưỡng chính trị huyện Krông Pắc</t>
  </si>
  <si>
    <t>Trung tâm giáo dục thường xuyên tỉnh</t>
  </si>
  <si>
    <t>Trung tâm giống cây trồng, vật nuôi thủy sản</t>
  </si>
  <si>
    <t>Trung tâm Khuyến nông</t>
  </si>
  <si>
    <t>Trung tâm thông tin và Thống kê KHCN tỉnh Đắk Lắk</t>
  </si>
  <si>
    <t>UBND huyện Buôn Đôn</t>
  </si>
  <si>
    <t>UBND huyện Cư Kuin</t>
  </si>
  <si>
    <t>UBND huyện Cư M'gar</t>
  </si>
  <si>
    <t>UBND huyện Ea H'Leo</t>
  </si>
  <si>
    <t>UBND huyện Ea Kar</t>
  </si>
  <si>
    <t>UBND huyện Ea Súp</t>
  </si>
  <si>
    <t>UBND huyện Krông Ana</t>
  </si>
  <si>
    <t>UBND huyện Krông Bông</t>
  </si>
  <si>
    <t>UBND huyện Krông Búk</t>
  </si>
  <si>
    <t>UBND huyện Krông Năng</t>
  </si>
  <si>
    <t>UBND huyện Krông Pắc</t>
  </si>
  <si>
    <t>UBND huyện Lắk</t>
  </si>
  <si>
    <t>UBND huyện M'Đrắk</t>
  </si>
  <si>
    <t>UBND TP Buôn Ma Thuột</t>
  </si>
  <si>
    <t>UBND TX Buôn Hồ</t>
  </si>
  <si>
    <t>UBND xã Binh Hòa, huyện Krông Ana</t>
  </si>
  <si>
    <t>UBND xã Cư Bao, TX Buôn Hồ</t>
  </si>
  <si>
    <t>UBND xã Cư Drăm, huyện Krông Bông</t>
  </si>
  <si>
    <t>UBND xã Đắk Nuê, huyện Lắk</t>
  </si>
  <si>
    <t>UBND xã DliêYang, huyện Ea H'leo</t>
  </si>
  <si>
    <t>UBND xã Ea Blang, TX Buôn Hồ</t>
  </si>
  <si>
    <t>UBND xã Ea Kpam, huyện Cư M'gar</t>
  </si>
  <si>
    <t>UBND xã Ea Ô, huyện Ea Kar</t>
  </si>
  <si>
    <t>UBND xã Ea Riêng, huyện M'Đrắk</t>
  </si>
  <si>
    <t>UBND xã Ea Toh, huyện Krông Năng</t>
  </si>
  <si>
    <t>UBND xã Ea Tul, huyện Cư M'gar</t>
  </si>
  <si>
    <t>UBND xã Hòa Đông, huyện Krông Pắc</t>
  </si>
  <si>
    <t>UBND xã Hòa Hiệp, huyện Cư Kuin</t>
  </si>
  <si>
    <t>UBND xã Nam Kar</t>
  </si>
  <si>
    <t>UBND xã Phú Lộc, huyện Krông Năng</t>
  </si>
  <si>
    <t>Vốn TPCP đối ứng ODA</t>
  </si>
  <si>
    <t xml:space="preserve">Vốn TW hỗ trợ đối ứng vốn ODA </t>
  </si>
  <si>
    <t>Vườn quốc gia Chư Yang Sin</t>
  </si>
  <si>
    <t>II</t>
  </si>
  <si>
    <t>CHI TRẢ NỢ LÃI</t>
  </si>
  <si>
    <t>III</t>
  </si>
  <si>
    <t>CHI BỔ SUNG QUỸ DỰ TRỮ TÀI CHÍNH</t>
  </si>
  <si>
    <t>IV</t>
  </si>
  <si>
    <t>DỰ PHÒNG NGÂN SÁCH</t>
  </si>
  <si>
    <t>V</t>
  </si>
  <si>
    <t>CHI TẠO NGUỒN, ĐIỀU CHỈNH TIỀN LƯƠNG</t>
  </si>
  <si>
    <t>VI</t>
  </si>
  <si>
    <t>CHI BỔ SUNG CHO NS CẤP DƯỚI</t>
  </si>
  <si>
    <t>Chi bổ sung cân đối</t>
  </si>
  <si>
    <t xml:space="preserve">Chi bổ sung có mục tiêu </t>
  </si>
  <si>
    <t>VII</t>
  </si>
  <si>
    <t xml:space="preserve">CHI CHUYỂN NGUỒN </t>
  </si>
  <si>
    <t>VIII</t>
  </si>
  <si>
    <t>CHI NỘP NGÂN SÁCH CẤP TRÊN</t>
  </si>
  <si>
    <t>IX</t>
  </si>
  <si>
    <t>CHI TRẢ NỢ GỐC</t>
  </si>
  <si>
    <t>(Kèm theo Quyết định số 3631/QĐ-UBND ngày 28 tháng 12 năm 2018 của UBND tỉnh Đắk Lắk)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</si>
</sst>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Continuous"/>
    </xf>
    <xf numFmtId="164" fontId="4" fillId="0" borderId="0" xfId="1" applyNumberFormat="1" applyFont="1" applyAlignment="1">
      <alignment horizontal="centerContinuous"/>
    </xf>
    <xf numFmtId="0" fontId="3" fillId="0" borderId="0" xfId="2" applyFont="1" applyAlignment="1"/>
    <xf numFmtId="3" fontId="4" fillId="0" borderId="0" xfId="2" applyNumberFormat="1" applyFont="1" applyAlignment="1">
      <alignment horizontal="centerContinuous"/>
    </xf>
    <xf numFmtId="0" fontId="3" fillId="0" borderId="0" xfId="2" applyFont="1" applyAlignment="1">
      <alignment horizontal="right"/>
    </xf>
    <xf numFmtId="0" fontId="4" fillId="0" borderId="0" xfId="2" applyFont="1"/>
    <xf numFmtId="0" fontId="5" fillId="0" borderId="0" xfId="2" applyFont="1" applyAlignment="1">
      <alignment horizontal="center"/>
    </xf>
    <xf numFmtId="3" fontId="5" fillId="0" borderId="0" xfId="2" applyNumberFormat="1" applyFont="1" applyAlignment="1">
      <alignment horizontal="left"/>
    </xf>
    <xf numFmtId="3" fontId="4" fillId="0" borderId="0" xfId="2" applyNumberFormat="1" applyFont="1"/>
    <xf numFmtId="164" fontId="4" fillId="0" borderId="0" xfId="1" applyNumberFormat="1" applyFont="1"/>
    <xf numFmtId="3" fontId="5" fillId="0" borderId="0" xfId="2" applyNumberFormat="1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3" fillId="0" borderId="2" xfId="2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12" xfId="2" applyFont="1" applyBorder="1" applyAlignment="1">
      <alignment horizontal="center"/>
    </xf>
    <xf numFmtId="164" fontId="3" fillId="0" borderId="12" xfId="2" applyNumberFormat="1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4" fillId="0" borderId="0" xfId="0" applyFont="1"/>
    <xf numFmtId="0" fontId="3" fillId="0" borderId="13" xfId="0" applyFont="1" applyBorder="1" applyAlignment="1">
      <alignment horizontal="center"/>
    </xf>
    <xf numFmtId="0" fontId="3" fillId="0" borderId="13" xfId="0" applyFont="1" applyBorder="1"/>
    <xf numFmtId="164" fontId="3" fillId="0" borderId="13" xfId="3" applyNumberFormat="1" applyFont="1" applyBorder="1"/>
    <xf numFmtId="0" fontId="4" fillId="0" borderId="13" xfId="0" applyFont="1" applyBorder="1" applyAlignment="1">
      <alignment horizontal="center"/>
    </xf>
    <xf numFmtId="0" fontId="4" fillId="0" borderId="13" xfId="0" applyFont="1" applyBorder="1"/>
    <xf numFmtId="164" fontId="4" fillId="0" borderId="13" xfId="3" applyNumberFormat="1" applyFont="1" applyBorder="1"/>
    <xf numFmtId="0" fontId="3" fillId="0" borderId="13" xfId="0" applyFont="1" applyBorder="1" applyAlignment="1">
      <alignment wrapText="1"/>
    </xf>
    <xf numFmtId="0" fontId="3" fillId="0" borderId="0" xfId="0" applyFont="1"/>
    <xf numFmtId="0" fontId="3" fillId="0" borderId="13" xfId="2" applyFont="1" applyBorder="1" applyAlignment="1">
      <alignment horizontal="center"/>
    </xf>
    <xf numFmtId="0" fontId="3" fillId="0" borderId="13" xfId="2" applyFont="1" applyBorder="1"/>
    <xf numFmtId="0" fontId="3" fillId="0" borderId="0" xfId="2" applyFont="1"/>
    <xf numFmtId="0" fontId="6" fillId="0" borderId="13" xfId="0" applyFont="1" applyBorder="1"/>
    <xf numFmtId="0" fontId="3" fillId="0" borderId="14" xfId="2" applyFont="1" applyBorder="1" applyAlignment="1">
      <alignment horizontal="center"/>
    </xf>
    <xf numFmtId="0" fontId="3" fillId="0" borderId="14" xfId="2" applyFont="1" applyBorder="1"/>
    <xf numFmtId="164" fontId="3" fillId="0" borderId="14" xfId="3" applyNumberFormat="1" applyFont="1" applyBorder="1"/>
    <xf numFmtId="0" fontId="4" fillId="0" borderId="15" xfId="2" applyFont="1" applyBorder="1" applyAlignment="1">
      <alignment horizontal="center"/>
    </xf>
    <xf numFmtId="0" fontId="4" fillId="0" borderId="15" xfId="2" applyFont="1" applyBorder="1"/>
    <xf numFmtId="0" fontId="5" fillId="0" borderId="0" xfId="2" applyFont="1"/>
    <xf numFmtId="164" fontId="4" fillId="0" borderId="0" xfId="2" applyNumberFormat="1" applyFont="1"/>
    <xf numFmtId="0" fontId="4" fillId="0" borderId="0" xfId="2" applyFont="1" applyAlignment="1">
      <alignment horizontal="center"/>
    </xf>
    <xf numFmtId="0" fontId="4" fillId="0" borderId="13" xfId="0" applyFont="1" applyBorder="1" applyAlignment="1">
      <alignment wrapText="1"/>
    </xf>
    <xf numFmtId="0" fontId="3" fillId="0" borderId="2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4" fillId="0" borderId="1" xfId="2" applyFont="1" applyBorder="1" applyAlignment="1">
      <alignment horizontal="center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</cellXfs>
  <cellStyles count="4">
    <cellStyle name="Comma" xfId="1" builtinId="3"/>
    <cellStyle name="Comma 14" xf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6"/>
  <sheetViews>
    <sheetView tabSelected="1" workbookViewId="0">
      <selection activeCell="J9" sqref="J9:J12"/>
    </sheetView>
  </sheetViews>
  <sheetFormatPr defaultRowHeight="15.75"/>
  <cols>
    <col min="1" max="1" width="5.7109375" style="41" customWidth="1"/>
    <col min="2" max="2" width="44.28515625" style="7" customWidth="1"/>
    <col min="3" max="3" width="12.7109375" style="7" bestFit="1" customWidth="1"/>
    <col min="4" max="4" width="11.85546875" style="11" customWidth="1"/>
    <col min="5" max="5" width="12.28515625" style="7" customWidth="1"/>
    <col min="6" max="6" width="10.42578125" style="7" customWidth="1"/>
    <col min="7" max="8" width="9.140625" style="7"/>
    <col min="9" max="9" width="11.5703125" style="7" customWidth="1"/>
    <col min="10" max="10" width="12.85546875" style="7" customWidth="1"/>
    <col min="11" max="11" width="11.28515625" style="7" customWidth="1"/>
    <col min="12" max="12" width="11.5703125" style="7" customWidth="1"/>
    <col min="13" max="15" width="9.140625" style="7"/>
    <col min="16" max="16" width="11.42578125" style="7" customWidth="1"/>
    <col min="17" max="17" width="11.28515625" style="7" customWidth="1"/>
    <col min="18" max="18" width="7.140625" style="7" customWidth="1"/>
    <col min="19" max="19" width="6.7109375" style="7" customWidth="1"/>
    <col min="20" max="20" width="8.140625" style="7" customWidth="1"/>
    <col min="21" max="16384" width="9.140625" style="7"/>
  </cols>
  <sheetData>
    <row r="1" spans="1:20">
      <c r="A1" s="1"/>
      <c r="B1" s="1" t="s">
        <v>0</v>
      </c>
      <c r="C1" s="2"/>
      <c r="D1" s="3"/>
      <c r="E1" s="2"/>
      <c r="F1" s="2"/>
      <c r="G1" s="4"/>
      <c r="H1" s="4"/>
      <c r="I1" s="4"/>
      <c r="J1" s="4"/>
      <c r="K1" s="2"/>
      <c r="L1" s="5"/>
      <c r="M1" s="2"/>
      <c r="N1" s="4"/>
      <c r="O1" s="4"/>
      <c r="P1" s="4"/>
      <c r="Q1" s="4"/>
      <c r="R1" s="4"/>
      <c r="S1" s="4"/>
      <c r="T1" s="6" t="s">
        <v>1</v>
      </c>
    </row>
    <row r="2" spans="1:20">
      <c r="A2" s="52" t="s">
        <v>2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</row>
    <row r="3" spans="1:20">
      <c r="A3" s="52" t="s">
        <v>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</row>
    <row r="4" spans="1:20">
      <c r="A4" s="53" t="s">
        <v>216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0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>
      <c r="A7" s="8"/>
      <c r="B7" s="9"/>
      <c r="C7" s="10"/>
      <c r="E7" s="11"/>
      <c r="F7" s="12"/>
      <c r="G7" s="12"/>
      <c r="H7" s="13"/>
      <c r="I7" s="13"/>
      <c r="J7" s="12"/>
      <c r="K7" s="10"/>
      <c r="L7" s="10"/>
      <c r="M7" s="13"/>
      <c r="N7" s="12"/>
      <c r="O7" s="13"/>
      <c r="P7" s="54" t="s">
        <v>4</v>
      </c>
      <c r="Q7" s="54"/>
      <c r="R7" s="54"/>
      <c r="S7" s="54"/>
      <c r="T7" s="54"/>
    </row>
    <row r="8" spans="1:20">
      <c r="A8" s="43" t="s">
        <v>5</v>
      </c>
      <c r="B8" s="44" t="s">
        <v>6</v>
      </c>
      <c r="C8" s="55" t="s">
        <v>7</v>
      </c>
      <c r="D8" s="56"/>
      <c r="E8" s="56"/>
      <c r="F8" s="56"/>
      <c r="G8" s="56"/>
      <c r="H8" s="56"/>
      <c r="I8" s="57"/>
      <c r="J8" s="55" t="s">
        <v>8</v>
      </c>
      <c r="K8" s="56"/>
      <c r="L8" s="56"/>
      <c r="M8" s="56"/>
      <c r="N8" s="56"/>
      <c r="O8" s="56"/>
      <c r="P8" s="56"/>
      <c r="Q8" s="43" t="s">
        <v>9</v>
      </c>
      <c r="R8" s="44" t="s">
        <v>10</v>
      </c>
      <c r="S8" s="44"/>
      <c r="T8" s="44"/>
    </row>
    <row r="9" spans="1:20">
      <c r="A9" s="44"/>
      <c r="B9" s="44"/>
      <c r="C9" s="43" t="s">
        <v>11</v>
      </c>
      <c r="D9" s="48" t="s">
        <v>12</v>
      </c>
      <c r="E9" s="43" t="s">
        <v>13</v>
      </c>
      <c r="F9" s="44" t="s">
        <v>14</v>
      </c>
      <c r="G9" s="44"/>
      <c r="H9" s="44"/>
      <c r="I9" s="49" t="s">
        <v>15</v>
      </c>
      <c r="J9" s="43" t="s">
        <v>11</v>
      </c>
      <c r="K9" s="43" t="s">
        <v>12</v>
      </c>
      <c r="L9" s="43" t="s">
        <v>13</v>
      </c>
      <c r="M9" s="44" t="s">
        <v>14</v>
      </c>
      <c r="N9" s="44"/>
      <c r="O9" s="44"/>
      <c r="P9" s="45" t="s">
        <v>15</v>
      </c>
      <c r="Q9" s="43"/>
      <c r="R9" s="43" t="s">
        <v>16</v>
      </c>
      <c r="S9" s="43" t="s">
        <v>12</v>
      </c>
      <c r="T9" s="43" t="s">
        <v>13</v>
      </c>
    </row>
    <row r="10" spans="1:20">
      <c r="A10" s="44"/>
      <c r="B10" s="44"/>
      <c r="C10" s="43"/>
      <c r="D10" s="48"/>
      <c r="E10" s="43"/>
      <c r="F10" s="43" t="s">
        <v>11</v>
      </c>
      <c r="G10" s="43" t="s">
        <v>17</v>
      </c>
      <c r="H10" s="43" t="s">
        <v>18</v>
      </c>
      <c r="I10" s="50"/>
      <c r="J10" s="43"/>
      <c r="K10" s="43"/>
      <c r="L10" s="43"/>
      <c r="M10" s="43" t="s">
        <v>11</v>
      </c>
      <c r="N10" s="43" t="s">
        <v>19</v>
      </c>
      <c r="O10" s="43" t="s">
        <v>20</v>
      </c>
      <c r="P10" s="46"/>
      <c r="Q10" s="43"/>
      <c r="R10" s="43"/>
      <c r="S10" s="43"/>
      <c r="T10" s="43"/>
    </row>
    <row r="11" spans="1:20">
      <c r="A11" s="44"/>
      <c r="B11" s="44"/>
      <c r="C11" s="43"/>
      <c r="D11" s="48"/>
      <c r="E11" s="43"/>
      <c r="F11" s="43"/>
      <c r="G11" s="43"/>
      <c r="H11" s="43"/>
      <c r="I11" s="50"/>
      <c r="J11" s="43"/>
      <c r="K11" s="43"/>
      <c r="L11" s="43"/>
      <c r="M11" s="43"/>
      <c r="N11" s="43"/>
      <c r="O11" s="43"/>
      <c r="P11" s="46"/>
      <c r="Q11" s="43"/>
      <c r="R11" s="43"/>
      <c r="S11" s="43"/>
      <c r="T11" s="43"/>
    </row>
    <row r="12" spans="1:20">
      <c r="A12" s="44"/>
      <c r="B12" s="44"/>
      <c r="C12" s="43"/>
      <c r="D12" s="48"/>
      <c r="E12" s="43"/>
      <c r="F12" s="43"/>
      <c r="G12" s="43"/>
      <c r="H12" s="43"/>
      <c r="I12" s="51"/>
      <c r="J12" s="43"/>
      <c r="K12" s="43"/>
      <c r="L12" s="43"/>
      <c r="M12" s="43"/>
      <c r="N12" s="43"/>
      <c r="O12" s="43"/>
      <c r="P12" s="47"/>
      <c r="Q12" s="43"/>
      <c r="R12" s="43"/>
      <c r="S12" s="43"/>
      <c r="T12" s="43"/>
    </row>
    <row r="13" spans="1:20" s="17" customFormat="1">
      <c r="A13" s="14" t="s">
        <v>21</v>
      </c>
      <c r="B13" s="14" t="s">
        <v>22</v>
      </c>
      <c r="C13" s="14">
        <v>1</v>
      </c>
      <c r="D13" s="15">
        <f>C13+1</f>
        <v>2</v>
      </c>
      <c r="E13" s="14">
        <v>3</v>
      </c>
      <c r="F13" s="14">
        <f t="shared" ref="F13:T13" si="0">E13+1</f>
        <v>4</v>
      </c>
      <c r="G13" s="14">
        <f t="shared" si="0"/>
        <v>5</v>
      </c>
      <c r="H13" s="14">
        <f t="shared" si="0"/>
        <v>6</v>
      </c>
      <c r="I13" s="14">
        <f t="shared" si="0"/>
        <v>7</v>
      </c>
      <c r="J13" s="14">
        <f t="shared" si="0"/>
        <v>8</v>
      </c>
      <c r="K13" s="14">
        <f t="shared" si="0"/>
        <v>9</v>
      </c>
      <c r="L13" s="14">
        <f t="shared" si="0"/>
        <v>10</v>
      </c>
      <c r="M13" s="16">
        <f t="shared" si="0"/>
        <v>11</v>
      </c>
      <c r="N13" s="14">
        <f t="shared" si="0"/>
        <v>12</v>
      </c>
      <c r="O13" s="14">
        <f t="shared" si="0"/>
        <v>13</v>
      </c>
      <c r="P13" s="14">
        <f t="shared" si="0"/>
        <v>14</v>
      </c>
      <c r="Q13" s="14">
        <f t="shared" si="0"/>
        <v>15</v>
      </c>
      <c r="R13" s="14">
        <f t="shared" si="0"/>
        <v>16</v>
      </c>
      <c r="S13" s="14">
        <f t="shared" si="0"/>
        <v>17</v>
      </c>
      <c r="T13" s="14">
        <f t="shared" si="0"/>
        <v>18</v>
      </c>
    </row>
    <row r="14" spans="1:20">
      <c r="A14" s="18"/>
      <c r="B14" s="18" t="s">
        <v>23</v>
      </c>
      <c r="C14" s="19">
        <v>11409164.986659</v>
      </c>
      <c r="D14" s="19">
        <v>2702760.2607</v>
      </c>
      <c r="E14" s="19">
        <v>3123054.4733790001</v>
      </c>
      <c r="F14" s="19">
        <v>104637.25258</v>
      </c>
      <c r="G14" s="19">
        <v>71869.990999999995</v>
      </c>
      <c r="H14" s="19">
        <v>32767.261579999999</v>
      </c>
      <c r="I14" s="19">
        <v>5478713</v>
      </c>
      <c r="J14" s="19">
        <v>11164415.155243</v>
      </c>
      <c r="K14" s="19">
        <v>1965894.4025290001</v>
      </c>
      <c r="L14" s="19">
        <v>2847327.028897</v>
      </c>
      <c r="M14" s="19">
        <v>90421.768914</v>
      </c>
      <c r="N14" s="19">
        <v>59856.436999999998</v>
      </c>
      <c r="O14" s="19">
        <v>30565.331913999999</v>
      </c>
      <c r="P14" s="19">
        <v>6260771.954903</v>
      </c>
      <c r="Q14" s="19">
        <v>1072522.564548</v>
      </c>
      <c r="R14" s="19">
        <f t="shared" ref="R14:T29" si="1">J14/C14*100</f>
        <v>97.85479628261848</v>
      </c>
      <c r="S14" s="19">
        <f t="shared" si="1"/>
        <v>72.736543862748832</v>
      </c>
      <c r="T14" s="19">
        <f t="shared" si="1"/>
        <v>91.171225259363609</v>
      </c>
    </row>
    <row r="15" spans="1:20" s="21" customFormat="1">
      <c r="A15" s="20" t="s">
        <v>24</v>
      </c>
      <c r="B15" s="20" t="s">
        <v>25</v>
      </c>
      <c r="C15" s="19">
        <v>5930451.9866589997</v>
      </c>
      <c r="D15" s="19">
        <v>2702760.2607</v>
      </c>
      <c r="E15" s="19">
        <v>3123054.4733790001</v>
      </c>
      <c r="F15" s="19">
        <v>104637.25258</v>
      </c>
      <c r="G15" s="19">
        <v>71869.990999999995</v>
      </c>
      <c r="H15" s="19">
        <v>32767.261579999999</v>
      </c>
      <c r="I15" s="19">
        <v>0</v>
      </c>
      <c r="J15" s="19">
        <v>4903643.20034</v>
      </c>
      <c r="K15" s="19">
        <v>1965894.4025290001</v>
      </c>
      <c r="L15" s="19">
        <v>2847327.028897</v>
      </c>
      <c r="M15" s="19">
        <v>90421.768914</v>
      </c>
      <c r="N15" s="19">
        <v>59856.436999999998</v>
      </c>
      <c r="O15" s="19">
        <v>30565.331913999999</v>
      </c>
      <c r="P15" s="19">
        <v>0</v>
      </c>
      <c r="Q15" s="19">
        <v>734602.35400000005</v>
      </c>
      <c r="R15" s="19">
        <f t="shared" si="1"/>
        <v>82.685825825267884</v>
      </c>
      <c r="S15" s="19">
        <f t="shared" si="1"/>
        <v>72.736543862748832</v>
      </c>
      <c r="T15" s="19">
        <f t="shared" si="1"/>
        <v>91.171225259363609</v>
      </c>
    </row>
    <row r="16" spans="1:20" s="21" customFormat="1">
      <c r="A16" s="22" t="s">
        <v>21</v>
      </c>
      <c r="B16" s="23" t="s">
        <v>26</v>
      </c>
      <c r="C16" s="24">
        <v>3009564.6184990001</v>
      </c>
      <c r="D16" s="24">
        <v>713783.22199999995</v>
      </c>
      <c r="E16" s="24">
        <v>2257326.629919</v>
      </c>
      <c r="F16" s="24">
        <v>38454.766580000003</v>
      </c>
      <c r="G16" s="24">
        <v>6627.5050000000001</v>
      </c>
      <c r="H16" s="24">
        <v>31827.261579999999</v>
      </c>
      <c r="I16" s="24">
        <v>0</v>
      </c>
      <c r="J16" s="24">
        <v>2577090.2525070002</v>
      </c>
      <c r="K16" s="24">
        <v>535137.69731900003</v>
      </c>
      <c r="L16" s="24">
        <v>2009214.946274</v>
      </c>
      <c r="M16" s="24">
        <v>32737.608914</v>
      </c>
      <c r="N16" s="24">
        <v>3351.92</v>
      </c>
      <c r="O16" s="24">
        <v>29385.688913999998</v>
      </c>
      <c r="P16" s="24">
        <v>0</v>
      </c>
      <c r="Q16" s="24">
        <v>345811.06563799997</v>
      </c>
      <c r="R16" s="24">
        <f t="shared" si="1"/>
        <v>85.630002315494608</v>
      </c>
      <c r="S16" s="24">
        <f t="shared" si="1"/>
        <v>74.972019630772451</v>
      </c>
      <c r="T16" s="24">
        <f t="shared" si="1"/>
        <v>89.008605119149152</v>
      </c>
    </row>
    <row r="17" spans="1:20" s="21" customFormat="1">
      <c r="A17" s="25">
        <v>1</v>
      </c>
      <c r="B17" s="26" t="s">
        <v>27</v>
      </c>
      <c r="C17" s="27">
        <v>8699</v>
      </c>
      <c r="D17" s="27">
        <v>0</v>
      </c>
      <c r="E17" s="27">
        <v>8699</v>
      </c>
      <c r="F17" s="27">
        <v>0</v>
      </c>
      <c r="G17" s="27">
        <v>0</v>
      </c>
      <c r="H17" s="27">
        <v>0</v>
      </c>
      <c r="I17" s="27">
        <v>0</v>
      </c>
      <c r="J17" s="27">
        <v>5331.7758700000004</v>
      </c>
      <c r="K17" s="27">
        <v>0</v>
      </c>
      <c r="L17" s="27">
        <v>5331.7758700000004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f t="shared" si="1"/>
        <v>61.291825152316356</v>
      </c>
      <c r="S17" s="27"/>
      <c r="T17" s="27">
        <f t="shared" si="1"/>
        <v>61.291825152316356</v>
      </c>
    </row>
    <row r="18" spans="1:20" s="21" customFormat="1">
      <c r="A18" s="25">
        <v>2</v>
      </c>
      <c r="B18" s="26" t="s">
        <v>28</v>
      </c>
      <c r="C18" s="27">
        <v>26648.671173999999</v>
      </c>
      <c r="D18" s="27">
        <v>9386.2139999999999</v>
      </c>
      <c r="E18" s="27">
        <v>6192.952174</v>
      </c>
      <c r="F18" s="27">
        <v>11069.504999999999</v>
      </c>
      <c r="G18" s="27">
        <v>6627.5050000000001</v>
      </c>
      <c r="H18" s="27">
        <v>4442</v>
      </c>
      <c r="I18" s="27">
        <v>0</v>
      </c>
      <c r="J18" s="27">
        <v>20626.788501999999</v>
      </c>
      <c r="K18" s="27">
        <v>7699.0550000000003</v>
      </c>
      <c r="L18" s="27">
        <v>6084.8535019999999</v>
      </c>
      <c r="M18" s="27">
        <v>6842.88</v>
      </c>
      <c r="N18" s="27">
        <v>3351.92</v>
      </c>
      <c r="O18" s="27">
        <v>3490.96</v>
      </c>
      <c r="P18" s="27">
        <v>0</v>
      </c>
      <c r="Q18" s="27">
        <v>4962.7439999999997</v>
      </c>
      <c r="R18" s="27">
        <f t="shared" si="1"/>
        <v>77.402690615675795</v>
      </c>
      <c r="S18" s="27">
        <f t="shared" si="1"/>
        <v>82.025138144090903</v>
      </c>
      <c r="T18" s="27">
        <f t="shared" si="1"/>
        <v>98.254488829191473</v>
      </c>
    </row>
    <row r="19" spans="1:20" s="21" customFormat="1">
      <c r="A19" s="25">
        <v>3</v>
      </c>
      <c r="B19" s="26" t="s">
        <v>29</v>
      </c>
      <c r="C19" s="27">
        <v>50</v>
      </c>
      <c r="D19" s="27">
        <v>0</v>
      </c>
      <c r="E19" s="27">
        <v>0</v>
      </c>
      <c r="F19" s="27">
        <v>50</v>
      </c>
      <c r="G19" s="27">
        <v>0</v>
      </c>
      <c r="H19" s="27">
        <v>50</v>
      </c>
      <c r="I19" s="27">
        <v>0</v>
      </c>
      <c r="J19" s="27">
        <v>50</v>
      </c>
      <c r="K19" s="27">
        <v>0</v>
      </c>
      <c r="L19" s="27">
        <v>0</v>
      </c>
      <c r="M19" s="27">
        <v>50</v>
      </c>
      <c r="N19" s="27">
        <v>0</v>
      </c>
      <c r="O19" s="27">
        <v>50</v>
      </c>
      <c r="P19" s="27">
        <v>0</v>
      </c>
      <c r="Q19" s="27">
        <v>0</v>
      </c>
      <c r="R19" s="27">
        <f t="shared" si="1"/>
        <v>100</v>
      </c>
      <c r="S19" s="27"/>
      <c r="T19" s="27"/>
    </row>
    <row r="20" spans="1:20" s="21" customFormat="1">
      <c r="A20" s="25">
        <v>4</v>
      </c>
      <c r="B20" s="26" t="s">
        <v>30</v>
      </c>
      <c r="C20" s="27">
        <v>5486.0577130000001</v>
      </c>
      <c r="D20" s="27">
        <v>0</v>
      </c>
      <c r="E20" s="27">
        <v>5486.0577130000001</v>
      </c>
      <c r="F20" s="27">
        <v>0</v>
      </c>
      <c r="G20" s="27">
        <v>0</v>
      </c>
      <c r="H20" s="27">
        <v>0</v>
      </c>
      <c r="I20" s="27">
        <v>0</v>
      </c>
      <c r="J20" s="27">
        <v>5262.464309</v>
      </c>
      <c r="K20" s="27">
        <v>0</v>
      </c>
      <c r="L20" s="27">
        <v>5262.464309</v>
      </c>
      <c r="M20" s="27">
        <v>0</v>
      </c>
      <c r="N20" s="27">
        <v>0</v>
      </c>
      <c r="O20" s="27">
        <v>0</v>
      </c>
      <c r="P20" s="27">
        <v>0</v>
      </c>
      <c r="Q20" s="27">
        <v>122.87340399999999</v>
      </c>
      <c r="R20" s="27">
        <f t="shared" si="1"/>
        <v>95.924333725652147</v>
      </c>
      <c r="S20" s="27"/>
      <c r="T20" s="27">
        <f t="shared" si="1"/>
        <v>95.924333725652147</v>
      </c>
    </row>
    <row r="21" spans="1:20" s="21" customFormat="1">
      <c r="A21" s="25">
        <v>5</v>
      </c>
      <c r="B21" s="26" t="s">
        <v>31</v>
      </c>
      <c r="C21" s="27">
        <v>23479.004000000001</v>
      </c>
      <c r="D21" s="27">
        <v>9144.33</v>
      </c>
      <c r="E21" s="27">
        <v>14184.674000000001</v>
      </c>
      <c r="F21" s="27">
        <v>150</v>
      </c>
      <c r="G21" s="27">
        <v>0</v>
      </c>
      <c r="H21" s="27">
        <v>150</v>
      </c>
      <c r="I21" s="27">
        <v>0</v>
      </c>
      <c r="J21" s="27">
        <v>17709.414000000001</v>
      </c>
      <c r="K21" s="27">
        <v>3439.261</v>
      </c>
      <c r="L21" s="27">
        <v>14120.153</v>
      </c>
      <c r="M21" s="27">
        <v>150</v>
      </c>
      <c r="N21" s="27">
        <v>0</v>
      </c>
      <c r="O21" s="27">
        <v>150</v>
      </c>
      <c r="P21" s="27">
        <v>0</v>
      </c>
      <c r="Q21" s="27">
        <v>0</v>
      </c>
      <c r="R21" s="27">
        <f t="shared" si="1"/>
        <v>75.426598164044776</v>
      </c>
      <c r="S21" s="27">
        <f t="shared" si="1"/>
        <v>37.610858313293591</v>
      </c>
      <c r="T21" s="27">
        <f t="shared" si="1"/>
        <v>99.545135827584048</v>
      </c>
    </row>
    <row r="22" spans="1:20" s="21" customFormat="1">
      <c r="A22" s="25">
        <v>6</v>
      </c>
      <c r="B22" s="26" t="s">
        <v>32</v>
      </c>
      <c r="C22" s="27">
        <v>78071.030945000006</v>
      </c>
      <c r="D22" s="27">
        <v>48613.398000000001</v>
      </c>
      <c r="E22" s="27">
        <v>29457.632945000001</v>
      </c>
      <c r="F22" s="27">
        <v>0</v>
      </c>
      <c r="G22" s="27">
        <v>0</v>
      </c>
      <c r="H22" s="27">
        <v>0</v>
      </c>
      <c r="I22" s="27">
        <v>0</v>
      </c>
      <c r="J22" s="27">
        <v>65313.184122999999</v>
      </c>
      <c r="K22" s="27">
        <v>40519.199999999997</v>
      </c>
      <c r="L22" s="27">
        <v>24793.984122999998</v>
      </c>
      <c r="M22" s="27">
        <v>0</v>
      </c>
      <c r="N22" s="27">
        <v>0</v>
      </c>
      <c r="O22" s="27">
        <v>0</v>
      </c>
      <c r="P22" s="27">
        <v>0</v>
      </c>
      <c r="Q22" s="27">
        <v>11249.944358000001</v>
      </c>
      <c r="R22" s="27">
        <f t="shared" si="1"/>
        <v>83.65866741149128</v>
      </c>
      <c r="S22" s="27">
        <f t="shared" si="1"/>
        <v>83.349861698620614</v>
      </c>
      <c r="T22" s="27">
        <f t="shared" si="1"/>
        <v>84.168283885173508</v>
      </c>
    </row>
    <row r="23" spans="1:20" s="21" customFormat="1">
      <c r="A23" s="25">
        <v>7</v>
      </c>
      <c r="B23" s="26" t="s">
        <v>33</v>
      </c>
      <c r="C23" s="27">
        <v>747177.23199600005</v>
      </c>
      <c r="D23" s="27">
        <v>70337.903999999995</v>
      </c>
      <c r="E23" s="27">
        <v>671187.22299599997</v>
      </c>
      <c r="F23" s="27">
        <v>5652.1049999999996</v>
      </c>
      <c r="G23" s="27">
        <v>0</v>
      </c>
      <c r="H23" s="27">
        <v>5652.1049999999996</v>
      </c>
      <c r="I23" s="27">
        <v>0</v>
      </c>
      <c r="J23" s="27">
        <v>698195.88566000003</v>
      </c>
      <c r="K23" s="27">
        <v>58097.014000000003</v>
      </c>
      <c r="L23" s="27">
        <v>634598.87165999995</v>
      </c>
      <c r="M23" s="27">
        <v>5500</v>
      </c>
      <c r="N23" s="27">
        <v>0</v>
      </c>
      <c r="O23" s="27">
        <v>5500</v>
      </c>
      <c r="P23" s="27">
        <v>0</v>
      </c>
      <c r="Q23" s="27">
        <v>39434.749517999997</v>
      </c>
      <c r="R23" s="27">
        <f t="shared" si="1"/>
        <v>93.44448087568837</v>
      </c>
      <c r="S23" s="27">
        <f t="shared" si="1"/>
        <v>82.597021941398779</v>
      </c>
      <c r="T23" s="27">
        <f t="shared" si="1"/>
        <v>94.548711584127091</v>
      </c>
    </row>
    <row r="24" spans="1:20" s="21" customFormat="1">
      <c r="A24" s="25">
        <v>8</v>
      </c>
      <c r="B24" s="26" t="s">
        <v>34</v>
      </c>
      <c r="C24" s="27">
        <v>59438.751667999997</v>
      </c>
      <c r="D24" s="27">
        <v>48057.247000000003</v>
      </c>
      <c r="E24" s="27">
        <v>11381.504668</v>
      </c>
      <c r="F24" s="27">
        <v>0</v>
      </c>
      <c r="G24" s="27">
        <v>0</v>
      </c>
      <c r="H24" s="27">
        <v>0</v>
      </c>
      <c r="I24" s="27">
        <v>0</v>
      </c>
      <c r="J24" s="27">
        <v>58980.899527000001</v>
      </c>
      <c r="K24" s="27">
        <v>47599.902000000002</v>
      </c>
      <c r="L24" s="27">
        <v>11380.997527</v>
      </c>
      <c r="M24" s="27">
        <v>0</v>
      </c>
      <c r="N24" s="27">
        <v>0</v>
      </c>
      <c r="O24" s="27">
        <v>0</v>
      </c>
      <c r="P24" s="27">
        <v>0</v>
      </c>
      <c r="Q24" s="27">
        <v>457.42815000000002</v>
      </c>
      <c r="R24" s="27">
        <f t="shared" si="1"/>
        <v>99.229707676975849</v>
      </c>
      <c r="S24" s="27">
        <f t="shared" si="1"/>
        <v>99.048332918446206</v>
      </c>
      <c r="T24" s="27">
        <f t="shared" si="1"/>
        <v>99.995544165602055</v>
      </c>
    </row>
    <row r="25" spans="1:20" s="21" customFormat="1">
      <c r="A25" s="25">
        <v>9</v>
      </c>
      <c r="B25" s="26" t="s">
        <v>35</v>
      </c>
      <c r="C25" s="27">
        <v>17063.765374999999</v>
      </c>
      <c r="D25" s="27">
        <v>6000</v>
      </c>
      <c r="E25" s="27">
        <v>11063.765375000001</v>
      </c>
      <c r="F25" s="27">
        <v>0</v>
      </c>
      <c r="G25" s="27">
        <v>0</v>
      </c>
      <c r="H25" s="27">
        <v>0</v>
      </c>
      <c r="I25" s="27">
        <v>0</v>
      </c>
      <c r="J25" s="27">
        <v>12745.991690999999</v>
      </c>
      <c r="K25" s="27">
        <v>2147</v>
      </c>
      <c r="L25" s="27">
        <v>10598.991690999999</v>
      </c>
      <c r="M25" s="27">
        <v>0</v>
      </c>
      <c r="N25" s="27">
        <v>0</v>
      </c>
      <c r="O25" s="27">
        <v>0</v>
      </c>
      <c r="P25" s="27">
        <v>0</v>
      </c>
      <c r="Q25" s="27">
        <v>4119.8367340000004</v>
      </c>
      <c r="R25" s="27">
        <f t="shared" si="1"/>
        <v>74.696243243440634</v>
      </c>
      <c r="S25" s="27">
        <f t="shared" si="1"/>
        <v>35.783333333333331</v>
      </c>
      <c r="T25" s="27">
        <f t="shared" si="1"/>
        <v>95.799136476174581</v>
      </c>
    </row>
    <row r="26" spans="1:20" s="21" customFormat="1">
      <c r="A26" s="25">
        <v>10</v>
      </c>
      <c r="B26" s="26" t="s">
        <v>36</v>
      </c>
      <c r="C26" s="27">
        <v>52139.073582999998</v>
      </c>
      <c r="D26" s="27">
        <v>16971.833999999999</v>
      </c>
      <c r="E26" s="27">
        <v>35167.239583000002</v>
      </c>
      <c r="F26" s="27">
        <v>0</v>
      </c>
      <c r="G26" s="27">
        <v>0</v>
      </c>
      <c r="H26" s="27">
        <v>0</v>
      </c>
      <c r="I26" s="27">
        <v>0</v>
      </c>
      <c r="J26" s="27">
        <v>35611.231433000001</v>
      </c>
      <c r="K26" s="27">
        <v>2958.8829999999998</v>
      </c>
      <c r="L26" s="27">
        <v>32652.348432999999</v>
      </c>
      <c r="M26" s="27">
        <v>0</v>
      </c>
      <c r="N26" s="27">
        <v>0</v>
      </c>
      <c r="O26" s="27">
        <v>0</v>
      </c>
      <c r="P26" s="27">
        <v>0</v>
      </c>
      <c r="Q26" s="27">
        <v>15826.299571</v>
      </c>
      <c r="R26" s="27">
        <f t="shared" si="1"/>
        <v>68.300468316358959</v>
      </c>
      <c r="S26" s="27">
        <f t="shared" si="1"/>
        <v>17.434079310462263</v>
      </c>
      <c r="T26" s="27">
        <f t="shared" si="1"/>
        <v>92.848767262313885</v>
      </c>
    </row>
    <row r="27" spans="1:20" s="21" customFormat="1">
      <c r="A27" s="25">
        <v>11</v>
      </c>
      <c r="B27" s="26" t="s">
        <v>37</v>
      </c>
      <c r="C27" s="27">
        <v>133876.85828799999</v>
      </c>
      <c r="D27" s="27">
        <v>38023.470999999998</v>
      </c>
      <c r="E27" s="27">
        <v>86731.224788000007</v>
      </c>
      <c r="F27" s="27">
        <v>9122.1625000000004</v>
      </c>
      <c r="G27" s="27">
        <v>0</v>
      </c>
      <c r="H27" s="27">
        <v>9122.1625000000004</v>
      </c>
      <c r="I27" s="27">
        <v>0</v>
      </c>
      <c r="J27" s="27">
        <v>104202.237909</v>
      </c>
      <c r="K27" s="27">
        <v>14264.209000000001</v>
      </c>
      <c r="L27" s="27">
        <v>81253.703909000003</v>
      </c>
      <c r="M27" s="27">
        <v>8684.3250000000007</v>
      </c>
      <c r="N27" s="27">
        <v>0</v>
      </c>
      <c r="O27" s="27">
        <v>8684.3250000000007</v>
      </c>
      <c r="P27" s="27">
        <v>0</v>
      </c>
      <c r="Q27" s="27">
        <v>27678.327343000001</v>
      </c>
      <c r="R27" s="27">
        <f t="shared" si="1"/>
        <v>77.834391426214196</v>
      </c>
      <c r="S27" s="27">
        <f t="shared" si="1"/>
        <v>37.514221150404708</v>
      </c>
      <c r="T27" s="27">
        <f t="shared" si="1"/>
        <v>93.68448803485839</v>
      </c>
    </row>
    <row r="28" spans="1:20" s="21" customFormat="1">
      <c r="A28" s="25">
        <v>12</v>
      </c>
      <c r="B28" s="26" t="s">
        <v>38</v>
      </c>
      <c r="C28" s="27">
        <v>14931.483802999999</v>
      </c>
      <c r="D28" s="27">
        <v>2491</v>
      </c>
      <c r="E28" s="27">
        <v>12440.483802999999</v>
      </c>
      <c r="F28" s="27">
        <v>0</v>
      </c>
      <c r="G28" s="27">
        <v>0</v>
      </c>
      <c r="H28" s="27">
        <v>0</v>
      </c>
      <c r="I28" s="27">
        <v>0</v>
      </c>
      <c r="J28" s="27">
        <v>11596.290714000001</v>
      </c>
      <c r="K28" s="27">
        <v>2491</v>
      </c>
      <c r="L28" s="27">
        <v>9105.2907140000007</v>
      </c>
      <c r="M28" s="27">
        <v>0</v>
      </c>
      <c r="N28" s="27">
        <v>0</v>
      </c>
      <c r="O28" s="27">
        <v>0</v>
      </c>
      <c r="P28" s="27">
        <v>0</v>
      </c>
      <c r="Q28" s="27">
        <v>34.940139000000002</v>
      </c>
      <c r="R28" s="27">
        <f t="shared" si="1"/>
        <v>77.663351258299599</v>
      </c>
      <c r="S28" s="27">
        <f t="shared" si="1"/>
        <v>100</v>
      </c>
      <c r="T28" s="27">
        <f t="shared" si="1"/>
        <v>73.190808799608547</v>
      </c>
    </row>
    <row r="29" spans="1:20" s="21" customFormat="1">
      <c r="A29" s="25">
        <v>13</v>
      </c>
      <c r="B29" s="26" t="s">
        <v>39</v>
      </c>
      <c r="C29" s="27">
        <v>50386.466747999999</v>
      </c>
      <c r="D29" s="27">
        <v>11225.616</v>
      </c>
      <c r="E29" s="27">
        <v>39160.850747999997</v>
      </c>
      <c r="F29" s="27">
        <v>0</v>
      </c>
      <c r="G29" s="27">
        <v>0</v>
      </c>
      <c r="H29" s="27">
        <v>0</v>
      </c>
      <c r="I29" s="27">
        <v>0</v>
      </c>
      <c r="J29" s="27">
        <v>42583.476957999999</v>
      </c>
      <c r="K29" s="27">
        <v>4755.4440000000004</v>
      </c>
      <c r="L29" s="27">
        <v>37828.032958000003</v>
      </c>
      <c r="M29" s="27">
        <v>0</v>
      </c>
      <c r="N29" s="27">
        <v>0</v>
      </c>
      <c r="O29" s="27">
        <v>0</v>
      </c>
      <c r="P29" s="27">
        <v>0</v>
      </c>
      <c r="Q29" s="27">
        <v>6544.569133</v>
      </c>
      <c r="R29" s="27">
        <f t="shared" si="1"/>
        <v>84.513719072572741</v>
      </c>
      <c r="S29" s="27">
        <f t="shared" si="1"/>
        <v>42.362432493682313</v>
      </c>
      <c r="T29" s="27">
        <f t="shared" si="1"/>
        <v>96.596555578997311</v>
      </c>
    </row>
    <row r="30" spans="1:20" s="21" customFormat="1">
      <c r="A30" s="25">
        <v>14</v>
      </c>
      <c r="B30" s="26" t="s">
        <v>40</v>
      </c>
      <c r="C30" s="27">
        <v>290044.08247299999</v>
      </c>
      <c r="D30" s="27">
        <v>40412</v>
      </c>
      <c r="E30" s="27">
        <v>242363.366542</v>
      </c>
      <c r="F30" s="27">
        <v>7268.7159309999997</v>
      </c>
      <c r="G30" s="27">
        <v>0</v>
      </c>
      <c r="H30" s="27">
        <v>7268.7159309999997</v>
      </c>
      <c r="I30" s="27">
        <v>0</v>
      </c>
      <c r="J30" s="27">
        <v>228315.666601</v>
      </c>
      <c r="K30" s="27">
        <v>20585.609</v>
      </c>
      <c r="L30" s="27">
        <v>201077.83176100001</v>
      </c>
      <c r="M30" s="27">
        <v>6652.2258400000001</v>
      </c>
      <c r="N30" s="27">
        <v>0</v>
      </c>
      <c r="O30" s="27">
        <v>6652.2258400000001</v>
      </c>
      <c r="P30" s="27">
        <v>0</v>
      </c>
      <c r="Q30" s="27">
        <v>34472.737268999997</v>
      </c>
      <c r="R30" s="27">
        <f t="shared" ref="R30:T93" si="2">J30/C30*100</f>
        <v>78.717574464651847</v>
      </c>
      <c r="S30" s="27">
        <f t="shared" si="2"/>
        <v>50.939347223596954</v>
      </c>
      <c r="T30" s="27">
        <f t="shared" si="2"/>
        <v>82.965439302954451</v>
      </c>
    </row>
    <row r="31" spans="1:20" s="21" customFormat="1">
      <c r="A31" s="25">
        <v>15</v>
      </c>
      <c r="B31" s="26" t="s">
        <v>41</v>
      </c>
      <c r="C31" s="27">
        <v>25472.960427000002</v>
      </c>
      <c r="D31" s="27">
        <v>13559.341</v>
      </c>
      <c r="E31" s="27">
        <v>11913.619427</v>
      </c>
      <c r="F31" s="27">
        <v>0</v>
      </c>
      <c r="G31" s="27">
        <v>0</v>
      </c>
      <c r="H31" s="27">
        <v>0</v>
      </c>
      <c r="I31" s="27">
        <v>0</v>
      </c>
      <c r="J31" s="27">
        <v>22297.941355999999</v>
      </c>
      <c r="K31" s="27">
        <v>10656.956</v>
      </c>
      <c r="L31" s="27">
        <v>11640.985355999999</v>
      </c>
      <c r="M31" s="27">
        <v>0</v>
      </c>
      <c r="N31" s="27">
        <v>0</v>
      </c>
      <c r="O31" s="27">
        <v>0</v>
      </c>
      <c r="P31" s="27">
        <v>0</v>
      </c>
      <c r="Q31" s="27">
        <v>3164.8690710000001</v>
      </c>
      <c r="R31" s="27">
        <f t="shared" si="2"/>
        <v>87.535728012066286</v>
      </c>
      <c r="S31" s="27">
        <f t="shared" si="2"/>
        <v>78.594940565326894</v>
      </c>
      <c r="T31" s="27">
        <f t="shared" si="2"/>
        <v>97.711576463638522</v>
      </c>
    </row>
    <row r="32" spans="1:20" s="21" customFormat="1">
      <c r="A32" s="25">
        <v>16</v>
      </c>
      <c r="B32" s="26" t="s">
        <v>42</v>
      </c>
      <c r="C32" s="27">
        <v>136420.92172099999</v>
      </c>
      <c r="D32" s="27">
        <v>14023.704</v>
      </c>
      <c r="E32" s="27">
        <v>122397.21772099999</v>
      </c>
      <c r="F32" s="27">
        <v>0</v>
      </c>
      <c r="G32" s="27">
        <v>0</v>
      </c>
      <c r="H32" s="27">
        <v>0</v>
      </c>
      <c r="I32" s="27">
        <v>0</v>
      </c>
      <c r="J32" s="27">
        <v>71345.164321999997</v>
      </c>
      <c r="K32" s="27">
        <v>12719</v>
      </c>
      <c r="L32" s="27">
        <v>58626.164321999997</v>
      </c>
      <c r="M32" s="27">
        <v>0</v>
      </c>
      <c r="N32" s="27">
        <v>0</v>
      </c>
      <c r="O32" s="27">
        <v>0</v>
      </c>
      <c r="P32" s="27">
        <v>0</v>
      </c>
      <c r="Q32" s="27">
        <v>57177.671968000002</v>
      </c>
      <c r="R32" s="27">
        <f t="shared" si="2"/>
        <v>52.297817242366172</v>
      </c>
      <c r="S32" s="27">
        <f t="shared" si="2"/>
        <v>90.696437973876229</v>
      </c>
      <c r="T32" s="27">
        <f t="shared" si="2"/>
        <v>47.898281851174268</v>
      </c>
    </row>
    <row r="33" spans="1:20" s="21" customFormat="1">
      <c r="A33" s="25">
        <v>17</v>
      </c>
      <c r="B33" s="26" t="s">
        <v>43</v>
      </c>
      <c r="C33" s="27">
        <v>21533.5324</v>
      </c>
      <c r="D33" s="27">
        <v>7774</v>
      </c>
      <c r="E33" s="27">
        <v>13174.5324</v>
      </c>
      <c r="F33" s="27">
        <v>585</v>
      </c>
      <c r="G33" s="27">
        <v>0</v>
      </c>
      <c r="H33" s="27">
        <v>585</v>
      </c>
      <c r="I33" s="27">
        <v>0</v>
      </c>
      <c r="J33" s="27">
        <v>17114.353769000001</v>
      </c>
      <c r="K33" s="27">
        <v>4181.0810000000001</v>
      </c>
      <c r="L33" s="27">
        <v>12348.272768999999</v>
      </c>
      <c r="M33" s="27">
        <v>585</v>
      </c>
      <c r="N33" s="27">
        <v>0</v>
      </c>
      <c r="O33" s="27">
        <v>585</v>
      </c>
      <c r="P33" s="27">
        <v>0</v>
      </c>
      <c r="Q33" s="27">
        <v>4304.2759299999998</v>
      </c>
      <c r="R33" s="27">
        <f t="shared" si="2"/>
        <v>79.477688337840945</v>
      </c>
      <c r="S33" s="27">
        <f t="shared" si="2"/>
        <v>53.782878826858763</v>
      </c>
      <c r="T33" s="27">
        <f t="shared" si="2"/>
        <v>93.728357061082477</v>
      </c>
    </row>
    <row r="34" spans="1:20" s="21" customFormat="1">
      <c r="A34" s="25">
        <v>18</v>
      </c>
      <c r="B34" s="26" t="s">
        <v>44</v>
      </c>
      <c r="C34" s="27">
        <v>19836.437000000002</v>
      </c>
      <c r="D34" s="27">
        <v>0</v>
      </c>
      <c r="E34" s="27">
        <v>19836.437000000002</v>
      </c>
      <c r="F34" s="27">
        <v>0</v>
      </c>
      <c r="G34" s="27">
        <v>0</v>
      </c>
      <c r="H34" s="27">
        <v>0</v>
      </c>
      <c r="I34" s="27">
        <v>0</v>
      </c>
      <c r="J34" s="27">
        <v>19780.562575</v>
      </c>
      <c r="K34" s="27">
        <v>0</v>
      </c>
      <c r="L34" s="27">
        <v>19780.562575</v>
      </c>
      <c r="M34" s="27">
        <v>0</v>
      </c>
      <c r="N34" s="27">
        <v>0</v>
      </c>
      <c r="O34" s="27">
        <v>0</v>
      </c>
      <c r="P34" s="27">
        <v>0</v>
      </c>
      <c r="Q34" s="27">
        <v>28.266825000000001</v>
      </c>
      <c r="R34" s="27">
        <f t="shared" si="2"/>
        <v>99.718324288782298</v>
      </c>
      <c r="S34" s="27"/>
      <c r="T34" s="27">
        <f t="shared" si="2"/>
        <v>99.718324288782298</v>
      </c>
    </row>
    <row r="35" spans="1:20" s="21" customFormat="1">
      <c r="A35" s="25">
        <v>19</v>
      </c>
      <c r="B35" s="26" t="s">
        <v>45</v>
      </c>
      <c r="C35" s="27">
        <v>141618.32879999999</v>
      </c>
      <c r="D35" s="27">
        <v>29154.731</v>
      </c>
      <c r="E35" s="27">
        <v>110563.5978</v>
      </c>
      <c r="F35" s="27">
        <v>1900</v>
      </c>
      <c r="G35" s="27">
        <v>0</v>
      </c>
      <c r="H35" s="27">
        <v>1900</v>
      </c>
      <c r="I35" s="27">
        <v>0</v>
      </c>
      <c r="J35" s="27">
        <v>127801.938004</v>
      </c>
      <c r="K35" s="27">
        <v>20049.259999999998</v>
      </c>
      <c r="L35" s="27">
        <v>105853.18300400001</v>
      </c>
      <c r="M35" s="27">
        <v>1899.4949999999999</v>
      </c>
      <c r="N35" s="27">
        <v>0</v>
      </c>
      <c r="O35" s="27">
        <v>1899.4949999999999</v>
      </c>
      <c r="P35" s="27">
        <v>0</v>
      </c>
      <c r="Q35" s="27">
        <v>11433.804598999999</v>
      </c>
      <c r="R35" s="27">
        <f t="shared" si="2"/>
        <v>90.243924700232739</v>
      </c>
      <c r="S35" s="27">
        <f t="shared" si="2"/>
        <v>68.768461626348042</v>
      </c>
      <c r="T35" s="27">
        <f t="shared" si="2"/>
        <v>95.739633215879309</v>
      </c>
    </row>
    <row r="36" spans="1:20" s="21" customFormat="1">
      <c r="A36" s="25">
        <v>20</v>
      </c>
      <c r="B36" s="26" t="s">
        <v>46</v>
      </c>
      <c r="C36" s="27">
        <v>10291.003000000001</v>
      </c>
      <c r="D36" s="27">
        <v>0</v>
      </c>
      <c r="E36" s="27">
        <v>10291.003000000001</v>
      </c>
      <c r="F36" s="27">
        <v>0</v>
      </c>
      <c r="G36" s="27">
        <v>0</v>
      </c>
      <c r="H36" s="27">
        <v>0</v>
      </c>
      <c r="I36" s="27">
        <v>0</v>
      </c>
      <c r="J36" s="27">
        <v>9662.5463400000008</v>
      </c>
      <c r="K36" s="27">
        <v>0</v>
      </c>
      <c r="L36" s="27">
        <v>9662.5463400000008</v>
      </c>
      <c r="M36" s="27">
        <v>0</v>
      </c>
      <c r="N36" s="27">
        <v>0</v>
      </c>
      <c r="O36" s="27">
        <v>0</v>
      </c>
      <c r="P36" s="27">
        <v>0</v>
      </c>
      <c r="Q36" s="27">
        <v>484.57112000000001</v>
      </c>
      <c r="R36" s="27">
        <f t="shared" si="2"/>
        <v>93.89314472068466</v>
      </c>
      <c r="S36" s="27"/>
      <c r="T36" s="27">
        <f t="shared" si="2"/>
        <v>93.89314472068466</v>
      </c>
    </row>
    <row r="37" spans="1:20" s="21" customFormat="1">
      <c r="A37" s="25">
        <v>21</v>
      </c>
      <c r="B37" s="26" t="s">
        <v>47</v>
      </c>
      <c r="C37" s="27">
        <v>788042.15405000001</v>
      </c>
      <c r="D37" s="27">
        <v>207384.467</v>
      </c>
      <c r="E37" s="27">
        <v>580657.68704999995</v>
      </c>
      <c r="F37" s="27">
        <v>0</v>
      </c>
      <c r="G37" s="27">
        <v>0</v>
      </c>
      <c r="H37" s="27">
        <v>0</v>
      </c>
      <c r="I37" s="27">
        <v>0</v>
      </c>
      <c r="J37" s="27">
        <v>699977.15472899994</v>
      </c>
      <c r="K37" s="27">
        <v>177101.784319</v>
      </c>
      <c r="L37" s="27">
        <v>522875.37040999997</v>
      </c>
      <c r="M37" s="27">
        <v>0</v>
      </c>
      <c r="N37" s="27">
        <v>0</v>
      </c>
      <c r="O37" s="27">
        <v>0</v>
      </c>
      <c r="P37" s="27">
        <v>0</v>
      </c>
      <c r="Q37" s="27">
        <v>74704.164720000001</v>
      </c>
      <c r="R37" s="27">
        <f t="shared" si="2"/>
        <v>88.824836480078389</v>
      </c>
      <c r="S37" s="27">
        <f t="shared" si="2"/>
        <v>85.39780576671636</v>
      </c>
      <c r="T37" s="27">
        <f t="shared" si="2"/>
        <v>90.048815691468761</v>
      </c>
    </row>
    <row r="38" spans="1:20" s="21" customFormat="1">
      <c r="A38" s="25">
        <v>22</v>
      </c>
      <c r="B38" s="26" t="s">
        <v>48</v>
      </c>
      <c r="C38" s="27">
        <v>9701.7088779999995</v>
      </c>
      <c r="D38" s="27">
        <v>0</v>
      </c>
      <c r="E38" s="27">
        <v>9701.7088779999995</v>
      </c>
      <c r="F38" s="27">
        <v>0</v>
      </c>
      <c r="G38" s="27">
        <v>0</v>
      </c>
      <c r="H38" s="27">
        <v>0</v>
      </c>
      <c r="I38" s="27">
        <v>0</v>
      </c>
      <c r="J38" s="27">
        <v>9141.8852659999993</v>
      </c>
      <c r="K38" s="27">
        <v>0</v>
      </c>
      <c r="L38" s="27">
        <v>9141.8852659999993</v>
      </c>
      <c r="M38" s="27">
        <v>0</v>
      </c>
      <c r="N38" s="27">
        <v>0</v>
      </c>
      <c r="O38" s="27">
        <v>0</v>
      </c>
      <c r="P38" s="27">
        <v>0</v>
      </c>
      <c r="Q38" s="27">
        <v>459.12211200000002</v>
      </c>
      <c r="R38" s="27">
        <f t="shared" si="2"/>
        <v>94.229639138425597</v>
      </c>
      <c r="S38" s="27"/>
      <c r="T38" s="27">
        <f t="shared" si="2"/>
        <v>94.229639138425597</v>
      </c>
    </row>
    <row r="39" spans="1:20" s="21" customFormat="1">
      <c r="A39" s="25">
        <v>23</v>
      </c>
      <c r="B39" s="26" t="s">
        <v>49</v>
      </c>
      <c r="C39" s="27">
        <v>36648.495999999999</v>
      </c>
      <c r="D39" s="27">
        <v>13330.187</v>
      </c>
      <c r="E39" s="27">
        <v>23318.309000000001</v>
      </c>
      <c r="F39" s="27">
        <v>0</v>
      </c>
      <c r="G39" s="27">
        <v>0</v>
      </c>
      <c r="H39" s="27">
        <v>0</v>
      </c>
      <c r="I39" s="27">
        <v>0</v>
      </c>
      <c r="J39" s="27">
        <v>29578.097000000002</v>
      </c>
      <c r="K39" s="27">
        <v>9294.5480000000007</v>
      </c>
      <c r="L39" s="27">
        <v>20283.548999999999</v>
      </c>
      <c r="M39" s="27">
        <v>0</v>
      </c>
      <c r="N39" s="27">
        <v>0</v>
      </c>
      <c r="O39" s="27">
        <v>0</v>
      </c>
      <c r="P39" s="27">
        <v>0</v>
      </c>
      <c r="Q39" s="27">
        <v>7063.8890000000001</v>
      </c>
      <c r="R39" s="27">
        <f t="shared" si="2"/>
        <v>80.707532991258375</v>
      </c>
      <c r="S39" s="27">
        <f t="shared" si="2"/>
        <v>69.725563489844518</v>
      </c>
      <c r="T39" s="27">
        <f t="shared" si="2"/>
        <v>86.98550568139396</v>
      </c>
    </row>
    <row r="40" spans="1:20" s="21" customFormat="1">
      <c r="A40" s="25">
        <v>24</v>
      </c>
      <c r="B40" s="26" t="s">
        <v>50</v>
      </c>
      <c r="C40" s="27">
        <v>70415.297000000006</v>
      </c>
      <c r="D40" s="27">
        <v>12727.700999999999</v>
      </c>
      <c r="E40" s="27">
        <v>57687.595999999998</v>
      </c>
      <c r="F40" s="27">
        <v>0</v>
      </c>
      <c r="G40" s="27">
        <v>0</v>
      </c>
      <c r="H40" s="27">
        <v>0</v>
      </c>
      <c r="I40" s="27">
        <v>0</v>
      </c>
      <c r="J40" s="27">
        <v>58509.717730999997</v>
      </c>
      <c r="K40" s="27">
        <v>12269.462</v>
      </c>
      <c r="L40" s="27">
        <v>46240.255730999997</v>
      </c>
      <c r="M40" s="27">
        <v>0</v>
      </c>
      <c r="N40" s="27">
        <v>0</v>
      </c>
      <c r="O40" s="27">
        <v>0</v>
      </c>
      <c r="P40" s="27">
        <v>0</v>
      </c>
      <c r="Q40" s="27">
        <v>10499.299142</v>
      </c>
      <c r="R40" s="27">
        <f t="shared" si="2"/>
        <v>83.092339624726691</v>
      </c>
      <c r="S40" s="27">
        <f t="shared" si="2"/>
        <v>96.399671865327448</v>
      </c>
      <c r="T40" s="27">
        <f t="shared" si="2"/>
        <v>80.156322913854822</v>
      </c>
    </row>
    <row r="41" spans="1:20" s="21" customFormat="1">
      <c r="A41" s="25">
        <v>25</v>
      </c>
      <c r="B41" s="26" t="s">
        <v>51</v>
      </c>
      <c r="C41" s="27">
        <v>35710.748079999998</v>
      </c>
      <c r="D41" s="27">
        <v>9390</v>
      </c>
      <c r="E41" s="27">
        <v>26320.748080000001</v>
      </c>
      <c r="F41" s="27">
        <v>0</v>
      </c>
      <c r="G41" s="27">
        <v>0</v>
      </c>
      <c r="H41" s="27">
        <v>0</v>
      </c>
      <c r="I41" s="27">
        <v>0</v>
      </c>
      <c r="J41" s="27">
        <v>33464.576287999997</v>
      </c>
      <c r="K41" s="27">
        <v>7978.9139999999998</v>
      </c>
      <c r="L41" s="27">
        <v>25485.662288</v>
      </c>
      <c r="M41" s="27">
        <v>0</v>
      </c>
      <c r="N41" s="27">
        <v>0</v>
      </c>
      <c r="O41" s="27">
        <v>0</v>
      </c>
      <c r="P41" s="27">
        <v>0</v>
      </c>
      <c r="Q41" s="27">
        <v>1443.585292</v>
      </c>
      <c r="R41" s="27">
        <f t="shared" si="2"/>
        <v>93.710095943753188</v>
      </c>
      <c r="S41" s="27">
        <f t="shared" si="2"/>
        <v>84.972460063897756</v>
      </c>
      <c r="T41" s="27">
        <f t="shared" si="2"/>
        <v>96.827271818180023</v>
      </c>
    </row>
    <row r="42" spans="1:20" s="21" customFormat="1">
      <c r="A42" s="25">
        <v>26</v>
      </c>
      <c r="B42" s="26" t="s">
        <v>52</v>
      </c>
      <c r="C42" s="27">
        <v>17220.088</v>
      </c>
      <c r="D42" s="27">
        <v>0</v>
      </c>
      <c r="E42" s="27">
        <v>17220.088</v>
      </c>
      <c r="F42" s="27">
        <v>0</v>
      </c>
      <c r="G42" s="27">
        <v>0</v>
      </c>
      <c r="H42" s="27">
        <v>0</v>
      </c>
      <c r="I42" s="27">
        <v>0</v>
      </c>
      <c r="J42" s="27">
        <v>16873.505909</v>
      </c>
      <c r="K42" s="27">
        <v>0</v>
      </c>
      <c r="L42" s="27">
        <v>16873.505909</v>
      </c>
      <c r="M42" s="27">
        <v>0</v>
      </c>
      <c r="N42" s="27">
        <v>0</v>
      </c>
      <c r="O42" s="27">
        <v>0</v>
      </c>
      <c r="P42" s="27">
        <v>0</v>
      </c>
      <c r="Q42" s="27">
        <v>346.58209099999999</v>
      </c>
      <c r="R42" s="27">
        <f t="shared" si="2"/>
        <v>97.987338444495748</v>
      </c>
      <c r="S42" s="27"/>
      <c r="T42" s="27">
        <f t="shared" si="2"/>
        <v>97.987338444495748</v>
      </c>
    </row>
    <row r="43" spans="1:20" s="21" customFormat="1">
      <c r="A43" s="25">
        <v>27</v>
      </c>
      <c r="B43" s="26" t="s">
        <v>53</v>
      </c>
      <c r="C43" s="27">
        <v>10129</v>
      </c>
      <c r="D43" s="27">
        <v>1000</v>
      </c>
      <c r="E43" s="27">
        <v>9129</v>
      </c>
      <c r="F43" s="27">
        <v>0</v>
      </c>
      <c r="G43" s="27">
        <v>0</v>
      </c>
      <c r="H43" s="27">
        <v>0</v>
      </c>
      <c r="I43" s="27">
        <v>0</v>
      </c>
      <c r="J43" s="27">
        <v>8991.714489</v>
      </c>
      <c r="K43" s="27">
        <v>0</v>
      </c>
      <c r="L43" s="27">
        <v>8991.714489</v>
      </c>
      <c r="M43" s="27">
        <v>0</v>
      </c>
      <c r="N43" s="27">
        <v>0</v>
      </c>
      <c r="O43" s="27">
        <v>0</v>
      </c>
      <c r="P43" s="27">
        <v>0</v>
      </c>
      <c r="Q43" s="27">
        <v>1057.5875109999999</v>
      </c>
      <c r="R43" s="27">
        <f t="shared" si="2"/>
        <v>88.771986267153707</v>
      </c>
      <c r="S43" s="27">
        <f t="shared" si="2"/>
        <v>0</v>
      </c>
      <c r="T43" s="27">
        <f t="shared" si="2"/>
        <v>98.496160466644753</v>
      </c>
    </row>
    <row r="44" spans="1:20" s="21" customFormat="1">
      <c r="A44" s="25">
        <v>28</v>
      </c>
      <c r="B44" s="26" t="s">
        <v>54</v>
      </c>
      <c r="C44" s="27">
        <v>18442</v>
      </c>
      <c r="D44" s="27">
        <v>0</v>
      </c>
      <c r="E44" s="27">
        <v>18442</v>
      </c>
      <c r="F44" s="27">
        <v>0</v>
      </c>
      <c r="G44" s="27">
        <v>0</v>
      </c>
      <c r="H44" s="27">
        <v>0</v>
      </c>
      <c r="I44" s="27">
        <v>0</v>
      </c>
      <c r="J44" s="27">
        <v>17504.075559000001</v>
      </c>
      <c r="K44" s="27">
        <v>0</v>
      </c>
      <c r="L44" s="27">
        <v>17504.075559000001</v>
      </c>
      <c r="M44" s="27">
        <v>0</v>
      </c>
      <c r="N44" s="27">
        <v>0</v>
      </c>
      <c r="O44" s="27">
        <v>0</v>
      </c>
      <c r="P44" s="27">
        <v>0</v>
      </c>
      <c r="Q44" s="27">
        <v>176.96164099999999</v>
      </c>
      <c r="R44" s="27">
        <f t="shared" si="2"/>
        <v>94.914193466001521</v>
      </c>
      <c r="S44" s="27"/>
      <c r="T44" s="27">
        <f t="shared" si="2"/>
        <v>94.914193466001521</v>
      </c>
    </row>
    <row r="45" spans="1:20" s="21" customFormat="1">
      <c r="A45" s="25">
        <v>29</v>
      </c>
      <c r="B45" s="26" t="s">
        <v>55</v>
      </c>
      <c r="C45" s="27">
        <v>37400.999319000002</v>
      </c>
      <c r="D45" s="27">
        <v>25621.595000000001</v>
      </c>
      <c r="E45" s="27">
        <v>11629.404318999999</v>
      </c>
      <c r="F45" s="27">
        <v>150</v>
      </c>
      <c r="G45" s="27">
        <v>0</v>
      </c>
      <c r="H45" s="27">
        <v>150</v>
      </c>
      <c r="I45" s="27">
        <v>0</v>
      </c>
      <c r="J45" s="27">
        <v>26884.352479000001</v>
      </c>
      <c r="K45" s="27">
        <v>15549.014999999999</v>
      </c>
      <c r="L45" s="27">
        <v>11187.857479</v>
      </c>
      <c r="M45" s="27">
        <v>147.47999999999999</v>
      </c>
      <c r="N45" s="27">
        <v>0</v>
      </c>
      <c r="O45" s="27">
        <v>147.47999999999999</v>
      </c>
      <c r="P45" s="27">
        <v>0</v>
      </c>
      <c r="Q45" s="27">
        <v>10188.582997</v>
      </c>
      <c r="R45" s="27">
        <f t="shared" si="2"/>
        <v>71.881374745360176</v>
      </c>
      <c r="S45" s="27">
        <f t="shared" si="2"/>
        <v>60.687146916497582</v>
      </c>
      <c r="T45" s="27">
        <f t="shared" si="2"/>
        <v>96.203186097170899</v>
      </c>
    </row>
    <row r="46" spans="1:20" s="21" customFormat="1">
      <c r="A46" s="25">
        <v>30</v>
      </c>
      <c r="B46" s="26" t="s">
        <v>56</v>
      </c>
      <c r="C46" s="27">
        <v>5493.07</v>
      </c>
      <c r="D46" s="27">
        <v>0</v>
      </c>
      <c r="E46" s="27">
        <v>5443.07</v>
      </c>
      <c r="F46" s="27">
        <v>50</v>
      </c>
      <c r="G46" s="27">
        <v>0</v>
      </c>
      <c r="H46" s="27">
        <v>50</v>
      </c>
      <c r="I46" s="27">
        <v>0</v>
      </c>
      <c r="J46" s="27">
        <v>5482.0249999999996</v>
      </c>
      <c r="K46" s="27">
        <v>0</v>
      </c>
      <c r="L46" s="27">
        <v>5432.0249999999996</v>
      </c>
      <c r="M46" s="27">
        <v>50</v>
      </c>
      <c r="N46" s="27">
        <v>0</v>
      </c>
      <c r="O46" s="27">
        <v>50</v>
      </c>
      <c r="P46" s="27">
        <v>0</v>
      </c>
      <c r="Q46" s="27">
        <v>0</v>
      </c>
      <c r="R46" s="27">
        <f t="shared" si="2"/>
        <v>99.798928468051557</v>
      </c>
      <c r="S46" s="27"/>
      <c r="T46" s="27">
        <f t="shared" si="2"/>
        <v>99.797081426474392</v>
      </c>
    </row>
    <row r="47" spans="1:20" s="21" customFormat="1">
      <c r="A47" s="25">
        <v>31</v>
      </c>
      <c r="B47" s="26" t="s">
        <v>57</v>
      </c>
      <c r="C47" s="27">
        <v>2457.2781490000002</v>
      </c>
      <c r="D47" s="27">
        <v>0</v>
      </c>
      <c r="E47" s="27">
        <v>0</v>
      </c>
      <c r="F47" s="27">
        <v>2457.2781490000002</v>
      </c>
      <c r="G47" s="27">
        <v>0</v>
      </c>
      <c r="H47" s="27">
        <v>2457.2781490000002</v>
      </c>
      <c r="I47" s="27">
        <v>0</v>
      </c>
      <c r="J47" s="27">
        <v>2176.203074</v>
      </c>
      <c r="K47" s="27">
        <v>0</v>
      </c>
      <c r="L47" s="27">
        <v>0</v>
      </c>
      <c r="M47" s="27">
        <v>2176.203074</v>
      </c>
      <c r="N47" s="27">
        <v>0</v>
      </c>
      <c r="O47" s="27">
        <v>2176.203074</v>
      </c>
      <c r="P47" s="27">
        <v>0</v>
      </c>
      <c r="Q47" s="27">
        <v>0</v>
      </c>
      <c r="R47" s="27">
        <f t="shared" si="2"/>
        <v>88.561527920053123</v>
      </c>
      <c r="S47" s="27"/>
      <c r="T47" s="27"/>
    </row>
    <row r="48" spans="1:20" s="21" customFormat="1">
      <c r="A48" s="25">
        <v>32</v>
      </c>
      <c r="B48" s="26" t="s">
        <v>58</v>
      </c>
      <c r="C48" s="27">
        <v>13576.924999999999</v>
      </c>
      <c r="D48" s="27">
        <v>0</v>
      </c>
      <c r="E48" s="27">
        <v>13576.924999999999</v>
      </c>
      <c r="F48" s="27">
        <v>0</v>
      </c>
      <c r="G48" s="27">
        <v>0</v>
      </c>
      <c r="H48" s="27">
        <v>0</v>
      </c>
      <c r="I48" s="27">
        <v>0</v>
      </c>
      <c r="J48" s="27">
        <v>12450.664766</v>
      </c>
      <c r="K48" s="27">
        <v>0</v>
      </c>
      <c r="L48" s="27">
        <v>12450.664766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f t="shared" si="2"/>
        <v>91.704600018045326</v>
      </c>
      <c r="S48" s="27"/>
      <c r="T48" s="27">
        <f t="shared" si="2"/>
        <v>91.704600018045326</v>
      </c>
    </row>
    <row r="49" spans="1:20" s="21" customFormat="1">
      <c r="A49" s="25">
        <v>33</v>
      </c>
      <c r="B49" s="26" t="s">
        <v>59</v>
      </c>
      <c r="C49" s="27">
        <v>101662.192909</v>
      </c>
      <c r="D49" s="27">
        <v>79154.482000000004</v>
      </c>
      <c r="E49" s="27">
        <v>22507.710909000001</v>
      </c>
      <c r="F49" s="27">
        <v>0</v>
      </c>
      <c r="G49" s="27">
        <v>0</v>
      </c>
      <c r="H49" s="27">
        <v>0</v>
      </c>
      <c r="I49" s="27">
        <v>0</v>
      </c>
      <c r="J49" s="27">
        <v>81528.466553999999</v>
      </c>
      <c r="K49" s="27">
        <v>60781.1</v>
      </c>
      <c r="L49" s="27">
        <v>20747.366554</v>
      </c>
      <c r="M49" s="27">
        <v>0</v>
      </c>
      <c r="N49" s="27">
        <v>0</v>
      </c>
      <c r="O49" s="27">
        <v>0</v>
      </c>
      <c r="P49" s="27">
        <v>0</v>
      </c>
      <c r="Q49" s="27">
        <v>18373.382000000001</v>
      </c>
      <c r="R49" s="27">
        <f t="shared" si="2"/>
        <v>80.195463250510315</v>
      </c>
      <c r="S49" s="27">
        <f t="shared" si="2"/>
        <v>76.787944869628475</v>
      </c>
      <c r="T49" s="27">
        <f t="shared" si="2"/>
        <v>92.178927647875085</v>
      </c>
    </row>
    <row r="50" spans="1:20" s="21" customFormat="1">
      <c r="A50" s="22" t="s">
        <v>22</v>
      </c>
      <c r="B50" s="23" t="s">
        <v>60</v>
      </c>
      <c r="C50" s="24">
        <v>43871.958362999998</v>
      </c>
      <c r="D50" s="24">
        <v>6364.3620000000001</v>
      </c>
      <c r="E50" s="24">
        <v>36567.596362999997</v>
      </c>
      <c r="F50" s="24">
        <v>940</v>
      </c>
      <c r="G50" s="24">
        <v>0</v>
      </c>
      <c r="H50" s="24">
        <v>940</v>
      </c>
      <c r="I50" s="24">
        <v>0</v>
      </c>
      <c r="J50" s="24">
        <v>39453.7552</v>
      </c>
      <c r="K50" s="24">
        <v>3338.2020000000002</v>
      </c>
      <c r="L50" s="24">
        <v>35175.910199999998</v>
      </c>
      <c r="M50" s="24">
        <v>939.64300000000003</v>
      </c>
      <c r="N50" s="24">
        <v>0</v>
      </c>
      <c r="O50" s="24">
        <v>939.64300000000003</v>
      </c>
      <c r="P50" s="24">
        <v>0</v>
      </c>
      <c r="Q50" s="24">
        <v>1172.5945509999999</v>
      </c>
      <c r="R50" s="24">
        <f t="shared" si="2"/>
        <v>89.929323130635197</v>
      </c>
      <c r="S50" s="24">
        <f t="shared" si="2"/>
        <v>52.451479032776582</v>
      </c>
      <c r="T50" s="24">
        <f t="shared" si="2"/>
        <v>96.194209350855388</v>
      </c>
    </row>
    <row r="51" spans="1:20" s="21" customFormat="1">
      <c r="A51" s="25">
        <v>1</v>
      </c>
      <c r="B51" s="26" t="s">
        <v>61</v>
      </c>
      <c r="C51" s="27">
        <v>200</v>
      </c>
      <c r="D51" s="27">
        <v>0</v>
      </c>
      <c r="E51" s="27">
        <v>200</v>
      </c>
      <c r="F51" s="27">
        <v>0</v>
      </c>
      <c r="G51" s="27">
        <v>0</v>
      </c>
      <c r="H51" s="27">
        <v>0</v>
      </c>
      <c r="I51" s="27">
        <v>0</v>
      </c>
      <c r="J51" s="27">
        <v>165.835442</v>
      </c>
      <c r="K51" s="27">
        <v>0</v>
      </c>
      <c r="L51" s="27">
        <v>165.835442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f t="shared" si="2"/>
        <v>82.917721</v>
      </c>
      <c r="S51" s="27"/>
      <c r="T51" s="27">
        <f t="shared" si="2"/>
        <v>82.917721</v>
      </c>
    </row>
    <row r="52" spans="1:20" s="21" customFormat="1">
      <c r="A52" s="25">
        <v>2</v>
      </c>
      <c r="B52" s="26" t="s">
        <v>62</v>
      </c>
      <c r="C52" s="27">
        <v>531</v>
      </c>
      <c r="D52" s="27">
        <v>0</v>
      </c>
      <c r="E52" s="27">
        <v>531</v>
      </c>
      <c r="F52" s="27">
        <v>0</v>
      </c>
      <c r="G52" s="27">
        <v>0</v>
      </c>
      <c r="H52" s="27">
        <v>0</v>
      </c>
      <c r="I52" s="27">
        <v>0</v>
      </c>
      <c r="J52" s="27">
        <v>531</v>
      </c>
      <c r="K52" s="27">
        <v>0</v>
      </c>
      <c r="L52" s="27">
        <v>531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f t="shared" si="2"/>
        <v>100</v>
      </c>
      <c r="S52" s="27"/>
      <c r="T52" s="27">
        <f t="shared" si="2"/>
        <v>100</v>
      </c>
    </row>
    <row r="53" spans="1:20" s="21" customFormat="1">
      <c r="A53" s="25">
        <v>3</v>
      </c>
      <c r="B53" s="26" t="s">
        <v>63</v>
      </c>
      <c r="C53" s="27">
        <v>357</v>
      </c>
      <c r="D53" s="27">
        <v>0</v>
      </c>
      <c r="E53" s="27">
        <v>357</v>
      </c>
      <c r="F53" s="27">
        <v>0</v>
      </c>
      <c r="G53" s="27">
        <v>0</v>
      </c>
      <c r="H53" s="27">
        <v>0</v>
      </c>
      <c r="I53" s="27">
        <v>0</v>
      </c>
      <c r="J53" s="27">
        <v>357</v>
      </c>
      <c r="K53" s="27">
        <v>0</v>
      </c>
      <c r="L53" s="27">
        <v>357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f t="shared" si="2"/>
        <v>100</v>
      </c>
      <c r="S53" s="27"/>
      <c r="T53" s="27">
        <f t="shared" si="2"/>
        <v>100</v>
      </c>
    </row>
    <row r="54" spans="1:20" s="21" customFormat="1">
      <c r="A54" s="25">
        <v>4</v>
      </c>
      <c r="B54" s="26" t="s">
        <v>64</v>
      </c>
      <c r="C54" s="27">
        <v>505</v>
      </c>
      <c r="D54" s="27">
        <v>0</v>
      </c>
      <c r="E54" s="27">
        <v>505</v>
      </c>
      <c r="F54" s="27">
        <v>0</v>
      </c>
      <c r="G54" s="27">
        <v>0</v>
      </c>
      <c r="H54" s="27">
        <v>0</v>
      </c>
      <c r="I54" s="27">
        <v>0</v>
      </c>
      <c r="J54" s="27">
        <v>505</v>
      </c>
      <c r="K54" s="27">
        <v>0</v>
      </c>
      <c r="L54" s="27">
        <v>505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f t="shared" si="2"/>
        <v>100</v>
      </c>
      <c r="S54" s="27"/>
      <c r="T54" s="27">
        <f t="shared" si="2"/>
        <v>100</v>
      </c>
    </row>
    <row r="55" spans="1:20" s="21" customFormat="1">
      <c r="A55" s="25">
        <v>5</v>
      </c>
      <c r="B55" s="26" t="s">
        <v>65</v>
      </c>
      <c r="C55" s="27">
        <v>363</v>
      </c>
      <c r="D55" s="27">
        <v>0</v>
      </c>
      <c r="E55" s="27">
        <v>363</v>
      </c>
      <c r="F55" s="27">
        <v>0</v>
      </c>
      <c r="G55" s="27">
        <v>0</v>
      </c>
      <c r="H55" s="27">
        <v>0</v>
      </c>
      <c r="I55" s="27">
        <v>0</v>
      </c>
      <c r="J55" s="27">
        <v>363</v>
      </c>
      <c r="K55" s="27">
        <v>0</v>
      </c>
      <c r="L55" s="27">
        <v>363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f t="shared" si="2"/>
        <v>100</v>
      </c>
      <c r="S55" s="27"/>
      <c r="T55" s="27">
        <f t="shared" si="2"/>
        <v>100</v>
      </c>
    </row>
    <row r="56" spans="1:20" s="21" customFormat="1">
      <c r="A56" s="25">
        <v>6</v>
      </c>
      <c r="B56" s="26" t="s">
        <v>66</v>
      </c>
      <c r="C56" s="27">
        <v>2274.2623600000002</v>
      </c>
      <c r="D56" s="27">
        <v>364.36200000000002</v>
      </c>
      <c r="E56" s="27">
        <v>1909.9003600000001</v>
      </c>
      <c r="F56" s="27">
        <v>0</v>
      </c>
      <c r="G56" s="27">
        <v>0</v>
      </c>
      <c r="H56" s="27">
        <v>0</v>
      </c>
      <c r="I56" s="27">
        <v>0</v>
      </c>
      <c r="J56" s="27">
        <v>2198.53449</v>
      </c>
      <c r="K56" s="27">
        <v>363.75</v>
      </c>
      <c r="L56" s="27">
        <v>1834.78449</v>
      </c>
      <c r="M56" s="27">
        <v>0</v>
      </c>
      <c r="N56" s="27">
        <v>0</v>
      </c>
      <c r="O56" s="27">
        <v>0</v>
      </c>
      <c r="P56" s="27">
        <v>0</v>
      </c>
      <c r="Q56" s="27">
        <v>61.73462</v>
      </c>
      <c r="R56" s="27">
        <f t="shared" si="2"/>
        <v>96.67022277939823</v>
      </c>
      <c r="S56" s="27">
        <f t="shared" si="2"/>
        <v>99.832035173810652</v>
      </c>
      <c r="T56" s="27">
        <f t="shared" si="2"/>
        <v>96.067026763637031</v>
      </c>
    </row>
    <row r="57" spans="1:20" s="21" customFormat="1">
      <c r="A57" s="25">
        <v>7</v>
      </c>
      <c r="B57" s="26" t="s">
        <v>67</v>
      </c>
      <c r="C57" s="27">
        <v>8834</v>
      </c>
      <c r="D57" s="27">
        <v>6000</v>
      </c>
      <c r="E57" s="27">
        <v>2784</v>
      </c>
      <c r="F57" s="27">
        <v>50</v>
      </c>
      <c r="G57" s="27">
        <v>0</v>
      </c>
      <c r="H57" s="27">
        <v>50</v>
      </c>
      <c r="I57" s="27">
        <v>0</v>
      </c>
      <c r="J57" s="27">
        <v>5805.2016629999998</v>
      </c>
      <c r="K57" s="27">
        <v>2974.4520000000002</v>
      </c>
      <c r="L57" s="27">
        <v>2780.769663</v>
      </c>
      <c r="M57" s="27">
        <v>49.98</v>
      </c>
      <c r="N57" s="27">
        <v>0</v>
      </c>
      <c r="O57" s="27">
        <v>49.98</v>
      </c>
      <c r="P57" s="27">
        <v>0</v>
      </c>
      <c r="Q57" s="27">
        <v>0</v>
      </c>
      <c r="R57" s="27">
        <f t="shared" si="2"/>
        <v>65.71430453928005</v>
      </c>
      <c r="S57" s="27">
        <f t="shared" si="2"/>
        <v>49.574200000000005</v>
      </c>
      <c r="T57" s="27">
        <f t="shared" si="2"/>
        <v>99.883967780172412</v>
      </c>
    </row>
    <row r="58" spans="1:20" s="21" customFormat="1">
      <c r="A58" s="25">
        <v>8</v>
      </c>
      <c r="B58" s="26" t="s">
        <v>68</v>
      </c>
      <c r="C58" s="27">
        <v>50</v>
      </c>
      <c r="D58" s="27">
        <v>0</v>
      </c>
      <c r="E58" s="27">
        <v>50</v>
      </c>
      <c r="F58" s="27">
        <v>0</v>
      </c>
      <c r="G58" s="27">
        <v>0</v>
      </c>
      <c r="H58" s="27">
        <v>0</v>
      </c>
      <c r="I58" s="27">
        <v>0</v>
      </c>
      <c r="J58" s="27">
        <v>50</v>
      </c>
      <c r="K58" s="27">
        <v>0</v>
      </c>
      <c r="L58" s="27">
        <v>50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f t="shared" si="2"/>
        <v>100</v>
      </c>
      <c r="S58" s="27"/>
      <c r="T58" s="27">
        <f t="shared" si="2"/>
        <v>100</v>
      </c>
    </row>
    <row r="59" spans="1:20" s="21" customFormat="1">
      <c r="A59" s="25">
        <v>9</v>
      </c>
      <c r="B59" s="26" t="s">
        <v>69</v>
      </c>
      <c r="C59" s="27">
        <v>810</v>
      </c>
      <c r="D59" s="27">
        <v>0</v>
      </c>
      <c r="E59" s="27">
        <v>810</v>
      </c>
      <c r="F59" s="27">
        <v>0</v>
      </c>
      <c r="G59" s="27">
        <v>0</v>
      </c>
      <c r="H59" s="27">
        <v>0</v>
      </c>
      <c r="I59" s="27">
        <v>0</v>
      </c>
      <c r="J59" s="27">
        <v>787.41530399999999</v>
      </c>
      <c r="K59" s="27">
        <v>0</v>
      </c>
      <c r="L59" s="27">
        <v>787.41530399999999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f t="shared" si="2"/>
        <v>97.211765925925931</v>
      </c>
      <c r="S59" s="27"/>
      <c r="T59" s="27">
        <f t="shared" si="2"/>
        <v>97.211765925925931</v>
      </c>
    </row>
    <row r="60" spans="1:20" s="21" customFormat="1">
      <c r="A60" s="25">
        <v>10</v>
      </c>
      <c r="B60" s="26" t="s">
        <v>70</v>
      </c>
      <c r="C60" s="27">
        <v>812.25599999999997</v>
      </c>
      <c r="D60" s="27">
        <v>0</v>
      </c>
      <c r="E60" s="27">
        <v>812.25599999999997</v>
      </c>
      <c r="F60" s="27">
        <v>0</v>
      </c>
      <c r="G60" s="27">
        <v>0</v>
      </c>
      <c r="H60" s="27">
        <v>0</v>
      </c>
      <c r="I60" s="27">
        <v>0</v>
      </c>
      <c r="J60" s="27">
        <v>812.25599999999997</v>
      </c>
      <c r="K60" s="27">
        <v>0</v>
      </c>
      <c r="L60" s="27">
        <v>812.25599999999997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f t="shared" si="2"/>
        <v>100</v>
      </c>
      <c r="S60" s="27"/>
      <c r="T60" s="27">
        <f t="shared" si="2"/>
        <v>100</v>
      </c>
    </row>
    <row r="61" spans="1:20" s="21" customFormat="1">
      <c r="A61" s="25">
        <v>11</v>
      </c>
      <c r="B61" s="26" t="s">
        <v>71</v>
      </c>
      <c r="C61" s="27">
        <v>384</v>
      </c>
      <c r="D61" s="27">
        <v>0</v>
      </c>
      <c r="E61" s="27">
        <v>384</v>
      </c>
      <c r="F61" s="27">
        <v>0</v>
      </c>
      <c r="G61" s="27">
        <v>0</v>
      </c>
      <c r="H61" s="27">
        <v>0</v>
      </c>
      <c r="I61" s="27">
        <v>0</v>
      </c>
      <c r="J61" s="27">
        <v>384</v>
      </c>
      <c r="K61" s="27">
        <v>0</v>
      </c>
      <c r="L61" s="27">
        <v>384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f t="shared" si="2"/>
        <v>100</v>
      </c>
      <c r="S61" s="27"/>
      <c r="T61" s="27">
        <f t="shared" si="2"/>
        <v>100</v>
      </c>
    </row>
    <row r="62" spans="1:20" s="21" customFormat="1">
      <c r="A62" s="25">
        <v>12</v>
      </c>
      <c r="B62" s="26" t="s">
        <v>72</v>
      </c>
      <c r="C62" s="27">
        <v>427</v>
      </c>
      <c r="D62" s="27">
        <v>0</v>
      </c>
      <c r="E62" s="27">
        <v>427</v>
      </c>
      <c r="F62" s="27">
        <v>0</v>
      </c>
      <c r="G62" s="27">
        <v>0</v>
      </c>
      <c r="H62" s="27">
        <v>0</v>
      </c>
      <c r="I62" s="27">
        <v>0</v>
      </c>
      <c r="J62" s="27">
        <v>427</v>
      </c>
      <c r="K62" s="27">
        <v>0</v>
      </c>
      <c r="L62" s="27">
        <v>427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f t="shared" si="2"/>
        <v>100</v>
      </c>
      <c r="S62" s="27"/>
      <c r="T62" s="27">
        <f t="shared" si="2"/>
        <v>100</v>
      </c>
    </row>
    <row r="63" spans="1:20" s="21" customFormat="1">
      <c r="A63" s="25">
        <v>13</v>
      </c>
      <c r="B63" s="26" t="s">
        <v>73</v>
      </c>
      <c r="C63" s="27">
        <v>190</v>
      </c>
      <c r="D63" s="27">
        <v>0</v>
      </c>
      <c r="E63" s="27">
        <v>190</v>
      </c>
      <c r="F63" s="27">
        <v>0</v>
      </c>
      <c r="G63" s="27">
        <v>0</v>
      </c>
      <c r="H63" s="27">
        <v>0</v>
      </c>
      <c r="I63" s="27">
        <v>0</v>
      </c>
      <c r="J63" s="27">
        <v>190</v>
      </c>
      <c r="K63" s="27">
        <v>0</v>
      </c>
      <c r="L63" s="27">
        <v>190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f t="shared" si="2"/>
        <v>100</v>
      </c>
      <c r="S63" s="27"/>
      <c r="T63" s="27">
        <f t="shared" si="2"/>
        <v>100</v>
      </c>
    </row>
    <row r="64" spans="1:20" s="21" customFormat="1">
      <c r="A64" s="25">
        <v>14</v>
      </c>
      <c r="B64" s="26" t="s">
        <v>74</v>
      </c>
      <c r="C64" s="27">
        <v>257</v>
      </c>
      <c r="D64" s="27">
        <v>0</v>
      </c>
      <c r="E64" s="27">
        <v>257</v>
      </c>
      <c r="F64" s="27">
        <v>0</v>
      </c>
      <c r="G64" s="27">
        <v>0</v>
      </c>
      <c r="H64" s="27">
        <v>0</v>
      </c>
      <c r="I64" s="27">
        <v>0</v>
      </c>
      <c r="J64" s="27">
        <v>250</v>
      </c>
      <c r="K64" s="27">
        <v>0</v>
      </c>
      <c r="L64" s="27">
        <v>250</v>
      </c>
      <c r="M64" s="27">
        <v>0</v>
      </c>
      <c r="N64" s="27">
        <v>0</v>
      </c>
      <c r="O64" s="27">
        <v>0</v>
      </c>
      <c r="P64" s="27">
        <v>0</v>
      </c>
      <c r="Q64" s="27">
        <v>7</v>
      </c>
      <c r="R64" s="27">
        <f t="shared" si="2"/>
        <v>97.276264591439684</v>
      </c>
      <c r="S64" s="27"/>
      <c r="T64" s="27">
        <f t="shared" si="2"/>
        <v>97.276264591439684</v>
      </c>
    </row>
    <row r="65" spans="1:20" s="21" customFormat="1">
      <c r="A65" s="25">
        <v>15</v>
      </c>
      <c r="B65" s="26" t="s">
        <v>75</v>
      </c>
      <c r="C65" s="27">
        <v>60</v>
      </c>
      <c r="D65" s="27">
        <v>0</v>
      </c>
      <c r="E65" s="27">
        <v>60</v>
      </c>
      <c r="F65" s="27">
        <v>0</v>
      </c>
      <c r="G65" s="27">
        <v>0</v>
      </c>
      <c r="H65" s="27">
        <v>0</v>
      </c>
      <c r="I65" s="27">
        <v>0</v>
      </c>
      <c r="J65" s="27">
        <v>60</v>
      </c>
      <c r="K65" s="27">
        <v>0</v>
      </c>
      <c r="L65" s="27">
        <v>60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f t="shared" si="2"/>
        <v>100</v>
      </c>
      <c r="S65" s="27"/>
      <c r="T65" s="27">
        <f t="shared" si="2"/>
        <v>100</v>
      </c>
    </row>
    <row r="66" spans="1:20" s="21" customFormat="1">
      <c r="A66" s="25">
        <v>16</v>
      </c>
      <c r="B66" s="26" t="s">
        <v>76</v>
      </c>
      <c r="C66" s="27">
        <v>30</v>
      </c>
      <c r="D66" s="27">
        <v>0</v>
      </c>
      <c r="E66" s="27">
        <v>30</v>
      </c>
      <c r="F66" s="27">
        <v>0</v>
      </c>
      <c r="G66" s="27">
        <v>0</v>
      </c>
      <c r="H66" s="27">
        <v>0</v>
      </c>
      <c r="I66" s="27">
        <v>0</v>
      </c>
      <c r="J66" s="27">
        <v>30</v>
      </c>
      <c r="K66" s="27">
        <v>0</v>
      </c>
      <c r="L66" s="27">
        <v>30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f t="shared" si="2"/>
        <v>100</v>
      </c>
      <c r="S66" s="27"/>
      <c r="T66" s="27">
        <f t="shared" si="2"/>
        <v>100</v>
      </c>
    </row>
    <row r="67" spans="1:20" s="21" customFormat="1">
      <c r="A67" s="25">
        <v>17</v>
      </c>
      <c r="B67" s="26" t="s">
        <v>77</v>
      </c>
      <c r="C67" s="27">
        <v>467</v>
      </c>
      <c r="D67" s="27">
        <v>0</v>
      </c>
      <c r="E67" s="27">
        <v>467</v>
      </c>
      <c r="F67" s="27">
        <v>0</v>
      </c>
      <c r="G67" s="27">
        <v>0</v>
      </c>
      <c r="H67" s="27">
        <v>0</v>
      </c>
      <c r="I67" s="27">
        <v>0</v>
      </c>
      <c r="J67" s="27">
        <v>460</v>
      </c>
      <c r="K67" s="27">
        <v>0</v>
      </c>
      <c r="L67" s="27">
        <v>460</v>
      </c>
      <c r="M67" s="27">
        <v>0</v>
      </c>
      <c r="N67" s="27">
        <v>0</v>
      </c>
      <c r="O67" s="27">
        <v>0</v>
      </c>
      <c r="P67" s="27">
        <v>0</v>
      </c>
      <c r="Q67" s="27">
        <v>7</v>
      </c>
      <c r="R67" s="27">
        <f t="shared" si="2"/>
        <v>98.501070663811561</v>
      </c>
      <c r="S67" s="27"/>
      <c r="T67" s="27">
        <f t="shared" si="2"/>
        <v>98.501070663811561</v>
      </c>
    </row>
    <row r="68" spans="1:20" s="21" customFormat="1">
      <c r="A68" s="25">
        <v>18</v>
      </c>
      <c r="B68" s="26" t="s">
        <v>78</v>
      </c>
      <c r="C68" s="27">
        <v>4412.0411700000004</v>
      </c>
      <c r="D68" s="27">
        <v>0</v>
      </c>
      <c r="E68" s="27">
        <v>4327.0411700000004</v>
      </c>
      <c r="F68" s="27">
        <v>85</v>
      </c>
      <c r="G68" s="27">
        <v>0</v>
      </c>
      <c r="H68" s="27">
        <v>85</v>
      </c>
      <c r="I68" s="27">
        <v>0</v>
      </c>
      <c r="J68" s="27">
        <v>4007.8080690000002</v>
      </c>
      <c r="K68" s="27">
        <v>0</v>
      </c>
      <c r="L68" s="27">
        <v>3922.8080690000002</v>
      </c>
      <c r="M68" s="27">
        <v>85</v>
      </c>
      <c r="N68" s="27">
        <v>0</v>
      </c>
      <c r="O68" s="27">
        <v>85</v>
      </c>
      <c r="P68" s="27">
        <v>0</v>
      </c>
      <c r="Q68" s="27">
        <v>402.609351</v>
      </c>
      <c r="R68" s="27">
        <f t="shared" si="2"/>
        <v>90.837957185245386</v>
      </c>
      <c r="S68" s="27"/>
      <c r="T68" s="27">
        <f t="shared" si="2"/>
        <v>90.657978856253862</v>
      </c>
    </row>
    <row r="69" spans="1:20" s="21" customFormat="1">
      <c r="A69" s="25">
        <v>19</v>
      </c>
      <c r="B69" s="26" t="s">
        <v>79</v>
      </c>
      <c r="C69" s="27">
        <v>418</v>
      </c>
      <c r="D69" s="27">
        <v>0</v>
      </c>
      <c r="E69" s="27">
        <v>418</v>
      </c>
      <c r="F69" s="27">
        <v>0</v>
      </c>
      <c r="G69" s="27">
        <v>0</v>
      </c>
      <c r="H69" s="27">
        <v>0</v>
      </c>
      <c r="I69" s="27">
        <v>0</v>
      </c>
      <c r="J69" s="27">
        <v>418</v>
      </c>
      <c r="K69" s="27">
        <v>0</v>
      </c>
      <c r="L69" s="27">
        <v>418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f t="shared" si="2"/>
        <v>100</v>
      </c>
      <c r="S69" s="27"/>
      <c r="T69" s="27">
        <f t="shared" si="2"/>
        <v>100</v>
      </c>
    </row>
    <row r="70" spans="1:20" s="21" customFormat="1">
      <c r="A70" s="25">
        <v>20</v>
      </c>
      <c r="B70" s="26" t="s">
        <v>80</v>
      </c>
      <c r="C70" s="27">
        <v>396</v>
      </c>
      <c r="D70" s="27">
        <v>0</v>
      </c>
      <c r="E70" s="27">
        <v>396</v>
      </c>
      <c r="F70" s="27">
        <v>0</v>
      </c>
      <c r="G70" s="27">
        <v>0</v>
      </c>
      <c r="H70" s="27">
        <v>0</v>
      </c>
      <c r="I70" s="27">
        <v>0</v>
      </c>
      <c r="J70" s="27">
        <v>396</v>
      </c>
      <c r="K70" s="27">
        <v>0</v>
      </c>
      <c r="L70" s="27">
        <v>396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f t="shared" si="2"/>
        <v>100</v>
      </c>
      <c r="S70" s="27"/>
      <c r="T70" s="27">
        <f t="shared" si="2"/>
        <v>100</v>
      </c>
    </row>
    <row r="71" spans="1:20" s="21" customFormat="1">
      <c r="A71" s="25">
        <v>21</v>
      </c>
      <c r="B71" s="26" t="s">
        <v>81</v>
      </c>
      <c r="C71" s="27">
        <v>727</v>
      </c>
      <c r="D71" s="27">
        <v>0</v>
      </c>
      <c r="E71" s="27">
        <v>727</v>
      </c>
      <c r="F71" s="27">
        <v>0</v>
      </c>
      <c r="G71" s="27">
        <v>0</v>
      </c>
      <c r="H71" s="27">
        <v>0</v>
      </c>
      <c r="I71" s="27">
        <v>0</v>
      </c>
      <c r="J71" s="27">
        <v>727</v>
      </c>
      <c r="K71" s="27">
        <v>0</v>
      </c>
      <c r="L71" s="27">
        <v>727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f t="shared" si="2"/>
        <v>100</v>
      </c>
      <c r="S71" s="27"/>
      <c r="T71" s="27">
        <f t="shared" si="2"/>
        <v>100</v>
      </c>
    </row>
    <row r="72" spans="1:20" s="21" customFormat="1">
      <c r="A72" s="25">
        <v>22</v>
      </c>
      <c r="B72" s="26" t="s">
        <v>82</v>
      </c>
      <c r="C72" s="27">
        <v>457</v>
      </c>
      <c r="D72" s="27">
        <v>0</v>
      </c>
      <c r="E72" s="27">
        <v>457</v>
      </c>
      <c r="F72" s="27">
        <v>0</v>
      </c>
      <c r="G72" s="27">
        <v>0</v>
      </c>
      <c r="H72" s="27">
        <v>0</v>
      </c>
      <c r="I72" s="27">
        <v>0</v>
      </c>
      <c r="J72" s="27">
        <v>457</v>
      </c>
      <c r="K72" s="27">
        <v>0</v>
      </c>
      <c r="L72" s="27">
        <v>457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f t="shared" si="2"/>
        <v>100</v>
      </c>
      <c r="S72" s="27"/>
      <c r="T72" s="27">
        <f t="shared" si="2"/>
        <v>100</v>
      </c>
    </row>
    <row r="73" spans="1:20" s="21" customFormat="1">
      <c r="A73" s="25">
        <v>23</v>
      </c>
      <c r="B73" s="26" t="s">
        <v>83</v>
      </c>
      <c r="C73" s="27">
        <v>563</v>
      </c>
      <c r="D73" s="27">
        <v>0</v>
      </c>
      <c r="E73" s="27">
        <v>563</v>
      </c>
      <c r="F73" s="27">
        <v>0</v>
      </c>
      <c r="G73" s="27">
        <v>0</v>
      </c>
      <c r="H73" s="27">
        <v>0</v>
      </c>
      <c r="I73" s="27">
        <v>0</v>
      </c>
      <c r="J73" s="27">
        <v>563</v>
      </c>
      <c r="K73" s="27">
        <v>0</v>
      </c>
      <c r="L73" s="27">
        <v>563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f t="shared" si="2"/>
        <v>100</v>
      </c>
      <c r="S73" s="27"/>
      <c r="T73" s="27">
        <f t="shared" si="2"/>
        <v>100</v>
      </c>
    </row>
    <row r="74" spans="1:20" s="21" customFormat="1">
      <c r="A74" s="25">
        <v>24</v>
      </c>
      <c r="B74" s="26" t="s">
        <v>84</v>
      </c>
      <c r="C74" s="27">
        <v>783</v>
      </c>
      <c r="D74" s="27">
        <v>0</v>
      </c>
      <c r="E74" s="27">
        <v>783</v>
      </c>
      <c r="F74" s="27">
        <v>0</v>
      </c>
      <c r="G74" s="27">
        <v>0</v>
      </c>
      <c r="H74" s="27">
        <v>0</v>
      </c>
      <c r="I74" s="27">
        <v>0</v>
      </c>
      <c r="J74" s="27">
        <v>768.2</v>
      </c>
      <c r="K74" s="27">
        <v>0</v>
      </c>
      <c r="L74" s="27">
        <v>768.2</v>
      </c>
      <c r="M74" s="27">
        <v>0</v>
      </c>
      <c r="N74" s="27">
        <v>0</v>
      </c>
      <c r="O74" s="27">
        <v>0</v>
      </c>
      <c r="P74" s="27">
        <v>0</v>
      </c>
      <c r="Q74" s="27">
        <v>14.8</v>
      </c>
      <c r="R74" s="27">
        <f t="shared" si="2"/>
        <v>98.109833971902944</v>
      </c>
      <c r="S74" s="27"/>
      <c r="T74" s="27">
        <f t="shared" si="2"/>
        <v>98.109833971902944</v>
      </c>
    </row>
    <row r="75" spans="1:20" s="21" customFormat="1">
      <c r="A75" s="25">
        <v>25</v>
      </c>
      <c r="B75" s="26" t="s">
        <v>85</v>
      </c>
      <c r="C75" s="27">
        <v>5791</v>
      </c>
      <c r="D75" s="27">
        <v>0</v>
      </c>
      <c r="E75" s="27">
        <v>5686</v>
      </c>
      <c r="F75" s="27">
        <v>105</v>
      </c>
      <c r="G75" s="27">
        <v>0</v>
      </c>
      <c r="H75" s="27">
        <v>105</v>
      </c>
      <c r="I75" s="27">
        <v>0</v>
      </c>
      <c r="J75" s="27">
        <v>5659.2048299999997</v>
      </c>
      <c r="K75" s="27">
        <v>0</v>
      </c>
      <c r="L75" s="27">
        <v>5554.2048299999997</v>
      </c>
      <c r="M75" s="27">
        <v>105</v>
      </c>
      <c r="N75" s="27">
        <v>0</v>
      </c>
      <c r="O75" s="27">
        <v>105</v>
      </c>
      <c r="P75" s="27">
        <v>0</v>
      </c>
      <c r="Q75" s="27">
        <v>131.73517000000001</v>
      </c>
      <c r="R75" s="27">
        <f t="shared" si="2"/>
        <v>97.724137972716278</v>
      </c>
      <c r="S75" s="27"/>
      <c r="T75" s="27">
        <f t="shared" si="2"/>
        <v>97.682110974322882</v>
      </c>
    </row>
    <row r="76" spans="1:20" s="21" customFormat="1">
      <c r="A76" s="25">
        <v>26</v>
      </c>
      <c r="B76" s="26" t="s">
        <v>86</v>
      </c>
      <c r="C76" s="27">
        <v>36</v>
      </c>
      <c r="D76" s="27">
        <v>0</v>
      </c>
      <c r="E76" s="27">
        <v>36</v>
      </c>
      <c r="F76" s="27">
        <v>0</v>
      </c>
      <c r="G76" s="27">
        <v>0</v>
      </c>
      <c r="H76" s="27">
        <v>0</v>
      </c>
      <c r="I76" s="27">
        <v>0</v>
      </c>
      <c r="J76" s="27">
        <v>36</v>
      </c>
      <c r="K76" s="27">
        <v>0</v>
      </c>
      <c r="L76" s="27">
        <v>36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f t="shared" si="2"/>
        <v>100</v>
      </c>
      <c r="S76" s="27"/>
      <c r="T76" s="27">
        <f t="shared" si="2"/>
        <v>100</v>
      </c>
    </row>
    <row r="77" spans="1:20" s="21" customFormat="1">
      <c r="A77" s="25">
        <v>27</v>
      </c>
      <c r="B77" s="26" t="s">
        <v>87</v>
      </c>
      <c r="C77" s="27">
        <v>2261.7379999999998</v>
      </c>
      <c r="D77" s="27">
        <v>0</v>
      </c>
      <c r="E77" s="27">
        <v>2261.7379999999998</v>
      </c>
      <c r="F77" s="27">
        <v>0</v>
      </c>
      <c r="G77" s="27">
        <v>0</v>
      </c>
      <c r="H77" s="27">
        <v>0</v>
      </c>
      <c r="I77" s="27">
        <v>0</v>
      </c>
      <c r="J77" s="27">
        <v>1824.103873</v>
      </c>
      <c r="K77" s="27">
        <v>0</v>
      </c>
      <c r="L77" s="27">
        <v>1824.103873</v>
      </c>
      <c r="M77" s="27">
        <v>0</v>
      </c>
      <c r="N77" s="27">
        <v>0</v>
      </c>
      <c r="O77" s="27">
        <v>0</v>
      </c>
      <c r="P77" s="27">
        <v>0</v>
      </c>
      <c r="Q77" s="27">
        <v>436.19612699999999</v>
      </c>
      <c r="R77" s="27">
        <f t="shared" si="2"/>
        <v>80.65053834705877</v>
      </c>
      <c r="S77" s="27"/>
      <c r="T77" s="27">
        <f t="shared" si="2"/>
        <v>80.65053834705877</v>
      </c>
    </row>
    <row r="78" spans="1:20" s="21" customFormat="1">
      <c r="A78" s="25">
        <v>28</v>
      </c>
      <c r="B78" s="26" t="s">
        <v>88</v>
      </c>
      <c r="C78" s="27">
        <v>2483.8451650000002</v>
      </c>
      <c r="D78" s="27">
        <v>0</v>
      </c>
      <c r="E78" s="27">
        <v>2483.8451650000002</v>
      </c>
      <c r="F78" s="27">
        <v>0</v>
      </c>
      <c r="G78" s="27">
        <v>0</v>
      </c>
      <c r="H78" s="27">
        <v>0</v>
      </c>
      <c r="I78" s="27">
        <v>0</v>
      </c>
      <c r="J78" s="27">
        <v>2370.3045609999999</v>
      </c>
      <c r="K78" s="27">
        <v>0</v>
      </c>
      <c r="L78" s="27">
        <v>2370.3045609999999</v>
      </c>
      <c r="M78" s="27">
        <v>0</v>
      </c>
      <c r="N78" s="27">
        <v>0</v>
      </c>
      <c r="O78" s="27">
        <v>0</v>
      </c>
      <c r="P78" s="27">
        <v>0</v>
      </c>
      <c r="Q78" s="27">
        <v>20.919283</v>
      </c>
      <c r="R78" s="27">
        <f t="shared" si="2"/>
        <v>95.428837288253419</v>
      </c>
      <c r="S78" s="27"/>
      <c r="T78" s="27">
        <f t="shared" si="2"/>
        <v>95.428837288253419</v>
      </c>
    </row>
    <row r="79" spans="1:20" s="21" customFormat="1">
      <c r="A79" s="25">
        <v>29</v>
      </c>
      <c r="B79" s="26" t="s">
        <v>89</v>
      </c>
      <c r="C79" s="27">
        <v>1602</v>
      </c>
      <c r="D79" s="27">
        <v>0</v>
      </c>
      <c r="E79" s="27">
        <v>1602</v>
      </c>
      <c r="F79" s="27">
        <v>0</v>
      </c>
      <c r="G79" s="27">
        <v>0</v>
      </c>
      <c r="H79" s="27">
        <v>0</v>
      </c>
      <c r="I79" s="27">
        <v>0</v>
      </c>
      <c r="J79" s="27">
        <v>1563.6859999999999</v>
      </c>
      <c r="K79" s="27">
        <v>0</v>
      </c>
      <c r="L79" s="27">
        <v>1563.6859999999999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f t="shared" si="2"/>
        <v>97.608364544319599</v>
      </c>
      <c r="S79" s="27"/>
      <c r="T79" s="27">
        <f t="shared" si="2"/>
        <v>97.608364544319599</v>
      </c>
    </row>
    <row r="80" spans="1:20" s="21" customFormat="1">
      <c r="A80" s="25">
        <v>30</v>
      </c>
      <c r="B80" s="26" t="s">
        <v>90</v>
      </c>
      <c r="C80" s="27">
        <v>7389.8156680000002</v>
      </c>
      <c r="D80" s="27">
        <v>0</v>
      </c>
      <c r="E80" s="27">
        <v>6689.8156680000002</v>
      </c>
      <c r="F80" s="27">
        <v>700</v>
      </c>
      <c r="G80" s="27">
        <v>0</v>
      </c>
      <c r="H80" s="27">
        <v>700</v>
      </c>
      <c r="I80" s="27">
        <v>0</v>
      </c>
      <c r="J80" s="27">
        <v>7287.204968</v>
      </c>
      <c r="K80" s="27">
        <v>0</v>
      </c>
      <c r="L80" s="27">
        <v>6587.5419680000005</v>
      </c>
      <c r="M80" s="27">
        <v>699.66300000000001</v>
      </c>
      <c r="N80" s="27">
        <v>0</v>
      </c>
      <c r="O80" s="27">
        <v>699.66300000000001</v>
      </c>
      <c r="P80" s="27">
        <v>0</v>
      </c>
      <c r="Q80" s="27">
        <v>90.6</v>
      </c>
      <c r="R80" s="27">
        <f t="shared" si="2"/>
        <v>98.611457922498204</v>
      </c>
      <c r="S80" s="27"/>
      <c r="T80" s="27">
        <f t="shared" si="2"/>
        <v>98.471203018504454</v>
      </c>
    </row>
    <row r="81" spans="1:20" s="21" customFormat="1">
      <c r="A81" s="22" t="s">
        <v>91</v>
      </c>
      <c r="B81" s="23" t="s">
        <v>92</v>
      </c>
      <c r="C81" s="24">
        <v>539397.82609700004</v>
      </c>
      <c r="D81" s="24">
        <v>428721.66</v>
      </c>
      <c r="E81" s="24">
        <v>110676.16609699999</v>
      </c>
      <c r="F81" s="24">
        <v>0</v>
      </c>
      <c r="G81" s="24">
        <v>0</v>
      </c>
      <c r="H81" s="24">
        <v>0</v>
      </c>
      <c r="I81" s="24">
        <v>0</v>
      </c>
      <c r="J81" s="24">
        <v>483118.78509700001</v>
      </c>
      <c r="K81" s="24">
        <v>380229.913</v>
      </c>
      <c r="L81" s="24">
        <v>102888.872097</v>
      </c>
      <c r="M81" s="24">
        <v>0</v>
      </c>
      <c r="N81" s="24">
        <v>0</v>
      </c>
      <c r="O81" s="24">
        <v>0</v>
      </c>
      <c r="P81" s="24">
        <v>0</v>
      </c>
      <c r="Q81" s="24">
        <v>52991.747000000003</v>
      </c>
      <c r="R81" s="24">
        <f t="shared" si="2"/>
        <v>89.566320389678523</v>
      </c>
      <c r="S81" s="24">
        <f t="shared" si="2"/>
        <v>88.68922391278295</v>
      </c>
      <c r="T81" s="24">
        <f t="shared" si="2"/>
        <v>92.963892521200123</v>
      </c>
    </row>
    <row r="82" spans="1:20" s="21" customFormat="1">
      <c r="A82" s="25">
        <v>1</v>
      </c>
      <c r="B82" s="26" t="s">
        <v>93</v>
      </c>
      <c r="C82" s="27">
        <v>20162.54</v>
      </c>
      <c r="D82" s="27">
        <v>20162.54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19232.112000000001</v>
      </c>
      <c r="K82" s="27">
        <v>19232.112000000001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930.428</v>
      </c>
      <c r="R82" s="27">
        <f t="shared" si="2"/>
        <v>95.385363153650289</v>
      </c>
      <c r="S82" s="27">
        <f t="shared" si="2"/>
        <v>95.385363153650289</v>
      </c>
      <c r="T82" s="27"/>
    </row>
    <row r="83" spans="1:20" s="21" customFormat="1" ht="31.5">
      <c r="A83" s="25">
        <v>2</v>
      </c>
      <c r="B83" s="42" t="s">
        <v>94</v>
      </c>
      <c r="C83" s="27">
        <v>405650.531097</v>
      </c>
      <c r="D83" s="27">
        <v>404319.93300000002</v>
      </c>
      <c r="E83" s="27">
        <v>1330.5980970000001</v>
      </c>
      <c r="F83" s="27">
        <v>0</v>
      </c>
      <c r="G83" s="27">
        <v>0</v>
      </c>
      <c r="H83" s="27">
        <v>0</v>
      </c>
      <c r="I83" s="27">
        <v>0</v>
      </c>
      <c r="J83" s="27">
        <v>362003.01109699998</v>
      </c>
      <c r="K83" s="27">
        <v>360672.413</v>
      </c>
      <c r="L83" s="27">
        <v>1330.5980970000001</v>
      </c>
      <c r="M83" s="27">
        <v>0</v>
      </c>
      <c r="N83" s="27">
        <v>0</v>
      </c>
      <c r="O83" s="27">
        <v>0</v>
      </c>
      <c r="P83" s="27">
        <v>0</v>
      </c>
      <c r="Q83" s="27">
        <v>43647.519999999997</v>
      </c>
      <c r="R83" s="27">
        <f t="shared" si="2"/>
        <v>89.240117624901387</v>
      </c>
      <c r="S83" s="27">
        <f t="shared" si="2"/>
        <v>89.204707352382741</v>
      </c>
      <c r="T83" s="27">
        <f t="shared" si="2"/>
        <v>100</v>
      </c>
    </row>
    <row r="84" spans="1:20" s="21" customFormat="1">
      <c r="A84" s="25">
        <v>3</v>
      </c>
      <c r="B84" s="26" t="s">
        <v>95</v>
      </c>
      <c r="C84" s="27">
        <v>143.429</v>
      </c>
      <c r="D84" s="27">
        <v>143.429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143.429</v>
      </c>
      <c r="R84" s="27">
        <f t="shared" si="2"/>
        <v>0</v>
      </c>
      <c r="S84" s="27">
        <f t="shared" si="2"/>
        <v>0</v>
      </c>
      <c r="T84" s="27"/>
    </row>
    <row r="85" spans="1:20" s="21" customFormat="1">
      <c r="A85" s="25">
        <v>4</v>
      </c>
      <c r="B85" s="26" t="s">
        <v>96</v>
      </c>
      <c r="C85" s="27">
        <v>325.38799999999998</v>
      </c>
      <c r="D85" s="27">
        <v>325.38799999999998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325.38799999999998</v>
      </c>
      <c r="K85" s="27">
        <v>325.38799999999998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f t="shared" si="2"/>
        <v>100</v>
      </c>
      <c r="S85" s="27">
        <f t="shared" si="2"/>
        <v>100</v>
      </c>
      <c r="T85" s="27"/>
    </row>
    <row r="86" spans="1:20" s="21" customFormat="1">
      <c r="A86" s="25">
        <v>5</v>
      </c>
      <c r="B86" s="26" t="s">
        <v>97</v>
      </c>
      <c r="C86" s="27">
        <v>3770.37</v>
      </c>
      <c r="D86" s="27">
        <v>3770.37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3770.37</v>
      </c>
      <c r="R86" s="27">
        <f t="shared" si="2"/>
        <v>0</v>
      </c>
      <c r="S86" s="27">
        <f t="shared" si="2"/>
        <v>0</v>
      </c>
      <c r="T86" s="27"/>
    </row>
    <row r="87" spans="1:20" s="21" customFormat="1" ht="29.25" customHeight="1">
      <c r="A87" s="25">
        <v>6</v>
      </c>
      <c r="B87" s="42" t="s">
        <v>98</v>
      </c>
      <c r="C87" s="27">
        <v>38.402999999999999</v>
      </c>
      <c r="D87" s="27">
        <v>0</v>
      </c>
      <c r="E87" s="27">
        <v>38.402999999999999</v>
      </c>
      <c r="F87" s="27">
        <v>0</v>
      </c>
      <c r="G87" s="27">
        <v>0</v>
      </c>
      <c r="H87" s="27">
        <v>0</v>
      </c>
      <c r="I87" s="27">
        <v>0</v>
      </c>
      <c r="J87" s="27">
        <v>38.402999999999999</v>
      </c>
      <c r="K87" s="27">
        <v>0</v>
      </c>
      <c r="L87" s="27">
        <v>38.402999999999999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f t="shared" si="2"/>
        <v>100</v>
      </c>
      <c r="S87" s="27"/>
      <c r="T87" s="27">
        <f t="shared" si="2"/>
        <v>100</v>
      </c>
    </row>
    <row r="88" spans="1:20" s="21" customFormat="1">
      <c r="A88" s="25">
        <v>7</v>
      </c>
      <c r="B88" s="26" t="s">
        <v>99</v>
      </c>
      <c r="C88" s="27">
        <v>445.42099999999999</v>
      </c>
      <c r="D88" s="27">
        <v>0</v>
      </c>
      <c r="E88" s="27">
        <v>445.42099999999999</v>
      </c>
      <c r="F88" s="27">
        <v>0</v>
      </c>
      <c r="G88" s="27">
        <v>0</v>
      </c>
      <c r="H88" s="27">
        <v>0</v>
      </c>
      <c r="I88" s="27">
        <v>0</v>
      </c>
      <c r="J88" s="27">
        <v>445.42099999999999</v>
      </c>
      <c r="K88" s="27">
        <v>0</v>
      </c>
      <c r="L88" s="27">
        <v>445.42099999999999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f t="shared" si="2"/>
        <v>100</v>
      </c>
      <c r="S88" s="27"/>
      <c r="T88" s="27">
        <f t="shared" si="2"/>
        <v>100</v>
      </c>
    </row>
    <row r="89" spans="1:20" s="21" customFormat="1">
      <c r="A89" s="25">
        <v>8</v>
      </c>
      <c r="B89" s="26" t="s">
        <v>100</v>
      </c>
      <c r="C89" s="27">
        <v>4098.88</v>
      </c>
      <c r="D89" s="27">
        <v>0</v>
      </c>
      <c r="E89" s="27">
        <v>4098.88</v>
      </c>
      <c r="F89" s="27">
        <v>0</v>
      </c>
      <c r="G89" s="27">
        <v>0</v>
      </c>
      <c r="H89" s="27">
        <v>0</v>
      </c>
      <c r="I89" s="27">
        <v>0</v>
      </c>
      <c r="J89" s="27">
        <v>4098.88</v>
      </c>
      <c r="K89" s="27">
        <v>0</v>
      </c>
      <c r="L89" s="27">
        <v>4098.88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f t="shared" si="2"/>
        <v>100</v>
      </c>
      <c r="S89" s="27"/>
      <c r="T89" s="27">
        <f t="shared" si="2"/>
        <v>100</v>
      </c>
    </row>
    <row r="90" spans="1:20" s="21" customFormat="1">
      <c r="A90" s="25">
        <v>9</v>
      </c>
      <c r="B90" s="26" t="s">
        <v>101</v>
      </c>
      <c r="C90" s="27">
        <v>4991</v>
      </c>
      <c r="D90" s="27">
        <v>0</v>
      </c>
      <c r="E90" s="27">
        <v>4991</v>
      </c>
      <c r="F90" s="27">
        <v>0</v>
      </c>
      <c r="G90" s="27">
        <v>0</v>
      </c>
      <c r="H90" s="27">
        <v>0</v>
      </c>
      <c r="I90" s="27">
        <v>0</v>
      </c>
      <c r="J90" s="27">
        <v>4430.1660000000002</v>
      </c>
      <c r="K90" s="27">
        <v>0</v>
      </c>
      <c r="L90" s="27">
        <v>4430.1660000000002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f t="shared" si="2"/>
        <v>88.763093568423173</v>
      </c>
      <c r="S90" s="27"/>
      <c r="T90" s="27">
        <f t="shared" si="2"/>
        <v>88.763093568423173</v>
      </c>
    </row>
    <row r="91" spans="1:20" s="21" customFormat="1">
      <c r="A91" s="25">
        <v>10</v>
      </c>
      <c r="B91" s="26" t="s">
        <v>102</v>
      </c>
      <c r="C91" s="27">
        <v>4492</v>
      </c>
      <c r="D91" s="27">
        <v>0</v>
      </c>
      <c r="E91" s="27">
        <v>4492</v>
      </c>
      <c r="F91" s="27">
        <v>0</v>
      </c>
      <c r="G91" s="27">
        <v>0</v>
      </c>
      <c r="H91" s="27">
        <v>0</v>
      </c>
      <c r="I91" s="27">
        <v>0</v>
      </c>
      <c r="J91" s="27">
        <v>1829.26</v>
      </c>
      <c r="K91" s="27">
        <v>0</v>
      </c>
      <c r="L91" s="27">
        <v>1829.26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f t="shared" si="2"/>
        <v>40.722617987533397</v>
      </c>
      <c r="S91" s="27"/>
      <c r="T91" s="27">
        <f t="shared" si="2"/>
        <v>40.722617987533397</v>
      </c>
    </row>
    <row r="92" spans="1:20" s="21" customFormat="1">
      <c r="A92" s="25">
        <v>11</v>
      </c>
      <c r="B92" s="26" t="s">
        <v>103</v>
      </c>
      <c r="C92" s="27">
        <v>1011</v>
      </c>
      <c r="D92" s="27">
        <v>0</v>
      </c>
      <c r="E92" s="27">
        <v>1011</v>
      </c>
      <c r="F92" s="27">
        <v>0</v>
      </c>
      <c r="G92" s="27">
        <v>0</v>
      </c>
      <c r="H92" s="27">
        <v>0</v>
      </c>
      <c r="I92" s="27">
        <v>0</v>
      </c>
      <c r="J92" s="27">
        <v>1011</v>
      </c>
      <c r="K92" s="27">
        <v>0</v>
      </c>
      <c r="L92" s="27">
        <v>1011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f t="shared" si="2"/>
        <v>100</v>
      </c>
      <c r="S92" s="27"/>
      <c r="T92" s="27">
        <f t="shared" si="2"/>
        <v>100</v>
      </c>
    </row>
    <row r="93" spans="1:20" s="21" customFormat="1">
      <c r="A93" s="25">
        <v>12</v>
      </c>
      <c r="B93" s="26" t="s">
        <v>104</v>
      </c>
      <c r="C93" s="27">
        <v>1719</v>
      </c>
      <c r="D93" s="27">
        <v>0</v>
      </c>
      <c r="E93" s="27">
        <v>1719</v>
      </c>
      <c r="F93" s="27">
        <v>0</v>
      </c>
      <c r="G93" s="27">
        <v>0</v>
      </c>
      <c r="H93" s="27">
        <v>0</v>
      </c>
      <c r="I93" s="27">
        <v>0</v>
      </c>
      <c r="J93" s="27">
        <v>1719</v>
      </c>
      <c r="K93" s="27">
        <v>0</v>
      </c>
      <c r="L93" s="27">
        <v>1719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f t="shared" si="2"/>
        <v>100</v>
      </c>
      <c r="S93" s="27"/>
      <c r="T93" s="27">
        <f t="shared" si="2"/>
        <v>100</v>
      </c>
    </row>
    <row r="94" spans="1:20" s="21" customFormat="1">
      <c r="A94" s="25">
        <v>13</v>
      </c>
      <c r="B94" s="26" t="s">
        <v>105</v>
      </c>
      <c r="C94" s="27">
        <v>3304</v>
      </c>
      <c r="D94" s="27">
        <v>0</v>
      </c>
      <c r="E94" s="27">
        <v>3304</v>
      </c>
      <c r="F94" s="27">
        <v>0</v>
      </c>
      <c r="G94" s="27">
        <v>0</v>
      </c>
      <c r="H94" s="27">
        <v>0</v>
      </c>
      <c r="I94" s="27">
        <v>0</v>
      </c>
      <c r="J94" s="27">
        <v>3304</v>
      </c>
      <c r="K94" s="27">
        <v>0</v>
      </c>
      <c r="L94" s="27">
        <v>3304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f t="shared" ref="R94:T110" si="3">J94/C94*100</f>
        <v>100</v>
      </c>
      <c r="S94" s="27"/>
      <c r="T94" s="27">
        <f t="shared" si="3"/>
        <v>100</v>
      </c>
    </row>
    <row r="95" spans="1:20" s="21" customFormat="1">
      <c r="A95" s="25">
        <v>14</v>
      </c>
      <c r="B95" s="26" t="s">
        <v>106</v>
      </c>
      <c r="C95" s="27">
        <v>1630</v>
      </c>
      <c r="D95" s="27">
        <v>0</v>
      </c>
      <c r="E95" s="27">
        <v>1630</v>
      </c>
      <c r="F95" s="27">
        <v>0</v>
      </c>
      <c r="G95" s="27">
        <v>0</v>
      </c>
      <c r="H95" s="27">
        <v>0</v>
      </c>
      <c r="I95" s="27">
        <v>0</v>
      </c>
      <c r="J95" s="27">
        <v>1630</v>
      </c>
      <c r="K95" s="27">
        <v>0</v>
      </c>
      <c r="L95" s="27">
        <v>1630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f t="shared" si="3"/>
        <v>100</v>
      </c>
      <c r="S95" s="27"/>
      <c r="T95" s="27">
        <f t="shared" si="3"/>
        <v>100</v>
      </c>
    </row>
    <row r="96" spans="1:20" s="21" customFormat="1">
      <c r="A96" s="25">
        <v>15</v>
      </c>
      <c r="B96" s="26" t="s">
        <v>107</v>
      </c>
      <c r="C96" s="27">
        <v>1230</v>
      </c>
      <c r="D96" s="27">
        <v>0</v>
      </c>
      <c r="E96" s="27">
        <v>1230</v>
      </c>
      <c r="F96" s="27">
        <v>0</v>
      </c>
      <c r="G96" s="27">
        <v>0</v>
      </c>
      <c r="H96" s="27">
        <v>0</v>
      </c>
      <c r="I96" s="27">
        <v>0</v>
      </c>
      <c r="J96" s="27">
        <v>1230</v>
      </c>
      <c r="K96" s="27">
        <v>0</v>
      </c>
      <c r="L96" s="27">
        <v>1230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f t="shared" si="3"/>
        <v>100</v>
      </c>
      <c r="S96" s="27"/>
      <c r="T96" s="27">
        <f t="shared" si="3"/>
        <v>100</v>
      </c>
    </row>
    <row r="97" spans="1:20" s="21" customFormat="1">
      <c r="A97" s="25">
        <v>16</v>
      </c>
      <c r="B97" s="26" t="s">
        <v>108</v>
      </c>
      <c r="C97" s="27">
        <v>988</v>
      </c>
      <c r="D97" s="27">
        <v>0</v>
      </c>
      <c r="E97" s="27">
        <v>988</v>
      </c>
      <c r="F97" s="27">
        <v>0</v>
      </c>
      <c r="G97" s="27">
        <v>0</v>
      </c>
      <c r="H97" s="27">
        <v>0</v>
      </c>
      <c r="I97" s="27">
        <v>0</v>
      </c>
      <c r="J97" s="27">
        <v>988</v>
      </c>
      <c r="K97" s="27">
        <v>0</v>
      </c>
      <c r="L97" s="27">
        <v>988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f t="shared" si="3"/>
        <v>100</v>
      </c>
      <c r="S97" s="27"/>
      <c r="T97" s="27">
        <f t="shared" si="3"/>
        <v>100</v>
      </c>
    </row>
    <row r="98" spans="1:20" s="21" customFormat="1">
      <c r="A98" s="25">
        <v>17</v>
      </c>
      <c r="B98" s="26" t="s">
        <v>109</v>
      </c>
      <c r="C98" s="27">
        <v>1299</v>
      </c>
      <c r="D98" s="27">
        <v>0</v>
      </c>
      <c r="E98" s="27">
        <v>1299</v>
      </c>
      <c r="F98" s="27">
        <v>0</v>
      </c>
      <c r="G98" s="27">
        <v>0</v>
      </c>
      <c r="H98" s="27">
        <v>0</v>
      </c>
      <c r="I98" s="27">
        <v>0</v>
      </c>
      <c r="J98" s="27">
        <v>1299</v>
      </c>
      <c r="K98" s="27">
        <v>0</v>
      </c>
      <c r="L98" s="27">
        <v>1299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f t="shared" si="3"/>
        <v>100</v>
      </c>
      <c r="S98" s="27"/>
      <c r="T98" s="27">
        <f t="shared" si="3"/>
        <v>100</v>
      </c>
    </row>
    <row r="99" spans="1:20" s="21" customFormat="1">
      <c r="A99" s="25">
        <v>18</v>
      </c>
      <c r="B99" s="26" t="s">
        <v>110</v>
      </c>
      <c r="C99" s="27">
        <v>1510</v>
      </c>
      <c r="D99" s="27">
        <v>0</v>
      </c>
      <c r="E99" s="27">
        <v>1510</v>
      </c>
      <c r="F99" s="27">
        <v>0</v>
      </c>
      <c r="G99" s="27">
        <v>0</v>
      </c>
      <c r="H99" s="27">
        <v>0</v>
      </c>
      <c r="I99" s="27">
        <v>0</v>
      </c>
      <c r="J99" s="27">
        <v>1510</v>
      </c>
      <c r="K99" s="27">
        <v>0</v>
      </c>
      <c r="L99" s="27">
        <v>1510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f t="shared" si="3"/>
        <v>100</v>
      </c>
      <c r="S99" s="27"/>
      <c r="T99" s="27">
        <f t="shared" si="3"/>
        <v>100</v>
      </c>
    </row>
    <row r="100" spans="1:20" s="21" customFormat="1">
      <c r="A100" s="25">
        <v>19</v>
      </c>
      <c r="B100" s="26" t="s">
        <v>111</v>
      </c>
      <c r="C100" s="27">
        <v>643</v>
      </c>
      <c r="D100" s="27">
        <v>0</v>
      </c>
      <c r="E100" s="27">
        <v>643</v>
      </c>
      <c r="F100" s="27">
        <v>0</v>
      </c>
      <c r="G100" s="27">
        <v>0</v>
      </c>
      <c r="H100" s="27">
        <v>0</v>
      </c>
      <c r="I100" s="27">
        <v>0</v>
      </c>
      <c r="J100" s="27">
        <v>637.89200000000005</v>
      </c>
      <c r="K100" s="27">
        <v>0</v>
      </c>
      <c r="L100" s="27">
        <v>637.89200000000005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f t="shared" si="3"/>
        <v>99.205598755832042</v>
      </c>
      <c r="S100" s="27"/>
      <c r="T100" s="27">
        <f t="shared" si="3"/>
        <v>99.205598755832042</v>
      </c>
    </row>
    <row r="101" spans="1:20" s="21" customFormat="1">
      <c r="A101" s="25">
        <v>20</v>
      </c>
      <c r="B101" s="26" t="s">
        <v>112</v>
      </c>
      <c r="C101" s="27">
        <v>81945.864000000001</v>
      </c>
      <c r="D101" s="27">
        <v>0</v>
      </c>
      <c r="E101" s="27">
        <v>81945.864000000001</v>
      </c>
      <c r="F101" s="27">
        <v>0</v>
      </c>
      <c r="G101" s="27">
        <v>0</v>
      </c>
      <c r="H101" s="27">
        <v>0</v>
      </c>
      <c r="I101" s="27">
        <v>0</v>
      </c>
      <c r="J101" s="27">
        <v>77387.251999999993</v>
      </c>
      <c r="K101" s="27">
        <v>0</v>
      </c>
      <c r="L101" s="27">
        <v>77387.251999999993</v>
      </c>
      <c r="M101" s="27">
        <v>0</v>
      </c>
      <c r="N101" s="27">
        <v>0</v>
      </c>
      <c r="O101" s="27">
        <v>0</v>
      </c>
      <c r="P101" s="27">
        <v>0</v>
      </c>
      <c r="Q101" s="27">
        <v>4500</v>
      </c>
      <c r="R101" s="27">
        <f t="shared" si="3"/>
        <v>94.43704443704442</v>
      </c>
      <c r="S101" s="27"/>
      <c r="T101" s="27">
        <f t="shared" si="3"/>
        <v>94.43704443704442</v>
      </c>
    </row>
    <row r="102" spans="1:20" s="21" customFormat="1" ht="31.5" customHeight="1">
      <c r="A102" s="22" t="s">
        <v>113</v>
      </c>
      <c r="B102" s="28" t="s">
        <v>114</v>
      </c>
      <c r="C102" s="24">
        <v>718484.08100000001</v>
      </c>
      <c r="D102" s="24">
        <v>0</v>
      </c>
      <c r="E102" s="24">
        <v>718484.08100000001</v>
      </c>
      <c r="F102" s="24">
        <v>0</v>
      </c>
      <c r="G102" s="24">
        <v>0</v>
      </c>
      <c r="H102" s="24">
        <v>0</v>
      </c>
      <c r="I102" s="24">
        <v>0</v>
      </c>
      <c r="J102" s="24">
        <v>700287.30032599997</v>
      </c>
      <c r="K102" s="24">
        <v>0</v>
      </c>
      <c r="L102" s="24">
        <v>700047.30032599997</v>
      </c>
      <c r="M102" s="24">
        <v>240</v>
      </c>
      <c r="N102" s="24">
        <v>0</v>
      </c>
      <c r="O102" s="24">
        <v>240</v>
      </c>
      <c r="P102" s="24">
        <v>0</v>
      </c>
      <c r="Q102" s="24">
        <v>3973.5468350000001</v>
      </c>
      <c r="R102" s="24">
        <f t="shared" si="3"/>
        <v>97.467336973051175</v>
      </c>
      <c r="S102" s="24"/>
      <c r="T102" s="24">
        <f t="shared" si="3"/>
        <v>97.433933310207877</v>
      </c>
    </row>
    <row r="103" spans="1:20" s="21" customFormat="1">
      <c r="A103" s="25">
        <v>1</v>
      </c>
      <c r="B103" s="26" t="s">
        <v>115</v>
      </c>
      <c r="C103" s="27">
        <v>110</v>
      </c>
      <c r="D103" s="27">
        <v>0</v>
      </c>
      <c r="E103" s="27">
        <v>110</v>
      </c>
      <c r="F103" s="27">
        <v>0</v>
      </c>
      <c r="G103" s="27">
        <v>0</v>
      </c>
      <c r="H103" s="27">
        <v>0</v>
      </c>
      <c r="I103" s="27">
        <v>0</v>
      </c>
      <c r="J103" s="27">
        <v>110</v>
      </c>
      <c r="K103" s="27">
        <v>0</v>
      </c>
      <c r="L103" s="27">
        <v>110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f t="shared" si="3"/>
        <v>100</v>
      </c>
      <c r="S103" s="27"/>
      <c r="T103" s="27">
        <f t="shared" si="3"/>
        <v>100</v>
      </c>
    </row>
    <row r="104" spans="1:20" s="21" customFormat="1">
      <c r="A104" s="25">
        <v>2</v>
      </c>
      <c r="B104" s="26" t="s">
        <v>116</v>
      </c>
      <c r="C104" s="27">
        <v>3000</v>
      </c>
      <c r="D104" s="27">
        <v>0</v>
      </c>
      <c r="E104" s="27">
        <v>3000</v>
      </c>
      <c r="F104" s="27">
        <v>0</v>
      </c>
      <c r="G104" s="27">
        <v>0</v>
      </c>
      <c r="H104" s="27">
        <v>0</v>
      </c>
      <c r="I104" s="27">
        <v>0</v>
      </c>
      <c r="J104" s="27">
        <v>3000</v>
      </c>
      <c r="K104" s="27">
        <v>0</v>
      </c>
      <c r="L104" s="27">
        <v>3000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f t="shared" si="3"/>
        <v>100</v>
      </c>
      <c r="S104" s="27"/>
      <c r="T104" s="27">
        <f t="shared" si="3"/>
        <v>100</v>
      </c>
    </row>
    <row r="105" spans="1:20" s="21" customFormat="1">
      <c r="A105" s="25">
        <v>3</v>
      </c>
      <c r="B105" s="26" t="s">
        <v>117</v>
      </c>
      <c r="C105" s="27">
        <v>623148.5</v>
      </c>
      <c r="D105" s="27">
        <v>0</v>
      </c>
      <c r="E105" s="27">
        <v>623148.5</v>
      </c>
      <c r="F105" s="27">
        <v>0</v>
      </c>
      <c r="G105" s="27">
        <v>0</v>
      </c>
      <c r="H105" s="27">
        <v>0</v>
      </c>
      <c r="I105" s="27">
        <v>0</v>
      </c>
      <c r="J105" s="27">
        <v>623148.5</v>
      </c>
      <c r="K105" s="27">
        <v>0</v>
      </c>
      <c r="L105" s="27">
        <v>623148.5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f t="shared" si="3"/>
        <v>100</v>
      </c>
      <c r="S105" s="27"/>
      <c r="T105" s="27">
        <f t="shared" si="3"/>
        <v>100</v>
      </c>
    </row>
    <row r="106" spans="1:20" s="21" customFormat="1">
      <c r="A106" s="25">
        <v>4</v>
      </c>
      <c r="B106" s="26" t="s">
        <v>118</v>
      </c>
      <c r="C106" s="27">
        <v>3088</v>
      </c>
      <c r="D106" s="27">
        <v>0</v>
      </c>
      <c r="E106" s="27">
        <v>3088</v>
      </c>
      <c r="F106" s="27">
        <v>0</v>
      </c>
      <c r="G106" s="27">
        <v>0</v>
      </c>
      <c r="H106" s="27">
        <v>0</v>
      </c>
      <c r="I106" s="27">
        <v>0</v>
      </c>
      <c r="J106" s="27">
        <v>3088</v>
      </c>
      <c r="K106" s="27">
        <v>0</v>
      </c>
      <c r="L106" s="27">
        <v>3088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f t="shared" si="3"/>
        <v>100</v>
      </c>
      <c r="S106" s="27"/>
      <c r="T106" s="27">
        <f t="shared" si="3"/>
        <v>100</v>
      </c>
    </row>
    <row r="107" spans="1:20" s="21" customFormat="1">
      <c r="A107" s="25">
        <v>5</v>
      </c>
      <c r="B107" s="26" t="s">
        <v>119</v>
      </c>
      <c r="C107" s="27">
        <v>260</v>
      </c>
      <c r="D107" s="27">
        <v>0</v>
      </c>
      <c r="E107" s="27">
        <v>260</v>
      </c>
      <c r="F107" s="27">
        <v>0</v>
      </c>
      <c r="G107" s="27">
        <v>0</v>
      </c>
      <c r="H107" s="27">
        <v>0</v>
      </c>
      <c r="I107" s="27">
        <v>0</v>
      </c>
      <c r="J107" s="27">
        <v>260</v>
      </c>
      <c r="K107" s="27">
        <v>0</v>
      </c>
      <c r="L107" s="27">
        <v>260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f t="shared" si="3"/>
        <v>100</v>
      </c>
      <c r="S107" s="27"/>
      <c r="T107" s="27">
        <f t="shared" si="3"/>
        <v>100</v>
      </c>
    </row>
    <row r="108" spans="1:20" s="21" customFormat="1">
      <c r="A108" s="25">
        <v>6</v>
      </c>
      <c r="B108" s="26" t="s">
        <v>120</v>
      </c>
      <c r="C108" s="27">
        <v>163</v>
      </c>
      <c r="D108" s="27">
        <v>0</v>
      </c>
      <c r="E108" s="27">
        <v>163</v>
      </c>
      <c r="F108" s="27">
        <v>0</v>
      </c>
      <c r="G108" s="27">
        <v>0</v>
      </c>
      <c r="H108" s="27">
        <v>0</v>
      </c>
      <c r="I108" s="27">
        <v>0</v>
      </c>
      <c r="J108" s="27">
        <v>163</v>
      </c>
      <c r="K108" s="27">
        <v>0</v>
      </c>
      <c r="L108" s="27">
        <v>163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f t="shared" si="3"/>
        <v>100</v>
      </c>
      <c r="S108" s="27"/>
      <c r="T108" s="27">
        <f t="shared" si="3"/>
        <v>100</v>
      </c>
    </row>
    <row r="109" spans="1:20" s="21" customFormat="1">
      <c r="A109" s="25">
        <v>7</v>
      </c>
      <c r="B109" s="26" t="s">
        <v>121</v>
      </c>
      <c r="C109" s="27">
        <v>10000</v>
      </c>
      <c r="D109" s="27">
        <v>0</v>
      </c>
      <c r="E109" s="27">
        <v>10000</v>
      </c>
      <c r="F109" s="27">
        <v>0</v>
      </c>
      <c r="G109" s="27">
        <v>0</v>
      </c>
      <c r="H109" s="27">
        <v>0</v>
      </c>
      <c r="I109" s="27">
        <v>0</v>
      </c>
      <c r="J109" s="27">
        <v>10000</v>
      </c>
      <c r="K109" s="27">
        <v>0</v>
      </c>
      <c r="L109" s="27">
        <v>10000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f t="shared" si="3"/>
        <v>100</v>
      </c>
      <c r="S109" s="27"/>
      <c r="T109" s="27">
        <f t="shared" si="3"/>
        <v>100</v>
      </c>
    </row>
    <row r="110" spans="1:20" s="21" customFormat="1">
      <c r="A110" s="25">
        <v>8</v>
      </c>
      <c r="B110" s="26" t="s">
        <v>122</v>
      </c>
      <c r="C110" s="27">
        <v>46594</v>
      </c>
      <c r="D110" s="27">
        <v>0</v>
      </c>
      <c r="E110" s="27">
        <v>46594</v>
      </c>
      <c r="F110" s="27">
        <v>0</v>
      </c>
      <c r="G110" s="27">
        <v>0</v>
      </c>
      <c r="H110" s="27">
        <v>0</v>
      </c>
      <c r="I110" s="27">
        <v>0</v>
      </c>
      <c r="J110" s="27">
        <v>42620.453164999999</v>
      </c>
      <c r="K110" s="27">
        <v>0</v>
      </c>
      <c r="L110" s="27">
        <v>42620.453164999999</v>
      </c>
      <c r="M110" s="27">
        <v>0</v>
      </c>
      <c r="N110" s="27">
        <v>0</v>
      </c>
      <c r="O110" s="27">
        <v>0</v>
      </c>
      <c r="P110" s="27">
        <v>0</v>
      </c>
      <c r="Q110" s="27">
        <v>3973.5468350000001</v>
      </c>
      <c r="R110" s="27">
        <f t="shared" si="3"/>
        <v>91.471977432716656</v>
      </c>
      <c r="S110" s="27"/>
      <c r="T110" s="27">
        <f t="shared" si="3"/>
        <v>91.471977432716656</v>
      </c>
    </row>
    <row r="111" spans="1:20" s="21" customFormat="1">
      <c r="A111" s="25">
        <v>9</v>
      </c>
      <c r="B111" s="26" t="s">
        <v>123</v>
      </c>
      <c r="C111" s="27">
        <v>92.6</v>
      </c>
      <c r="D111" s="27">
        <v>0</v>
      </c>
      <c r="E111" s="27">
        <v>92.6</v>
      </c>
      <c r="F111" s="27">
        <v>0</v>
      </c>
      <c r="G111" s="27">
        <v>0</v>
      </c>
      <c r="H111" s="27">
        <v>0</v>
      </c>
      <c r="I111" s="27">
        <v>0</v>
      </c>
      <c r="J111" s="27">
        <v>92.6</v>
      </c>
      <c r="K111" s="27">
        <v>0</v>
      </c>
      <c r="L111" s="27">
        <v>92.6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/>
      <c r="S111" s="27"/>
      <c r="T111" s="27"/>
    </row>
    <row r="112" spans="1:20" s="21" customFormat="1">
      <c r="A112" s="25">
        <v>10</v>
      </c>
      <c r="B112" s="26" t="s">
        <v>124</v>
      </c>
      <c r="C112" s="27">
        <v>268</v>
      </c>
      <c r="D112" s="27">
        <v>0</v>
      </c>
      <c r="E112" s="27">
        <v>268</v>
      </c>
      <c r="F112" s="27">
        <v>0</v>
      </c>
      <c r="G112" s="27">
        <v>0</v>
      </c>
      <c r="H112" s="27">
        <v>0</v>
      </c>
      <c r="I112" s="27">
        <v>0</v>
      </c>
      <c r="J112" s="27">
        <v>268</v>
      </c>
      <c r="K112" s="27">
        <v>0</v>
      </c>
      <c r="L112" s="27">
        <v>268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f>J112/C112*100</f>
        <v>100</v>
      </c>
      <c r="S112" s="27"/>
      <c r="T112" s="27">
        <f>L112/E112*100</f>
        <v>100</v>
      </c>
    </row>
    <row r="113" spans="1:20" s="21" customFormat="1">
      <c r="A113" s="25">
        <v>11</v>
      </c>
      <c r="B113" s="26" t="s">
        <v>125</v>
      </c>
      <c r="C113" s="27">
        <v>31759.981</v>
      </c>
      <c r="D113" s="27">
        <v>0</v>
      </c>
      <c r="E113" s="27">
        <v>31759.981</v>
      </c>
      <c r="F113" s="27">
        <v>0</v>
      </c>
      <c r="G113" s="27">
        <v>0</v>
      </c>
      <c r="H113" s="27">
        <v>0</v>
      </c>
      <c r="I113" s="27">
        <v>0</v>
      </c>
      <c r="J113" s="27">
        <v>17536.747160999999</v>
      </c>
      <c r="K113" s="27">
        <v>0</v>
      </c>
      <c r="L113" s="27">
        <v>17296.747160999999</v>
      </c>
      <c r="M113" s="27">
        <v>240</v>
      </c>
      <c r="N113" s="27">
        <v>0</v>
      </c>
      <c r="O113" s="27">
        <v>240</v>
      </c>
      <c r="P113" s="27">
        <v>0</v>
      </c>
      <c r="Q113" s="27">
        <v>0</v>
      </c>
      <c r="R113" s="27"/>
      <c r="S113" s="27"/>
      <c r="T113" s="27"/>
    </row>
    <row r="114" spans="1:20" s="21" customFormat="1">
      <c r="A114" s="25"/>
      <c r="B114" s="26"/>
      <c r="C114" s="27">
        <v>0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/>
      <c r="S114" s="27"/>
      <c r="T114" s="27"/>
    </row>
    <row r="115" spans="1:20" s="29" customFormat="1">
      <c r="A115" s="22" t="s">
        <v>126</v>
      </c>
      <c r="B115" s="23" t="s">
        <v>127</v>
      </c>
      <c r="C115" s="24">
        <v>1619133.5027000001</v>
      </c>
      <c r="D115" s="24">
        <v>1553891.0167</v>
      </c>
      <c r="E115" s="24">
        <v>0</v>
      </c>
      <c r="F115" s="24">
        <v>65242.485999999997</v>
      </c>
      <c r="G115" s="24">
        <v>65242.485999999997</v>
      </c>
      <c r="H115" s="24">
        <v>0</v>
      </c>
      <c r="I115" s="24">
        <v>0</v>
      </c>
      <c r="J115" s="24">
        <v>1103693.10721</v>
      </c>
      <c r="K115" s="24">
        <v>1047188.5902100001</v>
      </c>
      <c r="L115" s="24">
        <v>0</v>
      </c>
      <c r="M115" s="24">
        <v>56504.517</v>
      </c>
      <c r="N115" s="24">
        <v>56504.517</v>
      </c>
      <c r="O115" s="24">
        <v>0</v>
      </c>
      <c r="P115" s="24">
        <v>0</v>
      </c>
      <c r="Q115" s="24">
        <v>330653.39997600002</v>
      </c>
      <c r="R115" s="24">
        <f t="shared" ref="R115:S160" si="4">J115/C115*100</f>
        <v>68.165664250015652</v>
      </c>
      <c r="S115" s="24">
        <f t="shared" si="4"/>
        <v>67.39137937961155</v>
      </c>
      <c r="T115" s="24"/>
    </row>
    <row r="116" spans="1:20" s="21" customFormat="1" ht="31.5">
      <c r="A116" s="25"/>
      <c r="B116" s="42" t="s">
        <v>128</v>
      </c>
      <c r="C116" s="27">
        <v>197.13499999999999</v>
      </c>
      <c r="D116" s="27">
        <v>197.13499999999999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197.13499999999999</v>
      </c>
      <c r="K116" s="27">
        <v>197.13499999999999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f t="shared" si="4"/>
        <v>100</v>
      </c>
      <c r="S116" s="27">
        <f t="shared" si="4"/>
        <v>100</v>
      </c>
      <c r="T116" s="27"/>
    </row>
    <row r="117" spans="1:20" s="21" customFormat="1" ht="31.5">
      <c r="A117" s="25"/>
      <c r="B117" s="42" t="s">
        <v>129</v>
      </c>
      <c r="C117" s="27">
        <v>55082</v>
      </c>
      <c r="D117" s="27">
        <v>55082</v>
      </c>
      <c r="E117" s="27">
        <v>0</v>
      </c>
      <c r="F117" s="27">
        <v>0</v>
      </c>
      <c r="G117" s="27">
        <v>0</v>
      </c>
      <c r="H117" s="27">
        <v>0</v>
      </c>
      <c r="I117" s="27">
        <v>0</v>
      </c>
      <c r="J117" s="27">
        <v>46982.697485999997</v>
      </c>
      <c r="K117" s="27">
        <v>46982.697485999997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f t="shared" si="4"/>
        <v>85.295917878798875</v>
      </c>
      <c r="S117" s="27">
        <f t="shared" si="4"/>
        <v>85.295917878798875</v>
      </c>
      <c r="T117" s="27"/>
    </row>
    <row r="118" spans="1:20" s="21" customFormat="1" ht="31.5">
      <c r="A118" s="25"/>
      <c r="B118" s="42" t="s">
        <v>130</v>
      </c>
      <c r="C118" s="27">
        <v>75274.092000000004</v>
      </c>
      <c r="D118" s="27">
        <v>75274.092000000004</v>
      </c>
      <c r="E118" s="27">
        <v>0</v>
      </c>
      <c r="F118" s="27">
        <v>0</v>
      </c>
      <c r="G118" s="27">
        <v>0</v>
      </c>
      <c r="H118" s="27">
        <v>0</v>
      </c>
      <c r="I118" s="27">
        <v>0</v>
      </c>
      <c r="J118" s="27">
        <v>56794.949000000001</v>
      </c>
      <c r="K118" s="27">
        <v>56794.949000000001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f t="shared" si="4"/>
        <v>75.450858975489197</v>
      </c>
      <c r="S118" s="27">
        <f t="shared" si="4"/>
        <v>75.450858975489197</v>
      </c>
      <c r="T118" s="27"/>
    </row>
    <row r="119" spans="1:20" s="21" customFormat="1" ht="31.5">
      <c r="A119" s="25"/>
      <c r="B119" s="42" t="s">
        <v>131</v>
      </c>
      <c r="C119" s="27">
        <v>56378.5167</v>
      </c>
      <c r="D119" s="27">
        <v>56378.5167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47868.278200000001</v>
      </c>
      <c r="K119" s="27">
        <v>47868.278200000001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f t="shared" si="4"/>
        <v>84.9051748819777</v>
      </c>
      <c r="S119" s="27">
        <f t="shared" si="4"/>
        <v>84.9051748819777</v>
      </c>
      <c r="T119" s="27"/>
    </row>
    <row r="120" spans="1:20" s="21" customFormat="1" ht="31.5">
      <c r="A120" s="25"/>
      <c r="B120" s="42" t="s">
        <v>132</v>
      </c>
      <c r="C120" s="27">
        <v>37494.131999999998</v>
      </c>
      <c r="D120" s="27">
        <v>37494.131999999998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33849.421499999997</v>
      </c>
      <c r="K120" s="27">
        <v>33849.421499999997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f t="shared" si="4"/>
        <v>90.27925089718039</v>
      </c>
      <c r="S120" s="27">
        <f t="shared" si="4"/>
        <v>90.27925089718039</v>
      </c>
      <c r="T120" s="27"/>
    </row>
    <row r="121" spans="1:20" s="21" customFormat="1" ht="31.5">
      <c r="A121" s="25"/>
      <c r="B121" s="42" t="s">
        <v>133</v>
      </c>
      <c r="C121" s="27">
        <v>51714.281999999999</v>
      </c>
      <c r="D121" s="27">
        <v>51714.281999999999</v>
      </c>
      <c r="E121" s="27">
        <v>0</v>
      </c>
      <c r="F121" s="27">
        <v>0</v>
      </c>
      <c r="G121" s="27">
        <v>0</v>
      </c>
      <c r="H121" s="27">
        <v>0</v>
      </c>
      <c r="I121" s="27">
        <v>0</v>
      </c>
      <c r="J121" s="27">
        <v>46573.839</v>
      </c>
      <c r="K121" s="27">
        <v>46573.839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f t="shared" si="4"/>
        <v>90.059916136900057</v>
      </c>
      <c r="S121" s="27">
        <f t="shared" si="4"/>
        <v>90.059916136900057</v>
      </c>
      <c r="T121" s="27"/>
    </row>
    <row r="122" spans="1:20" s="21" customFormat="1" ht="31.5">
      <c r="A122" s="25"/>
      <c r="B122" s="42" t="s">
        <v>134</v>
      </c>
      <c r="C122" s="27">
        <v>30789.127</v>
      </c>
      <c r="D122" s="27">
        <v>30789.127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>
        <v>23280.167000000001</v>
      </c>
      <c r="K122" s="27">
        <v>23280.167000000001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f t="shared" si="4"/>
        <v>75.611650177674733</v>
      </c>
      <c r="S122" s="27">
        <f t="shared" si="4"/>
        <v>75.611650177674733</v>
      </c>
      <c r="T122" s="27"/>
    </row>
    <row r="123" spans="1:20" s="21" customFormat="1" ht="31.5">
      <c r="A123" s="25"/>
      <c r="B123" s="42" t="s">
        <v>135</v>
      </c>
      <c r="C123" s="27">
        <v>9603</v>
      </c>
      <c r="D123" s="27">
        <v>9603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9422</v>
      </c>
      <c r="K123" s="27">
        <v>9422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181</v>
      </c>
      <c r="R123" s="27">
        <f t="shared" si="4"/>
        <v>98.115172341976461</v>
      </c>
      <c r="S123" s="27">
        <f t="shared" si="4"/>
        <v>98.115172341976461</v>
      </c>
      <c r="T123" s="27"/>
    </row>
    <row r="124" spans="1:20" s="21" customFormat="1" ht="31.5">
      <c r="A124" s="25"/>
      <c r="B124" s="42" t="s">
        <v>136</v>
      </c>
      <c r="C124" s="27">
        <v>1223</v>
      </c>
      <c r="D124" s="27">
        <v>1223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776.62400000000002</v>
      </c>
      <c r="K124" s="27">
        <v>776.62400000000002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446.37599999999998</v>
      </c>
      <c r="R124" s="27">
        <f t="shared" si="4"/>
        <v>63.501553556827474</v>
      </c>
      <c r="S124" s="27">
        <f t="shared" si="4"/>
        <v>63.501553556827474</v>
      </c>
      <c r="T124" s="27"/>
    </row>
    <row r="125" spans="1:20" s="21" customFormat="1" ht="31.5">
      <c r="A125" s="25"/>
      <c r="B125" s="42" t="s">
        <v>137</v>
      </c>
      <c r="C125" s="27">
        <v>1627</v>
      </c>
      <c r="D125" s="27">
        <v>1627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1294.1911</v>
      </c>
      <c r="K125" s="27">
        <v>1294.1911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332.80889999999999</v>
      </c>
      <c r="R125" s="27">
        <f t="shared" si="4"/>
        <v>79.54462814996927</v>
      </c>
      <c r="S125" s="27">
        <f t="shared" si="4"/>
        <v>79.54462814996927</v>
      </c>
      <c r="T125" s="27"/>
    </row>
    <row r="126" spans="1:20" s="21" customFormat="1" ht="31.5">
      <c r="A126" s="25"/>
      <c r="B126" s="42" t="s">
        <v>138</v>
      </c>
      <c r="C126" s="27">
        <v>4171</v>
      </c>
      <c r="D126" s="27">
        <v>4171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4097.7759239999996</v>
      </c>
      <c r="K126" s="27">
        <v>4097.7759239999996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73.224075999999997</v>
      </c>
      <c r="R126" s="27">
        <f t="shared" si="4"/>
        <v>98.244447950131857</v>
      </c>
      <c r="S126" s="27">
        <f t="shared" si="4"/>
        <v>98.244447950131857</v>
      </c>
      <c r="T126" s="27"/>
    </row>
    <row r="127" spans="1:20" s="21" customFormat="1" ht="31.5">
      <c r="A127" s="25"/>
      <c r="B127" s="42" t="s">
        <v>139</v>
      </c>
      <c r="C127" s="27">
        <v>1653</v>
      </c>
      <c r="D127" s="27">
        <v>1653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1526.5830000000001</v>
      </c>
      <c r="K127" s="27">
        <v>1526.5830000000001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126.417</v>
      </c>
      <c r="R127" s="27">
        <f t="shared" si="4"/>
        <v>92.352268602540846</v>
      </c>
      <c r="S127" s="27">
        <f t="shared" si="4"/>
        <v>92.352268602540846</v>
      </c>
      <c r="T127" s="27"/>
    </row>
    <row r="128" spans="1:20" s="21" customFormat="1" ht="31.5">
      <c r="A128" s="25"/>
      <c r="B128" s="42" t="s">
        <v>140</v>
      </c>
      <c r="C128" s="27">
        <v>800</v>
      </c>
      <c r="D128" s="27">
        <v>800</v>
      </c>
      <c r="E128" s="27">
        <v>0</v>
      </c>
      <c r="F128" s="27">
        <v>0</v>
      </c>
      <c r="G128" s="27">
        <v>0</v>
      </c>
      <c r="H128" s="27">
        <v>0</v>
      </c>
      <c r="I128" s="27">
        <v>0</v>
      </c>
      <c r="J128" s="27">
        <v>800</v>
      </c>
      <c r="K128" s="27">
        <v>800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f t="shared" si="4"/>
        <v>100</v>
      </c>
      <c r="S128" s="27">
        <f t="shared" si="4"/>
        <v>100</v>
      </c>
      <c r="T128" s="27"/>
    </row>
    <row r="129" spans="1:20" s="21" customFormat="1">
      <c r="A129" s="25"/>
      <c r="B129" s="26" t="s">
        <v>141</v>
      </c>
      <c r="C129" s="27">
        <v>11.176</v>
      </c>
      <c r="D129" s="27">
        <v>11.176</v>
      </c>
      <c r="E129" s="27">
        <v>0</v>
      </c>
      <c r="F129" s="27">
        <v>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11.176</v>
      </c>
      <c r="R129" s="27">
        <f t="shared" si="4"/>
        <v>0</v>
      </c>
      <c r="S129" s="27">
        <f t="shared" si="4"/>
        <v>0</v>
      </c>
      <c r="T129" s="27"/>
    </row>
    <row r="130" spans="1:20" s="21" customFormat="1">
      <c r="A130" s="25"/>
      <c r="B130" s="26" t="s">
        <v>142</v>
      </c>
      <c r="C130" s="27">
        <v>9435.0030000000006</v>
      </c>
      <c r="D130" s="27">
        <v>9435.0030000000006</v>
      </c>
      <c r="E130" s="27">
        <v>0</v>
      </c>
      <c r="F130" s="27">
        <v>0</v>
      </c>
      <c r="G130" s="27">
        <v>0</v>
      </c>
      <c r="H130" s="27">
        <v>0</v>
      </c>
      <c r="I130" s="27">
        <v>0</v>
      </c>
      <c r="J130" s="27">
        <v>8040.2070000000003</v>
      </c>
      <c r="K130" s="27">
        <v>8040.2070000000003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1394.796</v>
      </c>
      <c r="R130" s="27">
        <f t="shared" si="4"/>
        <v>85.216793253801825</v>
      </c>
      <c r="S130" s="27">
        <f t="shared" si="4"/>
        <v>85.216793253801825</v>
      </c>
      <c r="T130" s="27"/>
    </row>
    <row r="131" spans="1:20" s="21" customFormat="1">
      <c r="A131" s="25"/>
      <c r="B131" s="26" t="s">
        <v>143</v>
      </c>
      <c r="C131" s="27">
        <v>28.6</v>
      </c>
      <c r="D131" s="27">
        <v>28.6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28.6</v>
      </c>
      <c r="R131" s="27">
        <f t="shared" si="4"/>
        <v>0</v>
      </c>
      <c r="S131" s="27">
        <f t="shared" si="4"/>
        <v>0</v>
      </c>
      <c r="T131" s="27"/>
    </row>
    <row r="132" spans="1:20" s="21" customFormat="1">
      <c r="A132" s="25"/>
      <c r="B132" s="26" t="s">
        <v>144</v>
      </c>
      <c r="C132" s="27">
        <v>5000</v>
      </c>
      <c r="D132" s="27">
        <v>5000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5000</v>
      </c>
      <c r="R132" s="27">
        <f t="shared" si="4"/>
        <v>0</v>
      </c>
      <c r="S132" s="27">
        <f t="shared" si="4"/>
        <v>0</v>
      </c>
      <c r="T132" s="27"/>
    </row>
    <row r="133" spans="1:20" s="21" customFormat="1">
      <c r="A133" s="25"/>
      <c r="B133" s="26" t="s">
        <v>145</v>
      </c>
      <c r="C133" s="27">
        <v>7.43</v>
      </c>
      <c r="D133" s="27">
        <v>7.43</v>
      </c>
      <c r="E133" s="27">
        <v>0</v>
      </c>
      <c r="F133" s="27">
        <v>0</v>
      </c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7.43</v>
      </c>
      <c r="R133" s="27">
        <f t="shared" si="4"/>
        <v>0</v>
      </c>
      <c r="S133" s="27">
        <f t="shared" si="4"/>
        <v>0</v>
      </c>
      <c r="T133" s="27"/>
    </row>
    <row r="134" spans="1:20" s="21" customFormat="1">
      <c r="A134" s="25"/>
      <c r="B134" s="26" t="s">
        <v>146</v>
      </c>
      <c r="C134" s="27">
        <v>69.001000000000005</v>
      </c>
      <c r="D134" s="27">
        <v>69.001000000000005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68</v>
      </c>
      <c r="K134" s="27">
        <v>68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1.0009999999999999</v>
      </c>
      <c r="R134" s="27">
        <f t="shared" si="4"/>
        <v>98.54929638700888</v>
      </c>
      <c r="S134" s="27">
        <f t="shared" si="4"/>
        <v>98.54929638700888</v>
      </c>
      <c r="T134" s="27"/>
    </row>
    <row r="135" spans="1:20" s="21" customFormat="1">
      <c r="A135" s="25"/>
      <c r="B135" s="26" t="s">
        <v>147</v>
      </c>
      <c r="C135" s="27">
        <v>43.789000000000001</v>
      </c>
      <c r="D135" s="27">
        <v>43.789000000000001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39.018999999999998</v>
      </c>
      <c r="K135" s="27">
        <v>39.018999999999998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4.7699999999999996</v>
      </c>
      <c r="R135" s="27">
        <f t="shared" si="4"/>
        <v>89.10685331932676</v>
      </c>
      <c r="S135" s="27">
        <f t="shared" si="4"/>
        <v>89.10685331932676</v>
      </c>
      <c r="T135" s="27"/>
    </row>
    <row r="136" spans="1:20" s="21" customFormat="1">
      <c r="A136" s="25"/>
      <c r="B136" s="26" t="s">
        <v>148</v>
      </c>
      <c r="C136" s="27">
        <v>22.786999999999999</v>
      </c>
      <c r="D136" s="27">
        <v>22.786999999999999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22.786999999999999</v>
      </c>
      <c r="R136" s="27">
        <f t="shared" si="4"/>
        <v>0</v>
      </c>
      <c r="S136" s="27">
        <f t="shared" si="4"/>
        <v>0</v>
      </c>
      <c r="T136" s="27"/>
    </row>
    <row r="137" spans="1:20" s="21" customFormat="1">
      <c r="A137" s="25"/>
      <c r="B137" s="26" t="s">
        <v>149</v>
      </c>
      <c r="C137" s="27">
        <v>63.73</v>
      </c>
      <c r="D137" s="27">
        <v>63.73</v>
      </c>
      <c r="E137" s="27">
        <v>0</v>
      </c>
      <c r="F137" s="27">
        <v>0</v>
      </c>
      <c r="G137" s="27">
        <v>0</v>
      </c>
      <c r="H137" s="27">
        <v>0</v>
      </c>
      <c r="I137" s="27">
        <v>0</v>
      </c>
      <c r="J137" s="27">
        <v>63.73</v>
      </c>
      <c r="K137" s="27">
        <v>63.73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f t="shared" si="4"/>
        <v>100</v>
      </c>
      <c r="S137" s="27">
        <f t="shared" si="4"/>
        <v>100</v>
      </c>
      <c r="T137" s="27"/>
    </row>
    <row r="138" spans="1:20" s="21" customFormat="1">
      <c r="A138" s="25"/>
      <c r="B138" s="26" t="s">
        <v>150</v>
      </c>
      <c r="C138" s="27">
        <v>52.215000000000003</v>
      </c>
      <c r="D138" s="27">
        <v>52.215000000000003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51.704000000000001</v>
      </c>
      <c r="K138" s="27">
        <v>51.704000000000001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0.51100000000000001</v>
      </c>
      <c r="R138" s="27">
        <f t="shared" si="4"/>
        <v>99.021354017044899</v>
      </c>
      <c r="S138" s="27">
        <f t="shared" si="4"/>
        <v>99.021354017044899</v>
      </c>
      <c r="T138" s="27"/>
    </row>
    <row r="139" spans="1:20" s="21" customFormat="1">
      <c r="A139" s="25"/>
      <c r="B139" s="26" t="s">
        <v>151</v>
      </c>
      <c r="C139" s="27">
        <v>82.453999999999994</v>
      </c>
      <c r="D139" s="27">
        <v>82.453999999999994</v>
      </c>
      <c r="E139" s="27">
        <v>0</v>
      </c>
      <c r="F139" s="27">
        <v>0</v>
      </c>
      <c r="G139" s="27">
        <v>0</v>
      </c>
      <c r="H139" s="27">
        <v>0</v>
      </c>
      <c r="I139" s="27">
        <v>0</v>
      </c>
      <c r="J139" s="27">
        <v>23.097999999999999</v>
      </c>
      <c r="K139" s="27">
        <v>23.097999999999999</v>
      </c>
      <c r="L139" s="27">
        <v>0</v>
      </c>
      <c r="M139" s="27">
        <v>0</v>
      </c>
      <c r="N139" s="27">
        <v>0</v>
      </c>
      <c r="O139" s="27">
        <v>0</v>
      </c>
      <c r="P139" s="27">
        <v>0</v>
      </c>
      <c r="Q139" s="27">
        <v>59.356000000000002</v>
      </c>
      <c r="R139" s="27">
        <f t="shared" si="4"/>
        <v>28.013195236131661</v>
      </c>
      <c r="S139" s="27">
        <f t="shared" si="4"/>
        <v>28.013195236131661</v>
      </c>
      <c r="T139" s="27"/>
    </row>
    <row r="140" spans="1:20" s="21" customFormat="1">
      <c r="A140" s="25"/>
      <c r="B140" s="26" t="s">
        <v>152</v>
      </c>
      <c r="C140" s="27">
        <v>70</v>
      </c>
      <c r="D140" s="27">
        <v>70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70</v>
      </c>
      <c r="R140" s="27">
        <f t="shared" si="4"/>
        <v>0</v>
      </c>
      <c r="S140" s="27">
        <f t="shared" si="4"/>
        <v>0</v>
      </c>
      <c r="T140" s="27"/>
    </row>
    <row r="141" spans="1:20" s="21" customFormat="1">
      <c r="A141" s="25"/>
      <c r="B141" s="26" t="s">
        <v>153</v>
      </c>
      <c r="C141" s="27">
        <v>214.453</v>
      </c>
      <c r="D141" s="27">
        <v>214.453</v>
      </c>
      <c r="E141" s="27">
        <v>0</v>
      </c>
      <c r="F141" s="27">
        <v>0</v>
      </c>
      <c r="G141" s="27">
        <v>0</v>
      </c>
      <c r="H141" s="27">
        <v>0</v>
      </c>
      <c r="I141" s="27">
        <v>0</v>
      </c>
      <c r="J141" s="27">
        <v>214.453</v>
      </c>
      <c r="K141" s="27">
        <v>214.453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f t="shared" si="4"/>
        <v>100</v>
      </c>
      <c r="S141" s="27">
        <f t="shared" si="4"/>
        <v>100</v>
      </c>
      <c r="T141" s="27"/>
    </row>
    <row r="142" spans="1:20" s="21" customFormat="1">
      <c r="A142" s="25"/>
      <c r="B142" s="26" t="s">
        <v>154</v>
      </c>
      <c r="C142" s="27">
        <v>133.499</v>
      </c>
      <c r="D142" s="27">
        <v>133.499</v>
      </c>
      <c r="E142" s="27">
        <v>0</v>
      </c>
      <c r="F142" s="27">
        <v>0</v>
      </c>
      <c r="G142" s="27">
        <v>0</v>
      </c>
      <c r="H142" s="27">
        <v>0</v>
      </c>
      <c r="I142" s="27">
        <v>0</v>
      </c>
      <c r="J142" s="27">
        <v>128.95400000000001</v>
      </c>
      <c r="K142" s="27">
        <v>128.95400000000001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4.5449999999999999</v>
      </c>
      <c r="R142" s="27">
        <f t="shared" si="4"/>
        <v>96.595480115955937</v>
      </c>
      <c r="S142" s="27">
        <f t="shared" si="4"/>
        <v>96.595480115955937</v>
      </c>
      <c r="T142" s="27"/>
    </row>
    <row r="143" spans="1:20" s="21" customFormat="1">
      <c r="A143" s="25"/>
      <c r="B143" s="26" t="s">
        <v>155</v>
      </c>
      <c r="C143" s="27">
        <v>44.558</v>
      </c>
      <c r="D143" s="27">
        <v>44.558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22.558</v>
      </c>
      <c r="K143" s="27">
        <v>22.558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22</v>
      </c>
      <c r="R143" s="27">
        <f t="shared" si="4"/>
        <v>50.626150186274067</v>
      </c>
      <c r="S143" s="27">
        <f t="shared" si="4"/>
        <v>50.626150186274067</v>
      </c>
      <c r="T143" s="27"/>
    </row>
    <row r="144" spans="1:20" s="21" customFormat="1">
      <c r="A144" s="25"/>
      <c r="B144" s="26" t="s">
        <v>156</v>
      </c>
      <c r="C144" s="27">
        <v>130.995</v>
      </c>
      <c r="D144" s="27">
        <v>130.995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116.898</v>
      </c>
      <c r="K144" s="27">
        <v>116.898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14.097</v>
      </c>
      <c r="R144" s="27">
        <f t="shared" si="4"/>
        <v>89.238520554219619</v>
      </c>
      <c r="S144" s="27">
        <f t="shared" si="4"/>
        <v>89.238520554219619</v>
      </c>
      <c r="T144" s="27"/>
    </row>
    <row r="145" spans="1:20" s="21" customFormat="1">
      <c r="A145" s="25"/>
      <c r="B145" s="26" t="s">
        <v>157</v>
      </c>
      <c r="C145" s="27">
        <v>39000</v>
      </c>
      <c r="D145" s="27">
        <v>39000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39000</v>
      </c>
      <c r="K145" s="27">
        <v>39000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f t="shared" si="4"/>
        <v>100</v>
      </c>
      <c r="S145" s="27">
        <f t="shared" si="4"/>
        <v>100</v>
      </c>
      <c r="T145" s="27"/>
    </row>
    <row r="146" spans="1:20" s="21" customFormat="1">
      <c r="A146" s="25"/>
      <c r="B146" s="26" t="s">
        <v>158</v>
      </c>
      <c r="C146" s="27">
        <v>4060</v>
      </c>
      <c r="D146" s="27">
        <v>4060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4060</v>
      </c>
      <c r="R146" s="27">
        <f t="shared" si="4"/>
        <v>0</v>
      </c>
      <c r="S146" s="27">
        <f t="shared" si="4"/>
        <v>0</v>
      </c>
      <c r="T146" s="27"/>
    </row>
    <row r="147" spans="1:20" s="21" customFormat="1">
      <c r="A147" s="25"/>
      <c r="B147" s="26" t="s">
        <v>159</v>
      </c>
      <c r="C147" s="27">
        <v>1.6990000000000001</v>
      </c>
      <c r="D147" s="27">
        <v>1.6990000000000001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1.6990000000000001</v>
      </c>
      <c r="R147" s="27">
        <f t="shared" si="4"/>
        <v>0</v>
      </c>
      <c r="S147" s="27">
        <f t="shared" si="4"/>
        <v>0</v>
      </c>
      <c r="T147" s="27"/>
    </row>
    <row r="148" spans="1:20" s="21" customFormat="1">
      <c r="A148" s="25"/>
      <c r="B148" s="26" t="s">
        <v>160</v>
      </c>
      <c r="C148" s="27">
        <v>135.935</v>
      </c>
      <c r="D148" s="27">
        <v>135.935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135.935</v>
      </c>
      <c r="R148" s="27">
        <f t="shared" si="4"/>
        <v>0</v>
      </c>
      <c r="S148" s="27">
        <f t="shared" si="4"/>
        <v>0</v>
      </c>
      <c r="T148" s="27"/>
    </row>
    <row r="149" spans="1:20" s="21" customFormat="1">
      <c r="A149" s="25"/>
      <c r="B149" s="26" t="s">
        <v>161</v>
      </c>
      <c r="C149" s="27">
        <v>132.88999999999999</v>
      </c>
      <c r="D149" s="27">
        <v>132.88999999999999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132.88999999999999</v>
      </c>
      <c r="R149" s="27">
        <f t="shared" si="4"/>
        <v>0</v>
      </c>
      <c r="S149" s="27">
        <f t="shared" si="4"/>
        <v>0</v>
      </c>
      <c r="T149" s="27"/>
    </row>
    <row r="150" spans="1:20" s="21" customFormat="1">
      <c r="A150" s="25"/>
      <c r="B150" s="26" t="s">
        <v>162</v>
      </c>
      <c r="C150" s="27">
        <v>9345.6910000000007</v>
      </c>
      <c r="D150" s="27">
        <v>9345.6910000000007</v>
      </c>
      <c r="E150" s="27">
        <v>0</v>
      </c>
      <c r="F150" s="27">
        <v>0</v>
      </c>
      <c r="G150" s="27">
        <v>0</v>
      </c>
      <c r="H150" s="27">
        <v>0</v>
      </c>
      <c r="I150" s="27">
        <v>0</v>
      </c>
      <c r="J150" s="27">
        <v>2853.2739999999999</v>
      </c>
      <c r="K150" s="27">
        <v>2853.2739999999999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6492.4170000000004</v>
      </c>
      <c r="R150" s="27">
        <f t="shared" si="4"/>
        <v>30.530369557478409</v>
      </c>
      <c r="S150" s="27">
        <f t="shared" si="4"/>
        <v>30.530369557478409</v>
      </c>
      <c r="T150" s="27"/>
    </row>
    <row r="151" spans="1:20" s="21" customFormat="1">
      <c r="A151" s="25"/>
      <c r="B151" s="26" t="s">
        <v>163</v>
      </c>
      <c r="C151" s="27">
        <v>900</v>
      </c>
      <c r="D151" s="27">
        <v>900</v>
      </c>
      <c r="E151" s="27">
        <v>0</v>
      </c>
      <c r="F151" s="27">
        <v>0</v>
      </c>
      <c r="G151" s="27">
        <v>0</v>
      </c>
      <c r="H151" s="27">
        <v>0</v>
      </c>
      <c r="I151" s="27">
        <v>0</v>
      </c>
      <c r="J151" s="27">
        <v>900</v>
      </c>
      <c r="K151" s="27">
        <v>900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f t="shared" si="4"/>
        <v>100</v>
      </c>
      <c r="S151" s="27">
        <f t="shared" si="4"/>
        <v>100</v>
      </c>
      <c r="T151" s="27"/>
    </row>
    <row r="152" spans="1:20" s="21" customFormat="1">
      <c r="A152" s="25"/>
      <c r="B152" s="26" t="s">
        <v>164</v>
      </c>
      <c r="C152" s="27">
        <v>6577.3940000000002</v>
      </c>
      <c r="D152" s="27">
        <v>6577.3940000000002</v>
      </c>
      <c r="E152" s="27">
        <v>0</v>
      </c>
      <c r="F152" s="27">
        <v>0</v>
      </c>
      <c r="G152" s="27">
        <v>0</v>
      </c>
      <c r="H152" s="27">
        <v>0</v>
      </c>
      <c r="I152" s="27">
        <v>0</v>
      </c>
      <c r="J152" s="27">
        <v>6351.0940000000001</v>
      </c>
      <c r="K152" s="27">
        <v>6351.0940000000001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226.3</v>
      </c>
      <c r="R152" s="27">
        <f t="shared" si="4"/>
        <v>96.559427639578828</v>
      </c>
      <c r="S152" s="27">
        <f t="shared" si="4"/>
        <v>96.559427639578828</v>
      </c>
      <c r="T152" s="27"/>
    </row>
    <row r="153" spans="1:20" s="21" customFormat="1">
      <c r="A153" s="25"/>
      <c r="B153" s="26" t="s">
        <v>165</v>
      </c>
      <c r="C153" s="27">
        <v>45011.991000000002</v>
      </c>
      <c r="D153" s="27">
        <v>44796.457000000002</v>
      </c>
      <c r="E153" s="27">
        <v>0</v>
      </c>
      <c r="F153" s="27">
        <v>215.53399999999999</v>
      </c>
      <c r="G153" s="27">
        <v>215.53399999999999</v>
      </c>
      <c r="H153" s="27">
        <v>0</v>
      </c>
      <c r="I153" s="27">
        <v>0</v>
      </c>
      <c r="J153" s="27">
        <v>25047.216</v>
      </c>
      <c r="K153" s="27">
        <v>24858.644</v>
      </c>
      <c r="L153" s="27">
        <v>0</v>
      </c>
      <c r="M153" s="27">
        <v>188.572</v>
      </c>
      <c r="N153" s="27">
        <v>188.572</v>
      </c>
      <c r="O153" s="27">
        <v>0</v>
      </c>
      <c r="P153" s="27">
        <v>0</v>
      </c>
      <c r="Q153" s="27">
        <v>11978.775</v>
      </c>
      <c r="R153" s="27">
        <f t="shared" si="4"/>
        <v>55.645652288520189</v>
      </c>
      <c r="S153" s="27">
        <f t="shared" si="4"/>
        <v>55.492433252031518</v>
      </c>
      <c r="T153" s="27"/>
    </row>
    <row r="154" spans="1:20" s="21" customFormat="1">
      <c r="A154" s="25"/>
      <c r="B154" s="26" t="s">
        <v>166</v>
      </c>
      <c r="C154" s="27">
        <v>34537.24</v>
      </c>
      <c r="D154" s="27">
        <v>33391.24</v>
      </c>
      <c r="E154" s="27">
        <v>0</v>
      </c>
      <c r="F154" s="27">
        <v>1146</v>
      </c>
      <c r="G154" s="27">
        <v>1146</v>
      </c>
      <c r="H154" s="27">
        <v>0</v>
      </c>
      <c r="I154" s="27">
        <v>0</v>
      </c>
      <c r="J154" s="27">
        <v>19860.55</v>
      </c>
      <c r="K154" s="27">
        <v>18714.55</v>
      </c>
      <c r="L154" s="27">
        <v>0</v>
      </c>
      <c r="M154" s="27">
        <v>1146</v>
      </c>
      <c r="N154" s="27">
        <v>1146</v>
      </c>
      <c r="O154" s="27">
        <v>0</v>
      </c>
      <c r="P154" s="27">
        <v>0</v>
      </c>
      <c r="Q154" s="27">
        <v>3692.69</v>
      </c>
      <c r="R154" s="27">
        <f t="shared" si="4"/>
        <v>57.504739811287763</v>
      </c>
      <c r="S154" s="27">
        <f t="shared" si="4"/>
        <v>56.046286391281065</v>
      </c>
      <c r="T154" s="27"/>
    </row>
    <row r="155" spans="1:20" s="21" customFormat="1">
      <c r="A155" s="25"/>
      <c r="B155" s="26" t="s">
        <v>167</v>
      </c>
      <c r="C155" s="27">
        <v>62160.834000000003</v>
      </c>
      <c r="D155" s="27">
        <v>61010.52</v>
      </c>
      <c r="E155" s="27">
        <v>0</v>
      </c>
      <c r="F155" s="27">
        <v>1150.3140000000001</v>
      </c>
      <c r="G155" s="27">
        <v>1150.3140000000001</v>
      </c>
      <c r="H155" s="27">
        <v>0</v>
      </c>
      <c r="I155" s="27">
        <v>0</v>
      </c>
      <c r="J155" s="27">
        <v>54940.61</v>
      </c>
      <c r="K155" s="27">
        <v>53899.332000000002</v>
      </c>
      <c r="L155" s="27">
        <v>0</v>
      </c>
      <c r="M155" s="27">
        <v>1041.278</v>
      </c>
      <c r="N155" s="27">
        <v>1041.278</v>
      </c>
      <c r="O155" s="27">
        <v>0</v>
      </c>
      <c r="P155" s="27">
        <v>0</v>
      </c>
      <c r="Q155" s="27">
        <v>3880.2240000000002</v>
      </c>
      <c r="R155" s="27">
        <f t="shared" si="4"/>
        <v>88.384608868021303</v>
      </c>
      <c r="S155" s="27">
        <f t="shared" si="4"/>
        <v>88.344324880364894</v>
      </c>
      <c r="T155" s="27"/>
    </row>
    <row r="156" spans="1:20" s="21" customFormat="1">
      <c r="A156" s="25"/>
      <c r="B156" s="26" t="s">
        <v>168</v>
      </c>
      <c r="C156" s="27">
        <v>75500.573000000004</v>
      </c>
      <c r="D156" s="27">
        <v>75369.364000000001</v>
      </c>
      <c r="E156" s="27">
        <v>0</v>
      </c>
      <c r="F156" s="27">
        <v>131.209</v>
      </c>
      <c r="G156" s="27">
        <v>131.209</v>
      </c>
      <c r="H156" s="27">
        <v>0</v>
      </c>
      <c r="I156" s="27">
        <v>0</v>
      </c>
      <c r="J156" s="27">
        <v>48175.805</v>
      </c>
      <c r="K156" s="27">
        <v>48044.728999999999</v>
      </c>
      <c r="L156" s="27">
        <v>0</v>
      </c>
      <c r="M156" s="27">
        <v>131.07599999999999</v>
      </c>
      <c r="N156" s="27">
        <v>131.07599999999999</v>
      </c>
      <c r="O156" s="27">
        <v>0</v>
      </c>
      <c r="P156" s="27">
        <v>0</v>
      </c>
      <c r="Q156" s="27">
        <v>12312.768</v>
      </c>
      <c r="R156" s="27">
        <f t="shared" si="4"/>
        <v>63.808528976329747</v>
      </c>
      <c r="S156" s="27">
        <f t="shared" si="4"/>
        <v>63.745700441362352</v>
      </c>
      <c r="T156" s="27"/>
    </row>
    <row r="157" spans="1:20" s="21" customFormat="1">
      <c r="A157" s="25"/>
      <c r="B157" s="26" t="s">
        <v>169</v>
      </c>
      <c r="C157" s="27">
        <v>208944.91800000001</v>
      </c>
      <c r="D157" s="27">
        <v>204187.353</v>
      </c>
      <c r="E157" s="27">
        <v>0</v>
      </c>
      <c r="F157" s="27">
        <v>4757.5649999999996</v>
      </c>
      <c r="G157" s="27">
        <v>4757.5649999999996</v>
      </c>
      <c r="H157" s="27">
        <v>0</v>
      </c>
      <c r="I157" s="27">
        <v>0</v>
      </c>
      <c r="J157" s="27">
        <v>109520.505</v>
      </c>
      <c r="K157" s="27">
        <v>103521.07</v>
      </c>
      <c r="L157" s="27">
        <v>0</v>
      </c>
      <c r="M157" s="27">
        <v>5999.4350000000004</v>
      </c>
      <c r="N157" s="27">
        <v>5999.4350000000004</v>
      </c>
      <c r="O157" s="27">
        <v>0</v>
      </c>
      <c r="P157" s="27">
        <v>0</v>
      </c>
      <c r="Q157" s="27">
        <v>86460.044999999998</v>
      </c>
      <c r="R157" s="27">
        <f t="shared" si="4"/>
        <v>52.415969743758019</v>
      </c>
      <c r="S157" s="27">
        <f t="shared" si="4"/>
        <v>50.699060680805239</v>
      </c>
      <c r="T157" s="27"/>
    </row>
    <row r="158" spans="1:20" s="21" customFormat="1">
      <c r="A158" s="25"/>
      <c r="B158" s="26" t="s">
        <v>170</v>
      </c>
      <c r="C158" s="27">
        <v>142171.834</v>
      </c>
      <c r="D158" s="27">
        <v>138862.29399999999</v>
      </c>
      <c r="E158" s="27">
        <v>0</v>
      </c>
      <c r="F158" s="27">
        <v>3309.54</v>
      </c>
      <c r="G158" s="27">
        <v>3309.54</v>
      </c>
      <c r="H158" s="27">
        <v>0</v>
      </c>
      <c r="I158" s="27">
        <v>0</v>
      </c>
      <c r="J158" s="27">
        <v>103015.871</v>
      </c>
      <c r="K158" s="27">
        <v>99859.849000000002</v>
      </c>
      <c r="L158" s="27">
        <v>0</v>
      </c>
      <c r="M158" s="27">
        <v>3156.0219999999999</v>
      </c>
      <c r="N158" s="27">
        <v>3156.0219999999999</v>
      </c>
      <c r="O158" s="27">
        <v>0</v>
      </c>
      <c r="P158" s="27">
        <v>0</v>
      </c>
      <c r="Q158" s="27">
        <v>27006.963</v>
      </c>
      <c r="R158" s="27">
        <f t="shared" si="4"/>
        <v>72.458705850274114</v>
      </c>
      <c r="S158" s="27">
        <f t="shared" si="4"/>
        <v>71.912861384819124</v>
      </c>
      <c r="T158" s="27"/>
    </row>
    <row r="159" spans="1:20" s="21" customFormat="1">
      <c r="A159" s="25"/>
      <c r="B159" s="26" t="s">
        <v>171</v>
      </c>
      <c r="C159" s="27">
        <v>79677.691000000006</v>
      </c>
      <c r="D159" s="27">
        <v>77627.691000000006</v>
      </c>
      <c r="E159" s="27">
        <v>0</v>
      </c>
      <c r="F159" s="27">
        <v>2050</v>
      </c>
      <c r="G159" s="27">
        <v>2050</v>
      </c>
      <c r="H159" s="27">
        <v>0</v>
      </c>
      <c r="I159" s="27">
        <v>0</v>
      </c>
      <c r="J159" s="27">
        <v>55771.19</v>
      </c>
      <c r="K159" s="27">
        <v>54221.19</v>
      </c>
      <c r="L159" s="27">
        <v>0</v>
      </c>
      <c r="M159" s="27">
        <v>1550</v>
      </c>
      <c r="N159" s="27">
        <v>1550</v>
      </c>
      <c r="O159" s="27">
        <v>0</v>
      </c>
      <c r="P159" s="27">
        <v>0</v>
      </c>
      <c r="Q159" s="27">
        <v>14396.501</v>
      </c>
      <c r="R159" s="27">
        <f t="shared" si="4"/>
        <v>69.995991726216062</v>
      </c>
      <c r="S159" s="27">
        <f t="shared" si="4"/>
        <v>69.847742862788493</v>
      </c>
      <c r="T159" s="27"/>
    </row>
    <row r="160" spans="1:20" s="21" customFormat="1">
      <c r="A160" s="25"/>
      <c r="B160" s="26" t="s">
        <v>172</v>
      </c>
      <c r="C160" s="27">
        <v>80162.418000000005</v>
      </c>
      <c r="D160" s="27">
        <v>74796.531000000003</v>
      </c>
      <c r="E160" s="27">
        <v>0</v>
      </c>
      <c r="F160" s="27">
        <v>5365.8869999999997</v>
      </c>
      <c r="G160" s="27">
        <v>5365.8869999999997</v>
      </c>
      <c r="H160" s="27">
        <v>0</v>
      </c>
      <c r="I160" s="27">
        <v>0</v>
      </c>
      <c r="J160" s="27">
        <v>38250.375999999997</v>
      </c>
      <c r="K160" s="27">
        <v>33074.838000000003</v>
      </c>
      <c r="L160" s="27">
        <v>0</v>
      </c>
      <c r="M160" s="27">
        <v>5175.5379999999996</v>
      </c>
      <c r="N160" s="27">
        <v>5175.5379999999996</v>
      </c>
      <c r="O160" s="27">
        <v>0</v>
      </c>
      <c r="P160" s="27">
        <v>0</v>
      </c>
      <c r="Q160" s="27">
        <v>26393.41</v>
      </c>
      <c r="R160" s="27">
        <f t="shared" si="4"/>
        <v>47.716095589831127</v>
      </c>
      <c r="S160" s="27">
        <f t="shared" si="4"/>
        <v>44.21974864048174</v>
      </c>
      <c r="T160" s="27"/>
    </row>
    <row r="161" spans="1:20" s="21" customFormat="1">
      <c r="A161" s="25"/>
      <c r="B161" s="26" t="s">
        <v>173</v>
      </c>
      <c r="C161" s="27">
        <v>37678.262999999999</v>
      </c>
      <c r="D161" s="27">
        <v>36472.773999999998</v>
      </c>
      <c r="E161" s="27">
        <v>0</v>
      </c>
      <c r="F161" s="27">
        <v>1205.489</v>
      </c>
      <c r="G161" s="27">
        <v>1205.489</v>
      </c>
      <c r="H161" s="27">
        <v>0</v>
      </c>
      <c r="I161" s="27">
        <v>0</v>
      </c>
      <c r="J161" s="27">
        <v>18602.913</v>
      </c>
      <c r="K161" s="27">
        <v>17437.666000000001</v>
      </c>
      <c r="L161" s="27">
        <v>0</v>
      </c>
      <c r="M161" s="27">
        <v>1165.2470000000001</v>
      </c>
      <c r="N161" s="27">
        <v>1165.2470000000001</v>
      </c>
      <c r="O161" s="27">
        <v>0</v>
      </c>
      <c r="P161" s="27">
        <v>0</v>
      </c>
      <c r="Q161" s="27">
        <v>12874.349</v>
      </c>
      <c r="R161" s="27">
        <f t="shared" ref="R161:S176" si="5">J161/C161*100</f>
        <v>49.373064251926898</v>
      </c>
      <c r="S161" s="27">
        <f t="shared" si="5"/>
        <v>47.810089794650665</v>
      </c>
      <c r="T161" s="27"/>
    </row>
    <row r="162" spans="1:20" s="21" customFormat="1">
      <c r="A162" s="25"/>
      <c r="B162" s="26" t="s">
        <v>174</v>
      </c>
      <c r="C162" s="27">
        <v>34934.593999999997</v>
      </c>
      <c r="D162" s="27">
        <v>34573.43</v>
      </c>
      <c r="E162" s="27">
        <v>0</v>
      </c>
      <c r="F162" s="27">
        <v>361.16399999999999</v>
      </c>
      <c r="G162" s="27">
        <v>361.16399999999999</v>
      </c>
      <c r="H162" s="27">
        <v>0</v>
      </c>
      <c r="I162" s="27">
        <v>0</v>
      </c>
      <c r="J162" s="27">
        <v>21058.567999999999</v>
      </c>
      <c r="K162" s="27">
        <v>20700.716</v>
      </c>
      <c r="L162" s="27">
        <v>0</v>
      </c>
      <c r="M162" s="27">
        <v>357.85199999999998</v>
      </c>
      <c r="N162" s="27">
        <v>357.85199999999998</v>
      </c>
      <c r="O162" s="27">
        <v>0</v>
      </c>
      <c r="P162" s="27">
        <v>0</v>
      </c>
      <c r="Q162" s="27">
        <v>8488.0259999999998</v>
      </c>
      <c r="R162" s="27">
        <f t="shared" si="5"/>
        <v>60.279984934131484</v>
      </c>
      <c r="S162" s="27">
        <f t="shared" si="5"/>
        <v>59.874637836049246</v>
      </c>
      <c r="T162" s="27"/>
    </row>
    <row r="163" spans="1:20" s="21" customFormat="1">
      <c r="A163" s="25"/>
      <c r="B163" s="26" t="s">
        <v>175</v>
      </c>
      <c r="C163" s="27">
        <v>60268.591</v>
      </c>
      <c r="D163" s="27">
        <v>49693.425000000003</v>
      </c>
      <c r="E163" s="27">
        <v>0</v>
      </c>
      <c r="F163" s="27">
        <v>10575.165999999999</v>
      </c>
      <c r="G163" s="27">
        <v>10575.165999999999</v>
      </c>
      <c r="H163" s="27">
        <v>0</v>
      </c>
      <c r="I163" s="27">
        <v>0</v>
      </c>
      <c r="J163" s="27">
        <v>32364.971000000001</v>
      </c>
      <c r="K163" s="27">
        <v>26549.948</v>
      </c>
      <c r="L163" s="27">
        <v>0</v>
      </c>
      <c r="M163" s="27">
        <v>5815.0230000000001</v>
      </c>
      <c r="N163" s="27">
        <v>5815.0230000000001</v>
      </c>
      <c r="O163" s="27">
        <v>0</v>
      </c>
      <c r="P163" s="27">
        <v>0</v>
      </c>
      <c r="Q163" s="27">
        <v>10163.564</v>
      </c>
      <c r="R163" s="27">
        <f t="shared" si="5"/>
        <v>53.701223909482145</v>
      </c>
      <c r="S163" s="27">
        <f t="shared" si="5"/>
        <v>53.427486634298191</v>
      </c>
      <c r="T163" s="27"/>
    </row>
    <row r="164" spans="1:20" s="21" customFormat="1">
      <c r="A164" s="25"/>
      <c r="B164" s="26" t="s">
        <v>176</v>
      </c>
      <c r="C164" s="27">
        <v>107061.152</v>
      </c>
      <c r="D164" s="27">
        <v>99108.968999999997</v>
      </c>
      <c r="E164" s="27">
        <v>0</v>
      </c>
      <c r="F164" s="27">
        <v>7952.183</v>
      </c>
      <c r="G164" s="27">
        <v>7952.183</v>
      </c>
      <c r="H164" s="27">
        <v>0</v>
      </c>
      <c r="I164" s="27">
        <v>0</v>
      </c>
      <c r="J164" s="27">
        <v>74101.682000000001</v>
      </c>
      <c r="K164" s="27">
        <v>67290.951000000001</v>
      </c>
      <c r="L164" s="27">
        <v>0</v>
      </c>
      <c r="M164" s="27">
        <v>6810.7309999999998</v>
      </c>
      <c r="N164" s="27">
        <v>6810.7309999999998</v>
      </c>
      <c r="O164" s="27">
        <v>0</v>
      </c>
      <c r="P164" s="27">
        <v>0</v>
      </c>
      <c r="Q164" s="27">
        <v>25470.47</v>
      </c>
      <c r="R164" s="27">
        <f t="shared" si="5"/>
        <v>69.214351439072871</v>
      </c>
      <c r="S164" s="27">
        <f t="shared" si="5"/>
        <v>67.895924737144625</v>
      </c>
      <c r="T164" s="27"/>
    </row>
    <row r="165" spans="1:20" s="21" customFormat="1">
      <c r="A165" s="25"/>
      <c r="B165" s="26" t="s">
        <v>177</v>
      </c>
      <c r="C165" s="27">
        <v>47622.930999999997</v>
      </c>
      <c r="D165" s="27">
        <v>41359.495999999999</v>
      </c>
      <c r="E165" s="27">
        <v>0</v>
      </c>
      <c r="F165" s="27">
        <v>6263.4350000000004</v>
      </c>
      <c r="G165" s="27">
        <v>6263.4350000000004</v>
      </c>
      <c r="H165" s="27">
        <v>0</v>
      </c>
      <c r="I165" s="27">
        <v>0</v>
      </c>
      <c r="J165" s="27">
        <v>36320.983</v>
      </c>
      <c r="K165" s="27">
        <v>30087.501</v>
      </c>
      <c r="L165" s="27">
        <v>0</v>
      </c>
      <c r="M165" s="27">
        <v>6233.482</v>
      </c>
      <c r="N165" s="27">
        <v>6233.482</v>
      </c>
      <c r="O165" s="27">
        <v>0</v>
      </c>
      <c r="P165" s="27">
        <v>0</v>
      </c>
      <c r="Q165" s="27">
        <v>9023.9480000000003</v>
      </c>
      <c r="R165" s="27">
        <f t="shared" si="5"/>
        <v>76.267844581006585</v>
      </c>
      <c r="S165" s="27">
        <f t="shared" si="5"/>
        <v>72.746295070907053</v>
      </c>
      <c r="T165" s="27"/>
    </row>
    <row r="166" spans="1:20" s="21" customFormat="1">
      <c r="A166" s="25"/>
      <c r="B166" s="26" t="s">
        <v>178</v>
      </c>
      <c r="C166" s="27">
        <v>162177.541</v>
      </c>
      <c r="D166" s="27">
        <v>159177.541</v>
      </c>
      <c r="E166" s="27">
        <v>0</v>
      </c>
      <c r="F166" s="27">
        <v>3000</v>
      </c>
      <c r="G166" s="27">
        <v>3000</v>
      </c>
      <c r="H166" s="27">
        <v>0</v>
      </c>
      <c r="I166" s="27">
        <v>0</v>
      </c>
      <c r="J166" s="27">
        <v>102543.61</v>
      </c>
      <c r="K166" s="27">
        <v>102293.61</v>
      </c>
      <c r="L166" s="27">
        <v>0</v>
      </c>
      <c r="M166" s="27">
        <v>250</v>
      </c>
      <c r="N166" s="27">
        <v>250</v>
      </c>
      <c r="O166" s="27">
        <v>0</v>
      </c>
      <c r="P166" s="27">
        <v>0</v>
      </c>
      <c r="Q166" s="27">
        <v>54495.79</v>
      </c>
      <c r="R166" s="27">
        <f t="shared" si="5"/>
        <v>63.229229748895996</v>
      </c>
      <c r="S166" s="27">
        <f t="shared" si="5"/>
        <v>64.263846116331209</v>
      </c>
      <c r="T166" s="27"/>
    </row>
    <row r="167" spans="1:20" s="21" customFormat="1">
      <c r="A167" s="25"/>
      <c r="B167" s="26" t="s">
        <v>179</v>
      </c>
      <c r="C167" s="27">
        <v>10378</v>
      </c>
      <c r="D167" s="27">
        <v>10378</v>
      </c>
      <c r="E167" s="27">
        <v>0</v>
      </c>
      <c r="F167" s="27">
        <v>0</v>
      </c>
      <c r="G167" s="27">
        <v>0</v>
      </c>
      <c r="H167" s="27">
        <v>0</v>
      </c>
      <c r="I167" s="27">
        <v>0</v>
      </c>
      <c r="J167" s="27">
        <v>5043.6639999999998</v>
      </c>
      <c r="K167" s="27">
        <v>5043.6639999999998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3628.3359999999998</v>
      </c>
      <c r="R167" s="27">
        <f t="shared" si="5"/>
        <v>48.599576026209284</v>
      </c>
      <c r="S167" s="27">
        <f t="shared" si="5"/>
        <v>48.599576026209284</v>
      </c>
      <c r="T167" s="27"/>
    </row>
    <row r="168" spans="1:20" s="21" customFormat="1">
      <c r="A168" s="25"/>
      <c r="B168" s="26" t="s">
        <v>180</v>
      </c>
      <c r="C168" s="27">
        <v>600</v>
      </c>
      <c r="D168" s="27">
        <v>0</v>
      </c>
      <c r="E168" s="27">
        <v>0</v>
      </c>
      <c r="F168" s="27">
        <v>600</v>
      </c>
      <c r="G168" s="27">
        <v>600</v>
      </c>
      <c r="H168" s="27">
        <v>0</v>
      </c>
      <c r="I168" s="27">
        <v>0</v>
      </c>
      <c r="J168" s="27">
        <v>600</v>
      </c>
      <c r="K168" s="27">
        <v>0</v>
      </c>
      <c r="L168" s="27">
        <v>0</v>
      </c>
      <c r="M168" s="27">
        <v>600</v>
      </c>
      <c r="N168" s="27">
        <v>600</v>
      </c>
      <c r="O168" s="27">
        <v>0</v>
      </c>
      <c r="P168" s="27">
        <v>0</v>
      </c>
      <c r="Q168" s="27">
        <v>0</v>
      </c>
      <c r="R168" s="27">
        <f t="shared" si="5"/>
        <v>100</v>
      </c>
      <c r="S168" s="27"/>
      <c r="T168" s="27"/>
    </row>
    <row r="169" spans="1:20" s="21" customFormat="1">
      <c r="A169" s="25"/>
      <c r="B169" s="26" t="s">
        <v>181</v>
      </c>
      <c r="C169" s="27">
        <v>170</v>
      </c>
      <c r="D169" s="27">
        <v>0</v>
      </c>
      <c r="E169" s="27">
        <v>0</v>
      </c>
      <c r="F169" s="27">
        <v>170</v>
      </c>
      <c r="G169" s="27">
        <v>170</v>
      </c>
      <c r="H169" s="27">
        <v>0</v>
      </c>
      <c r="I169" s="27">
        <v>0</v>
      </c>
      <c r="J169" s="27">
        <v>170</v>
      </c>
      <c r="K169" s="27">
        <v>0</v>
      </c>
      <c r="L169" s="27">
        <v>0</v>
      </c>
      <c r="M169" s="27">
        <v>170</v>
      </c>
      <c r="N169" s="27">
        <v>170</v>
      </c>
      <c r="O169" s="27">
        <v>0</v>
      </c>
      <c r="P169" s="27">
        <v>0</v>
      </c>
      <c r="Q169" s="27">
        <v>0</v>
      </c>
      <c r="R169" s="27">
        <f t="shared" si="5"/>
        <v>100</v>
      </c>
      <c r="S169" s="27"/>
      <c r="T169" s="27"/>
    </row>
    <row r="170" spans="1:20" s="21" customFormat="1">
      <c r="A170" s="25"/>
      <c r="B170" s="26" t="s">
        <v>182</v>
      </c>
      <c r="C170" s="27">
        <v>1800</v>
      </c>
      <c r="D170" s="27">
        <v>0</v>
      </c>
      <c r="E170" s="27">
        <v>0</v>
      </c>
      <c r="F170" s="27">
        <v>1800</v>
      </c>
      <c r="G170" s="27">
        <v>1800</v>
      </c>
      <c r="H170" s="27">
        <v>0</v>
      </c>
      <c r="I170" s="27">
        <v>0</v>
      </c>
      <c r="J170" s="27">
        <v>1800</v>
      </c>
      <c r="K170" s="27">
        <v>0</v>
      </c>
      <c r="L170" s="27">
        <v>0</v>
      </c>
      <c r="M170" s="27">
        <v>1800</v>
      </c>
      <c r="N170" s="27">
        <v>1800</v>
      </c>
      <c r="O170" s="27">
        <v>0</v>
      </c>
      <c r="P170" s="27">
        <v>0</v>
      </c>
      <c r="Q170" s="27">
        <v>0</v>
      </c>
      <c r="R170" s="27">
        <f t="shared" si="5"/>
        <v>100</v>
      </c>
      <c r="S170" s="27"/>
      <c r="T170" s="27"/>
    </row>
    <row r="171" spans="1:20" s="21" customFormat="1">
      <c r="A171" s="25"/>
      <c r="B171" s="26" t="s">
        <v>183</v>
      </c>
      <c r="C171" s="27">
        <v>550</v>
      </c>
      <c r="D171" s="27">
        <v>0</v>
      </c>
      <c r="E171" s="27">
        <v>0</v>
      </c>
      <c r="F171" s="27">
        <v>550</v>
      </c>
      <c r="G171" s="27">
        <v>550</v>
      </c>
      <c r="H171" s="27">
        <v>0</v>
      </c>
      <c r="I171" s="27">
        <v>0</v>
      </c>
      <c r="J171" s="27">
        <v>550</v>
      </c>
      <c r="K171" s="27">
        <v>0</v>
      </c>
      <c r="L171" s="27">
        <v>0</v>
      </c>
      <c r="M171" s="27">
        <v>550</v>
      </c>
      <c r="N171" s="27">
        <v>550</v>
      </c>
      <c r="O171" s="27">
        <v>0</v>
      </c>
      <c r="P171" s="27">
        <v>0</v>
      </c>
      <c r="Q171" s="27">
        <v>0</v>
      </c>
      <c r="R171" s="27">
        <f t="shared" si="5"/>
        <v>100</v>
      </c>
      <c r="S171" s="27"/>
      <c r="T171" s="27"/>
    </row>
    <row r="172" spans="1:20" s="21" customFormat="1">
      <c r="A172" s="25"/>
      <c r="B172" s="26" t="s">
        <v>184</v>
      </c>
      <c r="C172" s="27">
        <v>1300</v>
      </c>
      <c r="D172" s="27">
        <v>0</v>
      </c>
      <c r="E172" s="27">
        <v>0</v>
      </c>
      <c r="F172" s="27">
        <v>1300</v>
      </c>
      <c r="G172" s="27">
        <v>1300</v>
      </c>
      <c r="H172" s="27">
        <v>0</v>
      </c>
      <c r="I172" s="27">
        <v>0</v>
      </c>
      <c r="J172" s="27">
        <v>1300</v>
      </c>
      <c r="K172" s="27">
        <v>0</v>
      </c>
      <c r="L172" s="27">
        <v>0</v>
      </c>
      <c r="M172" s="27">
        <v>1300</v>
      </c>
      <c r="N172" s="27">
        <v>1300</v>
      </c>
      <c r="O172" s="27">
        <v>0</v>
      </c>
      <c r="P172" s="27">
        <v>0</v>
      </c>
      <c r="Q172" s="27">
        <v>0</v>
      </c>
      <c r="R172" s="27">
        <f t="shared" si="5"/>
        <v>100</v>
      </c>
      <c r="S172" s="27"/>
      <c r="T172" s="27"/>
    </row>
    <row r="173" spans="1:20" s="21" customFormat="1">
      <c r="A173" s="25"/>
      <c r="B173" s="26" t="s">
        <v>185</v>
      </c>
      <c r="C173" s="27">
        <v>440</v>
      </c>
      <c r="D173" s="27">
        <v>0</v>
      </c>
      <c r="E173" s="27">
        <v>0</v>
      </c>
      <c r="F173" s="27">
        <v>440</v>
      </c>
      <c r="G173" s="27">
        <v>440</v>
      </c>
      <c r="H173" s="27">
        <v>0</v>
      </c>
      <c r="I173" s="27">
        <v>0</v>
      </c>
      <c r="J173" s="27">
        <v>440</v>
      </c>
      <c r="K173" s="27">
        <v>0</v>
      </c>
      <c r="L173" s="27">
        <v>0</v>
      </c>
      <c r="M173" s="27">
        <v>440</v>
      </c>
      <c r="N173" s="27">
        <v>440</v>
      </c>
      <c r="O173" s="27">
        <v>0</v>
      </c>
      <c r="P173" s="27">
        <v>0</v>
      </c>
      <c r="Q173" s="27">
        <v>0</v>
      </c>
      <c r="R173" s="27">
        <f t="shared" si="5"/>
        <v>100</v>
      </c>
      <c r="S173" s="27"/>
      <c r="T173" s="27"/>
    </row>
    <row r="174" spans="1:20" s="21" customFormat="1">
      <c r="A174" s="25"/>
      <c r="B174" s="26" t="s">
        <v>186</v>
      </c>
      <c r="C174" s="27">
        <v>400</v>
      </c>
      <c r="D174" s="27">
        <v>0</v>
      </c>
      <c r="E174" s="27">
        <v>0</v>
      </c>
      <c r="F174" s="27">
        <v>400</v>
      </c>
      <c r="G174" s="27">
        <v>400</v>
      </c>
      <c r="H174" s="27">
        <v>0</v>
      </c>
      <c r="I174" s="27">
        <v>0</v>
      </c>
      <c r="J174" s="27">
        <v>400</v>
      </c>
      <c r="K174" s="27">
        <v>0</v>
      </c>
      <c r="L174" s="27">
        <v>0</v>
      </c>
      <c r="M174" s="27">
        <v>400</v>
      </c>
      <c r="N174" s="27">
        <v>400</v>
      </c>
      <c r="O174" s="27">
        <v>0</v>
      </c>
      <c r="P174" s="27">
        <v>0</v>
      </c>
      <c r="Q174" s="27">
        <v>0</v>
      </c>
      <c r="R174" s="27">
        <f t="shared" si="5"/>
        <v>100</v>
      </c>
      <c r="S174" s="27"/>
      <c r="T174" s="27"/>
    </row>
    <row r="175" spans="1:20" s="21" customFormat="1">
      <c r="A175" s="25"/>
      <c r="B175" s="26" t="s">
        <v>187</v>
      </c>
      <c r="C175" s="27">
        <v>6349</v>
      </c>
      <c r="D175" s="27">
        <v>0</v>
      </c>
      <c r="E175" s="27">
        <v>0</v>
      </c>
      <c r="F175" s="27">
        <v>6349</v>
      </c>
      <c r="G175" s="27">
        <v>6349</v>
      </c>
      <c r="H175" s="27">
        <v>0</v>
      </c>
      <c r="I175" s="27">
        <v>0</v>
      </c>
      <c r="J175" s="27">
        <v>6347.2839999999997</v>
      </c>
      <c r="K175" s="27">
        <v>0</v>
      </c>
      <c r="L175" s="27">
        <v>0</v>
      </c>
      <c r="M175" s="27">
        <v>6347.2839999999997</v>
      </c>
      <c r="N175" s="27">
        <v>6347.2839999999997</v>
      </c>
      <c r="O175" s="27">
        <v>0</v>
      </c>
      <c r="P175" s="27">
        <v>0</v>
      </c>
      <c r="Q175" s="27">
        <v>1.716</v>
      </c>
      <c r="R175" s="27">
        <f t="shared" si="5"/>
        <v>99.972972121593955</v>
      </c>
      <c r="S175" s="27"/>
      <c r="T175" s="27"/>
    </row>
    <row r="176" spans="1:20" s="21" customFormat="1">
      <c r="A176" s="25"/>
      <c r="B176" s="26" t="s">
        <v>188</v>
      </c>
      <c r="C176" s="27">
        <v>2000</v>
      </c>
      <c r="D176" s="27">
        <v>0</v>
      </c>
      <c r="E176" s="27">
        <v>0</v>
      </c>
      <c r="F176" s="27">
        <v>2000</v>
      </c>
      <c r="G176" s="27">
        <v>2000</v>
      </c>
      <c r="H176" s="27">
        <v>0</v>
      </c>
      <c r="I176" s="27">
        <v>0</v>
      </c>
      <c r="J176" s="27">
        <v>2000</v>
      </c>
      <c r="K176" s="27">
        <v>0</v>
      </c>
      <c r="L176" s="27">
        <v>0</v>
      </c>
      <c r="M176" s="27">
        <v>2000</v>
      </c>
      <c r="N176" s="27">
        <v>2000</v>
      </c>
      <c r="O176" s="27">
        <v>0</v>
      </c>
      <c r="P176" s="27">
        <v>0</v>
      </c>
      <c r="Q176" s="27">
        <v>0</v>
      </c>
      <c r="R176" s="27">
        <f t="shared" si="5"/>
        <v>100</v>
      </c>
      <c r="S176" s="27"/>
      <c r="T176" s="27"/>
    </row>
    <row r="177" spans="1:20" s="21" customFormat="1">
      <c r="A177" s="25"/>
      <c r="B177" s="26" t="s">
        <v>189</v>
      </c>
      <c r="C177" s="27">
        <v>470</v>
      </c>
      <c r="D177" s="27">
        <v>0</v>
      </c>
      <c r="E177" s="27">
        <v>0</v>
      </c>
      <c r="F177" s="27">
        <v>470</v>
      </c>
      <c r="G177" s="27">
        <v>470</v>
      </c>
      <c r="H177" s="27">
        <v>0</v>
      </c>
      <c r="I177" s="27">
        <v>0</v>
      </c>
      <c r="J177" s="27">
        <v>470</v>
      </c>
      <c r="K177" s="27">
        <v>0</v>
      </c>
      <c r="L177" s="27">
        <v>0</v>
      </c>
      <c r="M177" s="27">
        <v>470</v>
      </c>
      <c r="N177" s="27">
        <v>470</v>
      </c>
      <c r="O177" s="27">
        <v>0</v>
      </c>
      <c r="P177" s="27">
        <v>0</v>
      </c>
      <c r="Q177" s="27">
        <v>0</v>
      </c>
      <c r="R177" s="27">
        <f t="shared" ref="R177:R185" si="6">J177/C177*100</f>
        <v>100</v>
      </c>
      <c r="S177" s="27"/>
      <c r="T177" s="27"/>
    </row>
    <row r="178" spans="1:20" s="21" customFormat="1">
      <c r="A178" s="25"/>
      <c r="B178" s="26" t="s">
        <v>190</v>
      </c>
      <c r="C178" s="27">
        <v>937</v>
      </c>
      <c r="D178" s="27">
        <v>0</v>
      </c>
      <c r="E178" s="27">
        <v>0</v>
      </c>
      <c r="F178" s="27">
        <v>937</v>
      </c>
      <c r="G178" s="27">
        <v>937</v>
      </c>
      <c r="H178" s="27">
        <v>0</v>
      </c>
      <c r="I178" s="27">
        <v>0</v>
      </c>
      <c r="J178" s="27">
        <v>717.68299999999999</v>
      </c>
      <c r="K178" s="27">
        <v>0</v>
      </c>
      <c r="L178" s="27">
        <v>0</v>
      </c>
      <c r="M178" s="27">
        <v>717.68299999999999</v>
      </c>
      <c r="N178" s="27">
        <v>717.68299999999999</v>
      </c>
      <c r="O178" s="27">
        <v>0</v>
      </c>
      <c r="P178" s="27">
        <v>0</v>
      </c>
      <c r="Q178" s="27">
        <v>219.31700000000001</v>
      </c>
      <c r="R178" s="27">
        <f t="shared" si="6"/>
        <v>76.593703308431159</v>
      </c>
      <c r="S178" s="27"/>
      <c r="T178" s="27"/>
    </row>
    <row r="179" spans="1:20" s="21" customFormat="1">
      <c r="A179" s="25"/>
      <c r="B179" s="26" t="s">
        <v>191</v>
      </c>
      <c r="C179" s="27">
        <v>1833</v>
      </c>
      <c r="D179" s="27">
        <v>0</v>
      </c>
      <c r="E179" s="27">
        <v>0</v>
      </c>
      <c r="F179" s="27">
        <v>1833</v>
      </c>
      <c r="G179" s="27">
        <v>1833</v>
      </c>
      <c r="H179" s="27">
        <v>0</v>
      </c>
      <c r="I179" s="27">
        <v>0</v>
      </c>
      <c r="J179" s="27">
        <v>1779.2940000000001</v>
      </c>
      <c r="K179" s="27">
        <v>0</v>
      </c>
      <c r="L179" s="27">
        <v>0</v>
      </c>
      <c r="M179" s="27">
        <v>1779.2940000000001</v>
      </c>
      <c r="N179" s="27">
        <v>1779.2940000000001</v>
      </c>
      <c r="O179" s="27">
        <v>0</v>
      </c>
      <c r="P179" s="27">
        <v>0</v>
      </c>
      <c r="Q179" s="27">
        <v>53.706000000000003</v>
      </c>
      <c r="R179" s="27">
        <f t="shared" si="6"/>
        <v>97.070049099836339</v>
      </c>
      <c r="S179" s="27"/>
      <c r="T179" s="27"/>
    </row>
    <row r="180" spans="1:20" s="21" customFormat="1">
      <c r="A180" s="25"/>
      <c r="B180" s="26" t="s">
        <v>192</v>
      </c>
      <c r="C180" s="27">
        <v>300</v>
      </c>
      <c r="D180" s="27">
        <v>0</v>
      </c>
      <c r="E180" s="27">
        <v>0</v>
      </c>
      <c r="F180" s="27">
        <v>300</v>
      </c>
      <c r="G180" s="27">
        <v>300</v>
      </c>
      <c r="H180" s="27">
        <v>0</v>
      </c>
      <c r="I180" s="27">
        <v>0</v>
      </c>
      <c r="J180" s="27">
        <v>300</v>
      </c>
      <c r="K180" s="27">
        <v>0</v>
      </c>
      <c r="L180" s="27">
        <v>0</v>
      </c>
      <c r="M180" s="27">
        <v>300</v>
      </c>
      <c r="N180" s="27">
        <v>300</v>
      </c>
      <c r="O180" s="27">
        <v>0</v>
      </c>
      <c r="P180" s="27">
        <v>0</v>
      </c>
      <c r="Q180" s="27">
        <v>0</v>
      </c>
      <c r="R180" s="27">
        <f t="shared" si="6"/>
        <v>100</v>
      </c>
      <c r="S180" s="27"/>
      <c r="T180" s="27"/>
    </row>
    <row r="181" spans="1:20" s="21" customFormat="1">
      <c r="A181" s="25"/>
      <c r="B181" s="26" t="s">
        <v>193</v>
      </c>
      <c r="C181" s="27">
        <v>1910</v>
      </c>
      <c r="D181" s="27">
        <v>1910</v>
      </c>
      <c r="E181" s="27">
        <v>0</v>
      </c>
      <c r="F181" s="27">
        <v>0</v>
      </c>
      <c r="G181" s="27">
        <v>0</v>
      </c>
      <c r="H181" s="27">
        <v>0</v>
      </c>
      <c r="I181" s="27">
        <v>0</v>
      </c>
      <c r="J181" s="27">
        <v>1910</v>
      </c>
      <c r="K181" s="27">
        <v>1910</v>
      </c>
      <c r="L181" s="27">
        <v>0</v>
      </c>
      <c r="M181" s="27">
        <v>0</v>
      </c>
      <c r="N181" s="27">
        <v>0</v>
      </c>
      <c r="O181" s="27">
        <v>0</v>
      </c>
      <c r="P181" s="27">
        <v>0</v>
      </c>
      <c r="Q181" s="27">
        <v>0</v>
      </c>
      <c r="R181" s="27">
        <f t="shared" si="6"/>
        <v>100</v>
      </c>
      <c r="S181" s="27">
        <f>K181/D181*100</f>
        <v>100</v>
      </c>
      <c r="T181" s="27"/>
    </row>
    <row r="182" spans="1:20" s="21" customFormat="1">
      <c r="A182" s="25"/>
      <c r="B182" s="26" t="s">
        <v>194</v>
      </c>
      <c r="C182" s="27">
        <v>610</v>
      </c>
      <c r="D182" s="27">
        <v>0</v>
      </c>
      <c r="E182" s="27">
        <v>0</v>
      </c>
      <c r="F182" s="27">
        <v>610</v>
      </c>
      <c r="G182" s="27">
        <v>610</v>
      </c>
      <c r="H182" s="27">
        <v>0</v>
      </c>
      <c r="I182" s="27">
        <v>0</v>
      </c>
      <c r="J182" s="27">
        <v>610</v>
      </c>
      <c r="K182" s="27">
        <v>0</v>
      </c>
      <c r="L182" s="27">
        <v>0</v>
      </c>
      <c r="M182" s="27">
        <v>610</v>
      </c>
      <c r="N182" s="27">
        <v>610</v>
      </c>
      <c r="O182" s="27">
        <v>0</v>
      </c>
      <c r="P182" s="27">
        <v>0</v>
      </c>
      <c r="Q182" s="27">
        <v>0</v>
      </c>
      <c r="R182" s="27">
        <f t="shared" si="6"/>
        <v>100</v>
      </c>
      <c r="S182" s="27"/>
      <c r="T182" s="27"/>
    </row>
    <row r="183" spans="1:20" s="21" customFormat="1">
      <c r="A183" s="25"/>
      <c r="B183" s="26" t="s">
        <v>195</v>
      </c>
      <c r="C183" s="27">
        <v>1423.837</v>
      </c>
      <c r="D183" s="27">
        <v>1423.837</v>
      </c>
      <c r="E183" s="27">
        <v>0</v>
      </c>
      <c r="F183" s="27">
        <v>0</v>
      </c>
      <c r="G183" s="27">
        <v>0</v>
      </c>
      <c r="H183" s="27">
        <v>0</v>
      </c>
      <c r="I183" s="27">
        <v>0</v>
      </c>
      <c r="J183" s="27">
        <v>473.83699999999999</v>
      </c>
      <c r="K183" s="27">
        <v>473.83699999999999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950</v>
      </c>
      <c r="R183" s="27">
        <f t="shared" si="6"/>
        <v>33.278879534665833</v>
      </c>
      <c r="S183" s="27">
        <f>K183/D183*100</f>
        <v>33.278879534665833</v>
      </c>
      <c r="T183" s="27"/>
    </row>
    <row r="184" spans="1:20" s="21" customFormat="1">
      <c r="A184" s="25"/>
      <c r="B184" s="26" t="s">
        <v>196</v>
      </c>
      <c r="C184" s="27">
        <v>3171.873</v>
      </c>
      <c r="D184" s="27">
        <v>3171.873</v>
      </c>
      <c r="E184" s="27">
        <v>0</v>
      </c>
      <c r="F184" s="27">
        <v>0</v>
      </c>
      <c r="G184" s="27">
        <v>0</v>
      </c>
      <c r="H184" s="27">
        <v>0</v>
      </c>
      <c r="I184" s="27">
        <v>0</v>
      </c>
      <c r="J184" s="27">
        <v>2916.7</v>
      </c>
      <c r="K184" s="27">
        <v>2916.7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255.173</v>
      </c>
      <c r="R184" s="27">
        <f t="shared" si="6"/>
        <v>91.955131873186588</v>
      </c>
      <c r="S184" s="27">
        <f>K184/D184*100</f>
        <v>91.955131873186588</v>
      </c>
      <c r="T184" s="27"/>
    </row>
    <row r="185" spans="1:20" s="21" customFormat="1">
      <c r="A185" s="25"/>
      <c r="B185" s="26" t="s">
        <v>197</v>
      </c>
      <c r="C185" s="27">
        <v>5010.6379999999999</v>
      </c>
      <c r="D185" s="27">
        <v>5010.6379999999999</v>
      </c>
      <c r="E185" s="27">
        <v>0</v>
      </c>
      <c r="F185" s="27">
        <v>0</v>
      </c>
      <c r="G185" s="27">
        <v>0</v>
      </c>
      <c r="H185" s="27">
        <v>0</v>
      </c>
      <c r="I185" s="27">
        <v>0</v>
      </c>
      <c r="J185" s="27">
        <v>4953.1450000000004</v>
      </c>
      <c r="K185" s="27">
        <v>4953.1450000000004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57.493000000000002</v>
      </c>
      <c r="R185" s="27">
        <f t="shared" si="6"/>
        <v>98.852581248136474</v>
      </c>
      <c r="S185" s="27">
        <f>K185/D185*100</f>
        <v>98.852581248136474</v>
      </c>
      <c r="T185" s="27"/>
    </row>
    <row r="186" spans="1:20" s="32" customFormat="1">
      <c r="A186" s="30" t="s">
        <v>198</v>
      </c>
      <c r="B186" s="31" t="s">
        <v>199</v>
      </c>
      <c r="C186" s="24">
        <v>0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74.8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74.8</v>
      </c>
      <c r="Q186" s="24">
        <v>0</v>
      </c>
      <c r="R186" s="24"/>
      <c r="S186" s="24"/>
      <c r="T186" s="24"/>
    </row>
    <row r="187" spans="1:20" s="32" customFormat="1">
      <c r="A187" s="30" t="s">
        <v>200</v>
      </c>
      <c r="B187" s="31" t="s">
        <v>201</v>
      </c>
      <c r="C187" s="24">
        <v>1440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1440</v>
      </c>
      <c r="J187" s="24">
        <v>1440</v>
      </c>
      <c r="K187" s="24">
        <v>0</v>
      </c>
      <c r="L187" s="24">
        <v>0</v>
      </c>
      <c r="M187" s="24">
        <v>0</v>
      </c>
      <c r="N187" s="24">
        <v>0</v>
      </c>
      <c r="O187" s="24">
        <v>0</v>
      </c>
      <c r="P187" s="24">
        <v>1440</v>
      </c>
      <c r="Q187" s="24">
        <v>0</v>
      </c>
      <c r="R187" s="24">
        <f>J187/C187*100</f>
        <v>100</v>
      </c>
      <c r="S187" s="24"/>
      <c r="T187" s="24"/>
    </row>
    <row r="188" spans="1:20" s="32" customFormat="1">
      <c r="A188" s="30" t="s">
        <v>202</v>
      </c>
      <c r="B188" s="31" t="s">
        <v>203</v>
      </c>
      <c r="C188" s="24">
        <v>99393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99393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f>J188/C188*100</f>
        <v>0</v>
      </c>
      <c r="S188" s="24"/>
      <c r="T188" s="24"/>
    </row>
    <row r="189" spans="1:20" s="32" customFormat="1">
      <c r="A189" s="30" t="s">
        <v>204</v>
      </c>
      <c r="B189" s="31" t="s">
        <v>205</v>
      </c>
      <c r="C189" s="24">
        <v>0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0</v>
      </c>
      <c r="K189" s="24">
        <v>0</v>
      </c>
      <c r="L189" s="24">
        <v>0</v>
      </c>
      <c r="M189" s="24">
        <v>0</v>
      </c>
      <c r="N189" s="24">
        <v>0</v>
      </c>
      <c r="O189" s="24">
        <v>0</v>
      </c>
      <c r="P189" s="24">
        <v>0</v>
      </c>
      <c r="Q189" s="24">
        <v>0</v>
      </c>
      <c r="R189" s="24"/>
      <c r="S189" s="24"/>
      <c r="T189" s="24"/>
    </row>
    <row r="190" spans="1:20" s="32" customFormat="1">
      <c r="A190" s="30" t="s">
        <v>206</v>
      </c>
      <c r="B190" s="31" t="s">
        <v>207</v>
      </c>
      <c r="C190" s="24">
        <v>5377880</v>
      </c>
      <c r="D190" s="24">
        <v>0</v>
      </c>
      <c r="E190" s="24">
        <v>0</v>
      </c>
      <c r="F190" s="24">
        <v>0</v>
      </c>
      <c r="G190" s="24">
        <v>0</v>
      </c>
      <c r="H190" s="24">
        <v>0</v>
      </c>
      <c r="I190" s="24">
        <v>5377880</v>
      </c>
      <c r="J190" s="24">
        <v>6094317.2119030003</v>
      </c>
      <c r="K190" s="24">
        <v>0</v>
      </c>
      <c r="L190" s="24">
        <v>0</v>
      </c>
      <c r="M190" s="24">
        <v>0</v>
      </c>
      <c r="N190" s="24">
        <v>0</v>
      </c>
      <c r="O190" s="24">
        <v>0</v>
      </c>
      <c r="P190" s="24">
        <v>6094317.2119030003</v>
      </c>
      <c r="Q190" s="24">
        <v>0</v>
      </c>
      <c r="R190" s="24">
        <f>J190/C190*100</f>
        <v>113.32192633348086</v>
      </c>
      <c r="S190" s="24"/>
      <c r="T190" s="24"/>
    </row>
    <row r="191" spans="1:20" s="32" customFormat="1" ht="18.75">
      <c r="A191" s="30"/>
      <c r="B191" s="33" t="s">
        <v>208</v>
      </c>
      <c r="C191" s="27">
        <v>4884222</v>
      </c>
      <c r="D191" s="27">
        <v>0</v>
      </c>
      <c r="E191" s="27">
        <v>0</v>
      </c>
      <c r="F191" s="27">
        <v>0</v>
      </c>
      <c r="G191" s="27">
        <v>0</v>
      </c>
      <c r="H191" s="27">
        <v>0</v>
      </c>
      <c r="I191" s="27">
        <v>4884222</v>
      </c>
      <c r="J191" s="27">
        <v>4884222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4884222</v>
      </c>
      <c r="Q191" s="27">
        <v>0</v>
      </c>
      <c r="R191" s="24">
        <f>J191/C191*100</f>
        <v>100</v>
      </c>
      <c r="S191" s="24"/>
      <c r="T191" s="24"/>
    </row>
    <row r="192" spans="1:20" s="32" customFormat="1" ht="18.75">
      <c r="A192" s="30"/>
      <c r="B192" s="33" t="s">
        <v>209</v>
      </c>
      <c r="C192" s="27">
        <v>493658</v>
      </c>
      <c r="D192" s="27">
        <v>0</v>
      </c>
      <c r="E192" s="27">
        <v>0</v>
      </c>
      <c r="F192" s="27">
        <v>0</v>
      </c>
      <c r="G192" s="27">
        <v>0</v>
      </c>
      <c r="H192" s="27">
        <v>0</v>
      </c>
      <c r="I192" s="27">
        <v>493658</v>
      </c>
      <c r="J192" s="27">
        <v>1210095.211903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1210095.211903</v>
      </c>
      <c r="Q192" s="27">
        <v>0</v>
      </c>
      <c r="R192" s="24">
        <f>J192/C192*100</f>
        <v>245.12824909208399</v>
      </c>
      <c r="S192" s="24"/>
      <c r="T192" s="24"/>
    </row>
    <row r="193" spans="1:20" s="32" customFormat="1">
      <c r="A193" s="30" t="s">
        <v>210</v>
      </c>
      <c r="B193" s="31" t="s">
        <v>211</v>
      </c>
      <c r="C193" s="24">
        <v>0</v>
      </c>
      <c r="D193" s="24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4">
        <v>0</v>
      </c>
      <c r="P193" s="24">
        <v>0</v>
      </c>
      <c r="Q193" s="24">
        <v>337920.210548</v>
      </c>
      <c r="R193" s="24"/>
      <c r="S193" s="24"/>
      <c r="T193" s="24"/>
    </row>
    <row r="194" spans="1:20" s="32" customFormat="1">
      <c r="A194" s="34" t="s">
        <v>212</v>
      </c>
      <c r="B194" s="35" t="s">
        <v>213</v>
      </c>
      <c r="C194" s="24">
        <v>0</v>
      </c>
      <c r="D194" s="24">
        <v>0</v>
      </c>
      <c r="E194" s="24">
        <v>0</v>
      </c>
      <c r="F194" s="24">
        <v>0</v>
      </c>
      <c r="G194" s="24">
        <v>0</v>
      </c>
      <c r="H194" s="24">
        <v>0</v>
      </c>
      <c r="I194" s="24">
        <v>0</v>
      </c>
      <c r="J194" s="24">
        <v>5939.9430000000002</v>
      </c>
      <c r="K194" s="24">
        <v>0</v>
      </c>
      <c r="L194" s="24">
        <v>0</v>
      </c>
      <c r="M194" s="24">
        <v>0</v>
      </c>
      <c r="N194" s="24">
        <v>0</v>
      </c>
      <c r="O194" s="24">
        <v>0</v>
      </c>
      <c r="P194" s="24">
        <v>5939.9430000000002</v>
      </c>
      <c r="Q194" s="24">
        <v>0</v>
      </c>
      <c r="R194" s="36"/>
      <c r="S194" s="36"/>
      <c r="T194" s="36"/>
    </row>
    <row r="195" spans="1:20" s="32" customFormat="1">
      <c r="A195" s="34" t="s">
        <v>214</v>
      </c>
      <c r="B195" s="35" t="s">
        <v>215</v>
      </c>
      <c r="C195" s="24">
        <v>0</v>
      </c>
      <c r="D195" s="24">
        <v>0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159000</v>
      </c>
      <c r="K195" s="24">
        <v>0</v>
      </c>
      <c r="L195" s="24">
        <v>0</v>
      </c>
      <c r="M195" s="24">
        <v>0</v>
      </c>
      <c r="N195" s="24">
        <v>0</v>
      </c>
      <c r="O195" s="24">
        <v>0</v>
      </c>
      <c r="P195" s="24">
        <v>159000</v>
      </c>
      <c r="Q195" s="24">
        <v>0</v>
      </c>
      <c r="R195" s="36"/>
      <c r="S195" s="36"/>
      <c r="T195" s="36"/>
    </row>
    <row r="196" spans="1:20">
      <c r="A196" s="37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</row>
    <row r="197" spans="1:20">
      <c r="A197" s="8"/>
      <c r="B197" s="39"/>
    </row>
    <row r="198" spans="1:20">
      <c r="A198" s="8"/>
      <c r="B198" s="39"/>
      <c r="J198" s="40"/>
      <c r="K198" s="40"/>
      <c r="L198" s="40"/>
      <c r="P198" s="11"/>
    </row>
    <row r="199" spans="1:20">
      <c r="B199" s="39"/>
      <c r="J199" s="40"/>
      <c r="K199" s="11"/>
      <c r="L199" s="11"/>
    </row>
    <row r="201" spans="1:20">
      <c r="J201" s="40"/>
      <c r="K201" s="40"/>
      <c r="L201" s="40"/>
    </row>
    <row r="203" spans="1:20">
      <c r="J203" s="40"/>
    </row>
    <row r="205" spans="1:20">
      <c r="A205" s="8"/>
      <c r="B205" s="39"/>
    </row>
    <row r="206" spans="1:20">
      <c r="A206" s="8"/>
      <c r="B206" s="39"/>
    </row>
  </sheetData>
  <mergeCells count="29">
    <mergeCell ref="A2:T2"/>
    <mergeCell ref="A3:T3"/>
    <mergeCell ref="A4:T4"/>
    <mergeCell ref="P7:T7"/>
    <mergeCell ref="A8:A12"/>
    <mergeCell ref="B8:B12"/>
    <mergeCell ref="C8:I8"/>
    <mergeCell ref="J8:P8"/>
    <mergeCell ref="Q8:Q12"/>
    <mergeCell ref="R8:T8"/>
    <mergeCell ref="C9:C12"/>
    <mergeCell ref="D9:D12"/>
    <mergeCell ref="E9:E12"/>
    <mergeCell ref="F9:H9"/>
    <mergeCell ref="I9:I12"/>
    <mergeCell ref="T9:T12"/>
    <mergeCell ref="F10:F12"/>
    <mergeCell ref="G10:G12"/>
    <mergeCell ref="H10:H12"/>
    <mergeCell ref="M10:M12"/>
    <mergeCell ref="N10:N12"/>
    <mergeCell ref="O10:O12"/>
    <mergeCell ref="K9:K12"/>
    <mergeCell ref="L9:L12"/>
    <mergeCell ref="M9:O9"/>
    <mergeCell ref="P9:P12"/>
    <mergeCell ref="R9:R12"/>
    <mergeCell ref="S9:S12"/>
    <mergeCell ref="J9:J12"/>
  </mergeCells>
  <pageMargins left="0.7" right="0.7" top="0.75" bottom="0.75" header="0.3" footer="0.3"/>
  <pageSetup paperSize="9" scale="5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F7789D-DA61-4E0C-9DD5-F5E0658DFEFF}"/>
</file>

<file path=customXml/itemProps2.xml><?xml version="1.0" encoding="utf-8"?>
<ds:datastoreItem xmlns:ds="http://schemas.openxmlformats.org/officeDocument/2006/customXml" ds:itemID="{8D08B772-0B5A-4495-9B0E-E11E4729AC62}"/>
</file>

<file path=customXml/itemProps3.xml><?xml version="1.0" encoding="utf-8"?>
<ds:datastoreItem xmlns:ds="http://schemas.openxmlformats.org/officeDocument/2006/customXml" ds:itemID="{6652192F-98F6-4E38-872F-EF4805F3F5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Bao cao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2019-01-28T03:50:19Z</cp:lastPrinted>
  <dcterms:created xsi:type="dcterms:W3CDTF">2019-01-28T03:45:58Z</dcterms:created>
  <dcterms:modified xsi:type="dcterms:W3CDTF">2019-01-28T07:30:39Z</dcterms:modified>
</cp:coreProperties>
</file>