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0" windowWidth="23880" windowHeight="9435"/>
  </bookViews>
  <sheets>
    <sheet name="Bao cao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Q80" i="1"/>
  <c r="P80"/>
  <c r="O80"/>
  <c r="Q79"/>
  <c r="P79"/>
  <c r="O79"/>
  <c r="Q78"/>
  <c r="P78"/>
  <c r="O78"/>
  <c r="Q77"/>
  <c r="P77"/>
  <c r="O77"/>
  <c r="Q76"/>
  <c r="P76"/>
  <c r="O76"/>
  <c r="Q75"/>
  <c r="P75"/>
  <c r="O75"/>
  <c r="Q74"/>
  <c r="P74"/>
  <c r="O74"/>
  <c r="Q73"/>
  <c r="P73"/>
  <c r="O73"/>
  <c r="Q72"/>
  <c r="P72"/>
  <c r="O72"/>
  <c r="Q71"/>
  <c r="P71"/>
  <c r="O71"/>
  <c r="Q70"/>
  <c r="P70"/>
  <c r="O70"/>
  <c r="Q69"/>
  <c r="P69"/>
  <c r="O69"/>
  <c r="Q68"/>
  <c r="P68"/>
  <c r="O68"/>
  <c r="Q67"/>
  <c r="P67"/>
  <c r="O67"/>
  <c r="A67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Q66"/>
  <c r="P66"/>
  <c r="O66"/>
  <c r="Q65"/>
  <c r="P65"/>
  <c r="O65"/>
  <c r="Q17"/>
  <c r="P17"/>
  <c r="O17"/>
</calcChain>
</file>

<file path=xl/sharedStrings.xml><?xml version="1.0" encoding="utf-8"?>
<sst xmlns="http://schemas.openxmlformats.org/spreadsheetml/2006/main" count="99" uniqueCount="92">
  <si>
    <t>UBND TỈNH ĐẮK LẮK</t>
  </si>
  <si>
    <t>Biểu số 68/CK-NSNN</t>
  </si>
  <si>
    <t>QUYẾT TOÁN CHI CHƯƠNG TRÌNH MỤC TIÊU QUỐC GIA NGÂN SÁCH CẤP TỈNH VÀ NGÂN SÁCH HUYỆN NĂM 2017</t>
  </si>
  <si>
    <t>(Quyết toán đã được Hội đồng nhân dân tỉnh phê chuẩn)</t>
  </si>
  <si>
    <t>Đơn vị tính: Triệu đồng</t>
  </si>
  <si>
    <t>STT</t>
  </si>
  <si>
    <t xml:space="preserve">Nội dung   </t>
  </si>
  <si>
    <t>DỰ TOÁN</t>
  </si>
  <si>
    <t>QUYẾT TOÁN</t>
  </si>
  <si>
    <t>So sánh (%)</t>
  </si>
  <si>
    <t>TỔNG</t>
  </si>
  <si>
    <t>Trong đó:</t>
  </si>
  <si>
    <t>TỔNG CỘNG</t>
  </si>
  <si>
    <t>Trong đó</t>
  </si>
  <si>
    <t>Tổng
 số</t>
  </si>
  <si>
    <t>Đầu tư 
phát triển</t>
  </si>
  <si>
    <t>Kinh phí 
sự nghiệp</t>
  </si>
  <si>
    <t>Tổng</t>
  </si>
  <si>
    <t>CT MTQG nông thôn mới</t>
  </si>
  <si>
    <t>CT MTQG giảm nghèo bền vững</t>
  </si>
  <si>
    <t>Chi đầu tư
 phát triển</t>
  </si>
  <si>
    <t>Chi 
thường
 xuyên</t>
  </si>
  <si>
    <t>Tổng số</t>
  </si>
  <si>
    <t>Chi 
đầu
 tư
 phát
 triển</t>
  </si>
  <si>
    <t>Chi
 thường
 xuyên</t>
  </si>
  <si>
    <t>Chi
 đầu tư
 phát triển</t>
  </si>
  <si>
    <t>Chi 
thường
xuyên</t>
  </si>
  <si>
    <t>TỔNG SỐ</t>
  </si>
  <si>
    <t>I</t>
  </si>
  <si>
    <t>Ngân sách cấp tỉnh</t>
  </si>
  <si>
    <t>Ban Dân tộc</t>
  </si>
  <si>
    <t>Ban Tuyên giáo Tỉnh ủy</t>
  </si>
  <si>
    <t>Đài phát thanh truyền hình tỉnh Đắk Lắk</t>
  </si>
  <si>
    <t>Hội Cựu chiến binh tỉnh Đắk Lắk</t>
  </si>
  <si>
    <t>Hội Liên hiệp phụ nữ tỉnh Đắk Lắk</t>
  </si>
  <si>
    <t>Hội Nông dân tỉnh Đắk Lắk</t>
  </si>
  <si>
    <t>Liên minh Hợp tác xã tỉnh Đắk Lắk</t>
  </si>
  <si>
    <t>Sở giáo dục và đào tạo</t>
  </si>
  <si>
    <t xml:space="preserve">Sở Lao động Thương binh và xã hội </t>
  </si>
  <si>
    <t>Sở nông nghiệp và phát triển nông thôn</t>
  </si>
  <si>
    <t>Sở Thông tin và Truyền thông</t>
  </si>
  <si>
    <t>Sở văn hóa thể thao và du lịch</t>
  </si>
  <si>
    <t>Tỉnh đoàn thanh niên</t>
  </si>
  <si>
    <t>UBND huyện Buôn Đôn</t>
  </si>
  <si>
    <t>UBND huyện Cư Kuin</t>
  </si>
  <si>
    <t>UBND huyện Cư M'gar</t>
  </si>
  <si>
    <t>UBND huyện Ea H'leo</t>
  </si>
  <si>
    <t>UBND huyện Ea Kar</t>
  </si>
  <si>
    <t>UBND huyện Ea Súp</t>
  </si>
  <si>
    <t>UBND huyện Krông Ana</t>
  </si>
  <si>
    <t>UBND huyện Krông Bông</t>
  </si>
  <si>
    <t>UBND huyện Krông Búk</t>
  </si>
  <si>
    <t>UBND huyện Krông Năng</t>
  </si>
  <si>
    <t>UBND huyện Krông Pắc</t>
  </si>
  <si>
    <t>UBND huyện Lắk</t>
  </si>
  <si>
    <t>UBND huyện M'Đrắk</t>
  </si>
  <si>
    <t>UBND TP Buôn Ma Thuột</t>
  </si>
  <si>
    <t>UBND xã Binh Hòa, huyện Krông Ana</t>
  </si>
  <si>
    <t>UBND xã Cư Bao, TX Buôn Hồ</t>
  </si>
  <si>
    <t>UBND xã Cư Drăm, huyện Krông Bông</t>
  </si>
  <si>
    <t>UBND xã Đắk Nuê, huyện Lắk</t>
  </si>
  <si>
    <t>UBND xã DliêYang, huyện Ea H'leo</t>
  </si>
  <si>
    <t>UBND xã Ea Blang, TX Buôn Hồ</t>
  </si>
  <si>
    <t>UBND xã Ea Kpam, huyện Cư M'gar</t>
  </si>
  <si>
    <t>UBND xã Ea Ô, huyện Ea Kar</t>
  </si>
  <si>
    <t>UBND xã Ea Riêng, huyện M'Đrắk</t>
  </si>
  <si>
    <t>UBND xã Ea Toh, huyện Krông Năng</t>
  </si>
  <si>
    <t>UBND xã Ea Tul, huyện Cư M'gar</t>
  </si>
  <si>
    <t>UBND xã Hòa Đông, huyện Krông Pắc</t>
  </si>
  <si>
    <t>UBND xã Hòa Hiệp, huyện Cư Kuin</t>
  </si>
  <si>
    <t>UBND xã Phú Lộc, huyện Krông Năng</t>
  </si>
  <si>
    <t>Uỷ ban mặt trận Tổ quốc Việt nam tỉnh Đắk Lắk</t>
  </si>
  <si>
    <t>Văn phòng điều phối nông thôn mới tỉnh</t>
  </si>
  <si>
    <t>Xã DliêYang</t>
  </si>
  <si>
    <t>II</t>
  </si>
  <si>
    <t>Ngân sách huyện</t>
  </si>
  <si>
    <t>Tp. Buôn Ma Thuột</t>
  </si>
  <si>
    <t>Huyện Ea H'Leo</t>
  </si>
  <si>
    <t>Huyện Ea Súp</t>
  </si>
  <si>
    <t>Huyện Krông Năng</t>
  </si>
  <si>
    <t>Thị Xã Buôn Hồ</t>
  </si>
  <si>
    <t>Huyện Buôn Đôn</t>
  </si>
  <si>
    <t>Huyện Cư M'gar</t>
  </si>
  <si>
    <t>Huyện Ea Kar</t>
  </si>
  <si>
    <t>Huyện M'Đrắk</t>
  </si>
  <si>
    <t>Huyện Krông Pắk</t>
  </si>
  <si>
    <t>Huyện Krông Ana</t>
  </si>
  <si>
    <t>Huyện Krông Bông</t>
  </si>
  <si>
    <t>Huyện Lắk</t>
  </si>
  <si>
    <t>Huyện Cư Kuin</t>
  </si>
  <si>
    <t>Huyện Krông Búk</t>
  </si>
  <si>
    <t>(Kèm theo Quyết định số 3631/QĐ-UBND ngày 28 tháng 12 năm 2018 của UBND tỉnh Đắk Lắk)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</si>
</sst>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.VnTime"/>
      <family val="2"/>
    </font>
    <font>
      <b/>
      <sz val="13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sz val="14"/>
      <name val=".VnTime"/>
      <family val="2"/>
    </font>
    <font>
      <i/>
      <sz val="13"/>
      <name val="Times New Roman"/>
      <family val="1"/>
    </font>
    <font>
      <sz val="14"/>
      <name val="Times New Roman"/>
      <family val="1"/>
    </font>
    <font>
      <i/>
      <sz val="14"/>
      <name val="Times New Roman"/>
      <family val="1"/>
    </font>
    <font>
      <sz val="13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7" fillId="0" borderId="0" applyProtection="0"/>
  </cellStyleXfs>
  <cellXfs count="69">
    <xf numFmtId="0" fontId="0" fillId="0" borderId="0" xfId="0"/>
    <xf numFmtId="0" fontId="3" fillId="2" borderId="0" xfId="2" applyFont="1" applyFill="1" applyAlignment="1">
      <alignment horizontal="center"/>
    </xf>
    <xf numFmtId="0" fontId="4" fillId="0" borderId="0" xfId="0" applyFont="1" applyAlignment="1"/>
    <xf numFmtId="0" fontId="5" fillId="2" borderId="0" xfId="2" applyFont="1" applyFill="1" applyAlignment="1">
      <alignment horizontal="centerContinuous"/>
    </xf>
    <xf numFmtId="0" fontId="6" fillId="2" borderId="0" xfId="2" applyFont="1" applyFill="1" applyAlignment="1">
      <alignment horizontal="centerContinuous"/>
    </xf>
    <xf numFmtId="164" fontId="5" fillId="2" borderId="0" xfId="1" applyNumberFormat="1" applyFont="1" applyFill="1" applyAlignment="1">
      <alignment horizontal="centerContinuous"/>
    </xf>
    <xf numFmtId="164" fontId="6" fillId="2" borderId="0" xfId="1" applyNumberFormat="1" applyFont="1" applyFill="1" applyAlignment="1">
      <alignment horizontal="centerContinuous"/>
    </xf>
    <xf numFmtId="0" fontId="5" fillId="2" borderId="0" xfId="2" applyFont="1" applyFill="1"/>
    <xf numFmtId="0" fontId="8" fillId="2" borderId="0" xfId="2" applyFont="1" applyFill="1" applyAlignment="1">
      <alignment horizontal="center"/>
    </xf>
    <xf numFmtId="0" fontId="8" fillId="2" borderId="0" xfId="2" applyFont="1" applyFill="1" applyAlignment="1">
      <alignment horizontal="left"/>
    </xf>
    <xf numFmtId="0" fontId="9" fillId="2" borderId="0" xfId="2" applyFont="1" applyFill="1"/>
    <xf numFmtId="3" fontId="9" fillId="2" borderId="0" xfId="2" applyNumberFormat="1" applyFont="1" applyFill="1"/>
    <xf numFmtId="0" fontId="10" fillId="2" borderId="0" xfId="2" applyFont="1" applyFill="1" applyBorder="1" applyAlignment="1">
      <alignment horizontal="center"/>
    </xf>
    <xf numFmtId="164" fontId="9" fillId="2" borderId="0" xfId="1" applyNumberFormat="1" applyFont="1" applyFill="1"/>
    <xf numFmtId="164" fontId="10" fillId="2" borderId="0" xfId="1" applyNumberFormat="1" applyFont="1" applyFill="1" applyBorder="1" applyAlignment="1">
      <alignment horizontal="center"/>
    </xf>
    <xf numFmtId="0" fontId="11" fillId="2" borderId="0" xfId="2" applyFont="1" applyFill="1" applyBorder="1" applyAlignment="1">
      <alignment horizontal="right"/>
    </xf>
    <xf numFmtId="0" fontId="11" fillId="2" borderId="0" xfId="2" applyFont="1" applyFill="1"/>
    <xf numFmtId="0" fontId="4" fillId="2" borderId="1" xfId="2" applyFont="1" applyFill="1" applyBorder="1" applyAlignment="1">
      <alignment horizontal="center" vertical="center" wrapText="1"/>
    </xf>
    <xf numFmtId="0" fontId="3" fillId="2" borderId="8" xfId="2" applyFont="1" applyFill="1" applyBorder="1" applyAlignment="1">
      <alignment horizontal="center"/>
    </xf>
    <xf numFmtId="3" fontId="3" fillId="2" borderId="8" xfId="2" applyNumberFormat="1" applyFont="1" applyFill="1" applyBorder="1"/>
    <xf numFmtId="164" fontId="3" fillId="2" borderId="8" xfId="1" applyNumberFormat="1" applyFont="1" applyFill="1" applyBorder="1"/>
    <xf numFmtId="0" fontId="3" fillId="2" borderId="0" xfId="2" applyFont="1" applyFill="1"/>
    <xf numFmtId="0" fontId="3" fillId="2" borderId="9" xfId="2" applyFont="1" applyFill="1" applyBorder="1" applyAlignment="1">
      <alignment horizontal="center"/>
    </xf>
    <xf numFmtId="0" fontId="3" fillId="2" borderId="9" xfId="2" applyFont="1" applyFill="1" applyBorder="1"/>
    <xf numFmtId="3" fontId="3" fillId="2" borderId="9" xfId="2" applyNumberFormat="1" applyFont="1" applyFill="1" applyBorder="1"/>
    <xf numFmtId="3" fontId="11" fillId="2" borderId="9" xfId="2" applyNumberFormat="1" applyFont="1" applyFill="1" applyBorder="1"/>
    <xf numFmtId="164" fontId="3" fillId="2" borderId="9" xfId="1" applyNumberFormat="1" applyFont="1" applyFill="1" applyBorder="1" applyAlignment="1">
      <alignment horizontal="center"/>
    </xf>
    <xf numFmtId="164" fontId="3" fillId="2" borderId="9" xfId="1" applyNumberFormat="1" applyFont="1" applyFill="1" applyBorder="1"/>
    <xf numFmtId="164" fontId="11" fillId="2" borderId="9" xfId="1" applyNumberFormat="1" applyFont="1" applyFill="1" applyBorder="1"/>
    <xf numFmtId="164" fontId="11" fillId="2" borderId="0" xfId="1" applyNumberFormat="1" applyFont="1" applyFill="1"/>
    <xf numFmtId="0" fontId="11" fillId="2" borderId="9" xfId="0" applyFont="1" applyFill="1" applyBorder="1" applyAlignment="1">
      <alignment horizontal="center"/>
    </xf>
    <xf numFmtId="0" fontId="12" fillId="2" borderId="9" xfId="0" applyFont="1" applyFill="1" applyBorder="1"/>
    <xf numFmtId="164" fontId="13" fillId="2" borderId="9" xfId="1" applyNumberFormat="1" applyFont="1" applyFill="1" applyBorder="1"/>
    <xf numFmtId="0" fontId="13" fillId="2" borderId="9" xfId="0" applyFont="1" applyFill="1" applyBorder="1"/>
    <xf numFmtId="0" fontId="12" fillId="2" borderId="10" xfId="0" applyFont="1" applyFill="1" applyBorder="1"/>
    <xf numFmtId="164" fontId="11" fillId="2" borderId="9" xfId="1" applyNumberFormat="1" applyFont="1" applyFill="1" applyBorder="1" applyAlignment="1">
      <alignment horizontal="center"/>
    </xf>
    <xf numFmtId="49" fontId="11" fillId="2" borderId="9" xfId="0" applyNumberFormat="1" applyFont="1" applyFill="1" applyBorder="1" applyAlignment="1">
      <alignment horizontal="left" vertical="center"/>
    </xf>
    <xf numFmtId="0" fontId="11" fillId="2" borderId="11" xfId="2" applyFont="1" applyFill="1" applyBorder="1" applyAlignment="1">
      <alignment horizontal="center"/>
    </xf>
    <xf numFmtId="0" fontId="11" fillId="2" borderId="11" xfId="2" applyFont="1" applyFill="1" applyBorder="1"/>
    <xf numFmtId="164" fontId="11" fillId="2" borderId="11" xfId="1" applyNumberFormat="1" applyFont="1" applyFill="1" applyBorder="1"/>
    <xf numFmtId="0" fontId="11" fillId="2" borderId="0" xfId="2" applyFont="1" applyFill="1" applyAlignment="1">
      <alignment horizontal="center"/>
    </xf>
    <xf numFmtId="164" fontId="5" fillId="2" borderId="0" xfId="1" applyNumberFormat="1" applyFont="1" applyFill="1"/>
    <xf numFmtId="0" fontId="4" fillId="2" borderId="1" xfId="2" applyFont="1" applyFill="1" applyBorder="1" applyAlignment="1">
      <alignment horizontal="center" vertical="center" wrapText="1"/>
    </xf>
    <xf numFmtId="0" fontId="6" fillId="2" borderId="5" xfId="2" applyFont="1" applyFill="1" applyBorder="1" applyAlignment="1">
      <alignment horizontal="center" vertical="center" wrapText="1"/>
    </xf>
    <xf numFmtId="0" fontId="6" fillId="2" borderId="6" xfId="2" applyFont="1" applyFill="1" applyBorder="1" applyAlignment="1">
      <alignment horizontal="center" vertical="center" wrapText="1"/>
    </xf>
    <xf numFmtId="0" fontId="6" fillId="2" borderId="7" xfId="2" applyFont="1" applyFill="1" applyBorder="1" applyAlignment="1">
      <alignment horizontal="center" vertical="center" wrapText="1"/>
    </xf>
    <xf numFmtId="164" fontId="6" fillId="2" borderId="5" xfId="1" applyNumberFormat="1" applyFont="1" applyFill="1" applyBorder="1" applyAlignment="1">
      <alignment horizontal="center" vertical="center" wrapText="1"/>
    </xf>
    <xf numFmtId="164" fontId="6" fillId="2" borderId="6" xfId="1" applyNumberFormat="1" applyFont="1" applyFill="1" applyBorder="1" applyAlignment="1">
      <alignment horizontal="center" vertical="center" wrapText="1"/>
    </xf>
    <xf numFmtId="164" fontId="6" fillId="2" borderId="7" xfId="1" applyNumberFormat="1" applyFont="1" applyFill="1" applyBorder="1" applyAlignment="1">
      <alignment horizontal="center" vertical="center" wrapText="1"/>
    </xf>
    <xf numFmtId="0" fontId="6" fillId="2" borderId="1" xfId="2" applyFont="1" applyFill="1" applyBorder="1" applyAlignment="1">
      <alignment horizontal="center" vertical="center"/>
    </xf>
    <xf numFmtId="164" fontId="6" fillId="2" borderId="1" xfId="1" applyNumberFormat="1" applyFont="1" applyFill="1" applyBorder="1" applyAlignment="1">
      <alignment horizontal="center" vertical="center"/>
    </xf>
    <xf numFmtId="0" fontId="6" fillId="2" borderId="1" xfId="2" applyFont="1" applyFill="1" applyBorder="1" applyAlignment="1">
      <alignment horizontal="center" vertical="center" wrapText="1"/>
    </xf>
    <xf numFmtId="0" fontId="6" fillId="2" borderId="3" xfId="2" applyFont="1" applyFill="1" applyBorder="1" applyAlignment="1">
      <alignment horizontal="center" vertical="center"/>
    </xf>
    <xf numFmtId="0" fontId="6" fillId="2" borderId="4" xfId="2" applyFont="1" applyFill="1" applyBorder="1" applyAlignment="1">
      <alignment horizontal="center" vertical="center"/>
    </xf>
    <xf numFmtId="164" fontId="6" fillId="2" borderId="1" xfId="1" applyNumberFormat="1" applyFont="1" applyFill="1" applyBorder="1" applyAlignment="1">
      <alignment horizontal="center" vertical="center" wrapText="1"/>
    </xf>
    <xf numFmtId="164" fontId="6" fillId="2" borderId="3" xfId="1" applyNumberFormat="1" applyFont="1" applyFill="1" applyBorder="1" applyAlignment="1">
      <alignment horizontal="center" vertical="center"/>
    </xf>
    <xf numFmtId="164" fontId="6" fillId="2" borderId="4" xfId="1" applyNumberFormat="1" applyFont="1" applyFill="1" applyBorder="1" applyAlignment="1">
      <alignment horizontal="center" vertical="center"/>
    </xf>
    <xf numFmtId="3" fontId="6" fillId="2" borderId="2" xfId="2" applyNumberFormat="1" applyFont="1" applyFill="1" applyBorder="1" applyAlignment="1">
      <alignment horizontal="center" vertical="center"/>
    </xf>
    <xf numFmtId="3" fontId="6" fillId="2" borderId="3" xfId="2" applyNumberFormat="1" applyFont="1" applyFill="1" applyBorder="1" applyAlignment="1">
      <alignment horizontal="center" vertical="center"/>
    </xf>
    <xf numFmtId="3" fontId="6" fillId="2" borderId="4" xfId="2" applyNumberFormat="1" applyFont="1" applyFill="1" applyBorder="1" applyAlignment="1">
      <alignment horizontal="center" vertical="center"/>
    </xf>
    <xf numFmtId="0" fontId="4" fillId="2" borderId="5" xfId="2" applyFont="1" applyFill="1" applyBorder="1" applyAlignment="1">
      <alignment horizontal="center" vertical="center" wrapText="1"/>
    </xf>
    <xf numFmtId="0" fontId="4" fillId="2" borderId="6" xfId="2" applyFont="1" applyFill="1" applyBorder="1" applyAlignment="1">
      <alignment horizontal="center" vertical="center" wrapText="1"/>
    </xf>
    <xf numFmtId="0" fontId="4" fillId="2" borderId="7" xfId="2" applyFont="1" applyFill="1" applyBorder="1" applyAlignment="1">
      <alignment horizontal="center" vertical="center" wrapText="1"/>
    </xf>
    <xf numFmtId="0" fontId="3" fillId="2" borderId="0" xfId="2" applyFont="1" applyFill="1" applyAlignment="1">
      <alignment horizontal="right"/>
    </xf>
    <xf numFmtId="0" fontId="6" fillId="2" borderId="0" xfId="2" applyFont="1" applyFill="1" applyAlignment="1">
      <alignment horizontal="center"/>
    </xf>
    <xf numFmtId="0" fontId="8" fillId="2" borderId="0" xfId="3" applyNumberFormat="1" applyFont="1" applyFill="1" applyBorder="1" applyAlignment="1">
      <alignment horizontal="center" vertical="center" wrapText="1"/>
    </xf>
    <xf numFmtId="0" fontId="11" fillId="2" borderId="0" xfId="2" applyFont="1" applyFill="1" applyBorder="1" applyAlignment="1">
      <alignment horizontal="right"/>
    </xf>
    <xf numFmtId="0" fontId="3" fillId="2" borderId="1" xfId="2" applyFont="1" applyFill="1" applyBorder="1" applyAlignment="1">
      <alignment horizontal="center" vertical="center" wrapText="1"/>
    </xf>
    <xf numFmtId="3" fontId="6" fillId="2" borderId="1" xfId="2" applyNumberFormat="1" applyFont="1" applyFill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2 2 4" xfId="2"/>
    <cellStyle name="Normal 3 4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81"/>
  <sheetViews>
    <sheetView tabSelected="1" workbookViewId="0">
      <selection activeCell="M11" sqref="M11:N11"/>
    </sheetView>
  </sheetViews>
  <sheetFormatPr defaultRowHeight="16.5"/>
  <cols>
    <col min="1" max="1" width="9.140625" style="40"/>
    <col min="2" max="2" width="41.28515625" style="16" customWidth="1"/>
    <col min="3" max="3" width="11.28515625" style="7" customWidth="1"/>
    <col min="4" max="4" width="11.42578125" style="7" customWidth="1"/>
    <col min="5" max="5" width="10.42578125" style="7" customWidth="1"/>
    <col min="6" max="6" width="11.85546875" style="7" customWidth="1"/>
    <col min="7" max="7" width="11.140625" style="7" customWidth="1"/>
    <col min="8" max="8" width="9.7109375" style="7" customWidth="1"/>
    <col min="9" max="9" width="9.85546875" style="7" customWidth="1"/>
    <col min="10" max="10" width="11.5703125" style="7" customWidth="1"/>
    <col min="11" max="11" width="9.85546875" style="7" customWidth="1"/>
    <col min="12" max="12" width="10.140625" style="41" customWidth="1"/>
    <col min="13" max="13" width="9.85546875" style="41" customWidth="1"/>
    <col min="14" max="14" width="10" style="41" customWidth="1"/>
    <col min="15" max="16384" width="9.140625" style="7"/>
  </cols>
  <sheetData>
    <row r="1" spans="1:17" ht="18.75">
      <c r="A1" s="1"/>
      <c r="B1" s="2" t="s">
        <v>0</v>
      </c>
      <c r="C1" s="2"/>
      <c r="D1" s="2"/>
      <c r="E1" s="3"/>
      <c r="F1" s="3"/>
      <c r="G1" s="3"/>
      <c r="H1" s="3"/>
      <c r="I1" s="3"/>
      <c r="J1" s="3"/>
      <c r="K1" s="4"/>
      <c r="L1" s="5"/>
      <c r="M1" s="5"/>
      <c r="N1" s="6"/>
      <c r="O1" s="63" t="s">
        <v>1</v>
      </c>
      <c r="P1" s="63"/>
      <c r="Q1" s="63"/>
    </row>
    <row r="2" spans="1:17" ht="18.75">
      <c r="A2" s="64" t="s">
        <v>2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</row>
    <row r="3" spans="1:17" ht="18.75">
      <c r="A3" s="64" t="s">
        <v>3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</row>
    <row r="4" spans="1:17">
      <c r="A4" s="65" t="s">
        <v>91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</row>
    <row r="5" spans="1:17" ht="18.75">
      <c r="A5" s="8"/>
      <c r="B5" s="9"/>
      <c r="C5" s="10"/>
      <c r="D5" s="10"/>
      <c r="E5" s="11"/>
      <c r="F5" s="10"/>
      <c r="G5" s="10"/>
      <c r="H5" s="10"/>
      <c r="I5" s="10"/>
      <c r="J5" s="10"/>
      <c r="K5" s="12"/>
      <c r="L5" s="13"/>
      <c r="M5" s="13"/>
      <c r="N5" s="14"/>
    </row>
    <row r="6" spans="1:17" ht="18.75">
      <c r="A6" s="8"/>
      <c r="B6" s="9"/>
      <c r="C6" s="10"/>
      <c r="D6" s="10"/>
      <c r="E6" s="11"/>
      <c r="F6" s="10"/>
      <c r="G6" s="10"/>
      <c r="H6" s="10"/>
      <c r="I6" s="10"/>
      <c r="J6" s="10"/>
      <c r="K6" s="12"/>
      <c r="L6" s="13"/>
      <c r="M6" s="13"/>
      <c r="N6" s="14"/>
      <c r="O6" s="15"/>
      <c r="P6" s="15"/>
      <c r="Q6" s="15"/>
    </row>
    <row r="7" spans="1:17" ht="18.75">
      <c r="A7" s="8"/>
      <c r="B7" s="9"/>
      <c r="C7" s="10"/>
      <c r="D7" s="10"/>
      <c r="E7" s="11"/>
      <c r="F7" s="10"/>
      <c r="G7" s="10"/>
      <c r="H7" s="10"/>
      <c r="I7" s="10"/>
      <c r="J7" s="10"/>
      <c r="K7" s="12"/>
      <c r="L7" s="13"/>
      <c r="M7" s="13"/>
      <c r="N7" s="14"/>
      <c r="O7" s="66" t="s">
        <v>4</v>
      </c>
      <c r="P7" s="66"/>
      <c r="Q7" s="66"/>
    </row>
    <row r="8" spans="1:17" s="16" customFormat="1" ht="18.75">
      <c r="A8" s="67" t="s">
        <v>5</v>
      </c>
      <c r="B8" s="67" t="s">
        <v>6</v>
      </c>
      <c r="C8" s="68" t="s">
        <v>7</v>
      </c>
      <c r="D8" s="68"/>
      <c r="E8" s="68"/>
      <c r="F8" s="68" t="s">
        <v>8</v>
      </c>
      <c r="G8" s="68"/>
      <c r="H8" s="68"/>
      <c r="I8" s="68"/>
      <c r="J8" s="68"/>
      <c r="K8" s="68"/>
      <c r="L8" s="68"/>
      <c r="M8" s="68"/>
      <c r="N8" s="68"/>
      <c r="O8" s="42" t="s">
        <v>9</v>
      </c>
      <c r="P8" s="42"/>
      <c r="Q8" s="42"/>
    </row>
    <row r="9" spans="1:17" s="16" customFormat="1" ht="18.75">
      <c r="A9" s="67"/>
      <c r="B9" s="67"/>
      <c r="C9" s="51" t="s">
        <v>10</v>
      </c>
      <c r="D9" s="51" t="s">
        <v>11</v>
      </c>
      <c r="E9" s="51"/>
      <c r="F9" s="51" t="s">
        <v>12</v>
      </c>
      <c r="G9" s="51"/>
      <c r="H9" s="51"/>
      <c r="I9" s="57" t="s">
        <v>13</v>
      </c>
      <c r="J9" s="58"/>
      <c r="K9" s="58"/>
      <c r="L9" s="58"/>
      <c r="M9" s="58"/>
      <c r="N9" s="59"/>
      <c r="O9" s="60" t="s">
        <v>14</v>
      </c>
      <c r="P9" s="42" t="s">
        <v>13</v>
      </c>
      <c r="Q9" s="42"/>
    </row>
    <row r="10" spans="1:17" s="16" customFormat="1" ht="18.75">
      <c r="A10" s="67"/>
      <c r="B10" s="67"/>
      <c r="C10" s="51"/>
      <c r="D10" s="43" t="s">
        <v>15</v>
      </c>
      <c r="E10" s="43" t="s">
        <v>16</v>
      </c>
      <c r="F10" s="51" t="s">
        <v>17</v>
      </c>
      <c r="G10" s="51" t="s">
        <v>13</v>
      </c>
      <c r="H10" s="51"/>
      <c r="I10" s="49" t="s">
        <v>18</v>
      </c>
      <c r="J10" s="49"/>
      <c r="K10" s="49"/>
      <c r="L10" s="50" t="s">
        <v>19</v>
      </c>
      <c r="M10" s="50"/>
      <c r="N10" s="50"/>
      <c r="O10" s="61"/>
      <c r="P10" s="17"/>
      <c r="Q10" s="17"/>
    </row>
    <row r="11" spans="1:17" s="16" customFormat="1" ht="18.75">
      <c r="A11" s="67"/>
      <c r="B11" s="67"/>
      <c r="C11" s="51"/>
      <c r="D11" s="44"/>
      <c r="E11" s="44"/>
      <c r="F11" s="51"/>
      <c r="G11" s="51" t="s">
        <v>20</v>
      </c>
      <c r="H11" s="51" t="s">
        <v>21</v>
      </c>
      <c r="I11" s="51" t="s">
        <v>22</v>
      </c>
      <c r="J11" s="52" t="s">
        <v>11</v>
      </c>
      <c r="K11" s="53"/>
      <c r="L11" s="54" t="s">
        <v>22</v>
      </c>
      <c r="M11" s="55" t="s">
        <v>11</v>
      </c>
      <c r="N11" s="56"/>
      <c r="O11" s="61"/>
      <c r="P11" s="42" t="s">
        <v>23</v>
      </c>
      <c r="Q11" s="42" t="s">
        <v>24</v>
      </c>
    </row>
    <row r="12" spans="1:17" s="16" customFormat="1">
      <c r="A12" s="67"/>
      <c r="B12" s="67"/>
      <c r="C12" s="51"/>
      <c r="D12" s="44"/>
      <c r="E12" s="44"/>
      <c r="F12" s="51"/>
      <c r="G12" s="51"/>
      <c r="H12" s="51"/>
      <c r="I12" s="51"/>
      <c r="J12" s="43" t="s">
        <v>25</v>
      </c>
      <c r="K12" s="43" t="s">
        <v>26</v>
      </c>
      <c r="L12" s="54"/>
      <c r="M12" s="46" t="s">
        <v>25</v>
      </c>
      <c r="N12" s="46" t="s">
        <v>26</v>
      </c>
      <c r="O12" s="61"/>
      <c r="P12" s="42"/>
      <c r="Q12" s="42"/>
    </row>
    <row r="13" spans="1:17" s="16" customFormat="1">
      <c r="A13" s="67"/>
      <c r="B13" s="67"/>
      <c r="C13" s="51"/>
      <c r="D13" s="44"/>
      <c r="E13" s="44"/>
      <c r="F13" s="51"/>
      <c r="G13" s="51"/>
      <c r="H13" s="51"/>
      <c r="I13" s="51"/>
      <c r="J13" s="44"/>
      <c r="K13" s="44"/>
      <c r="L13" s="54"/>
      <c r="M13" s="47"/>
      <c r="N13" s="47"/>
      <c r="O13" s="61"/>
      <c r="P13" s="42"/>
      <c r="Q13" s="42"/>
    </row>
    <row r="14" spans="1:17" s="16" customFormat="1">
      <c r="A14" s="67"/>
      <c r="B14" s="67"/>
      <c r="C14" s="51"/>
      <c r="D14" s="44"/>
      <c r="E14" s="44"/>
      <c r="F14" s="51"/>
      <c r="G14" s="51"/>
      <c r="H14" s="51"/>
      <c r="I14" s="51"/>
      <c r="J14" s="44"/>
      <c r="K14" s="44"/>
      <c r="L14" s="54"/>
      <c r="M14" s="47"/>
      <c r="N14" s="47"/>
      <c r="O14" s="61"/>
      <c r="P14" s="42"/>
      <c r="Q14" s="42"/>
    </row>
    <row r="15" spans="1:17" s="16" customFormat="1">
      <c r="A15" s="67"/>
      <c r="B15" s="67"/>
      <c r="C15" s="51"/>
      <c r="D15" s="44"/>
      <c r="E15" s="44"/>
      <c r="F15" s="51"/>
      <c r="G15" s="51"/>
      <c r="H15" s="51"/>
      <c r="I15" s="51"/>
      <c r="J15" s="44"/>
      <c r="K15" s="44"/>
      <c r="L15" s="54"/>
      <c r="M15" s="47"/>
      <c r="N15" s="47"/>
      <c r="O15" s="61"/>
      <c r="P15" s="42"/>
      <c r="Q15" s="42"/>
    </row>
    <row r="16" spans="1:17" s="16" customFormat="1">
      <c r="A16" s="67"/>
      <c r="B16" s="67"/>
      <c r="C16" s="51"/>
      <c r="D16" s="45"/>
      <c r="E16" s="45"/>
      <c r="F16" s="51"/>
      <c r="G16" s="51"/>
      <c r="H16" s="51"/>
      <c r="I16" s="51"/>
      <c r="J16" s="45"/>
      <c r="K16" s="45"/>
      <c r="L16" s="54"/>
      <c r="M16" s="48"/>
      <c r="N16" s="48"/>
      <c r="O16" s="62"/>
      <c r="P16" s="42"/>
      <c r="Q16" s="42"/>
    </row>
    <row r="17" spans="1:17" s="21" customFormat="1">
      <c r="A17" s="18"/>
      <c r="B17" s="18" t="s">
        <v>27</v>
      </c>
      <c r="C17" s="19">
        <v>292982.25257999997</v>
      </c>
      <c r="D17" s="19">
        <v>218610.99100000001</v>
      </c>
      <c r="E17" s="19">
        <v>74371.261580000006</v>
      </c>
      <c r="F17" s="19">
        <v>243211.78934300001</v>
      </c>
      <c r="G17" s="19">
        <v>173841.25588499999</v>
      </c>
      <c r="H17" s="19">
        <v>69370.533458000005</v>
      </c>
      <c r="I17" s="19">
        <v>151112.71887400001</v>
      </c>
      <c r="J17" s="19">
        <v>110433.43741499999</v>
      </c>
      <c r="K17" s="19">
        <v>40679.281458999998</v>
      </c>
      <c r="L17" s="19">
        <v>92099.070468999998</v>
      </c>
      <c r="M17" s="19">
        <v>63407.818469999998</v>
      </c>
      <c r="N17" s="19">
        <v>28691.251999</v>
      </c>
      <c r="O17" s="20">
        <f>F17/C17*100</f>
        <v>83.012464816990942</v>
      </c>
      <c r="P17" s="20">
        <f>G17/D17*100</f>
        <v>79.520821478275977</v>
      </c>
      <c r="Q17" s="20">
        <f>H17/E17*100</f>
        <v>93.27599395820279</v>
      </c>
    </row>
    <row r="18" spans="1:17" s="16" customFormat="1">
      <c r="A18" s="22" t="s">
        <v>28</v>
      </c>
      <c r="B18" s="23" t="s">
        <v>29</v>
      </c>
      <c r="C18" s="24">
        <v>104877.25258</v>
      </c>
      <c r="D18" s="24">
        <v>71869.990999999995</v>
      </c>
      <c r="E18" s="24">
        <v>33007.261579999999</v>
      </c>
      <c r="F18" s="24">
        <v>90421.768914</v>
      </c>
      <c r="G18" s="24">
        <v>59856.436999999998</v>
      </c>
      <c r="H18" s="24">
        <v>30565.331913999999</v>
      </c>
      <c r="I18" s="24">
        <v>76967.106644</v>
      </c>
      <c r="J18" s="24">
        <v>56504.517</v>
      </c>
      <c r="K18" s="24">
        <v>20462.589644</v>
      </c>
      <c r="L18" s="24">
        <v>13454.662270000001</v>
      </c>
      <c r="M18" s="24">
        <v>3351.92</v>
      </c>
      <c r="N18" s="24">
        <v>10102.742270000001</v>
      </c>
      <c r="O18" s="25"/>
      <c r="P18" s="25"/>
      <c r="Q18" s="25"/>
    </row>
    <row r="19" spans="1:17" s="29" customFormat="1">
      <c r="A19" s="26"/>
      <c r="B19" s="27"/>
      <c r="C19" s="28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/>
      <c r="P19" s="28"/>
      <c r="Q19" s="28"/>
    </row>
    <row r="20" spans="1:17" s="29" customFormat="1">
      <c r="A20" s="30">
        <v>1</v>
      </c>
      <c r="B20" s="31" t="s">
        <v>30</v>
      </c>
      <c r="C20" s="32">
        <v>11069.504999999999</v>
      </c>
      <c r="D20" s="32">
        <v>6627.5050000000001</v>
      </c>
      <c r="E20" s="32">
        <v>4442</v>
      </c>
      <c r="F20" s="32">
        <v>6842.88</v>
      </c>
      <c r="G20" s="32">
        <v>3351.92</v>
      </c>
      <c r="H20" s="32">
        <v>3490.96</v>
      </c>
      <c r="I20" s="32">
        <v>0</v>
      </c>
      <c r="J20" s="32">
        <v>0</v>
      </c>
      <c r="K20" s="32">
        <v>0</v>
      </c>
      <c r="L20" s="32">
        <v>6842.88</v>
      </c>
      <c r="M20" s="32">
        <v>3351.92</v>
      </c>
      <c r="N20" s="32">
        <v>3490.96</v>
      </c>
      <c r="O20" s="28"/>
      <c r="P20" s="28"/>
      <c r="Q20" s="28"/>
    </row>
    <row r="21" spans="1:17" s="29" customFormat="1">
      <c r="A21" s="30">
        <v>2</v>
      </c>
      <c r="B21" s="33" t="s">
        <v>31</v>
      </c>
      <c r="C21" s="28">
        <v>50</v>
      </c>
      <c r="D21" s="28">
        <v>0</v>
      </c>
      <c r="E21" s="28">
        <v>50</v>
      </c>
      <c r="F21" s="28">
        <v>50</v>
      </c>
      <c r="G21" s="28">
        <v>0</v>
      </c>
      <c r="H21" s="28">
        <v>50</v>
      </c>
      <c r="I21" s="28">
        <v>50</v>
      </c>
      <c r="J21" s="28">
        <v>0</v>
      </c>
      <c r="K21" s="28">
        <v>50</v>
      </c>
      <c r="L21" s="28">
        <v>0</v>
      </c>
      <c r="M21" s="28">
        <v>0</v>
      </c>
      <c r="N21" s="28">
        <v>0</v>
      </c>
      <c r="O21" s="28"/>
      <c r="P21" s="28"/>
      <c r="Q21" s="28"/>
    </row>
    <row r="22" spans="1:17" s="29" customFormat="1">
      <c r="A22" s="30">
        <v>3</v>
      </c>
      <c r="B22" s="33" t="s">
        <v>32</v>
      </c>
      <c r="C22" s="28">
        <v>150</v>
      </c>
      <c r="D22" s="28">
        <v>0</v>
      </c>
      <c r="E22" s="28">
        <v>150</v>
      </c>
      <c r="F22" s="28">
        <v>150</v>
      </c>
      <c r="G22" s="28">
        <v>0</v>
      </c>
      <c r="H22" s="28">
        <v>150</v>
      </c>
      <c r="I22" s="28">
        <v>150</v>
      </c>
      <c r="J22" s="28">
        <v>0</v>
      </c>
      <c r="K22" s="28">
        <v>150</v>
      </c>
      <c r="L22" s="28">
        <v>0</v>
      </c>
      <c r="M22" s="28">
        <v>0</v>
      </c>
      <c r="N22" s="28">
        <v>0</v>
      </c>
      <c r="O22" s="28"/>
      <c r="P22" s="28"/>
      <c r="Q22" s="28"/>
    </row>
    <row r="23" spans="1:17" s="29" customFormat="1">
      <c r="A23" s="30">
        <v>4</v>
      </c>
      <c r="B23" s="33" t="s">
        <v>33</v>
      </c>
      <c r="C23" s="28">
        <v>50</v>
      </c>
      <c r="D23" s="28">
        <v>0</v>
      </c>
      <c r="E23" s="28">
        <v>50</v>
      </c>
      <c r="F23" s="28">
        <v>49.98</v>
      </c>
      <c r="G23" s="28">
        <v>0</v>
      </c>
      <c r="H23" s="28">
        <v>49.98</v>
      </c>
      <c r="I23" s="28">
        <v>49.98</v>
      </c>
      <c r="J23" s="28">
        <v>0</v>
      </c>
      <c r="K23" s="28">
        <v>49.98</v>
      </c>
      <c r="L23" s="28">
        <v>0</v>
      </c>
      <c r="M23" s="28">
        <v>0</v>
      </c>
      <c r="N23" s="28">
        <v>0</v>
      </c>
      <c r="O23" s="28"/>
      <c r="P23" s="28"/>
      <c r="Q23" s="28"/>
    </row>
    <row r="24" spans="1:17" s="29" customFormat="1">
      <c r="A24" s="30">
        <v>5</v>
      </c>
      <c r="B24" s="33" t="s">
        <v>34</v>
      </c>
      <c r="C24" s="28">
        <v>85</v>
      </c>
      <c r="D24" s="28">
        <v>0</v>
      </c>
      <c r="E24" s="28">
        <v>85</v>
      </c>
      <c r="F24" s="28">
        <v>85</v>
      </c>
      <c r="G24" s="28">
        <v>0</v>
      </c>
      <c r="H24" s="28">
        <v>85</v>
      </c>
      <c r="I24" s="28">
        <v>85</v>
      </c>
      <c r="J24" s="28">
        <v>0</v>
      </c>
      <c r="K24" s="28">
        <v>85</v>
      </c>
      <c r="L24" s="28">
        <v>0</v>
      </c>
      <c r="M24" s="28">
        <v>0</v>
      </c>
      <c r="N24" s="28">
        <v>0</v>
      </c>
      <c r="O24" s="28"/>
      <c r="P24" s="28"/>
      <c r="Q24" s="28"/>
    </row>
    <row r="25" spans="1:17" s="29" customFormat="1">
      <c r="A25" s="30">
        <v>6</v>
      </c>
      <c r="B25" s="33" t="s">
        <v>35</v>
      </c>
      <c r="C25" s="28">
        <v>105</v>
      </c>
      <c r="D25" s="28">
        <v>0</v>
      </c>
      <c r="E25" s="28">
        <v>105</v>
      </c>
      <c r="F25" s="28">
        <v>105</v>
      </c>
      <c r="G25" s="28">
        <v>0</v>
      </c>
      <c r="H25" s="28">
        <v>105</v>
      </c>
      <c r="I25" s="28">
        <v>105</v>
      </c>
      <c r="J25" s="28">
        <v>0</v>
      </c>
      <c r="K25" s="28">
        <v>105</v>
      </c>
      <c r="L25" s="28">
        <v>0</v>
      </c>
      <c r="M25" s="28">
        <v>0</v>
      </c>
      <c r="N25" s="28">
        <v>0</v>
      </c>
      <c r="O25" s="28"/>
      <c r="P25" s="28"/>
      <c r="Q25" s="28"/>
    </row>
    <row r="26" spans="1:17" s="29" customFormat="1">
      <c r="A26" s="30">
        <v>7</v>
      </c>
      <c r="B26" s="33" t="s">
        <v>36</v>
      </c>
      <c r="C26" s="28">
        <v>700</v>
      </c>
      <c r="D26" s="28">
        <v>0</v>
      </c>
      <c r="E26" s="28">
        <v>700</v>
      </c>
      <c r="F26" s="28">
        <v>699.66300000000001</v>
      </c>
      <c r="G26" s="28">
        <v>0</v>
      </c>
      <c r="H26" s="28">
        <v>699.66300000000001</v>
      </c>
      <c r="I26" s="28">
        <v>699.66300000000001</v>
      </c>
      <c r="J26" s="28">
        <v>0</v>
      </c>
      <c r="K26" s="28">
        <v>699.66300000000001</v>
      </c>
      <c r="L26" s="28">
        <v>0</v>
      </c>
      <c r="M26" s="28">
        <v>0</v>
      </c>
      <c r="N26" s="28">
        <v>0</v>
      </c>
      <c r="O26" s="28"/>
      <c r="P26" s="28"/>
      <c r="Q26" s="28"/>
    </row>
    <row r="27" spans="1:17" s="29" customFormat="1">
      <c r="A27" s="30">
        <v>8</v>
      </c>
      <c r="B27" s="33" t="s">
        <v>37</v>
      </c>
      <c r="C27" s="28">
        <v>5652.1049999999996</v>
      </c>
      <c r="D27" s="28">
        <v>0</v>
      </c>
      <c r="E27" s="28">
        <v>5652.1049999999996</v>
      </c>
      <c r="F27" s="28">
        <v>5500</v>
      </c>
      <c r="G27" s="28">
        <v>0</v>
      </c>
      <c r="H27" s="28">
        <v>5500</v>
      </c>
      <c r="I27" s="28">
        <v>5500</v>
      </c>
      <c r="J27" s="28">
        <v>0</v>
      </c>
      <c r="K27" s="28">
        <v>5500</v>
      </c>
      <c r="L27" s="28">
        <v>0</v>
      </c>
      <c r="M27" s="28">
        <v>0</v>
      </c>
      <c r="N27" s="28">
        <v>0</v>
      </c>
      <c r="O27" s="28"/>
      <c r="P27" s="28"/>
      <c r="Q27" s="28"/>
    </row>
    <row r="28" spans="1:17" s="29" customFormat="1">
      <c r="A28" s="30">
        <v>9</v>
      </c>
      <c r="B28" s="33" t="s">
        <v>38</v>
      </c>
      <c r="C28" s="28">
        <v>9122.1625000000004</v>
      </c>
      <c r="D28" s="28">
        <v>0</v>
      </c>
      <c r="E28" s="28">
        <v>9122.1625000000004</v>
      </c>
      <c r="F28" s="28">
        <v>8684.3250000000007</v>
      </c>
      <c r="G28" s="28">
        <v>0</v>
      </c>
      <c r="H28" s="28">
        <v>8684.3250000000007</v>
      </c>
      <c r="I28" s="28">
        <v>5885.7669999999998</v>
      </c>
      <c r="J28" s="28">
        <v>0</v>
      </c>
      <c r="K28" s="28">
        <v>5885.7669999999998</v>
      </c>
      <c r="L28" s="28">
        <v>2798.558</v>
      </c>
      <c r="M28" s="28">
        <v>0</v>
      </c>
      <c r="N28" s="28">
        <v>2798.558</v>
      </c>
      <c r="O28" s="28"/>
      <c r="P28" s="28"/>
      <c r="Q28" s="28"/>
    </row>
    <row r="29" spans="1:17" s="29" customFormat="1">
      <c r="A29" s="30">
        <v>10</v>
      </c>
      <c r="B29" s="33" t="s">
        <v>39</v>
      </c>
      <c r="C29" s="28">
        <v>7268.7159309999997</v>
      </c>
      <c r="D29" s="28">
        <v>0</v>
      </c>
      <c r="E29" s="28">
        <v>7268.7159309999997</v>
      </c>
      <c r="F29" s="28">
        <v>6652.2258400000001</v>
      </c>
      <c r="G29" s="28">
        <v>0</v>
      </c>
      <c r="H29" s="28">
        <v>6652.2258400000001</v>
      </c>
      <c r="I29" s="28">
        <v>3424.0015699999999</v>
      </c>
      <c r="J29" s="28">
        <v>0</v>
      </c>
      <c r="K29" s="28">
        <v>3424.0015699999999</v>
      </c>
      <c r="L29" s="28">
        <v>3228.2242700000002</v>
      </c>
      <c r="M29" s="28">
        <v>0</v>
      </c>
      <c r="N29" s="28">
        <v>3228.2242700000002</v>
      </c>
      <c r="O29" s="28"/>
      <c r="P29" s="28"/>
      <c r="Q29" s="28"/>
    </row>
    <row r="30" spans="1:17" s="29" customFormat="1">
      <c r="A30" s="30">
        <v>11</v>
      </c>
      <c r="B30" s="31" t="s">
        <v>40</v>
      </c>
      <c r="C30" s="28">
        <v>585</v>
      </c>
      <c r="D30" s="28">
        <v>0</v>
      </c>
      <c r="E30" s="28">
        <v>585</v>
      </c>
      <c r="F30" s="28">
        <v>585</v>
      </c>
      <c r="G30" s="28">
        <v>0</v>
      </c>
      <c r="H30" s="28">
        <v>585</v>
      </c>
      <c r="I30" s="28">
        <v>0</v>
      </c>
      <c r="J30" s="28">
        <v>0</v>
      </c>
      <c r="K30" s="28">
        <v>0</v>
      </c>
      <c r="L30" s="28">
        <v>585</v>
      </c>
      <c r="M30" s="28">
        <v>0</v>
      </c>
      <c r="N30" s="28">
        <v>585</v>
      </c>
      <c r="O30" s="28"/>
      <c r="P30" s="28"/>
      <c r="Q30" s="28"/>
    </row>
    <row r="31" spans="1:17" s="29" customFormat="1">
      <c r="A31" s="30">
        <v>12</v>
      </c>
      <c r="B31" s="34" t="s">
        <v>41</v>
      </c>
      <c r="C31" s="28">
        <v>1900</v>
      </c>
      <c r="D31" s="28">
        <v>0</v>
      </c>
      <c r="E31" s="28">
        <v>1900</v>
      </c>
      <c r="F31" s="28">
        <v>1899.4949999999999</v>
      </c>
      <c r="G31" s="28">
        <v>0</v>
      </c>
      <c r="H31" s="28">
        <v>1899.4949999999999</v>
      </c>
      <c r="I31" s="28">
        <v>1899.4949999999999</v>
      </c>
      <c r="J31" s="28">
        <v>0</v>
      </c>
      <c r="K31" s="28">
        <v>1899.4949999999999</v>
      </c>
      <c r="L31" s="28">
        <v>0</v>
      </c>
      <c r="M31" s="28">
        <v>0</v>
      </c>
      <c r="N31" s="28">
        <v>0</v>
      </c>
      <c r="O31" s="28"/>
      <c r="P31" s="28"/>
      <c r="Q31" s="28"/>
    </row>
    <row r="32" spans="1:17" s="29" customFormat="1">
      <c r="A32" s="30">
        <v>13</v>
      </c>
      <c r="B32" s="33" t="s">
        <v>42</v>
      </c>
      <c r="C32" s="28">
        <v>150</v>
      </c>
      <c r="D32" s="28">
        <v>0</v>
      </c>
      <c r="E32" s="28">
        <v>150</v>
      </c>
      <c r="F32" s="28">
        <v>147.47999999999999</v>
      </c>
      <c r="G32" s="28">
        <v>0</v>
      </c>
      <c r="H32" s="28">
        <v>147.47999999999999</v>
      </c>
      <c r="I32" s="28">
        <v>147.47999999999999</v>
      </c>
      <c r="J32" s="28">
        <v>0</v>
      </c>
      <c r="K32" s="28">
        <v>147.47999999999999</v>
      </c>
      <c r="L32" s="28">
        <v>0</v>
      </c>
      <c r="M32" s="28">
        <v>0</v>
      </c>
      <c r="N32" s="28">
        <v>0</v>
      </c>
      <c r="O32" s="28"/>
      <c r="P32" s="28"/>
      <c r="Q32" s="28"/>
    </row>
    <row r="33" spans="1:17" s="29" customFormat="1">
      <c r="A33" s="30">
        <v>14</v>
      </c>
      <c r="B33" s="32" t="s">
        <v>43</v>
      </c>
      <c r="C33" s="32">
        <v>215.53399999999999</v>
      </c>
      <c r="D33" s="32">
        <v>215.53399999999999</v>
      </c>
      <c r="E33" s="32">
        <v>0</v>
      </c>
      <c r="F33" s="32">
        <v>188.572</v>
      </c>
      <c r="G33" s="32">
        <v>188.572</v>
      </c>
      <c r="H33" s="32">
        <v>0</v>
      </c>
      <c r="I33" s="32">
        <v>188.572</v>
      </c>
      <c r="J33" s="32">
        <v>188.572</v>
      </c>
      <c r="K33" s="32">
        <v>0</v>
      </c>
      <c r="L33" s="32">
        <v>0</v>
      </c>
      <c r="M33" s="32">
        <v>0</v>
      </c>
      <c r="N33" s="32">
        <v>0</v>
      </c>
      <c r="O33" s="28"/>
      <c r="P33" s="28"/>
      <c r="Q33" s="28"/>
    </row>
    <row r="34" spans="1:17" s="29" customFormat="1">
      <c r="A34" s="30">
        <v>15</v>
      </c>
      <c r="B34" s="32" t="s">
        <v>44</v>
      </c>
      <c r="C34" s="32">
        <v>1146</v>
      </c>
      <c r="D34" s="32">
        <v>1146</v>
      </c>
      <c r="E34" s="32">
        <v>0</v>
      </c>
      <c r="F34" s="32">
        <v>1146</v>
      </c>
      <c r="G34" s="32">
        <v>1146</v>
      </c>
      <c r="H34" s="32">
        <v>0</v>
      </c>
      <c r="I34" s="32">
        <v>1146</v>
      </c>
      <c r="J34" s="32">
        <v>1146</v>
      </c>
      <c r="K34" s="32">
        <v>0</v>
      </c>
      <c r="L34" s="32">
        <v>0</v>
      </c>
      <c r="M34" s="32">
        <v>0</v>
      </c>
      <c r="N34" s="32">
        <v>0</v>
      </c>
      <c r="O34" s="28"/>
      <c r="P34" s="28"/>
      <c r="Q34" s="28"/>
    </row>
    <row r="35" spans="1:17" s="29" customFormat="1">
      <c r="A35" s="30">
        <v>16</v>
      </c>
      <c r="B35" s="32" t="s">
        <v>45</v>
      </c>
      <c r="C35" s="32">
        <v>1150.3140000000001</v>
      </c>
      <c r="D35" s="32">
        <v>1150.3140000000001</v>
      </c>
      <c r="E35" s="32">
        <v>0</v>
      </c>
      <c r="F35" s="32">
        <v>1041.278</v>
      </c>
      <c r="G35" s="32">
        <v>1041.278</v>
      </c>
      <c r="H35" s="32">
        <v>0</v>
      </c>
      <c r="I35" s="32">
        <v>1041.278</v>
      </c>
      <c r="J35" s="32">
        <v>1041.278</v>
      </c>
      <c r="K35" s="32">
        <v>0</v>
      </c>
      <c r="L35" s="32">
        <v>0</v>
      </c>
      <c r="M35" s="32">
        <v>0</v>
      </c>
      <c r="N35" s="32">
        <v>0</v>
      </c>
      <c r="O35" s="28"/>
      <c r="P35" s="28"/>
      <c r="Q35" s="28"/>
    </row>
    <row r="36" spans="1:17" s="29" customFormat="1">
      <c r="A36" s="30">
        <v>17</v>
      </c>
      <c r="B36" s="32" t="s">
        <v>46</v>
      </c>
      <c r="C36" s="32">
        <v>131.209</v>
      </c>
      <c r="D36" s="32">
        <v>131.209</v>
      </c>
      <c r="E36" s="32">
        <v>0</v>
      </c>
      <c r="F36" s="32">
        <v>131.07599999999999</v>
      </c>
      <c r="G36" s="32">
        <v>131.07599999999999</v>
      </c>
      <c r="H36" s="32">
        <v>0</v>
      </c>
      <c r="I36" s="32">
        <v>131.07599999999999</v>
      </c>
      <c r="J36" s="32">
        <v>131.07599999999999</v>
      </c>
      <c r="K36" s="32">
        <v>0</v>
      </c>
      <c r="L36" s="32">
        <v>0</v>
      </c>
      <c r="M36" s="32">
        <v>0</v>
      </c>
      <c r="N36" s="32">
        <v>0</v>
      </c>
      <c r="O36" s="28"/>
      <c r="P36" s="28"/>
      <c r="Q36" s="28"/>
    </row>
    <row r="37" spans="1:17" s="29" customFormat="1">
      <c r="A37" s="30">
        <v>18</v>
      </c>
      <c r="B37" s="32" t="s">
        <v>47</v>
      </c>
      <c r="C37" s="32">
        <v>4757.5649999999996</v>
      </c>
      <c r="D37" s="32">
        <v>4757.5649999999996</v>
      </c>
      <c r="E37" s="32">
        <v>0</v>
      </c>
      <c r="F37" s="32">
        <v>4499.4350000000004</v>
      </c>
      <c r="G37" s="32">
        <v>4499.4350000000004</v>
      </c>
      <c r="H37" s="32">
        <v>0</v>
      </c>
      <c r="I37" s="32">
        <v>4499.4350000000004</v>
      </c>
      <c r="J37" s="32">
        <v>4499.4350000000004</v>
      </c>
      <c r="K37" s="32">
        <v>0</v>
      </c>
      <c r="L37" s="32">
        <v>0</v>
      </c>
      <c r="M37" s="32">
        <v>0</v>
      </c>
      <c r="N37" s="32">
        <v>0</v>
      </c>
      <c r="O37" s="28"/>
      <c r="P37" s="28"/>
      <c r="Q37" s="28"/>
    </row>
    <row r="38" spans="1:17" s="29" customFormat="1">
      <c r="A38" s="30">
        <v>19</v>
      </c>
      <c r="B38" s="32" t="s">
        <v>48</v>
      </c>
      <c r="C38" s="32">
        <v>3309.54</v>
      </c>
      <c r="D38" s="32">
        <v>3309.54</v>
      </c>
      <c r="E38" s="32">
        <v>0</v>
      </c>
      <c r="F38" s="32">
        <v>3156.0219999999999</v>
      </c>
      <c r="G38" s="32">
        <v>3156.0219999999999</v>
      </c>
      <c r="H38" s="32">
        <v>0</v>
      </c>
      <c r="I38" s="32">
        <v>3156.0219999999999</v>
      </c>
      <c r="J38" s="32">
        <v>3156.0219999999999</v>
      </c>
      <c r="K38" s="32">
        <v>0</v>
      </c>
      <c r="L38" s="32">
        <v>0</v>
      </c>
      <c r="M38" s="32">
        <v>0</v>
      </c>
      <c r="N38" s="32">
        <v>0</v>
      </c>
      <c r="O38" s="28"/>
      <c r="P38" s="28"/>
      <c r="Q38" s="28"/>
    </row>
    <row r="39" spans="1:17" s="29" customFormat="1">
      <c r="A39" s="30">
        <v>20</v>
      </c>
      <c r="B39" s="32" t="s">
        <v>49</v>
      </c>
      <c r="C39" s="32">
        <v>2050</v>
      </c>
      <c r="D39" s="32">
        <v>2050</v>
      </c>
      <c r="E39" s="32">
        <v>0</v>
      </c>
      <c r="F39" s="32">
        <v>2050</v>
      </c>
      <c r="G39" s="32">
        <v>2050</v>
      </c>
      <c r="H39" s="32">
        <v>0</v>
      </c>
      <c r="I39" s="32">
        <v>2050</v>
      </c>
      <c r="J39" s="32">
        <v>2050</v>
      </c>
      <c r="K39" s="32">
        <v>0</v>
      </c>
      <c r="L39" s="32">
        <v>0</v>
      </c>
      <c r="M39" s="32">
        <v>0</v>
      </c>
      <c r="N39" s="32">
        <v>0</v>
      </c>
      <c r="O39" s="28"/>
      <c r="P39" s="28"/>
      <c r="Q39" s="28"/>
    </row>
    <row r="40" spans="1:17" s="29" customFormat="1">
      <c r="A40" s="30">
        <v>21</v>
      </c>
      <c r="B40" s="32" t="s">
        <v>50</v>
      </c>
      <c r="C40" s="32">
        <v>5365.8869999999997</v>
      </c>
      <c r="D40" s="32">
        <v>5365.8869999999997</v>
      </c>
      <c r="E40" s="32">
        <v>0</v>
      </c>
      <c r="F40" s="32">
        <v>5175.5379999999996</v>
      </c>
      <c r="G40" s="32">
        <v>5175.5379999999996</v>
      </c>
      <c r="H40" s="32">
        <v>0</v>
      </c>
      <c r="I40" s="32">
        <v>5175.5379999999996</v>
      </c>
      <c r="J40" s="32">
        <v>5175.5379999999996</v>
      </c>
      <c r="K40" s="32">
        <v>0</v>
      </c>
      <c r="L40" s="32">
        <v>0</v>
      </c>
      <c r="M40" s="32">
        <v>0</v>
      </c>
      <c r="N40" s="32">
        <v>0</v>
      </c>
      <c r="O40" s="28"/>
      <c r="P40" s="28"/>
      <c r="Q40" s="28"/>
    </row>
    <row r="41" spans="1:17" s="29" customFormat="1">
      <c r="A41" s="30">
        <v>22</v>
      </c>
      <c r="B41" s="32" t="s">
        <v>51</v>
      </c>
      <c r="C41" s="32">
        <v>1205.489</v>
      </c>
      <c r="D41" s="32">
        <v>1205.489</v>
      </c>
      <c r="E41" s="32">
        <v>0</v>
      </c>
      <c r="F41" s="32">
        <v>1165.2470000000001</v>
      </c>
      <c r="G41" s="32">
        <v>1165.2470000000001</v>
      </c>
      <c r="H41" s="32">
        <v>0</v>
      </c>
      <c r="I41" s="32">
        <v>1165.2470000000001</v>
      </c>
      <c r="J41" s="32">
        <v>1165.2470000000001</v>
      </c>
      <c r="K41" s="32">
        <v>0</v>
      </c>
      <c r="L41" s="32">
        <v>0</v>
      </c>
      <c r="M41" s="32">
        <v>0</v>
      </c>
      <c r="N41" s="32">
        <v>0</v>
      </c>
      <c r="O41" s="28"/>
      <c r="P41" s="28"/>
      <c r="Q41" s="28"/>
    </row>
    <row r="42" spans="1:17" s="29" customFormat="1">
      <c r="A42" s="30">
        <v>23</v>
      </c>
      <c r="B42" s="32" t="s">
        <v>52</v>
      </c>
      <c r="C42" s="32">
        <v>361.16399999999999</v>
      </c>
      <c r="D42" s="32">
        <v>361.16399999999999</v>
      </c>
      <c r="E42" s="32">
        <v>0</v>
      </c>
      <c r="F42" s="32">
        <v>357.85199999999998</v>
      </c>
      <c r="G42" s="32">
        <v>357.85199999999998</v>
      </c>
      <c r="H42" s="32">
        <v>0</v>
      </c>
      <c r="I42" s="32">
        <v>357.85199999999998</v>
      </c>
      <c r="J42" s="32">
        <v>357.85199999999998</v>
      </c>
      <c r="K42" s="32">
        <v>0</v>
      </c>
      <c r="L42" s="32">
        <v>0</v>
      </c>
      <c r="M42" s="32">
        <v>0</v>
      </c>
      <c r="N42" s="32">
        <v>0</v>
      </c>
      <c r="O42" s="28"/>
      <c r="P42" s="28"/>
      <c r="Q42" s="28"/>
    </row>
    <row r="43" spans="1:17" s="29" customFormat="1">
      <c r="A43" s="30">
        <v>24</v>
      </c>
      <c r="B43" s="32" t="s">
        <v>53</v>
      </c>
      <c r="C43" s="32">
        <v>10575.165999999999</v>
      </c>
      <c r="D43" s="32">
        <v>10575.165999999999</v>
      </c>
      <c r="E43" s="32">
        <v>0</v>
      </c>
      <c r="F43" s="32">
        <v>5815.0230000000001</v>
      </c>
      <c r="G43" s="32">
        <v>5815.0230000000001</v>
      </c>
      <c r="H43" s="32">
        <v>0</v>
      </c>
      <c r="I43" s="32">
        <v>5815.0230000000001</v>
      </c>
      <c r="J43" s="32">
        <v>5815.0230000000001</v>
      </c>
      <c r="K43" s="32">
        <v>0</v>
      </c>
      <c r="L43" s="32">
        <v>0</v>
      </c>
      <c r="M43" s="32">
        <v>0</v>
      </c>
      <c r="N43" s="32">
        <v>0</v>
      </c>
      <c r="O43" s="28"/>
      <c r="P43" s="28"/>
      <c r="Q43" s="28"/>
    </row>
    <row r="44" spans="1:17" s="29" customFormat="1">
      <c r="A44" s="30">
        <v>25</v>
      </c>
      <c r="B44" s="32" t="s">
        <v>54</v>
      </c>
      <c r="C44" s="32">
        <v>7952.183</v>
      </c>
      <c r="D44" s="32">
        <v>7952.183</v>
      </c>
      <c r="E44" s="32">
        <v>0</v>
      </c>
      <c r="F44" s="32">
        <v>7810.7309999999998</v>
      </c>
      <c r="G44" s="32">
        <v>7810.7309999999998</v>
      </c>
      <c r="H44" s="32">
        <v>0</v>
      </c>
      <c r="I44" s="32">
        <v>7810.7309999999998</v>
      </c>
      <c r="J44" s="32">
        <v>7810.7309999999998</v>
      </c>
      <c r="K44" s="32">
        <v>0</v>
      </c>
      <c r="L44" s="32">
        <v>0</v>
      </c>
      <c r="M44" s="32">
        <v>0</v>
      </c>
      <c r="N44" s="32">
        <v>0</v>
      </c>
      <c r="O44" s="28"/>
      <c r="P44" s="28"/>
      <c r="Q44" s="28"/>
    </row>
    <row r="45" spans="1:17" s="29" customFormat="1">
      <c r="A45" s="30">
        <v>26</v>
      </c>
      <c r="B45" s="32" t="s">
        <v>55</v>
      </c>
      <c r="C45" s="32">
        <v>6263.4350000000004</v>
      </c>
      <c r="D45" s="32">
        <v>6263.4350000000004</v>
      </c>
      <c r="E45" s="32">
        <v>0</v>
      </c>
      <c r="F45" s="32">
        <v>6233.482</v>
      </c>
      <c r="G45" s="32">
        <v>6233.482</v>
      </c>
      <c r="H45" s="32">
        <v>0</v>
      </c>
      <c r="I45" s="32">
        <v>6233.482</v>
      </c>
      <c r="J45" s="32">
        <v>6233.482</v>
      </c>
      <c r="K45" s="32">
        <v>0</v>
      </c>
      <c r="L45" s="32">
        <v>0</v>
      </c>
      <c r="M45" s="32">
        <v>0</v>
      </c>
      <c r="N45" s="32">
        <v>0</v>
      </c>
      <c r="O45" s="28"/>
      <c r="P45" s="28"/>
      <c r="Q45" s="28"/>
    </row>
    <row r="46" spans="1:17" s="29" customFormat="1">
      <c r="A46" s="30">
        <v>27</v>
      </c>
      <c r="B46" s="32" t="s">
        <v>56</v>
      </c>
      <c r="C46" s="32">
        <v>3000</v>
      </c>
      <c r="D46" s="32">
        <v>3000</v>
      </c>
      <c r="E46" s="32">
        <v>0</v>
      </c>
      <c r="F46" s="32">
        <v>250</v>
      </c>
      <c r="G46" s="32">
        <v>250</v>
      </c>
      <c r="H46" s="32">
        <v>0</v>
      </c>
      <c r="I46" s="32">
        <v>250</v>
      </c>
      <c r="J46" s="32">
        <v>250</v>
      </c>
      <c r="K46" s="32">
        <v>0</v>
      </c>
      <c r="L46" s="32">
        <v>0</v>
      </c>
      <c r="M46" s="32">
        <v>0</v>
      </c>
      <c r="N46" s="32">
        <v>0</v>
      </c>
      <c r="O46" s="28"/>
      <c r="P46" s="28"/>
      <c r="Q46" s="28"/>
    </row>
    <row r="47" spans="1:17" s="29" customFormat="1">
      <c r="A47" s="30">
        <v>28</v>
      </c>
      <c r="B47" s="32" t="s">
        <v>57</v>
      </c>
      <c r="C47" s="32">
        <v>600</v>
      </c>
      <c r="D47" s="32">
        <v>600</v>
      </c>
      <c r="E47" s="32">
        <v>0</v>
      </c>
      <c r="F47" s="32">
        <v>600</v>
      </c>
      <c r="G47" s="32">
        <v>600</v>
      </c>
      <c r="H47" s="32">
        <v>0</v>
      </c>
      <c r="I47" s="32">
        <v>600</v>
      </c>
      <c r="J47" s="32">
        <v>600</v>
      </c>
      <c r="K47" s="32">
        <v>0</v>
      </c>
      <c r="L47" s="32">
        <v>0</v>
      </c>
      <c r="M47" s="32">
        <v>0</v>
      </c>
      <c r="N47" s="32">
        <v>0</v>
      </c>
      <c r="O47" s="28"/>
      <c r="P47" s="28"/>
      <c r="Q47" s="28"/>
    </row>
    <row r="48" spans="1:17" s="29" customFormat="1">
      <c r="A48" s="30">
        <v>29</v>
      </c>
      <c r="B48" s="32" t="s">
        <v>58</v>
      </c>
      <c r="C48" s="32">
        <v>170</v>
      </c>
      <c r="D48" s="32">
        <v>170</v>
      </c>
      <c r="E48" s="32">
        <v>0</v>
      </c>
      <c r="F48" s="32">
        <v>170</v>
      </c>
      <c r="G48" s="32">
        <v>170</v>
      </c>
      <c r="H48" s="32">
        <v>0</v>
      </c>
      <c r="I48" s="32">
        <v>170</v>
      </c>
      <c r="J48" s="32">
        <v>170</v>
      </c>
      <c r="K48" s="32">
        <v>0</v>
      </c>
      <c r="L48" s="32">
        <v>0</v>
      </c>
      <c r="M48" s="32">
        <v>0</v>
      </c>
      <c r="N48" s="32">
        <v>0</v>
      </c>
      <c r="O48" s="28"/>
      <c r="P48" s="28"/>
      <c r="Q48" s="28"/>
    </row>
    <row r="49" spans="1:17" s="29" customFormat="1">
      <c r="A49" s="30">
        <v>30</v>
      </c>
      <c r="B49" s="32" t="s">
        <v>59</v>
      </c>
      <c r="C49" s="32">
        <v>1800</v>
      </c>
      <c r="D49" s="32">
        <v>1800</v>
      </c>
      <c r="E49" s="32">
        <v>0</v>
      </c>
      <c r="F49" s="32">
        <v>1800</v>
      </c>
      <c r="G49" s="32">
        <v>1800</v>
      </c>
      <c r="H49" s="32">
        <v>0</v>
      </c>
      <c r="I49" s="32">
        <v>1800</v>
      </c>
      <c r="J49" s="32">
        <v>1800</v>
      </c>
      <c r="K49" s="32">
        <v>0</v>
      </c>
      <c r="L49" s="32">
        <v>0</v>
      </c>
      <c r="M49" s="32">
        <v>0</v>
      </c>
      <c r="N49" s="32">
        <v>0</v>
      </c>
      <c r="O49" s="28"/>
      <c r="P49" s="28"/>
      <c r="Q49" s="28"/>
    </row>
    <row r="50" spans="1:17" s="29" customFormat="1">
      <c r="A50" s="30">
        <v>31</v>
      </c>
      <c r="B50" s="32" t="s">
        <v>60</v>
      </c>
      <c r="C50" s="32">
        <v>550</v>
      </c>
      <c r="D50" s="32">
        <v>550</v>
      </c>
      <c r="E50" s="32">
        <v>0</v>
      </c>
      <c r="F50" s="32">
        <v>550</v>
      </c>
      <c r="G50" s="32">
        <v>550</v>
      </c>
      <c r="H50" s="32">
        <v>0</v>
      </c>
      <c r="I50" s="32">
        <v>550</v>
      </c>
      <c r="J50" s="32">
        <v>550</v>
      </c>
      <c r="K50" s="32">
        <v>0</v>
      </c>
      <c r="L50" s="32">
        <v>0</v>
      </c>
      <c r="M50" s="32">
        <v>0</v>
      </c>
      <c r="N50" s="32">
        <v>0</v>
      </c>
      <c r="O50" s="28"/>
      <c r="P50" s="28"/>
      <c r="Q50" s="28"/>
    </row>
    <row r="51" spans="1:17" s="29" customFormat="1">
      <c r="A51" s="30">
        <v>32</v>
      </c>
      <c r="B51" s="32" t="s">
        <v>61</v>
      </c>
      <c r="C51" s="32">
        <v>1300</v>
      </c>
      <c r="D51" s="32">
        <v>1300</v>
      </c>
      <c r="E51" s="32">
        <v>0</v>
      </c>
      <c r="F51" s="32">
        <v>1300</v>
      </c>
      <c r="G51" s="32">
        <v>1300</v>
      </c>
      <c r="H51" s="32">
        <v>0</v>
      </c>
      <c r="I51" s="32">
        <v>1300</v>
      </c>
      <c r="J51" s="32">
        <v>1300</v>
      </c>
      <c r="K51" s="32">
        <v>0</v>
      </c>
      <c r="L51" s="32">
        <v>0</v>
      </c>
      <c r="M51" s="32">
        <v>0</v>
      </c>
      <c r="N51" s="32">
        <v>0</v>
      </c>
      <c r="O51" s="28"/>
      <c r="P51" s="28"/>
      <c r="Q51" s="28"/>
    </row>
    <row r="52" spans="1:17" s="29" customFormat="1">
      <c r="A52" s="30">
        <v>33</v>
      </c>
      <c r="B52" s="32" t="s">
        <v>62</v>
      </c>
      <c r="C52" s="32">
        <v>440</v>
      </c>
      <c r="D52" s="32">
        <v>440</v>
      </c>
      <c r="E52" s="32">
        <v>0</v>
      </c>
      <c r="F52" s="32">
        <v>440</v>
      </c>
      <c r="G52" s="32">
        <v>440</v>
      </c>
      <c r="H52" s="32">
        <v>0</v>
      </c>
      <c r="I52" s="32">
        <v>440</v>
      </c>
      <c r="J52" s="32">
        <v>440</v>
      </c>
      <c r="K52" s="32">
        <v>0</v>
      </c>
      <c r="L52" s="32">
        <v>0</v>
      </c>
      <c r="M52" s="32">
        <v>0</v>
      </c>
      <c r="N52" s="32">
        <v>0</v>
      </c>
      <c r="O52" s="28"/>
      <c r="P52" s="28"/>
      <c r="Q52" s="28"/>
    </row>
    <row r="53" spans="1:17" s="29" customFormat="1">
      <c r="A53" s="30">
        <v>34</v>
      </c>
      <c r="B53" s="32" t="s">
        <v>63</v>
      </c>
      <c r="C53" s="32">
        <v>400</v>
      </c>
      <c r="D53" s="32">
        <v>400</v>
      </c>
      <c r="E53" s="32">
        <v>0</v>
      </c>
      <c r="F53" s="32">
        <v>400</v>
      </c>
      <c r="G53" s="32">
        <v>400</v>
      </c>
      <c r="H53" s="32">
        <v>0</v>
      </c>
      <c r="I53" s="32">
        <v>400</v>
      </c>
      <c r="J53" s="32">
        <v>400</v>
      </c>
      <c r="K53" s="32">
        <v>0</v>
      </c>
      <c r="L53" s="32">
        <v>0</v>
      </c>
      <c r="M53" s="32">
        <v>0</v>
      </c>
      <c r="N53" s="32">
        <v>0</v>
      </c>
      <c r="O53" s="28"/>
      <c r="P53" s="28"/>
      <c r="Q53" s="28"/>
    </row>
    <row r="54" spans="1:17" s="29" customFormat="1">
      <c r="A54" s="30">
        <v>35</v>
      </c>
      <c r="B54" s="32" t="s">
        <v>64</v>
      </c>
      <c r="C54" s="32">
        <v>6349</v>
      </c>
      <c r="D54" s="32">
        <v>6349</v>
      </c>
      <c r="E54" s="32">
        <v>0</v>
      </c>
      <c r="F54" s="32">
        <v>6347.2839999999997</v>
      </c>
      <c r="G54" s="32">
        <v>6347.2839999999997</v>
      </c>
      <c r="H54" s="32">
        <v>0</v>
      </c>
      <c r="I54" s="32">
        <v>6347.2839999999997</v>
      </c>
      <c r="J54" s="32">
        <v>6347.2839999999997</v>
      </c>
      <c r="K54" s="32">
        <v>0</v>
      </c>
      <c r="L54" s="32">
        <v>0</v>
      </c>
      <c r="M54" s="32">
        <v>0</v>
      </c>
      <c r="N54" s="32">
        <v>0</v>
      </c>
      <c r="O54" s="28"/>
      <c r="P54" s="28"/>
      <c r="Q54" s="28"/>
    </row>
    <row r="55" spans="1:17" s="29" customFormat="1">
      <c r="A55" s="30">
        <v>36</v>
      </c>
      <c r="B55" s="32" t="s">
        <v>65</v>
      </c>
      <c r="C55" s="32">
        <v>2000</v>
      </c>
      <c r="D55" s="32">
        <v>2000</v>
      </c>
      <c r="E55" s="32">
        <v>0</v>
      </c>
      <c r="F55" s="32">
        <v>2000</v>
      </c>
      <c r="G55" s="32">
        <v>2000</v>
      </c>
      <c r="H55" s="32">
        <v>0</v>
      </c>
      <c r="I55" s="32">
        <v>2000</v>
      </c>
      <c r="J55" s="32">
        <v>2000</v>
      </c>
      <c r="K55" s="32">
        <v>0</v>
      </c>
      <c r="L55" s="32">
        <v>0</v>
      </c>
      <c r="M55" s="32">
        <v>0</v>
      </c>
      <c r="N55" s="32">
        <v>0</v>
      </c>
      <c r="O55" s="28"/>
      <c r="P55" s="28"/>
      <c r="Q55" s="28"/>
    </row>
    <row r="56" spans="1:17" s="29" customFormat="1">
      <c r="A56" s="30">
        <v>37</v>
      </c>
      <c r="B56" s="32" t="s">
        <v>66</v>
      </c>
      <c r="C56" s="32">
        <v>470</v>
      </c>
      <c r="D56" s="32">
        <v>470</v>
      </c>
      <c r="E56" s="32">
        <v>0</v>
      </c>
      <c r="F56" s="32">
        <v>470</v>
      </c>
      <c r="G56" s="32">
        <v>470</v>
      </c>
      <c r="H56" s="32">
        <v>0</v>
      </c>
      <c r="I56" s="32">
        <v>470</v>
      </c>
      <c r="J56" s="32">
        <v>470</v>
      </c>
      <c r="K56" s="32">
        <v>0</v>
      </c>
      <c r="L56" s="32">
        <v>0</v>
      </c>
      <c r="M56" s="32">
        <v>0</v>
      </c>
      <c r="N56" s="32">
        <v>0</v>
      </c>
      <c r="O56" s="28"/>
      <c r="P56" s="28"/>
      <c r="Q56" s="28"/>
    </row>
    <row r="57" spans="1:17" s="29" customFormat="1">
      <c r="A57" s="30">
        <v>38</v>
      </c>
      <c r="B57" s="32" t="s">
        <v>67</v>
      </c>
      <c r="C57" s="32">
        <v>937</v>
      </c>
      <c r="D57" s="32">
        <v>937</v>
      </c>
      <c r="E57" s="32">
        <v>0</v>
      </c>
      <c r="F57" s="32">
        <v>717.68299999999999</v>
      </c>
      <c r="G57" s="32">
        <v>717.68299999999999</v>
      </c>
      <c r="H57" s="32">
        <v>0</v>
      </c>
      <c r="I57" s="32">
        <v>717.68299999999999</v>
      </c>
      <c r="J57" s="32">
        <v>717.68299999999999</v>
      </c>
      <c r="K57" s="32">
        <v>0</v>
      </c>
      <c r="L57" s="32">
        <v>0</v>
      </c>
      <c r="M57" s="32">
        <v>0</v>
      </c>
      <c r="N57" s="32">
        <v>0</v>
      </c>
      <c r="O57" s="28"/>
      <c r="P57" s="28"/>
      <c r="Q57" s="28"/>
    </row>
    <row r="58" spans="1:17" s="29" customFormat="1">
      <c r="A58" s="30">
        <v>39</v>
      </c>
      <c r="B58" s="32" t="s">
        <v>68</v>
      </c>
      <c r="C58" s="32">
        <v>1833</v>
      </c>
      <c r="D58" s="32">
        <v>1833</v>
      </c>
      <c r="E58" s="32">
        <v>0</v>
      </c>
      <c r="F58" s="32">
        <v>1779.2940000000001</v>
      </c>
      <c r="G58" s="32">
        <v>1779.2940000000001</v>
      </c>
      <c r="H58" s="32">
        <v>0</v>
      </c>
      <c r="I58" s="32">
        <v>1779.2940000000001</v>
      </c>
      <c r="J58" s="32">
        <v>1779.2940000000001</v>
      </c>
      <c r="K58" s="32">
        <v>0</v>
      </c>
      <c r="L58" s="32">
        <v>0</v>
      </c>
      <c r="M58" s="32">
        <v>0</v>
      </c>
      <c r="N58" s="32">
        <v>0</v>
      </c>
      <c r="O58" s="28"/>
      <c r="P58" s="28"/>
      <c r="Q58" s="28"/>
    </row>
    <row r="59" spans="1:17" s="29" customFormat="1">
      <c r="A59" s="30">
        <v>40</v>
      </c>
      <c r="B59" s="32" t="s">
        <v>69</v>
      </c>
      <c r="C59" s="32">
        <v>300</v>
      </c>
      <c r="D59" s="32">
        <v>300</v>
      </c>
      <c r="E59" s="32">
        <v>0</v>
      </c>
      <c r="F59" s="32">
        <v>300</v>
      </c>
      <c r="G59" s="32">
        <v>300</v>
      </c>
      <c r="H59" s="32">
        <v>0</v>
      </c>
      <c r="I59" s="32">
        <v>300</v>
      </c>
      <c r="J59" s="32">
        <v>300</v>
      </c>
      <c r="K59" s="32">
        <v>0</v>
      </c>
      <c r="L59" s="32">
        <v>0</v>
      </c>
      <c r="M59" s="32">
        <v>0</v>
      </c>
      <c r="N59" s="32">
        <v>0</v>
      </c>
      <c r="O59" s="28"/>
      <c r="P59" s="28"/>
      <c r="Q59" s="28"/>
    </row>
    <row r="60" spans="1:17" s="29" customFormat="1">
      <c r="A60" s="30">
        <v>41</v>
      </c>
      <c r="B60" s="32" t="s">
        <v>70</v>
      </c>
      <c r="C60" s="32">
        <v>610</v>
      </c>
      <c r="D60" s="32">
        <v>610</v>
      </c>
      <c r="E60" s="32">
        <v>0</v>
      </c>
      <c r="F60" s="32">
        <v>610</v>
      </c>
      <c r="G60" s="32">
        <v>610</v>
      </c>
      <c r="H60" s="32">
        <v>0</v>
      </c>
      <c r="I60" s="32">
        <v>610</v>
      </c>
      <c r="J60" s="32">
        <v>610</v>
      </c>
      <c r="K60" s="32">
        <v>0</v>
      </c>
      <c r="L60" s="32">
        <v>0</v>
      </c>
      <c r="M60" s="32">
        <v>0</v>
      </c>
      <c r="N60" s="32">
        <v>0</v>
      </c>
      <c r="O60" s="28"/>
      <c r="P60" s="28"/>
      <c r="Q60" s="28"/>
    </row>
    <row r="61" spans="1:17" s="29" customFormat="1">
      <c r="A61" s="30">
        <v>42</v>
      </c>
      <c r="B61" s="33" t="s">
        <v>71</v>
      </c>
      <c r="C61" s="28">
        <v>50</v>
      </c>
      <c r="D61" s="28">
        <v>0</v>
      </c>
      <c r="E61" s="28">
        <v>50</v>
      </c>
      <c r="F61" s="28">
        <v>50</v>
      </c>
      <c r="G61" s="28">
        <v>0</v>
      </c>
      <c r="H61" s="28">
        <v>50</v>
      </c>
      <c r="I61" s="28">
        <v>50</v>
      </c>
      <c r="J61" s="28">
        <v>0</v>
      </c>
      <c r="K61" s="28">
        <v>50</v>
      </c>
      <c r="L61" s="28">
        <v>0</v>
      </c>
      <c r="M61" s="28">
        <v>0</v>
      </c>
      <c r="N61" s="28">
        <v>0</v>
      </c>
      <c r="O61" s="28"/>
      <c r="P61" s="28"/>
      <c r="Q61" s="28"/>
    </row>
    <row r="62" spans="1:17" s="29" customFormat="1">
      <c r="A62" s="30">
        <v>43</v>
      </c>
      <c r="B62" s="33" t="s">
        <v>72</v>
      </c>
      <c r="C62" s="28">
        <v>2457.2781490000002</v>
      </c>
      <c r="D62" s="28">
        <v>0</v>
      </c>
      <c r="E62" s="28">
        <v>2457.2781490000002</v>
      </c>
      <c r="F62" s="28">
        <v>2176.203074</v>
      </c>
      <c r="G62" s="28">
        <v>0</v>
      </c>
      <c r="H62" s="28">
        <v>2176.203074</v>
      </c>
      <c r="I62" s="28">
        <v>2176.203074</v>
      </c>
      <c r="J62" s="28">
        <v>0</v>
      </c>
      <c r="K62" s="28">
        <v>2176.203074</v>
      </c>
      <c r="L62" s="28">
        <v>0</v>
      </c>
      <c r="M62" s="28">
        <v>0</v>
      </c>
      <c r="N62" s="28">
        <v>0</v>
      </c>
      <c r="O62" s="28"/>
      <c r="P62" s="28"/>
      <c r="Q62" s="28"/>
    </row>
    <row r="63" spans="1:17" s="29" customFormat="1">
      <c r="A63" s="30">
        <v>44</v>
      </c>
      <c r="B63" s="33" t="s">
        <v>73</v>
      </c>
      <c r="C63" s="28">
        <v>240</v>
      </c>
      <c r="D63" s="28">
        <v>0</v>
      </c>
      <c r="E63" s="28">
        <v>240</v>
      </c>
      <c r="F63" s="28">
        <v>240</v>
      </c>
      <c r="G63" s="28">
        <v>0</v>
      </c>
      <c r="H63" s="28">
        <v>240</v>
      </c>
      <c r="I63" s="28">
        <v>240</v>
      </c>
      <c r="J63" s="28">
        <v>0</v>
      </c>
      <c r="K63" s="28">
        <v>240</v>
      </c>
      <c r="L63" s="28">
        <v>0</v>
      </c>
      <c r="M63" s="28">
        <v>0</v>
      </c>
      <c r="N63" s="28">
        <v>0</v>
      </c>
      <c r="O63" s="28"/>
      <c r="P63" s="28"/>
      <c r="Q63" s="28"/>
    </row>
    <row r="64" spans="1:17" s="29" customFormat="1">
      <c r="A64" s="35"/>
      <c r="B64" s="28"/>
      <c r="C64" s="28">
        <v>0</v>
      </c>
      <c r="D64" s="28">
        <v>0</v>
      </c>
      <c r="E64" s="28">
        <v>0</v>
      </c>
      <c r="F64" s="28">
        <v>0</v>
      </c>
      <c r="G64" s="28">
        <v>0</v>
      </c>
      <c r="H64" s="28">
        <v>0</v>
      </c>
      <c r="I64" s="28">
        <v>0</v>
      </c>
      <c r="J64" s="28">
        <v>0</v>
      </c>
      <c r="K64" s="28">
        <v>0</v>
      </c>
      <c r="L64" s="28">
        <v>0</v>
      </c>
      <c r="M64" s="28">
        <v>0</v>
      </c>
      <c r="N64" s="28">
        <v>0</v>
      </c>
      <c r="O64" s="28"/>
      <c r="P64" s="28"/>
      <c r="Q64" s="28"/>
    </row>
    <row r="65" spans="1:17" s="21" customFormat="1">
      <c r="A65" s="22" t="s">
        <v>74</v>
      </c>
      <c r="B65" s="23" t="s">
        <v>75</v>
      </c>
      <c r="C65" s="27">
        <v>188105</v>
      </c>
      <c r="D65" s="27">
        <v>146741</v>
      </c>
      <c r="E65" s="27">
        <v>41364</v>
      </c>
      <c r="F65" s="27">
        <v>152790.020429</v>
      </c>
      <c r="G65" s="27">
        <v>113984.818885</v>
      </c>
      <c r="H65" s="27">
        <v>38805.201544000003</v>
      </c>
      <c r="I65" s="27">
        <v>74145.612229999999</v>
      </c>
      <c r="J65" s="27">
        <v>53928.920415000001</v>
      </c>
      <c r="K65" s="27">
        <v>20216.691814999998</v>
      </c>
      <c r="L65" s="27">
        <v>78644.408198999998</v>
      </c>
      <c r="M65" s="27">
        <v>60055.89847</v>
      </c>
      <c r="N65" s="27">
        <v>18588.509729000001</v>
      </c>
      <c r="O65" s="27">
        <f t="shared" ref="O65:Q80" si="0">F65/C65*100</f>
        <v>81.225921920735757</v>
      </c>
      <c r="P65" s="27">
        <f t="shared" si="0"/>
        <v>77.677553570576734</v>
      </c>
      <c r="Q65" s="27">
        <f t="shared" si="0"/>
        <v>93.813948225510117</v>
      </c>
    </row>
    <row r="66" spans="1:17" s="16" customFormat="1">
      <c r="A66" s="30">
        <v>1</v>
      </c>
      <c r="B66" s="36" t="s">
        <v>76</v>
      </c>
      <c r="C66" s="25">
        <v>6044</v>
      </c>
      <c r="D66" s="25">
        <v>5470</v>
      </c>
      <c r="E66" s="25">
        <v>574</v>
      </c>
      <c r="F66" s="25">
        <v>1022.667</v>
      </c>
      <c r="G66" s="25">
        <v>1000</v>
      </c>
      <c r="H66" s="25">
        <v>22.667000000000002</v>
      </c>
      <c r="I66" s="25">
        <v>1022.667</v>
      </c>
      <c r="J66" s="25">
        <v>1000</v>
      </c>
      <c r="K66" s="25">
        <v>22.667000000000002</v>
      </c>
      <c r="L66" s="25">
        <v>0</v>
      </c>
      <c r="M66" s="25">
        <v>0</v>
      </c>
      <c r="N66" s="25">
        <v>0</v>
      </c>
      <c r="O66" s="28">
        <f t="shared" si="0"/>
        <v>16.920367306419589</v>
      </c>
      <c r="P66" s="28">
        <f t="shared" si="0"/>
        <v>18.281535648994517</v>
      </c>
      <c r="Q66" s="28">
        <f t="shared" si="0"/>
        <v>3.948954703832753</v>
      </c>
    </row>
    <row r="67" spans="1:17" s="16" customFormat="1">
      <c r="A67" s="30">
        <f t="shared" ref="A67:A80" si="1">A66+1</f>
        <v>2</v>
      </c>
      <c r="B67" s="36" t="s">
        <v>77</v>
      </c>
      <c r="C67" s="25">
        <v>10066</v>
      </c>
      <c r="D67" s="25">
        <v>8016</v>
      </c>
      <c r="E67" s="25">
        <v>2050</v>
      </c>
      <c r="F67" s="25">
        <v>7300.76</v>
      </c>
      <c r="G67" s="25">
        <v>5471.64</v>
      </c>
      <c r="H67" s="25">
        <v>1829.12</v>
      </c>
      <c r="I67" s="25">
        <v>2988.32</v>
      </c>
      <c r="J67" s="25">
        <v>1695</v>
      </c>
      <c r="K67" s="25">
        <v>1293.32</v>
      </c>
      <c r="L67" s="25">
        <v>4312.4399999999996</v>
      </c>
      <c r="M67" s="25">
        <v>3776.64</v>
      </c>
      <c r="N67" s="25">
        <v>535.79999999999995</v>
      </c>
      <c r="O67" s="28">
        <f t="shared" si="0"/>
        <v>72.528909199284726</v>
      </c>
      <c r="P67" s="28">
        <f t="shared" si="0"/>
        <v>68.258982035928156</v>
      </c>
      <c r="Q67" s="28">
        <f t="shared" si="0"/>
        <v>89.225365853658531</v>
      </c>
    </row>
    <row r="68" spans="1:17" s="16" customFormat="1">
      <c r="A68" s="30">
        <f t="shared" si="1"/>
        <v>3</v>
      </c>
      <c r="B68" s="36" t="s">
        <v>78</v>
      </c>
      <c r="C68" s="25">
        <v>14421</v>
      </c>
      <c r="D68" s="25">
        <v>10025</v>
      </c>
      <c r="E68" s="25">
        <v>4396</v>
      </c>
      <c r="F68" s="25">
        <v>12825.9295</v>
      </c>
      <c r="G68" s="25">
        <v>8604.7124999999996</v>
      </c>
      <c r="H68" s="25">
        <v>4221.2169999999996</v>
      </c>
      <c r="I68" s="25">
        <v>1736.605</v>
      </c>
      <c r="J68" s="25">
        <v>0</v>
      </c>
      <c r="K68" s="25">
        <v>1736.605</v>
      </c>
      <c r="L68" s="25">
        <v>11089.324500000001</v>
      </c>
      <c r="M68" s="25">
        <v>8604.7124999999996</v>
      </c>
      <c r="N68" s="25">
        <v>2484.6120000000001</v>
      </c>
      <c r="O68" s="28">
        <f t="shared" si="0"/>
        <v>88.939251785590457</v>
      </c>
      <c r="P68" s="28">
        <f t="shared" si="0"/>
        <v>85.832543640897754</v>
      </c>
      <c r="Q68" s="28">
        <f t="shared" si="0"/>
        <v>96.024044585987255</v>
      </c>
    </row>
    <row r="69" spans="1:17" s="16" customFormat="1">
      <c r="A69" s="30">
        <f t="shared" si="1"/>
        <v>4</v>
      </c>
      <c r="B69" s="36" t="s">
        <v>79</v>
      </c>
      <c r="C69" s="25">
        <v>15803</v>
      </c>
      <c r="D69" s="25">
        <v>13764</v>
      </c>
      <c r="E69" s="25">
        <v>2039</v>
      </c>
      <c r="F69" s="25">
        <v>16382.049000000001</v>
      </c>
      <c r="G69" s="25">
        <v>14584.187</v>
      </c>
      <c r="H69" s="25">
        <v>1797.8620000000001</v>
      </c>
      <c r="I69" s="25">
        <v>11108.538</v>
      </c>
      <c r="J69" s="25">
        <v>9974.6080000000002</v>
      </c>
      <c r="K69" s="25">
        <v>1133.93</v>
      </c>
      <c r="L69" s="25">
        <v>5273.5110000000004</v>
      </c>
      <c r="M69" s="25">
        <v>4609.5789999999997</v>
      </c>
      <c r="N69" s="25">
        <v>663.93200000000002</v>
      </c>
      <c r="O69" s="28">
        <f t="shared" si="0"/>
        <v>103.66417135986839</v>
      </c>
      <c r="P69" s="28">
        <f t="shared" si="0"/>
        <v>105.95892909038069</v>
      </c>
      <c r="Q69" s="28">
        <f t="shared" si="0"/>
        <v>88.173712604217755</v>
      </c>
    </row>
    <row r="70" spans="1:17" s="16" customFormat="1">
      <c r="A70" s="30">
        <f t="shared" si="1"/>
        <v>5</v>
      </c>
      <c r="B70" s="36" t="s">
        <v>80</v>
      </c>
      <c r="C70" s="25">
        <v>4838</v>
      </c>
      <c r="D70" s="25">
        <v>3993</v>
      </c>
      <c r="E70" s="25">
        <v>845</v>
      </c>
      <c r="F70" s="25">
        <v>3614.4412269999998</v>
      </c>
      <c r="G70" s="25">
        <v>2992.99</v>
      </c>
      <c r="H70" s="25">
        <v>621.45122700000002</v>
      </c>
      <c r="I70" s="25">
        <v>2781.451227</v>
      </c>
      <c r="J70" s="25">
        <v>2280</v>
      </c>
      <c r="K70" s="25">
        <v>501.45122700000002</v>
      </c>
      <c r="L70" s="25">
        <v>832.99</v>
      </c>
      <c r="M70" s="25">
        <v>712.99</v>
      </c>
      <c r="N70" s="25">
        <v>120</v>
      </c>
      <c r="O70" s="28">
        <f t="shared" si="0"/>
        <v>74.709409404712687</v>
      </c>
      <c r="P70" s="28">
        <f t="shared" si="0"/>
        <v>74.955922865013775</v>
      </c>
      <c r="Q70" s="28">
        <f t="shared" si="0"/>
        <v>73.544523905325448</v>
      </c>
    </row>
    <row r="71" spans="1:17" s="16" customFormat="1">
      <c r="A71" s="30">
        <f t="shared" si="1"/>
        <v>6</v>
      </c>
      <c r="B71" s="36" t="s">
        <v>81</v>
      </c>
      <c r="C71" s="25">
        <v>12974</v>
      </c>
      <c r="D71" s="25">
        <v>9977</v>
      </c>
      <c r="E71" s="25">
        <v>2997</v>
      </c>
      <c r="F71" s="25">
        <v>12531.547548</v>
      </c>
      <c r="G71" s="25">
        <v>9138.1584000000003</v>
      </c>
      <c r="H71" s="25">
        <v>3393.3891480000002</v>
      </c>
      <c r="I71" s="25">
        <v>5657.9030000000002</v>
      </c>
      <c r="J71" s="25">
        <v>3588.7840000000001</v>
      </c>
      <c r="K71" s="25">
        <v>2069.1190000000001</v>
      </c>
      <c r="L71" s="25">
        <v>6873.6445480000002</v>
      </c>
      <c r="M71" s="25">
        <v>5549.3743999999997</v>
      </c>
      <c r="N71" s="25">
        <v>1324.2701480000001</v>
      </c>
      <c r="O71" s="28">
        <f t="shared" si="0"/>
        <v>96.589698997995995</v>
      </c>
      <c r="P71" s="28">
        <f t="shared" si="0"/>
        <v>91.592246166182221</v>
      </c>
      <c r="Q71" s="28">
        <f t="shared" si="0"/>
        <v>113.22619779779781</v>
      </c>
    </row>
    <row r="72" spans="1:17" s="16" customFormat="1">
      <c r="A72" s="30">
        <f t="shared" si="1"/>
        <v>7</v>
      </c>
      <c r="B72" s="36" t="s">
        <v>82</v>
      </c>
      <c r="C72" s="25">
        <v>18212</v>
      </c>
      <c r="D72" s="25">
        <v>16767</v>
      </c>
      <c r="E72" s="25">
        <v>1445</v>
      </c>
      <c r="F72" s="25">
        <v>11568.606</v>
      </c>
      <c r="G72" s="25">
        <v>10166.593000000001</v>
      </c>
      <c r="H72" s="25">
        <v>1402.0129999999999</v>
      </c>
      <c r="I72" s="25">
        <v>10497.344999999999</v>
      </c>
      <c r="J72" s="25">
        <v>9215.3320000000003</v>
      </c>
      <c r="K72" s="25">
        <v>1282.0129999999999</v>
      </c>
      <c r="L72" s="25">
        <v>1071.261</v>
      </c>
      <c r="M72" s="25">
        <v>951.26099999999997</v>
      </c>
      <c r="N72" s="25">
        <v>120</v>
      </c>
      <c r="O72" s="28">
        <f t="shared" si="0"/>
        <v>63.521886668130904</v>
      </c>
      <c r="P72" s="28">
        <f t="shared" si="0"/>
        <v>60.634538080753863</v>
      </c>
      <c r="Q72" s="28">
        <f t="shared" si="0"/>
        <v>97.025121107266429</v>
      </c>
    </row>
    <row r="73" spans="1:17" s="16" customFormat="1">
      <c r="A73" s="30">
        <f t="shared" si="1"/>
        <v>8</v>
      </c>
      <c r="B73" s="36" t="s">
        <v>83</v>
      </c>
      <c r="C73" s="25">
        <v>13225</v>
      </c>
      <c r="D73" s="25">
        <v>9777</v>
      </c>
      <c r="E73" s="25">
        <v>3448</v>
      </c>
      <c r="F73" s="25">
        <v>10479.955</v>
      </c>
      <c r="G73" s="25">
        <v>7472.5829999999996</v>
      </c>
      <c r="H73" s="25">
        <v>3007.3719999999998</v>
      </c>
      <c r="I73" s="25">
        <v>3032.9050000000002</v>
      </c>
      <c r="J73" s="25">
        <v>1723.683</v>
      </c>
      <c r="K73" s="25">
        <v>1309.222</v>
      </c>
      <c r="L73" s="25">
        <v>7447.05</v>
      </c>
      <c r="M73" s="25">
        <v>5748.9</v>
      </c>
      <c r="N73" s="25">
        <v>1698.15</v>
      </c>
      <c r="O73" s="28">
        <f t="shared" si="0"/>
        <v>79.243516068052926</v>
      </c>
      <c r="P73" s="28">
        <f t="shared" si="0"/>
        <v>76.430223995090515</v>
      </c>
      <c r="Q73" s="28">
        <f t="shared" si="0"/>
        <v>87.220765661252898</v>
      </c>
    </row>
    <row r="74" spans="1:17" s="16" customFormat="1">
      <c r="A74" s="30">
        <f t="shared" si="1"/>
        <v>9</v>
      </c>
      <c r="B74" s="36" t="s">
        <v>84</v>
      </c>
      <c r="C74" s="25">
        <v>24066</v>
      </c>
      <c r="D74" s="25">
        <v>17633</v>
      </c>
      <c r="E74" s="25">
        <v>6433</v>
      </c>
      <c r="F74" s="25">
        <v>13790.798000000001</v>
      </c>
      <c r="G74" s="25">
        <v>7381.2120000000004</v>
      </c>
      <c r="H74" s="25">
        <v>6409.5860000000002</v>
      </c>
      <c r="I74" s="25">
        <v>3845.2829999999999</v>
      </c>
      <c r="J74" s="25">
        <v>1654.1869999999999</v>
      </c>
      <c r="K74" s="25">
        <v>2191.096</v>
      </c>
      <c r="L74" s="25">
        <v>9945.5149999999994</v>
      </c>
      <c r="M74" s="25">
        <v>5727.0249999999996</v>
      </c>
      <c r="N74" s="25">
        <v>4218.49</v>
      </c>
      <c r="O74" s="28">
        <f t="shared" si="0"/>
        <v>57.30407213496219</v>
      </c>
      <c r="P74" s="28">
        <f t="shared" si="0"/>
        <v>41.860216639255945</v>
      </c>
      <c r="Q74" s="28">
        <f t="shared" si="0"/>
        <v>99.636032955075393</v>
      </c>
    </row>
    <row r="75" spans="1:17" s="16" customFormat="1">
      <c r="A75" s="30">
        <f t="shared" si="1"/>
        <v>10</v>
      </c>
      <c r="B75" s="36" t="s">
        <v>85</v>
      </c>
      <c r="C75" s="25">
        <v>16695</v>
      </c>
      <c r="D75" s="25">
        <v>14098</v>
      </c>
      <c r="E75" s="25">
        <v>2597</v>
      </c>
      <c r="F75" s="25">
        <v>16305.862985</v>
      </c>
      <c r="G75" s="25">
        <v>13727.38557</v>
      </c>
      <c r="H75" s="25">
        <v>2578.4774149999998</v>
      </c>
      <c r="I75" s="25">
        <v>10935.826415</v>
      </c>
      <c r="J75" s="25">
        <v>9496.2860000000001</v>
      </c>
      <c r="K75" s="25">
        <v>1439.5404149999999</v>
      </c>
      <c r="L75" s="25">
        <v>5370.0365700000002</v>
      </c>
      <c r="M75" s="25">
        <v>4231.0995700000003</v>
      </c>
      <c r="N75" s="25">
        <v>1138.9369999999999</v>
      </c>
      <c r="O75" s="28">
        <f t="shared" si="0"/>
        <v>97.66914037136867</v>
      </c>
      <c r="P75" s="28">
        <f t="shared" si="0"/>
        <v>97.371155979571583</v>
      </c>
      <c r="Q75" s="28">
        <f t="shared" si="0"/>
        <v>99.286769926838659</v>
      </c>
    </row>
    <row r="76" spans="1:17" s="16" customFormat="1">
      <c r="A76" s="30">
        <f t="shared" si="1"/>
        <v>11</v>
      </c>
      <c r="B76" s="36" t="s">
        <v>86</v>
      </c>
      <c r="C76" s="25">
        <v>6246</v>
      </c>
      <c r="D76" s="25">
        <v>4221</v>
      </c>
      <c r="E76" s="25">
        <v>2025</v>
      </c>
      <c r="F76" s="25">
        <v>6396.8339999999998</v>
      </c>
      <c r="G76" s="25">
        <v>4975.6580000000004</v>
      </c>
      <c r="H76" s="25">
        <v>1421.1759999999999</v>
      </c>
      <c r="I76" s="25">
        <v>4461.1760000000004</v>
      </c>
      <c r="J76" s="25">
        <v>3400</v>
      </c>
      <c r="K76" s="25">
        <v>1061.1759999999999</v>
      </c>
      <c r="L76" s="25">
        <v>1935.6579999999999</v>
      </c>
      <c r="M76" s="25">
        <v>1575.6579999999999</v>
      </c>
      <c r="N76" s="25">
        <v>360</v>
      </c>
      <c r="O76" s="28">
        <f t="shared" si="0"/>
        <v>102.41488952929876</v>
      </c>
      <c r="P76" s="28">
        <f t="shared" si="0"/>
        <v>117.87865434731106</v>
      </c>
      <c r="Q76" s="28">
        <f t="shared" si="0"/>
        <v>70.181530864197526</v>
      </c>
    </row>
    <row r="77" spans="1:17" s="16" customFormat="1">
      <c r="A77" s="30">
        <f t="shared" si="1"/>
        <v>12</v>
      </c>
      <c r="B77" s="36" t="s">
        <v>87</v>
      </c>
      <c r="C77" s="25">
        <v>16504</v>
      </c>
      <c r="D77" s="25">
        <v>12187</v>
      </c>
      <c r="E77" s="25">
        <v>4317</v>
      </c>
      <c r="F77" s="25">
        <v>14529.69</v>
      </c>
      <c r="G77" s="25">
        <v>10522.86</v>
      </c>
      <c r="H77" s="25">
        <v>4006.83</v>
      </c>
      <c r="I77" s="25">
        <v>5256.7060000000001</v>
      </c>
      <c r="J77" s="25">
        <v>3456.8760000000002</v>
      </c>
      <c r="K77" s="25">
        <v>1799.83</v>
      </c>
      <c r="L77" s="25">
        <v>9272.9840000000004</v>
      </c>
      <c r="M77" s="25">
        <v>7065.9840000000004</v>
      </c>
      <c r="N77" s="25">
        <v>2207</v>
      </c>
      <c r="O77" s="28">
        <f t="shared" si="0"/>
        <v>88.037384876393617</v>
      </c>
      <c r="P77" s="28">
        <f t="shared" si="0"/>
        <v>86.344957741856078</v>
      </c>
      <c r="Q77" s="28">
        <f t="shared" si="0"/>
        <v>92.815149409312028</v>
      </c>
    </row>
    <row r="78" spans="1:17" s="16" customFormat="1">
      <c r="A78" s="30">
        <f t="shared" si="1"/>
        <v>13</v>
      </c>
      <c r="B78" s="36" t="s">
        <v>88</v>
      </c>
      <c r="C78" s="25">
        <v>14053</v>
      </c>
      <c r="D78" s="25">
        <v>9302</v>
      </c>
      <c r="E78" s="25">
        <v>4751</v>
      </c>
      <c r="F78" s="25">
        <v>12323.004000000001</v>
      </c>
      <c r="G78" s="25">
        <v>7586.11</v>
      </c>
      <c r="H78" s="25">
        <v>4736.8940000000002</v>
      </c>
      <c r="I78" s="25">
        <v>2736.2840000000001</v>
      </c>
      <c r="J78" s="25">
        <v>910</v>
      </c>
      <c r="K78" s="25">
        <v>1826.2840000000001</v>
      </c>
      <c r="L78" s="25">
        <v>9586.7199999999993</v>
      </c>
      <c r="M78" s="25">
        <v>6676.11</v>
      </c>
      <c r="N78" s="25">
        <v>2910.61</v>
      </c>
      <c r="O78" s="28">
        <f t="shared" si="0"/>
        <v>87.689489788657227</v>
      </c>
      <c r="P78" s="28">
        <f t="shared" si="0"/>
        <v>81.553536873790577</v>
      </c>
      <c r="Q78" s="28">
        <f t="shared" si="0"/>
        <v>99.703094085455703</v>
      </c>
    </row>
    <row r="79" spans="1:17" s="16" customFormat="1">
      <c r="A79" s="30">
        <f t="shared" si="1"/>
        <v>14</v>
      </c>
      <c r="B79" s="36" t="s">
        <v>89</v>
      </c>
      <c r="C79" s="25">
        <v>6087</v>
      </c>
      <c r="D79" s="25">
        <v>4437</v>
      </c>
      <c r="E79" s="25">
        <v>1650</v>
      </c>
      <c r="F79" s="25">
        <v>6090.0749999999998</v>
      </c>
      <c r="G79" s="25">
        <v>4447.8689999999997</v>
      </c>
      <c r="H79" s="25">
        <v>1642.2059999999999</v>
      </c>
      <c r="I79" s="25">
        <v>3405.1709999999998</v>
      </c>
      <c r="J79" s="25">
        <v>2032.9649999999999</v>
      </c>
      <c r="K79" s="25">
        <v>1372.2059999999999</v>
      </c>
      <c r="L79" s="25">
        <v>2684.904</v>
      </c>
      <c r="M79" s="25">
        <v>2414.904</v>
      </c>
      <c r="N79" s="25">
        <v>270</v>
      </c>
      <c r="O79" s="28">
        <f t="shared" si="0"/>
        <v>100.0505174963036</v>
      </c>
      <c r="P79" s="28">
        <f t="shared" si="0"/>
        <v>100.24496281271129</v>
      </c>
      <c r="Q79" s="28">
        <f t="shared" si="0"/>
        <v>99.527636363636361</v>
      </c>
    </row>
    <row r="80" spans="1:17" s="16" customFormat="1">
      <c r="A80" s="30">
        <f t="shared" si="1"/>
        <v>15</v>
      </c>
      <c r="B80" s="36" t="s">
        <v>90</v>
      </c>
      <c r="C80" s="25">
        <v>8871</v>
      </c>
      <c r="D80" s="25">
        <v>7074</v>
      </c>
      <c r="E80" s="25">
        <v>1797</v>
      </c>
      <c r="F80" s="25">
        <v>7627.8011690000003</v>
      </c>
      <c r="G80" s="25">
        <v>5912.8604150000001</v>
      </c>
      <c r="H80" s="25">
        <v>1714.940754</v>
      </c>
      <c r="I80" s="25">
        <v>4679.4315880000004</v>
      </c>
      <c r="J80" s="25">
        <v>3501.199415</v>
      </c>
      <c r="K80" s="25">
        <v>1178.2321730000001</v>
      </c>
      <c r="L80" s="25">
        <v>2948.3695809999999</v>
      </c>
      <c r="M80" s="25">
        <v>2411.6610000000001</v>
      </c>
      <c r="N80" s="25">
        <v>536.70858099999998</v>
      </c>
      <c r="O80" s="28">
        <f t="shared" si="0"/>
        <v>85.985809593056032</v>
      </c>
      <c r="P80" s="28">
        <f t="shared" si="0"/>
        <v>83.585813047780604</v>
      </c>
      <c r="Q80" s="28">
        <f t="shared" si="0"/>
        <v>95.433542237061758</v>
      </c>
    </row>
    <row r="81" spans="1:17" s="16" customFormat="1">
      <c r="A81" s="37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9"/>
      <c r="M81" s="39"/>
      <c r="N81" s="39"/>
      <c r="O81" s="38"/>
      <c r="P81" s="38"/>
      <c r="Q81" s="38"/>
    </row>
  </sheetData>
  <mergeCells count="34">
    <mergeCell ref="A8:A16"/>
    <mergeCell ref="B8:B16"/>
    <mergeCell ref="C8:E8"/>
    <mergeCell ref="F8:N8"/>
    <mergeCell ref="O8:Q8"/>
    <mergeCell ref="O1:Q1"/>
    <mergeCell ref="A2:Q2"/>
    <mergeCell ref="A3:Q3"/>
    <mergeCell ref="A4:Q4"/>
    <mergeCell ref="O7:Q7"/>
    <mergeCell ref="P9:Q9"/>
    <mergeCell ref="D10:D16"/>
    <mergeCell ref="E10:E16"/>
    <mergeCell ref="F10:F16"/>
    <mergeCell ref="G10:H10"/>
    <mergeCell ref="C9:C16"/>
    <mergeCell ref="D9:E9"/>
    <mergeCell ref="F9:H9"/>
    <mergeCell ref="I9:N9"/>
    <mergeCell ref="O9:O16"/>
    <mergeCell ref="I10:K10"/>
    <mergeCell ref="L10:N10"/>
    <mergeCell ref="G11:G16"/>
    <mergeCell ref="H11:H16"/>
    <mergeCell ref="I11:I16"/>
    <mergeCell ref="J11:K11"/>
    <mergeCell ref="L11:L16"/>
    <mergeCell ref="M11:N11"/>
    <mergeCell ref="P11:P16"/>
    <mergeCell ref="Q11:Q16"/>
    <mergeCell ref="J12:J16"/>
    <mergeCell ref="K12:K16"/>
    <mergeCell ref="M12:M16"/>
    <mergeCell ref="N12:N16"/>
  </mergeCells>
  <pageMargins left="0" right="0" top="0.25" bottom="0.25" header="0.3" footer="0.3"/>
  <pageSetup paperSize="9" scale="7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ED98611-72B7-4DBD-A984-F08DA7C7631A}"/>
</file>

<file path=customXml/itemProps2.xml><?xml version="1.0" encoding="utf-8"?>
<ds:datastoreItem xmlns:ds="http://schemas.openxmlformats.org/officeDocument/2006/customXml" ds:itemID="{A87450D3-12B3-445D-AE01-0E99CB2B8472}"/>
</file>

<file path=customXml/itemProps3.xml><?xml version="1.0" encoding="utf-8"?>
<ds:datastoreItem xmlns:ds="http://schemas.openxmlformats.org/officeDocument/2006/customXml" ds:itemID="{F003E9E6-AA41-4A65-8B92-EE1BF68F1C6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Bao cao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2019-01-28T03:56:43Z</cp:lastPrinted>
  <dcterms:created xsi:type="dcterms:W3CDTF">2019-01-28T03:55:39Z</dcterms:created>
  <dcterms:modified xsi:type="dcterms:W3CDTF">2019-01-28T07:31:17Z</dcterms:modified>
</cp:coreProperties>
</file>