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67" sheetId="11" r:id="rId1"/>
  </sheets>
  <calcPr calcId="152511"/>
</workbook>
</file>

<file path=xl/calcChain.xml><?xml version="1.0" encoding="utf-8"?>
<calcChain xmlns="http://schemas.openxmlformats.org/spreadsheetml/2006/main">
  <c r="O11" i="11" l="1"/>
  <c r="P11" i="11"/>
  <c r="Q11" i="11"/>
  <c r="R11" i="11"/>
  <c r="S11" i="11"/>
  <c r="T11" i="11"/>
  <c r="O12" i="11"/>
  <c r="P12" i="11"/>
  <c r="Q12" i="11"/>
  <c r="R12" i="11"/>
  <c r="S12" i="11"/>
  <c r="T12" i="11"/>
  <c r="O13" i="11"/>
  <c r="P13" i="11"/>
  <c r="Q13" i="11"/>
  <c r="R13" i="11"/>
  <c r="S13" i="11"/>
  <c r="T13" i="11"/>
  <c r="O14" i="11"/>
  <c r="P14" i="11"/>
  <c r="Q14" i="11"/>
  <c r="R14" i="11"/>
  <c r="S14" i="11"/>
  <c r="T14" i="11"/>
  <c r="O15" i="11"/>
  <c r="P15" i="11"/>
  <c r="Q15" i="11"/>
  <c r="S15" i="11"/>
  <c r="T15" i="11"/>
  <c r="O16" i="11"/>
  <c r="P16" i="11"/>
  <c r="Q16" i="11"/>
  <c r="R16" i="11"/>
  <c r="S16" i="11"/>
  <c r="T16" i="11"/>
  <c r="O17" i="11"/>
  <c r="P17" i="11"/>
  <c r="Q17" i="11"/>
  <c r="R17" i="11"/>
  <c r="S17" i="11"/>
  <c r="T17" i="11"/>
  <c r="O18" i="11"/>
  <c r="P18" i="11"/>
  <c r="Q18" i="11"/>
  <c r="S18" i="11"/>
  <c r="T18" i="11"/>
  <c r="O19" i="11"/>
  <c r="P19" i="11"/>
  <c r="Q19" i="11"/>
  <c r="S19" i="11"/>
  <c r="T19" i="11"/>
  <c r="O20" i="11"/>
  <c r="P20" i="11"/>
  <c r="Q20" i="11"/>
  <c r="S20" i="11"/>
  <c r="T20" i="11"/>
  <c r="O21" i="11"/>
  <c r="P21" i="11"/>
  <c r="Q21" i="11"/>
  <c r="S21" i="11"/>
  <c r="T21" i="11"/>
  <c r="O22" i="11"/>
  <c r="P22" i="11"/>
  <c r="Q22" i="11"/>
  <c r="R22" i="11"/>
  <c r="S22" i="11"/>
  <c r="T22" i="11"/>
  <c r="O23" i="11"/>
  <c r="P23" i="11"/>
  <c r="Q23" i="11"/>
  <c r="R23" i="11"/>
  <c r="S23" i="11"/>
  <c r="T23" i="11"/>
  <c r="O24" i="11"/>
  <c r="P24" i="11"/>
  <c r="Q24" i="11"/>
  <c r="R24" i="11"/>
  <c r="S24" i="11"/>
  <c r="T24" i="11"/>
  <c r="O25" i="11"/>
  <c r="P25" i="11"/>
  <c r="Q25" i="11"/>
  <c r="R25" i="11"/>
  <c r="S25" i="11"/>
  <c r="T25" i="11"/>
  <c r="O26" i="11"/>
  <c r="P26" i="11"/>
  <c r="Q26" i="11"/>
  <c r="S26" i="11"/>
  <c r="T26" i="11"/>
  <c r="O27" i="11"/>
  <c r="P27" i="11"/>
  <c r="Q27" i="11"/>
  <c r="R27" i="11"/>
  <c r="S27" i="11"/>
  <c r="T27" i="11"/>
  <c r="P10" i="11"/>
  <c r="Q10" i="11"/>
  <c r="R10" i="11"/>
  <c r="S10" i="11"/>
  <c r="T10" i="11"/>
  <c r="O10" i="11"/>
</calcChain>
</file>

<file path=xl/sharedStrings.xml><?xml version="1.0" encoding="utf-8"?>
<sst xmlns="http://schemas.openxmlformats.org/spreadsheetml/2006/main" count="57" uniqueCount="42">
  <si>
    <t>STT</t>
  </si>
  <si>
    <t>A</t>
  </si>
  <si>
    <t>B</t>
  </si>
  <si>
    <t>TỔNG SỐ</t>
  </si>
  <si>
    <t>(Quyết toán đã được Hội đồng nhân dân phê chuẩn)</t>
  </si>
  <si>
    <t>Đơn vị: Triệu đồng</t>
  </si>
  <si>
    <t>Biểu số 67/CK-NSNN</t>
  </si>
  <si>
    <t>Tên đơn vị</t>
  </si>
  <si>
    <t>Dự toán</t>
  </si>
  <si>
    <t>Quyết toán</t>
  </si>
  <si>
    <t>So sánh (%)</t>
  </si>
  <si>
    <t>Tổng số</t>
  </si>
  <si>
    <t>Bổ sung cân đối</t>
  </si>
  <si>
    <t>Bổ sung có mục tiêu</t>
  </si>
  <si>
    <t>Vốn đầu tư để thực hiện các chương trình mục tiêu, nhiệm vụ</t>
  </si>
  <si>
    <t>Vốn sự nghiệp để thực hiện các chế độ, chính sách, nhiệm vụ</t>
  </si>
  <si>
    <t>Vốn thực hiện các chương trình mục tiêu quốc gia</t>
  </si>
  <si>
    <t>13=7/1</t>
  </si>
  <si>
    <t>14=8/2</t>
  </si>
  <si>
    <t>15=9/3</t>
  </si>
  <si>
    <t>16=10/4</t>
  </si>
  <si>
    <t>17=11/5</t>
  </si>
  <si>
    <t>18=12/6</t>
  </si>
  <si>
    <t>UBND TỈNH GIA LAI</t>
  </si>
  <si>
    <t>Huyện Kbang</t>
  </si>
  <si>
    <t>Huyện Mang Yang</t>
  </si>
  <si>
    <t>Huyện Chư Păh</t>
  </si>
  <si>
    <t>Huyện Đức Cơ</t>
  </si>
  <si>
    <t>Huyện Chư Prông</t>
  </si>
  <si>
    <t>Huyện Chư Sê</t>
  </si>
  <si>
    <t>Huyện Phú Thiện</t>
  </si>
  <si>
    <t>Thị xã Ayun Pa</t>
  </si>
  <si>
    <t>Huyện Chư Pưh</t>
  </si>
  <si>
    <t>Thành phố Pleiku</t>
  </si>
  <si>
    <t>Thị xã An Khê</t>
  </si>
  <si>
    <t>Huyện Đăk Đoa</t>
  </si>
  <si>
    <t>Huyện  Ia Grai</t>
  </si>
  <si>
    <t>Huyện  Đăk Pơ</t>
  </si>
  <si>
    <t>Huyện  Kông Chro</t>
  </si>
  <si>
    <t xml:space="preserve">Huyện Ia Pa </t>
  </si>
  <si>
    <t>Huyện K rông Pa</t>
  </si>
  <si>
    <t>QUYẾT TOÁN CHI BỔ SUNG TỪ NGÂN SÁCH CẤP TỈNH CHO NGÂN SÁCH HUYỆN NĂM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</si>
</sst>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i/>
      <sz val="10"/>
      <color rgb="FF00000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b/>
      <sz val="10"/>
      <color theme="1"/>
      <name val="Times New Roman"/>
      <family val="1"/>
    </font>
    <font>
      <sz val="11"/>
      <color rgb="FF000000"/>
      <name val="Calibri"/>
      <family val="2"/>
      <scheme val="minor"/>
    </font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0" borderId="0"/>
    <xf numFmtId="0" fontId="7" fillId="0" borderId="0"/>
    <xf numFmtId="0" fontId="9" fillId="0" borderId="0"/>
    <xf numFmtId="0" fontId="6" fillId="0" borderId="0"/>
    <xf numFmtId="9" fontId="10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 applyAlignment="1">
      <alignment horizontal="right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64" fontId="4" fillId="0" borderId="1" xfId="1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164" fontId="8" fillId="0" borderId="1" xfId="0" applyNumberFormat="1" applyFont="1" applyBorder="1" applyAlignment="1">
      <alignment horizontal="right" vertical="center"/>
    </xf>
    <xf numFmtId="9" fontId="4" fillId="0" borderId="1" xfId="2" applyFont="1" applyBorder="1" applyAlignment="1">
      <alignment horizontal="right" vertical="center" wrapText="1"/>
    </xf>
    <xf numFmtId="164" fontId="5" fillId="0" borderId="1" xfId="1" applyNumberFormat="1" applyFont="1" applyBorder="1" applyAlignment="1">
      <alignment horizontal="right" vertical="center" wrapText="1"/>
    </xf>
    <xf numFmtId="164" fontId="1" fillId="0" borderId="1" xfId="1" applyNumberFormat="1" applyFont="1" applyBorder="1" applyAlignment="1">
      <alignment horizontal="right"/>
    </xf>
    <xf numFmtId="9" fontId="5" fillId="0" borderId="1" xfId="2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</cellXfs>
  <cellStyles count="8">
    <cellStyle name="Comma" xfId="1" builtinId="3"/>
    <cellStyle name="Normal" xfId="0" builtinId="0"/>
    <cellStyle name="Normal 2" xfId="3"/>
    <cellStyle name="Normal 2 2" xfId="4"/>
    <cellStyle name="Normal 2 2 2" xfId="5"/>
    <cellStyle name="Normal 2 2 3" xfId="6"/>
    <cellStyle name="Percent" xfId="2" builtinId="5"/>
    <cellStyle name="Percent 2" xfId="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27"/>
  <sheetViews>
    <sheetView tabSelected="1" topLeftCell="A10" zoomScaleNormal="100" workbookViewId="0">
      <selection activeCell="A2" sqref="A2"/>
    </sheetView>
  </sheetViews>
  <sheetFormatPr defaultRowHeight="12.75" x14ac:dyDescent="0.2"/>
  <cols>
    <col min="1" max="1" width="7.42578125" style="2" customWidth="1"/>
    <col min="2" max="2" width="16.42578125" style="2" bestFit="1" customWidth="1"/>
    <col min="3" max="3" width="13.28515625" style="2" bestFit="1" customWidth="1"/>
    <col min="4" max="4" width="11" style="2" customWidth="1"/>
    <col min="5" max="8" width="9.140625" style="2"/>
    <col min="9" max="9" width="11.140625" style="2" customWidth="1"/>
    <col min="10" max="10" width="10.5703125" style="2" customWidth="1"/>
    <col min="11" max="14" width="9.140625" style="2"/>
    <col min="15" max="15" width="11.42578125" style="2" bestFit="1" customWidth="1"/>
    <col min="16" max="16384" width="9.140625" style="2"/>
  </cols>
  <sheetData>
    <row r="1" spans="1:20" x14ac:dyDescent="0.2">
      <c r="A1" s="14" t="s">
        <v>23</v>
      </c>
      <c r="B1" s="14"/>
      <c r="C1" s="14"/>
      <c r="Q1" s="15" t="s">
        <v>6</v>
      </c>
      <c r="R1" s="15"/>
      <c r="S1" s="15"/>
      <c r="T1" s="15"/>
    </row>
    <row r="2" spans="1:20" x14ac:dyDescent="0.2">
      <c r="A2" s="3"/>
    </row>
    <row r="3" spans="1:20" x14ac:dyDescent="0.2">
      <c r="A3" s="16" t="s">
        <v>41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</row>
    <row r="4" spans="1:20" x14ac:dyDescent="0.2">
      <c r="A4" s="17" t="s">
        <v>4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</row>
    <row r="5" spans="1:20" x14ac:dyDescent="0.2">
      <c r="T5" s="1" t="s">
        <v>5</v>
      </c>
    </row>
    <row r="6" spans="1:20" x14ac:dyDescent="0.2">
      <c r="A6" s="18" t="s">
        <v>0</v>
      </c>
      <c r="B6" s="18" t="s">
        <v>7</v>
      </c>
      <c r="C6" s="18" t="s">
        <v>8</v>
      </c>
      <c r="D6" s="18"/>
      <c r="E6" s="18"/>
      <c r="F6" s="18"/>
      <c r="G6" s="18"/>
      <c r="H6" s="18"/>
      <c r="I6" s="18" t="s">
        <v>9</v>
      </c>
      <c r="J6" s="18"/>
      <c r="K6" s="18"/>
      <c r="L6" s="18"/>
      <c r="M6" s="18"/>
      <c r="N6" s="18"/>
      <c r="O6" s="18" t="s">
        <v>10</v>
      </c>
      <c r="P6" s="18"/>
      <c r="Q6" s="18"/>
      <c r="R6" s="18"/>
      <c r="S6" s="18"/>
      <c r="T6" s="18"/>
    </row>
    <row r="7" spans="1:20" x14ac:dyDescent="0.2">
      <c r="A7" s="18"/>
      <c r="B7" s="18"/>
      <c r="C7" s="18" t="s">
        <v>11</v>
      </c>
      <c r="D7" s="18" t="s">
        <v>12</v>
      </c>
      <c r="E7" s="18" t="s">
        <v>13</v>
      </c>
      <c r="F7" s="18"/>
      <c r="G7" s="18"/>
      <c r="H7" s="18"/>
      <c r="I7" s="18" t="s">
        <v>11</v>
      </c>
      <c r="J7" s="18" t="s">
        <v>12</v>
      </c>
      <c r="K7" s="18" t="s">
        <v>13</v>
      </c>
      <c r="L7" s="18"/>
      <c r="M7" s="18"/>
      <c r="N7" s="18"/>
      <c r="O7" s="18" t="s">
        <v>11</v>
      </c>
      <c r="P7" s="18" t="s">
        <v>12</v>
      </c>
      <c r="Q7" s="18" t="s">
        <v>13</v>
      </c>
      <c r="R7" s="18"/>
      <c r="S7" s="18"/>
      <c r="T7" s="18"/>
    </row>
    <row r="8" spans="1:20" ht="89.25" x14ac:dyDescent="0.2">
      <c r="A8" s="18"/>
      <c r="B8" s="18"/>
      <c r="C8" s="18"/>
      <c r="D8" s="18"/>
      <c r="E8" s="4" t="s">
        <v>11</v>
      </c>
      <c r="F8" s="5" t="s">
        <v>14</v>
      </c>
      <c r="G8" s="5" t="s">
        <v>15</v>
      </c>
      <c r="H8" s="5" t="s">
        <v>16</v>
      </c>
      <c r="I8" s="18"/>
      <c r="J8" s="18"/>
      <c r="K8" s="4" t="s">
        <v>11</v>
      </c>
      <c r="L8" s="5" t="s">
        <v>14</v>
      </c>
      <c r="M8" s="5" t="s">
        <v>15</v>
      </c>
      <c r="N8" s="5" t="s">
        <v>16</v>
      </c>
      <c r="O8" s="18"/>
      <c r="P8" s="18"/>
      <c r="Q8" s="4" t="s">
        <v>11</v>
      </c>
      <c r="R8" s="5" t="s">
        <v>14</v>
      </c>
      <c r="S8" s="5" t="s">
        <v>15</v>
      </c>
      <c r="T8" s="5" t="s">
        <v>16</v>
      </c>
    </row>
    <row r="9" spans="1:20" x14ac:dyDescent="0.2">
      <c r="A9" s="5" t="s">
        <v>1</v>
      </c>
      <c r="B9" s="5" t="s">
        <v>2</v>
      </c>
      <c r="C9" s="5">
        <v>1</v>
      </c>
      <c r="D9" s="5">
        <v>2</v>
      </c>
      <c r="E9" s="5">
        <v>3</v>
      </c>
      <c r="F9" s="5">
        <v>4</v>
      </c>
      <c r="G9" s="5">
        <v>5</v>
      </c>
      <c r="H9" s="5">
        <v>6</v>
      </c>
      <c r="I9" s="5">
        <v>7</v>
      </c>
      <c r="J9" s="5">
        <v>8</v>
      </c>
      <c r="K9" s="5">
        <v>9</v>
      </c>
      <c r="L9" s="5">
        <v>10</v>
      </c>
      <c r="M9" s="5">
        <v>11</v>
      </c>
      <c r="N9" s="5">
        <v>12</v>
      </c>
      <c r="O9" s="5" t="s">
        <v>17</v>
      </c>
      <c r="P9" s="5" t="s">
        <v>18</v>
      </c>
      <c r="Q9" s="5" t="s">
        <v>19</v>
      </c>
      <c r="R9" s="5" t="s">
        <v>20</v>
      </c>
      <c r="S9" s="5" t="s">
        <v>21</v>
      </c>
      <c r="T9" s="5" t="s">
        <v>22</v>
      </c>
    </row>
    <row r="10" spans="1:20" x14ac:dyDescent="0.2">
      <c r="A10" s="7"/>
      <c r="B10" s="4" t="s">
        <v>3</v>
      </c>
      <c r="C10" s="6">
        <v>5229760.9459999995</v>
      </c>
      <c r="D10" s="8">
        <v>4283316</v>
      </c>
      <c r="E10" s="8">
        <v>946444.94600000011</v>
      </c>
      <c r="F10" s="8">
        <v>146391</v>
      </c>
      <c r="G10" s="8">
        <v>595873.946</v>
      </c>
      <c r="H10" s="8">
        <v>204180</v>
      </c>
      <c r="I10" s="8">
        <v>5216802.9294750001</v>
      </c>
      <c r="J10" s="8">
        <v>4283316</v>
      </c>
      <c r="K10" s="8">
        <v>933486.92947500024</v>
      </c>
      <c r="L10" s="8">
        <v>146391</v>
      </c>
      <c r="M10" s="8">
        <v>582915.92947500001</v>
      </c>
      <c r="N10" s="8">
        <v>204180</v>
      </c>
      <c r="O10" s="9">
        <f>I10/C10</f>
        <v>0.99752225452390697</v>
      </c>
      <c r="P10" s="9">
        <f t="shared" ref="P10:T10" si="0">J10/D10</f>
        <v>1</v>
      </c>
      <c r="Q10" s="9">
        <f t="shared" si="0"/>
        <v>0.98630874771980681</v>
      </c>
      <c r="R10" s="9">
        <f t="shared" si="0"/>
        <v>1</v>
      </c>
      <c r="S10" s="9">
        <f t="shared" si="0"/>
        <v>0.97825376220594151</v>
      </c>
      <c r="T10" s="9">
        <f t="shared" si="0"/>
        <v>1</v>
      </c>
    </row>
    <row r="11" spans="1:20" x14ac:dyDescent="0.2">
      <c r="A11" s="5">
        <v>1</v>
      </c>
      <c r="B11" s="13" t="s">
        <v>33</v>
      </c>
      <c r="C11" s="10">
        <v>169037.302</v>
      </c>
      <c r="D11" s="11">
        <v>78886</v>
      </c>
      <c r="E11" s="11">
        <v>90151.301999999996</v>
      </c>
      <c r="F11" s="11">
        <v>25000</v>
      </c>
      <c r="G11" s="11">
        <v>58424.301999999996</v>
      </c>
      <c r="H11" s="11">
        <v>6727</v>
      </c>
      <c r="I11" s="11">
        <v>169003.88199999998</v>
      </c>
      <c r="J11" s="11">
        <v>78886</v>
      </c>
      <c r="K11" s="11">
        <v>90117.881999999998</v>
      </c>
      <c r="L11" s="11">
        <v>25000</v>
      </c>
      <c r="M11" s="11">
        <v>58390.881999999998</v>
      </c>
      <c r="N11" s="11">
        <v>6727</v>
      </c>
      <c r="O11" s="12">
        <f t="shared" ref="O11:O27" si="1">I11/C11</f>
        <v>0.99980229215915895</v>
      </c>
      <c r="P11" s="12">
        <f t="shared" ref="P11:P27" si="2">J11/D11</f>
        <v>1</v>
      </c>
      <c r="Q11" s="12">
        <f t="shared" ref="Q11:Q27" si="3">K11/E11</f>
        <v>0.9996292898798067</v>
      </c>
      <c r="R11" s="12">
        <f t="shared" ref="R11:R27" si="4">L11/F11</f>
        <v>1</v>
      </c>
      <c r="S11" s="12">
        <f t="shared" ref="S11:S27" si="5">M11/G11</f>
        <v>0.99942797776171977</v>
      </c>
      <c r="T11" s="12">
        <f t="shared" ref="T11:T27" si="6">N11/H11</f>
        <v>1</v>
      </c>
    </row>
    <row r="12" spans="1:20" x14ac:dyDescent="0.2">
      <c r="A12" s="5">
        <v>2</v>
      </c>
      <c r="B12" s="13" t="s">
        <v>34</v>
      </c>
      <c r="C12" s="10">
        <v>238426.33199999999</v>
      </c>
      <c r="D12" s="11">
        <v>184594</v>
      </c>
      <c r="E12" s="11">
        <v>53832.332000000002</v>
      </c>
      <c r="F12" s="11">
        <v>20000</v>
      </c>
      <c r="G12" s="11">
        <v>27390.332000000002</v>
      </c>
      <c r="H12" s="11">
        <v>6442</v>
      </c>
      <c r="I12" s="11">
        <v>238092.04800000001</v>
      </c>
      <c r="J12" s="11">
        <v>184594</v>
      </c>
      <c r="K12" s="11">
        <v>53498.048000000003</v>
      </c>
      <c r="L12" s="11">
        <v>20000</v>
      </c>
      <c r="M12" s="11">
        <v>27056.048000000003</v>
      </c>
      <c r="N12" s="11">
        <v>6442</v>
      </c>
      <c r="O12" s="12">
        <f t="shared" si="1"/>
        <v>0.99859795687332054</v>
      </c>
      <c r="P12" s="12">
        <f t="shared" si="2"/>
        <v>1</v>
      </c>
      <c r="Q12" s="12">
        <f t="shared" si="3"/>
        <v>0.99379027458814162</v>
      </c>
      <c r="R12" s="12">
        <f t="shared" si="4"/>
        <v>1</v>
      </c>
      <c r="S12" s="12">
        <f t="shared" si="5"/>
        <v>0.98779554771369693</v>
      </c>
      <c r="T12" s="12">
        <f t="shared" si="6"/>
        <v>1</v>
      </c>
    </row>
    <row r="13" spans="1:20" x14ac:dyDescent="0.2">
      <c r="A13" s="5">
        <v>3</v>
      </c>
      <c r="B13" s="13" t="s">
        <v>24</v>
      </c>
      <c r="C13" s="10">
        <v>390108.27100000001</v>
      </c>
      <c r="D13" s="11">
        <v>282210</v>
      </c>
      <c r="E13" s="11">
        <v>107898.27100000001</v>
      </c>
      <c r="F13" s="11">
        <v>40000</v>
      </c>
      <c r="G13" s="11">
        <v>45765.271000000008</v>
      </c>
      <c r="H13" s="11">
        <v>22133</v>
      </c>
      <c r="I13" s="11">
        <v>390096.27100000001</v>
      </c>
      <c r="J13" s="11">
        <v>282210</v>
      </c>
      <c r="K13" s="11">
        <v>107886.27099999999</v>
      </c>
      <c r="L13" s="11">
        <v>40000</v>
      </c>
      <c r="M13" s="11">
        <v>45753.270999999993</v>
      </c>
      <c r="N13" s="11">
        <v>22133</v>
      </c>
      <c r="O13" s="12">
        <f t="shared" si="1"/>
        <v>0.99996923930895076</v>
      </c>
      <c r="P13" s="12">
        <f t="shared" si="2"/>
        <v>1</v>
      </c>
      <c r="Q13" s="12">
        <f t="shared" si="3"/>
        <v>0.99988878413074833</v>
      </c>
      <c r="R13" s="12">
        <f t="shared" si="4"/>
        <v>1</v>
      </c>
      <c r="S13" s="12">
        <f t="shared" si="5"/>
        <v>0.99973779244090977</v>
      </c>
      <c r="T13" s="12">
        <f t="shared" si="6"/>
        <v>1</v>
      </c>
    </row>
    <row r="14" spans="1:20" x14ac:dyDescent="0.2">
      <c r="A14" s="5">
        <v>4</v>
      </c>
      <c r="B14" s="13" t="s">
        <v>35</v>
      </c>
      <c r="C14" s="10">
        <v>382221.99900000001</v>
      </c>
      <c r="D14" s="11">
        <v>318768</v>
      </c>
      <c r="E14" s="11">
        <v>63453.998999999996</v>
      </c>
      <c r="F14" s="11">
        <v>9391</v>
      </c>
      <c r="G14" s="11">
        <v>41995.998999999996</v>
      </c>
      <c r="H14" s="11">
        <v>12067</v>
      </c>
      <c r="I14" s="11">
        <v>382221.99947500002</v>
      </c>
      <c r="J14" s="11">
        <v>318768</v>
      </c>
      <c r="K14" s="11">
        <v>63453.999474999997</v>
      </c>
      <c r="L14" s="11">
        <v>9391</v>
      </c>
      <c r="M14" s="11">
        <v>41995.999474999997</v>
      </c>
      <c r="N14" s="11">
        <v>12067</v>
      </c>
      <c r="O14" s="12">
        <f t="shared" si="1"/>
        <v>1.0000000012427332</v>
      </c>
      <c r="P14" s="12">
        <f t="shared" si="2"/>
        <v>1</v>
      </c>
      <c r="Q14" s="12">
        <f t="shared" si="3"/>
        <v>1.0000000074857378</v>
      </c>
      <c r="R14" s="12">
        <f t="shared" si="4"/>
        <v>1</v>
      </c>
      <c r="S14" s="12">
        <f t="shared" si="5"/>
        <v>1.0000000113106013</v>
      </c>
      <c r="T14" s="12">
        <f t="shared" si="6"/>
        <v>1</v>
      </c>
    </row>
    <row r="15" spans="1:20" x14ac:dyDescent="0.2">
      <c r="A15" s="5">
        <v>5</v>
      </c>
      <c r="B15" s="13" t="s">
        <v>25</v>
      </c>
      <c r="C15" s="10">
        <v>282057.587</v>
      </c>
      <c r="D15" s="11">
        <v>240426</v>
      </c>
      <c r="E15" s="11">
        <v>41631.587</v>
      </c>
      <c r="F15" s="11"/>
      <c r="G15" s="11">
        <v>30034.587</v>
      </c>
      <c r="H15" s="11">
        <v>11597</v>
      </c>
      <c r="I15" s="11">
        <v>282057.587</v>
      </c>
      <c r="J15" s="11">
        <v>240426</v>
      </c>
      <c r="K15" s="11">
        <v>41631.587</v>
      </c>
      <c r="L15" s="11"/>
      <c r="M15" s="11">
        <v>30034.587</v>
      </c>
      <c r="N15" s="11">
        <v>11597</v>
      </c>
      <c r="O15" s="12">
        <f t="shared" si="1"/>
        <v>1</v>
      </c>
      <c r="P15" s="12">
        <f t="shared" si="2"/>
        <v>1</v>
      </c>
      <c r="Q15" s="12">
        <f t="shared" si="3"/>
        <v>1</v>
      </c>
      <c r="R15" s="12"/>
      <c r="S15" s="12">
        <f t="shared" si="5"/>
        <v>1</v>
      </c>
      <c r="T15" s="12">
        <f t="shared" si="6"/>
        <v>1</v>
      </c>
    </row>
    <row r="16" spans="1:20" x14ac:dyDescent="0.2">
      <c r="A16" s="5">
        <v>6</v>
      </c>
      <c r="B16" s="13" t="s">
        <v>26</v>
      </c>
      <c r="C16" s="11">
        <v>324665.09499999997</v>
      </c>
      <c r="D16" s="11">
        <v>275052</v>
      </c>
      <c r="E16" s="11">
        <v>49613.095000000001</v>
      </c>
      <c r="F16" s="11">
        <v>5000</v>
      </c>
      <c r="G16" s="11">
        <v>31613.095000000001</v>
      </c>
      <c r="H16" s="11">
        <v>13000</v>
      </c>
      <c r="I16" s="11">
        <v>317607.97600000002</v>
      </c>
      <c r="J16" s="11">
        <v>275052</v>
      </c>
      <c r="K16" s="11">
        <v>42555.976000000002</v>
      </c>
      <c r="L16" s="11">
        <v>5000</v>
      </c>
      <c r="M16" s="11">
        <v>24555.976000000002</v>
      </c>
      <c r="N16" s="11">
        <v>13000</v>
      </c>
      <c r="O16" s="12">
        <f t="shared" si="1"/>
        <v>0.97826338861589068</v>
      </c>
      <c r="P16" s="12">
        <f t="shared" si="2"/>
        <v>1</v>
      </c>
      <c r="Q16" s="12">
        <f t="shared" si="3"/>
        <v>0.85775692889145505</v>
      </c>
      <c r="R16" s="12">
        <f t="shared" si="4"/>
        <v>1</v>
      </c>
      <c r="S16" s="12">
        <f t="shared" si="5"/>
        <v>0.77676595727182052</v>
      </c>
      <c r="T16" s="12">
        <f t="shared" si="6"/>
        <v>1</v>
      </c>
    </row>
    <row r="17" spans="1:20" x14ac:dyDescent="0.2">
      <c r="A17" s="5">
        <v>7</v>
      </c>
      <c r="B17" s="13" t="s">
        <v>36</v>
      </c>
      <c r="C17" s="11">
        <v>367187.652</v>
      </c>
      <c r="D17" s="11">
        <v>310383</v>
      </c>
      <c r="E17" s="11">
        <v>56804.652000000002</v>
      </c>
      <c r="F17" s="11">
        <v>10000</v>
      </c>
      <c r="G17" s="11">
        <v>32364.652000000002</v>
      </c>
      <c r="H17" s="11">
        <v>14440</v>
      </c>
      <c r="I17" s="11">
        <v>367187.652</v>
      </c>
      <c r="J17" s="11">
        <v>310383</v>
      </c>
      <c r="K17" s="11">
        <v>56804.652000000002</v>
      </c>
      <c r="L17" s="11">
        <v>10000</v>
      </c>
      <c r="M17" s="11">
        <v>32364.652000000002</v>
      </c>
      <c r="N17" s="11">
        <v>14440</v>
      </c>
      <c r="O17" s="12">
        <f t="shared" si="1"/>
        <v>1</v>
      </c>
      <c r="P17" s="12">
        <f t="shared" si="2"/>
        <v>1</v>
      </c>
      <c r="Q17" s="12">
        <f t="shared" si="3"/>
        <v>1</v>
      </c>
      <c r="R17" s="12">
        <f t="shared" si="4"/>
        <v>1</v>
      </c>
      <c r="S17" s="12">
        <f t="shared" si="5"/>
        <v>1</v>
      </c>
      <c r="T17" s="12">
        <f t="shared" si="6"/>
        <v>1</v>
      </c>
    </row>
    <row r="18" spans="1:20" x14ac:dyDescent="0.2">
      <c r="A18" s="5">
        <v>8</v>
      </c>
      <c r="B18" s="13" t="s">
        <v>37</v>
      </c>
      <c r="C18" s="11">
        <v>182966</v>
      </c>
      <c r="D18" s="11">
        <v>161594</v>
      </c>
      <c r="E18" s="11">
        <v>21372</v>
      </c>
      <c r="F18" s="11"/>
      <c r="G18" s="11">
        <v>16240</v>
      </c>
      <c r="H18" s="11">
        <v>5132</v>
      </c>
      <c r="I18" s="11">
        <v>182966.06400000001</v>
      </c>
      <c r="J18" s="11">
        <v>161594</v>
      </c>
      <c r="K18" s="11">
        <v>21372.063999999998</v>
      </c>
      <c r="L18" s="11"/>
      <c r="M18" s="11">
        <v>16240.063999999998</v>
      </c>
      <c r="N18" s="11">
        <v>5132</v>
      </c>
      <c r="O18" s="12">
        <f t="shared" si="1"/>
        <v>1.0000003497917647</v>
      </c>
      <c r="P18" s="12">
        <f t="shared" si="2"/>
        <v>1</v>
      </c>
      <c r="Q18" s="12">
        <f t="shared" si="3"/>
        <v>1.0000029945723377</v>
      </c>
      <c r="R18" s="12"/>
      <c r="S18" s="12">
        <f t="shared" si="5"/>
        <v>1.0000039408866994</v>
      </c>
      <c r="T18" s="12">
        <f t="shared" si="6"/>
        <v>1</v>
      </c>
    </row>
    <row r="19" spans="1:20" x14ac:dyDescent="0.2">
      <c r="A19" s="5">
        <v>9</v>
      </c>
      <c r="B19" s="13" t="s">
        <v>38</v>
      </c>
      <c r="C19" s="11">
        <v>287926.69400000002</v>
      </c>
      <c r="D19" s="11">
        <v>233231</v>
      </c>
      <c r="E19" s="11">
        <v>54695.694000000003</v>
      </c>
      <c r="F19" s="11"/>
      <c r="G19" s="11">
        <v>33705.694000000003</v>
      </c>
      <c r="H19" s="11">
        <v>20990</v>
      </c>
      <c r="I19" s="11">
        <v>282565.86699999997</v>
      </c>
      <c r="J19" s="11">
        <v>233231</v>
      </c>
      <c r="K19" s="11">
        <v>49334.866999999998</v>
      </c>
      <c r="L19" s="11"/>
      <c r="M19" s="11">
        <v>28344.866999999998</v>
      </c>
      <c r="N19" s="11">
        <v>20990</v>
      </c>
      <c r="O19" s="12">
        <f t="shared" si="1"/>
        <v>0.98138127824994215</v>
      </c>
      <c r="P19" s="12">
        <f t="shared" si="2"/>
        <v>1</v>
      </c>
      <c r="Q19" s="12">
        <f t="shared" si="3"/>
        <v>0.90198813456869198</v>
      </c>
      <c r="R19" s="12"/>
      <c r="S19" s="12">
        <f t="shared" si="5"/>
        <v>0.8409518878323643</v>
      </c>
      <c r="T19" s="12">
        <f t="shared" si="6"/>
        <v>1</v>
      </c>
    </row>
    <row r="20" spans="1:20" x14ac:dyDescent="0.2">
      <c r="A20" s="5">
        <v>10</v>
      </c>
      <c r="B20" s="13" t="s">
        <v>27</v>
      </c>
      <c r="C20" s="11">
        <v>308233.29399999999</v>
      </c>
      <c r="D20" s="11">
        <v>265887</v>
      </c>
      <c r="E20" s="11">
        <v>42346.294000000002</v>
      </c>
      <c r="F20" s="11"/>
      <c r="G20" s="11">
        <v>36279.294000000002</v>
      </c>
      <c r="H20" s="11">
        <v>6067</v>
      </c>
      <c r="I20" s="11">
        <v>308233.29399999999</v>
      </c>
      <c r="J20" s="11">
        <v>265887</v>
      </c>
      <c r="K20" s="11">
        <v>42346.294000000002</v>
      </c>
      <c r="L20" s="11"/>
      <c r="M20" s="11">
        <v>36279.294000000002</v>
      </c>
      <c r="N20" s="11">
        <v>6067</v>
      </c>
      <c r="O20" s="12">
        <f t="shared" si="1"/>
        <v>1</v>
      </c>
      <c r="P20" s="12">
        <f t="shared" si="2"/>
        <v>1</v>
      </c>
      <c r="Q20" s="12">
        <f t="shared" si="3"/>
        <v>1</v>
      </c>
      <c r="R20" s="12"/>
      <c r="S20" s="12">
        <f t="shared" si="5"/>
        <v>1</v>
      </c>
      <c r="T20" s="12">
        <f t="shared" si="6"/>
        <v>1</v>
      </c>
    </row>
    <row r="21" spans="1:20" x14ac:dyDescent="0.2">
      <c r="A21" s="5">
        <v>11</v>
      </c>
      <c r="B21" s="13" t="s">
        <v>28</v>
      </c>
      <c r="C21" s="11">
        <v>432321.81900000002</v>
      </c>
      <c r="D21" s="11">
        <v>377720</v>
      </c>
      <c r="E21" s="11">
        <v>54601.819000000003</v>
      </c>
      <c r="F21" s="11"/>
      <c r="G21" s="11">
        <v>36868.819000000003</v>
      </c>
      <c r="H21" s="11">
        <v>17733</v>
      </c>
      <c r="I21" s="11">
        <v>432317.56199999998</v>
      </c>
      <c r="J21" s="11">
        <v>377720</v>
      </c>
      <c r="K21" s="11">
        <v>54597.561999999998</v>
      </c>
      <c r="L21" s="11"/>
      <c r="M21" s="11">
        <v>36864.561999999998</v>
      </c>
      <c r="N21" s="11">
        <v>17733</v>
      </c>
      <c r="O21" s="12">
        <f t="shared" si="1"/>
        <v>0.99999015316874384</v>
      </c>
      <c r="P21" s="12">
        <f t="shared" si="2"/>
        <v>1</v>
      </c>
      <c r="Q21" s="12">
        <f t="shared" si="3"/>
        <v>0.9999220355644195</v>
      </c>
      <c r="R21" s="12"/>
      <c r="S21" s="12">
        <f t="shared" si="5"/>
        <v>0.99988453657818532</v>
      </c>
      <c r="T21" s="12">
        <f t="shared" si="6"/>
        <v>1</v>
      </c>
    </row>
    <row r="22" spans="1:20" x14ac:dyDescent="0.2">
      <c r="A22" s="5">
        <v>12</v>
      </c>
      <c r="B22" s="13" t="s">
        <v>29</v>
      </c>
      <c r="C22" s="11">
        <v>432608.15700000001</v>
      </c>
      <c r="D22" s="11">
        <v>374002</v>
      </c>
      <c r="E22" s="11">
        <v>58606.156999999999</v>
      </c>
      <c r="F22" s="11">
        <v>10000</v>
      </c>
      <c r="G22" s="11">
        <v>40479.156999999999</v>
      </c>
      <c r="H22" s="11">
        <v>8127</v>
      </c>
      <c r="I22" s="11">
        <v>432453.66000000003</v>
      </c>
      <c r="J22" s="11">
        <v>374002</v>
      </c>
      <c r="K22" s="11">
        <v>58451.66</v>
      </c>
      <c r="L22" s="11">
        <v>10000</v>
      </c>
      <c r="M22" s="11">
        <v>40324.660000000003</v>
      </c>
      <c r="N22" s="11">
        <v>8127</v>
      </c>
      <c r="O22" s="12">
        <f t="shared" si="1"/>
        <v>0.99964287081161074</v>
      </c>
      <c r="P22" s="12">
        <f t="shared" si="2"/>
        <v>1</v>
      </c>
      <c r="Q22" s="12">
        <f t="shared" si="3"/>
        <v>0.99736380940316571</v>
      </c>
      <c r="R22" s="12">
        <f t="shared" si="4"/>
        <v>1</v>
      </c>
      <c r="S22" s="12">
        <f t="shared" si="5"/>
        <v>0.99618329502267067</v>
      </c>
      <c r="T22" s="12">
        <f t="shared" si="6"/>
        <v>1</v>
      </c>
    </row>
    <row r="23" spans="1:20" x14ac:dyDescent="0.2">
      <c r="A23" s="5">
        <v>13</v>
      </c>
      <c r="B23" s="13" t="s">
        <v>39</v>
      </c>
      <c r="C23" s="11">
        <v>283774.33999999997</v>
      </c>
      <c r="D23" s="11">
        <v>235663</v>
      </c>
      <c r="E23" s="11">
        <v>48111.34</v>
      </c>
      <c r="F23" s="11">
        <v>4500</v>
      </c>
      <c r="G23" s="11">
        <v>29039.339999999997</v>
      </c>
      <c r="H23" s="11">
        <v>14572</v>
      </c>
      <c r="I23" s="11">
        <v>283772.3</v>
      </c>
      <c r="J23" s="11">
        <v>235663</v>
      </c>
      <c r="K23" s="11">
        <v>48109.3</v>
      </c>
      <c r="L23" s="11">
        <v>4500</v>
      </c>
      <c r="M23" s="11">
        <v>29037.300000000003</v>
      </c>
      <c r="N23" s="11">
        <v>14572</v>
      </c>
      <c r="O23" s="12">
        <f t="shared" si="1"/>
        <v>0.99999281118934158</v>
      </c>
      <c r="P23" s="12">
        <f t="shared" si="2"/>
        <v>1</v>
      </c>
      <c r="Q23" s="12">
        <f t="shared" si="3"/>
        <v>0.9999575983541511</v>
      </c>
      <c r="R23" s="12">
        <f t="shared" si="4"/>
        <v>1</v>
      </c>
      <c r="S23" s="12">
        <f t="shared" si="5"/>
        <v>0.99992975046953569</v>
      </c>
      <c r="T23" s="12">
        <f t="shared" si="6"/>
        <v>1</v>
      </c>
    </row>
    <row r="24" spans="1:20" x14ac:dyDescent="0.2">
      <c r="A24" s="5">
        <v>14</v>
      </c>
      <c r="B24" s="13" t="s">
        <v>30</v>
      </c>
      <c r="C24" s="11">
        <v>293194</v>
      </c>
      <c r="D24" s="11">
        <v>243657</v>
      </c>
      <c r="E24" s="11">
        <v>49537</v>
      </c>
      <c r="F24" s="11">
        <v>4500</v>
      </c>
      <c r="G24" s="11">
        <v>36145</v>
      </c>
      <c r="H24" s="11">
        <v>8892</v>
      </c>
      <c r="I24" s="11">
        <v>293194.32799999998</v>
      </c>
      <c r="J24" s="11">
        <v>243657</v>
      </c>
      <c r="K24" s="11">
        <v>49537.328000000001</v>
      </c>
      <c r="L24" s="11">
        <v>4500</v>
      </c>
      <c r="M24" s="11">
        <v>36145.328000000001</v>
      </c>
      <c r="N24" s="11">
        <v>8892</v>
      </c>
      <c r="O24" s="12">
        <f t="shared" si="1"/>
        <v>1.000001118713207</v>
      </c>
      <c r="P24" s="12">
        <f t="shared" si="2"/>
        <v>1</v>
      </c>
      <c r="Q24" s="12">
        <f t="shared" si="3"/>
        <v>1.0000066213133618</v>
      </c>
      <c r="R24" s="12">
        <f t="shared" si="4"/>
        <v>1</v>
      </c>
      <c r="S24" s="12">
        <f t="shared" si="5"/>
        <v>1.0000090745607968</v>
      </c>
      <c r="T24" s="12">
        <f t="shared" si="6"/>
        <v>1</v>
      </c>
    </row>
    <row r="25" spans="1:20" x14ac:dyDescent="0.2">
      <c r="A25" s="5">
        <v>15</v>
      </c>
      <c r="B25" s="13" t="s">
        <v>31</v>
      </c>
      <c r="C25" s="11">
        <v>188434.95699999999</v>
      </c>
      <c r="D25" s="11">
        <v>159028</v>
      </c>
      <c r="E25" s="11">
        <v>29406.957000000002</v>
      </c>
      <c r="F25" s="11">
        <v>10000</v>
      </c>
      <c r="G25" s="11">
        <v>15179.957000000002</v>
      </c>
      <c r="H25" s="11">
        <v>4227</v>
      </c>
      <c r="I25" s="11">
        <v>188434.95699999999</v>
      </c>
      <c r="J25" s="11">
        <v>159028</v>
      </c>
      <c r="K25" s="11">
        <v>29406.956999999999</v>
      </c>
      <c r="L25" s="11">
        <v>10000</v>
      </c>
      <c r="M25" s="11">
        <v>15179.956999999999</v>
      </c>
      <c r="N25" s="11">
        <v>4227</v>
      </c>
      <c r="O25" s="12">
        <f t="shared" si="1"/>
        <v>1</v>
      </c>
      <c r="P25" s="12">
        <f t="shared" si="2"/>
        <v>1</v>
      </c>
      <c r="Q25" s="12">
        <f t="shared" si="3"/>
        <v>0.99999999999999989</v>
      </c>
      <c r="R25" s="12">
        <f t="shared" si="4"/>
        <v>1</v>
      </c>
      <c r="S25" s="12">
        <f t="shared" si="5"/>
        <v>0.99999999999999978</v>
      </c>
      <c r="T25" s="12">
        <f t="shared" si="6"/>
        <v>1</v>
      </c>
    </row>
    <row r="26" spans="1:20" x14ac:dyDescent="0.2">
      <c r="A26" s="5">
        <v>16</v>
      </c>
      <c r="B26" s="13" t="s">
        <v>40</v>
      </c>
      <c r="C26" s="11">
        <v>390425.44699999999</v>
      </c>
      <c r="D26" s="11">
        <v>319592</v>
      </c>
      <c r="E26" s="11">
        <v>70833.447</v>
      </c>
      <c r="F26" s="11"/>
      <c r="G26" s="11">
        <v>49061.447</v>
      </c>
      <c r="H26" s="11">
        <v>21772</v>
      </c>
      <c r="I26" s="11">
        <v>390425.44699999999</v>
      </c>
      <c r="J26" s="11">
        <v>319592</v>
      </c>
      <c r="K26" s="11">
        <v>70833.447</v>
      </c>
      <c r="L26" s="11"/>
      <c r="M26" s="11">
        <v>49061.447</v>
      </c>
      <c r="N26" s="11">
        <v>21772</v>
      </c>
      <c r="O26" s="12">
        <f t="shared" si="1"/>
        <v>1</v>
      </c>
      <c r="P26" s="12">
        <f t="shared" si="2"/>
        <v>1</v>
      </c>
      <c r="Q26" s="12">
        <f t="shared" si="3"/>
        <v>1</v>
      </c>
      <c r="R26" s="12"/>
      <c r="S26" s="12">
        <f t="shared" si="5"/>
        <v>1</v>
      </c>
      <c r="T26" s="12">
        <f t="shared" si="6"/>
        <v>1</v>
      </c>
    </row>
    <row r="27" spans="1:20" x14ac:dyDescent="0.2">
      <c r="A27" s="5">
        <v>17</v>
      </c>
      <c r="B27" s="13" t="s">
        <v>32</v>
      </c>
      <c r="C27" s="11">
        <v>276172</v>
      </c>
      <c r="D27" s="11">
        <v>222623</v>
      </c>
      <c r="E27" s="11">
        <v>53549</v>
      </c>
      <c r="F27" s="11">
        <v>8000</v>
      </c>
      <c r="G27" s="11">
        <v>35287</v>
      </c>
      <c r="H27" s="11">
        <v>10262</v>
      </c>
      <c r="I27" s="11">
        <v>276172.03500000003</v>
      </c>
      <c r="J27" s="11">
        <v>222623</v>
      </c>
      <c r="K27" s="11">
        <v>53549.035000000003</v>
      </c>
      <c r="L27" s="11">
        <v>8000</v>
      </c>
      <c r="M27" s="11">
        <v>35287.035000000003</v>
      </c>
      <c r="N27" s="11">
        <v>10262</v>
      </c>
      <c r="O27" s="12">
        <f t="shared" si="1"/>
        <v>1.000000126732616</v>
      </c>
      <c r="P27" s="12">
        <f t="shared" si="2"/>
        <v>1</v>
      </c>
      <c r="Q27" s="12">
        <f t="shared" si="3"/>
        <v>1.0000006536069768</v>
      </c>
      <c r="R27" s="12">
        <f t="shared" si="4"/>
        <v>1</v>
      </c>
      <c r="S27" s="12">
        <f t="shared" si="5"/>
        <v>1.0000009918666932</v>
      </c>
      <c r="T27" s="12">
        <f t="shared" si="6"/>
        <v>1</v>
      </c>
    </row>
  </sheetData>
  <mergeCells count="18">
    <mergeCell ref="J7:J8"/>
    <mergeCell ref="K7:N7"/>
    <mergeCell ref="O7:O8"/>
    <mergeCell ref="P7:P8"/>
    <mergeCell ref="Q7:T7"/>
    <mergeCell ref="Q1:T1"/>
    <mergeCell ref="A1:C1"/>
    <mergeCell ref="A3:T3"/>
    <mergeCell ref="A4:T4"/>
    <mergeCell ref="A6:A8"/>
    <mergeCell ref="B6:B8"/>
    <mergeCell ref="C6:H6"/>
    <mergeCell ref="I6:N6"/>
    <mergeCell ref="O6:T6"/>
    <mergeCell ref="C7:C8"/>
    <mergeCell ref="D7:D8"/>
    <mergeCell ref="E7:H7"/>
    <mergeCell ref="I7:I8"/>
  </mergeCells>
  <pageMargins left="0.78740157480314965" right="0.19685039370078741" top="0.74803149606299213" bottom="0.74803149606299213" header="0.31496062992125984" footer="0.31496062992125984"/>
  <pageSetup paperSize="9" scale="6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B5C6498-389A-4A91-A175-197A1528462D}"/>
</file>

<file path=customXml/itemProps2.xml><?xml version="1.0" encoding="utf-8"?>
<ds:datastoreItem xmlns:ds="http://schemas.openxmlformats.org/officeDocument/2006/customXml" ds:itemID="{C3215169-193A-430B-AB1F-C201D9F173F2}"/>
</file>

<file path=customXml/itemProps3.xml><?xml version="1.0" encoding="utf-8"?>
<ds:datastoreItem xmlns:ds="http://schemas.openxmlformats.org/officeDocument/2006/customXml" ds:itemID="{0A46839F-9D36-47AB-B31D-E9545E3DE4D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2020-01-07T03:46:08Z</dcterms:modified>
</cp:coreProperties>
</file>