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externalLinks/externalLink3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20400" windowHeight="7740"/>
  </bookViews>
  <sheets>
    <sheet name="63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\b1001">#REF!</definedName>
    <definedName name="\b1501">#REF!</definedName>
    <definedName name="\b1502">#REF!</definedName>
    <definedName name="\b2001">#REF!</definedName>
    <definedName name="\b2002">#REF!</definedName>
    <definedName name="\b2501">#REF!</definedName>
    <definedName name="\b2502">#REF!</definedName>
    <definedName name="\b3001">#REF!</definedName>
    <definedName name="\v100">#REF!</definedName>
    <definedName name="\v75">#REF!</definedName>
    <definedName name="_">#N/A</definedName>
    <definedName name="_06">#REF!</definedName>
    <definedName name="_07">#REF!</definedName>
    <definedName name="_1">#N/A</definedName>
    <definedName name="_1000A01">#N/A</definedName>
    <definedName name="_2">#N/A</definedName>
    <definedName name="_40x4">5100</definedName>
    <definedName name="_a1" hidden="1">{"'Sheet1'!$L$16"}</definedName>
    <definedName name="_a129" hidden="1">{"Offgrid",#N/A,FALSE,"OFFGRID";"Region",#N/A,FALSE,"REGION";"Offgrid -2",#N/A,FALSE,"OFFGRID";"WTP",#N/A,FALSE,"WTP";"WTP -2",#N/A,FALSE,"WTP";"Project",#N/A,FALSE,"PROJECT";"Summary -2",#N/A,FALSE,"SUMMARY"}</definedName>
    <definedName name="_a130" hidden="1">{"Offgrid",#N/A,FALSE,"OFFGRID";"Region",#N/A,FALSE,"REGION";"Offgrid -2",#N/A,FALSE,"OFFGRID";"WTP",#N/A,FALSE,"WTP";"WTP -2",#N/A,FALSE,"WTP";"Project",#N/A,FALSE,"PROJECT";"Summary -2",#N/A,FALSE,"SUMMARY"}</definedName>
    <definedName name="_boi1">#REF!</definedName>
    <definedName name="_boi2">#REF!</definedName>
    <definedName name="_boi3">#REF!</definedName>
    <definedName name="_boi4">#REF!</definedName>
    <definedName name="_btm10">#REF!</definedName>
    <definedName name="_btm100">#REF!</definedName>
    <definedName name="_BTM150">#REF!</definedName>
    <definedName name="_BTM200">#REF!</definedName>
    <definedName name="_BTM250">#REF!</definedName>
    <definedName name="_btM300">#REF!</definedName>
    <definedName name="_BTM50">#REF!</definedName>
    <definedName name="_Bvc1">#REF!</definedName>
    <definedName name="_C_Lphi_4ab">#REF!</definedName>
    <definedName name="_cao1">#REF!</definedName>
    <definedName name="_cao2">#REF!</definedName>
    <definedName name="_cao3">#REF!</definedName>
    <definedName name="_cao4">#REF!</definedName>
    <definedName name="_cao5">#REF!</definedName>
    <definedName name="_cao6">#REF!</definedName>
    <definedName name="_chk1">#REF!</definedName>
    <definedName name="_CON1">#REF!</definedName>
    <definedName name="_CON2">#REF!</definedName>
    <definedName name="_CPhi_Bhiem">#REF!</definedName>
    <definedName name="_CPhi_BQLDA">#REF!</definedName>
    <definedName name="_CPhi_DBaoGT">#REF!</definedName>
    <definedName name="_CPhi_Kdinh">#REF!</definedName>
    <definedName name="_CPhi_Nthu_KThanh">#REF!</definedName>
    <definedName name="_CPhi_QToan">#REF!</definedName>
    <definedName name="_CPhiTKe_13">#REF!</definedName>
    <definedName name="_ct456789">IF(#REF!="","",#REF!*#REF!)</definedName>
    <definedName name="_dai1">#REF!</definedName>
    <definedName name="_dai2">#REF!</definedName>
    <definedName name="_dai3">#REF!</definedName>
    <definedName name="_dai4">#REF!</definedName>
    <definedName name="_dai5">#REF!</definedName>
    <definedName name="_dai6">#REF!</definedName>
    <definedName name="_dan1">#REF!</definedName>
    <definedName name="_dan2">#REF!</definedName>
    <definedName name="_dao1">#REF!</definedName>
    <definedName name="_dbu1">#REF!</definedName>
    <definedName name="_dbu2">#REF!</definedName>
    <definedName name="_ddn400">#REF!</definedName>
    <definedName name="_ddn600">#REF!</definedName>
    <definedName name="_FIL2">#REF!</definedName>
    <definedName name="_Fill" hidden="1">#REF!</definedName>
    <definedName name="_gon4">#REF!</definedName>
    <definedName name="_h1" hidden="1">{"'Sheet1'!$L$16"}</definedName>
    <definedName name="_hom2">#REF!</definedName>
    <definedName name="_hu1" hidden="1">{"'Sheet1'!$L$16"}</definedName>
    <definedName name="_hu2" hidden="1">{"'Sheet1'!$L$16"}</definedName>
    <definedName name="_hu5" hidden="1">{"'Sheet1'!$L$16"}</definedName>
    <definedName name="_hu6" hidden="1">{"'Sheet1'!$L$16"}</definedName>
    <definedName name="_Key1" hidden="1">#REF!</definedName>
    <definedName name="_Key2" hidden="1">#REF!</definedName>
    <definedName name="_kl1">#REF!</definedName>
    <definedName name="_KM188">#REF!</definedName>
    <definedName name="_km189">#REF!</definedName>
    <definedName name="_km190">#REF!</definedName>
    <definedName name="_km191">#REF!</definedName>
    <definedName name="_km192">#REF!</definedName>
    <definedName name="_km193">#REF!</definedName>
    <definedName name="_km194">#REF!</definedName>
    <definedName name="_km195">#REF!</definedName>
    <definedName name="_km196">#REF!</definedName>
    <definedName name="_km197">#REF!</definedName>
    <definedName name="_km198">#REF!</definedName>
    <definedName name="_L1">#REF!</definedName>
    <definedName name="_L2">#REF!</definedName>
    <definedName name="_lap1">#REF!</definedName>
    <definedName name="_lap2">#REF!</definedName>
    <definedName name="_Lvc1">#REF!</definedName>
    <definedName name="_MAC12">#REF!</definedName>
    <definedName name="_MAC46">#REF!</definedName>
    <definedName name="_NCL100">#REF!</definedName>
    <definedName name="_NCL200">#REF!</definedName>
    <definedName name="_NCL250">#REF!</definedName>
    <definedName name="_NET2">#REF!</definedName>
    <definedName name="_nin190">#REF!</definedName>
    <definedName name="_NSO2" hidden="1">{"'Sheet1'!$L$16"}</definedName>
    <definedName name="_NSO3" hidden="1">{"'Sheet1'!$L$16"}</definedName>
    <definedName name="_Order1" hidden="1">255</definedName>
    <definedName name="_Order2" hidden="1">255</definedName>
    <definedName name="_Ph30">#REF!</definedName>
    <definedName name="_phi10">#REF!</definedName>
    <definedName name="_phi12">#REF!</definedName>
    <definedName name="_phi14">#REF!</definedName>
    <definedName name="_phi16">#REF!</definedName>
    <definedName name="_phi18">#REF!</definedName>
    <definedName name="_phi20">#REF!</definedName>
    <definedName name="_phi22">#REF!</definedName>
    <definedName name="_phi25">#REF!</definedName>
    <definedName name="_phi28">#REF!</definedName>
    <definedName name="_phi6">#REF!</definedName>
    <definedName name="_phi8">#REF!</definedName>
    <definedName name="_PXB80">#REF!</definedName>
    <definedName name="_R">#REF!</definedName>
    <definedName name="_Regression_Out" hidden="1">#REF!</definedName>
    <definedName name="_Regression_X" hidden="1">#REF!</definedName>
    <definedName name="_Regression_Y" hidden="1">#REF!</definedName>
    <definedName name="_RHH1">#REF!</definedName>
    <definedName name="_RHH10">#REF!</definedName>
    <definedName name="_RHP1">#REF!</definedName>
    <definedName name="_RHP10">#REF!</definedName>
    <definedName name="_RI1">#REF!</definedName>
    <definedName name="_RI10">#REF!</definedName>
    <definedName name="_RII1">#REF!</definedName>
    <definedName name="_RII10">#REF!</definedName>
    <definedName name="_RIP1">#REF!</definedName>
    <definedName name="_RIP10">#REF!</definedName>
    <definedName name="_rp95">#REF!</definedName>
    <definedName name="_sat10">#REF!</definedName>
    <definedName name="_sat14">#REF!</definedName>
    <definedName name="_sat16">#REF!</definedName>
    <definedName name="_sat20">#REF!</definedName>
    <definedName name="_sat8">#REF!</definedName>
    <definedName name="_sc1">#REF!</definedName>
    <definedName name="_SC2">#REF!</definedName>
    <definedName name="_sc3">#REF!</definedName>
    <definedName name="_slg1">#REF!</definedName>
    <definedName name="_slg2">#REF!</definedName>
    <definedName name="_slg3">#REF!</definedName>
    <definedName name="_slg4">#REF!</definedName>
    <definedName name="_slg5">#REF!</definedName>
    <definedName name="_slg6">#REF!</definedName>
    <definedName name="_SN3">#REF!</definedName>
    <definedName name="_Sort" hidden="1">#REF!</definedName>
    <definedName name="_sua20">#REF!</definedName>
    <definedName name="_sua30">#REF!</definedName>
    <definedName name="_t9">#REF!</definedName>
    <definedName name="_TB1">#REF!</definedName>
    <definedName name="_TH1">#REF!</definedName>
    <definedName name="_TH2">#REF!</definedName>
    <definedName name="_TH3">#REF!</definedName>
    <definedName name="_TL1">#REF!</definedName>
    <definedName name="_TL2">#REF!</definedName>
    <definedName name="_TL3">#REF!</definedName>
    <definedName name="_TLA120">#REF!</definedName>
    <definedName name="_TLA35">#REF!</definedName>
    <definedName name="_TLA50">#REF!</definedName>
    <definedName name="_TLA70">#REF!</definedName>
    <definedName name="_TLA95">#REF!</definedName>
    <definedName name="_tra100">#REF!</definedName>
    <definedName name="_tra102">#REF!</definedName>
    <definedName name="_tra104">#REF!</definedName>
    <definedName name="_tra106">#REF!</definedName>
    <definedName name="_tra108">#REF!</definedName>
    <definedName name="_tra110">#REF!</definedName>
    <definedName name="_tra112">#REF!</definedName>
    <definedName name="_tra114">#REF!</definedName>
    <definedName name="_tra116">#REF!</definedName>
    <definedName name="_tra118">#REF!</definedName>
    <definedName name="_tra120">#REF!</definedName>
    <definedName name="_tra122">#REF!</definedName>
    <definedName name="_tra124">#REF!</definedName>
    <definedName name="_tra126">#REF!</definedName>
    <definedName name="_tra128">#REF!</definedName>
    <definedName name="_tra130">#REF!</definedName>
    <definedName name="_tra132">#REF!</definedName>
    <definedName name="_tra134">#REF!</definedName>
    <definedName name="_tra136">#REF!</definedName>
    <definedName name="_tra138">#REF!</definedName>
    <definedName name="_tra140">#REF!</definedName>
    <definedName name="_tra70">#REF!</definedName>
    <definedName name="_tra72">#REF!</definedName>
    <definedName name="_tra74">#REF!</definedName>
    <definedName name="_tra76">#REF!</definedName>
    <definedName name="_tra78">#REF!</definedName>
    <definedName name="_tra80">#REF!</definedName>
    <definedName name="_tra82">#REF!</definedName>
    <definedName name="_tra84">#REF!</definedName>
    <definedName name="_tra86">#REF!</definedName>
    <definedName name="_tra88">#REF!</definedName>
    <definedName name="_tra90">#REF!</definedName>
    <definedName name="_tra92">#REF!</definedName>
    <definedName name="_tra94">#REF!</definedName>
    <definedName name="_tra96">#REF!</definedName>
    <definedName name="_tra98">#REF!</definedName>
    <definedName name="_tz593">#REF!</definedName>
    <definedName name="_vc1">#REF!</definedName>
    <definedName name="_vc2">#REF!</definedName>
    <definedName name="_vc3">#REF!</definedName>
    <definedName name="_vl1">#REF!</definedName>
    <definedName name="_VL100">#REF!</definedName>
    <definedName name="_VL200">#REF!</definedName>
    <definedName name="_VL250">#REF!</definedName>
    <definedName name="_xb80">#REF!</definedName>
    <definedName name="A.">#REF!</definedName>
    <definedName name="a_">#REF!</definedName>
    <definedName name="a0.75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120_">#REF!</definedName>
    <definedName name="a277Print_Titles">#REF!</definedName>
    <definedName name="A35_">#REF!</definedName>
    <definedName name="A50_">#REF!</definedName>
    <definedName name="A6N2">#REF!</definedName>
    <definedName name="A6N3">#REF!</definedName>
    <definedName name="A70_">#REF!</definedName>
    <definedName name="A95_">#REF!</definedName>
    <definedName name="AA">#REF!</definedName>
    <definedName name="AB">#REF!</definedName>
    <definedName name="abc">#REF!</definedName>
    <definedName name="AC120_">#REF!</definedName>
    <definedName name="AC35_">#REF!</definedName>
    <definedName name="AC50_">#REF!</definedName>
    <definedName name="AC70_">#REF!</definedName>
    <definedName name="AC95_">#REF!</definedName>
    <definedName name="AD">#N/A</definedName>
    <definedName name="Address">#REF!</definedName>
    <definedName name="ADEQ">#REF!</definedName>
    <definedName name="ADP">#REF!</definedName>
    <definedName name="Ag_">#REF!</definedName>
    <definedName name="ag15F80">#REF!</definedName>
    <definedName name="ah">#REF!</definedName>
    <definedName name="AKHAC">#REF!</definedName>
    <definedName name="All_Item">#REF!</definedName>
    <definedName name="ALPIN">#N/A</definedName>
    <definedName name="ALPJYOU">#N/A</definedName>
    <definedName name="ALPTOI">#N/A</definedName>
    <definedName name="ALTINH">#REF!</definedName>
    <definedName name="am.">#REF!</definedName>
    <definedName name="Anguon">'[5]Dt 2001'!#REF!</definedName>
    <definedName name="ANN">#REF!</definedName>
    <definedName name="anpha">#REF!</definedName>
    <definedName name="ANQD">#REF!</definedName>
    <definedName name="ANQQH">'[5]Dt 2001'!#REF!</definedName>
    <definedName name="ANSNN">'[5]Dt 2001'!#REF!</definedName>
    <definedName name="ANSNNxnk">'[5]Dt 2001'!#REF!</definedName>
    <definedName name="APC">'[5]Dt 2001'!#REF!</definedName>
    <definedName name="Aptomat">#REF!</definedName>
    <definedName name="AQ">#REF!</definedName>
    <definedName name="As_">#REF!</definedName>
    <definedName name="ATW">#REF!</definedName>
    <definedName name="b1_">#REF!</definedName>
    <definedName name="b2_">#REF!</definedName>
    <definedName name="b3_">#REF!</definedName>
    <definedName name="b4_">#REF!</definedName>
    <definedName name="BANG_CHI_TIET_THI_NGHIEM_CONG_TO">#REF!</definedName>
    <definedName name="BANG_CHI_TIET_THI_NGHIEM_DZ0.4KV">#REF!</definedName>
    <definedName name="Bang_cly">#REF!</definedName>
    <definedName name="Bang_CVC">#REF!</definedName>
    <definedName name="bang_gia">#REF!</definedName>
    <definedName name="BANG_TONG_HOP_CONG_TO">#REF!</definedName>
    <definedName name="BANG_TONG_HOP_DZ0.4KV">#REF!</definedName>
    <definedName name="BANG_TONG_HOP_DZ22KV">#REF!</definedName>
    <definedName name="BANG_TONG_HOP_KHO_BAI">#REF!</definedName>
    <definedName name="BANG_TONG_HOP_TBA">#REF!</definedName>
    <definedName name="Bang_travl">#REF!</definedName>
    <definedName name="bangchu">#REF!</definedName>
    <definedName name="BangGiaVL_Q">#REF!</definedName>
    <definedName name="Banggo">#REF!</definedName>
    <definedName name="BangMa">#REF!</definedName>
    <definedName name="Bar">#REF!</definedName>
    <definedName name="BarData">#REF!</definedName>
    <definedName name="BB">#REF!</definedName>
    <definedName name="bbbbbbbbbbbbbb" hidden="1">{"'Sheet1'!$L$16"}</definedName>
    <definedName name="Bbm">#REF!</definedName>
    <definedName name="bccn">#REF!</definedName>
    <definedName name="Bcg">#REF!</definedName>
    <definedName name="bcgt">#REF!</definedName>
    <definedName name="bckt">#REF!</definedName>
    <definedName name="Bdk">#REF!</definedName>
    <definedName name="BE">#REF!</definedName>
    <definedName name="bengam">#REF!</definedName>
    <definedName name="benuoc">#REF!</definedName>
    <definedName name="beta">#REF!</definedName>
    <definedName name="Bezugsfeld">#REF!</definedName>
    <definedName name="bk">#REF!</definedName>
    <definedName name="blkh">#REF!</definedName>
    <definedName name="blkh1">#REF!</definedName>
    <definedName name="Bng">#REF!</definedName>
    <definedName name="Book2">#REF!</definedName>
    <definedName name="BOQ">#REF!</definedName>
    <definedName name="Bqd">#REF!</definedName>
    <definedName name="BT">#REF!</definedName>
    <definedName name="btchiuaxitm300">#REF!</definedName>
    <definedName name="BTchiuaxm200">#REF!</definedName>
    <definedName name="btcocM400">#REF!</definedName>
    <definedName name="BTlotm100">#REF!</definedName>
    <definedName name="btr">#REF!</definedName>
    <definedName name="Btt">#REF!</definedName>
    <definedName name="BU_CHENH_LECH_DZ0.4KV">#REF!</definedName>
    <definedName name="BU_CHENH_LECH_DZ22KV">#REF!</definedName>
    <definedName name="BU_CHENH_LECH_TBA">#REF!</definedName>
    <definedName name="Bulongma">8700</definedName>
    <definedName name="BVCISUMMARY">#REF!</definedName>
    <definedName name="BVTINH" hidden="1">{"'Sheet1'!$L$16"}</definedName>
    <definedName name="bx">#REF!</definedName>
    <definedName name="BŸo_cŸo_täng_hìp_giŸ_trÙ_t_i_s_n_câ__Ùnh">#REF!</definedName>
    <definedName name="C.1.1..Phat_tuyen">#REF!</definedName>
    <definedName name="C.1.10..VC_Thu_cong_CG">#REF!</definedName>
    <definedName name="C.1.2..Chat_cay_thu_cong">#REF!</definedName>
    <definedName name="C.1.3..Chat_cay_may">#REF!</definedName>
    <definedName name="C.1.4..Dao_goc_cay">#REF!</definedName>
    <definedName name="C.1.5..Lam_duong_tam">#REF!</definedName>
    <definedName name="C.1.6..Lam_cau_tam">#REF!</definedName>
    <definedName name="C.1.7..Rai_da_chong_lun">#REF!</definedName>
    <definedName name="C.1.8..Lam_kho_tam">#REF!</definedName>
    <definedName name="C.1.8..San_mat_bang">#REF!</definedName>
    <definedName name="C.2.1..VC_Thu_cong">#REF!</definedName>
    <definedName name="C.2.2..VC_T_cong_CG">#REF!</definedName>
    <definedName name="C.2.3..Boc_do">#REF!</definedName>
    <definedName name="C.3.1..Dao_dat_mong_cot">#REF!</definedName>
    <definedName name="C.3.2..Dao_dat_de_dap">#REF!</definedName>
    <definedName name="C.3.3..Dap_dat_mong">#REF!</definedName>
    <definedName name="C.3.4..Dao_dap_TDia">#REF!</definedName>
    <definedName name="C.3.5..Dap_bo_bao">#REF!</definedName>
    <definedName name="C.3.6..Bom_tat_nuoc">#REF!</definedName>
    <definedName name="C.3.7..Dao_bun">#REF!</definedName>
    <definedName name="C.3.8..Dap_cat_CT">#REF!</definedName>
    <definedName name="C.3.9..Dao_pha_da">#REF!</definedName>
    <definedName name="C.4.1.Cot_thep">#REF!</definedName>
    <definedName name="C.4.2..Van_khuon">#REF!</definedName>
    <definedName name="C.4.3..Be_tong">#REF!</definedName>
    <definedName name="C.4.4..Lap_BT_D.San">#REF!</definedName>
    <definedName name="C.4.5..Xay_da_hoc">#REF!</definedName>
    <definedName name="C.4.6..Dong_coc">#REF!</definedName>
    <definedName name="C.4.7..Quet_Bi_tum">#REF!</definedName>
    <definedName name="C.5.1..Lap_cot_thep">#REF!</definedName>
    <definedName name="C.5.2..Lap_cot_BT">#REF!</definedName>
    <definedName name="C.5.3..Lap_dat_xa">#REF!</definedName>
    <definedName name="C.5.4..Lap_tiep_dia">#REF!</definedName>
    <definedName name="C.5.5..Son_sat_thep">#REF!</definedName>
    <definedName name="C.6.1..Lap_su_dung">#REF!</definedName>
    <definedName name="C.6.2..Lap_su_CS">#REF!</definedName>
    <definedName name="C.6.3..Su_chuoi_do">#REF!</definedName>
    <definedName name="C.6.4..Su_chuoi_neo">#REF!</definedName>
    <definedName name="C.6.5..Lap_phu_kien">#REF!</definedName>
    <definedName name="C.6.6..Ep_noi_day">#REF!</definedName>
    <definedName name="C.6.7..KD_vuot_CN">#REF!</definedName>
    <definedName name="C.6.8..Rai_cang_day">#REF!</definedName>
    <definedName name="C.6.9..Cap_quang">#REF!</definedName>
    <definedName name="ca.1111">#REF!</definedName>
    <definedName name="ca.1111.th">#REF!</definedName>
    <definedName name="CACAU">298161</definedName>
    <definedName name="Can_doi">#REF!</definedName>
    <definedName name="Candoi" hidden="1">{"'Sheet1'!$L$16"}</definedName>
    <definedName name="cao">#REF!</definedName>
    <definedName name="Cat">#REF!</definedName>
    <definedName name="Category_All">#REF!</definedName>
    <definedName name="CATIN">#N/A</definedName>
    <definedName name="CATJYOU">#N/A</definedName>
    <definedName name="catm">#REF!</definedName>
    <definedName name="catn">#REF!</definedName>
    <definedName name="CATREC">#N/A</definedName>
    <definedName name="CATSYU">#N/A</definedName>
    <definedName name="catvang">#REF!</definedName>
    <definedName name="cau_nho">#REF!</definedName>
    <definedName name="Caudao">#REF!</definedName>
    <definedName name="CB">#REF!</definedName>
    <definedName name="CCS">#REF!</definedName>
    <definedName name="CDD">#REF!</definedName>
    <definedName name="CDDD1PHA">#REF!</definedName>
    <definedName name="CDDD3PHA">#REF!</definedName>
    <definedName name="Cdnum">#REF!</definedName>
    <definedName name="cdps" hidden="1">{"'Sheet1'!$L$16"}</definedName>
    <definedName name="cdps1312" hidden="1">{"'Sheet1'!$L$16"}</definedName>
    <definedName name="CDPS141" hidden="1">{"'Sheet1'!$L$16"}</definedName>
    <definedName name="cfc">#REF!</definedName>
    <definedName name="CH">#REF!</definedName>
    <definedName name="chk">#REF!</definedName>
    <definedName name="chon">#REF!</definedName>
    <definedName name="chon1">#REF!</definedName>
    <definedName name="chon2">#REF!</definedName>
    <definedName name="chon3">#REF!</definedName>
    <definedName name="Chs_bq">#REF!</definedName>
    <definedName name="Chsau">#REF!</definedName>
    <definedName name="City">#REF!</definedName>
    <definedName name="CK">#REF!</definedName>
    <definedName name="CLECH_0.4">#REF!</definedName>
    <definedName name="CLVC3">0.1</definedName>
    <definedName name="CLVC35">#REF!</definedName>
    <definedName name="CLVCTB">#REF!</definedName>
    <definedName name="clvl">#REF!</definedName>
    <definedName name="cn">#REF!</definedName>
    <definedName name="CNC">#REF!</definedName>
    <definedName name="CND">#REF!</definedName>
    <definedName name="cne">#REF!</definedName>
    <definedName name="CNG">#REF!</definedName>
    <definedName name="co.">#REF!</definedName>
    <definedName name="co..">#REF!</definedName>
    <definedName name="cocbtct">#REF!</definedName>
    <definedName name="cocot">#REF!</definedName>
    <definedName name="cocott">#REF!</definedName>
    <definedName name="Code" hidden="1">#REF!</definedName>
    <definedName name="Cöï_ly_vaän_chuyeãn">#REF!</definedName>
    <definedName name="CÖÏ_LY_VAÄN_CHUYEÅN">#REF!</definedName>
    <definedName name="COMMON">#REF!</definedName>
    <definedName name="comong">#REF!</definedName>
    <definedName name="Company">#REF!</definedName>
    <definedName name="CON_EQP_COS">#REF!</definedName>
    <definedName name="CON_EQP_COST">#REF!</definedName>
    <definedName name="Cong_HM_DTCT">#REF!</definedName>
    <definedName name="Cong_M_DTCT">#REF!</definedName>
    <definedName name="Cong_NC_DTCT">#REF!</definedName>
    <definedName name="Cong_VL_DTCT">#REF!</definedName>
    <definedName name="congbengam">#REF!</definedName>
    <definedName name="congbenuoc">#REF!</definedName>
    <definedName name="congcoc">#REF!</definedName>
    <definedName name="congcocot">#REF!</definedName>
    <definedName name="congcocott">#REF!</definedName>
    <definedName name="congcomong">#REF!</definedName>
    <definedName name="congcottron">#REF!</definedName>
    <definedName name="congcotvuong">#REF!</definedName>
    <definedName name="congdam">#REF!</definedName>
    <definedName name="congdan1">#REF!</definedName>
    <definedName name="congdan2">#REF!</definedName>
    <definedName name="congdandusan">#REF!</definedName>
    <definedName name="congGT" hidden="1">{"'Sheet1'!$L$16"}</definedName>
    <definedName name="conglanhto">#REF!</definedName>
    <definedName name="congmong">#REF!</definedName>
    <definedName name="congmongbang">#REF!</definedName>
    <definedName name="congmongdon">#REF!</definedName>
    <definedName name="congpanen">#REF!</definedName>
    <definedName name="congsan">#REF!</definedName>
    <definedName name="congthang">#REF!</definedName>
    <definedName name="CONST_EQ">#REF!</definedName>
    <definedName name="COT">#REF!</definedName>
    <definedName name="cot7.5">#REF!</definedName>
    <definedName name="cot8.5">#REF!</definedName>
    <definedName name="Cotsatma">9726</definedName>
    <definedName name="Cotthepma">9726</definedName>
    <definedName name="cottron">#REF!</definedName>
    <definedName name="cotvuong">#REF!</definedName>
    <definedName name="Country">#REF!</definedName>
    <definedName name="COVER">#REF!</definedName>
    <definedName name="cpc">#REF!</definedName>
    <definedName name="CPK">#REF!</definedName>
    <definedName name="cpmtc">#REF!</definedName>
    <definedName name="cpnc">#REF!</definedName>
    <definedName name="CPTB">#REF!</definedName>
    <definedName name="cptt">#REF!</definedName>
    <definedName name="CPVC100">#REF!</definedName>
    <definedName name="CPVC35">#REF!</definedName>
    <definedName name="cpvl">#REF!</definedName>
    <definedName name="CRD">#REF!</definedName>
    <definedName name="CRIT1">#REF!</definedName>
    <definedName name="CRIT10">#REF!</definedName>
    <definedName name="CRIT2">#REF!</definedName>
    <definedName name="CRIT3">#REF!</definedName>
    <definedName name="CRIT4">#REF!</definedName>
    <definedName name="CRIT5">#REF!</definedName>
    <definedName name="CRIT6">#REF!</definedName>
    <definedName name="CRIT7">#REF!</definedName>
    <definedName name="CRIT8">#REF!</definedName>
    <definedName name="CRIT9">#REF!</definedName>
    <definedName name="CRITINST">#REF!</definedName>
    <definedName name="CRITPURC">#REF!</definedName>
    <definedName name="CRS">#REF!</definedName>
    <definedName name="CS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sd3p">#REF!</definedName>
    <definedName name="csddg1p">#REF!</definedName>
    <definedName name="csddt1p">#REF!</definedName>
    <definedName name="csht3p">#REF!</definedName>
    <definedName name="CT_KSTK">#REF!</definedName>
    <definedName name="ctiep">#REF!</definedName>
    <definedName name="CTIET">#REF!</definedName>
    <definedName name="cu">#REF!</definedName>
    <definedName name="CU_LY">#REF!</definedName>
    <definedName name="CU_LY_VAN_CHUYEN_GIA_QUYEN">#REF!</definedName>
    <definedName name="CU_LY_VAN_CHUYEN_THU_CONG">#REF!</definedName>
    <definedName name="CuLy">#REF!</definedName>
    <definedName name="CuLy_Q">#REF!</definedName>
    <definedName name="cuoc_vc">#REF!</definedName>
    <definedName name="CuocVC">#REF!</definedName>
    <definedName name="CURRENCY">#REF!</definedName>
    <definedName name="CVC_Q">#REF!</definedName>
    <definedName name="cx">#REF!</definedName>
    <definedName name="d_">#REF!</definedName>
    <definedName name="D_7101A_B">#REF!</definedName>
    <definedName name="D_L">#REF!</definedName>
    <definedName name="d1_">#REF!</definedName>
    <definedName name="d2_">#REF!</definedName>
    <definedName name="d3_">#REF!</definedName>
    <definedName name="d4_">#REF!</definedName>
    <definedName name="d5_">#REF!</definedName>
    <definedName name="da">#REF!</definedName>
    <definedName name="dadas">#REF!</definedName>
    <definedName name="dah">#REF!</definedName>
    <definedName name="dahoc">#REF!</definedName>
    <definedName name="dam">#REF!</definedName>
    <definedName name="danducsan">#REF!</definedName>
    <definedName name="dao">#REF!</definedName>
    <definedName name="dap">#REF!</definedName>
    <definedName name="DAT">#REF!</definedName>
    <definedName name="data">#REF!</definedName>
    <definedName name="DATA_DATA2_List">#REF!</definedName>
    <definedName name="data1" hidden="1">#REF!</definedName>
    <definedName name="Data11">#REF!</definedName>
    <definedName name="data2" hidden="1">#REF!</definedName>
    <definedName name="data3" hidden="1">#REF!</definedName>
    <definedName name="Data41">#REF!</definedName>
    <definedName name="_xlnm.Database">#REF!</definedName>
    <definedName name="DBASE">#REF!</definedName>
    <definedName name="DCL_22">12117600</definedName>
    <definedName name="DCL_35">25490000</definedName>
    <definedName name="DDAY">#REF!</definedName>
    <definedName name="de">#REF!</definedName>
    <definedName name="DEMI1">#N/A</definedName>
    <definedName name="DEMI2">#N/A</definedName>
    <definedName name="den_bu">#REF!</definedName>
    <definedName name="denbu">#REF!</definedName>
    <definedName name="Det32x3">#REF!</definedName>
    <definedName name="Det35x3">#REF!</definedName>
    <definedName name="Det40x4">#REF!</definedName>
    <definedName name="Det50x5">#REF!</definedName>
    <definedName name="Det63x6">#REF!</definedName>
    <definedName name="Det75x6">#REF!</definedName>
    <definedName name="dgbdII">#REF!</definedName>
    <definedName name="DGCT_T.Quy_P.Thuy_Q">#REF!</definedName>
    <definedName name="DGCT_TRAUQUYPHUTHUY_HN">#REF!</definedName>
    <definedName name="DGCTI592">#REF!</definedName>
    <definedName name="dgđg">'[5]Dt 2001'!#REF!</definedName>
    <definedName name="dghp">#REF!</definedName>
    <definedName name="dgnc">#REF!</definedName>
    <definedName name="dgqndn">#REF!</definedName>
    <definedName name="DGTS" hidden="1">{"'Sheet1'!$L$16"}</definedName>
    <definedName name="DGTV">#REF!</definedName>
    <definedName name="dgvl">#REF!</definedName>
    <definedName name="dhom">#REF!</definedName>
    <definedName name="dien">#REF!</definedName>
    <definedName name="dientichck">#REF!</definedName>
    <definedName name="dinh">#REF!</definedName>
    <definedName name="dinh2">#REF!</definedName>
    <definedName name="Discount" hidden="1">#REF!</definedName>
    <definedName name="display_area_2" hidden="1">#REF!</definedName>
    <definedName name="DKTINH" hidden="1">{"'Sheet1'!$L$16"}</definedName>
    <definedName name="DLC">#REF!</definedName>
    <definedName name="DLCC">#REF!</definedName>
    <definedName name="DM">#REF!</definedName>
    <definedName name="dm56bxd">#REF!</definedName>
    <definedName name="DN">#REF!</definedName>
    <definedName name="DNNN">#REF!</definedName>
    <definedName name="DÑt45x4">#REF!</definedName>
    <definedName name="doan1">#REF!</definedName>
    <definedName name="doan2">#REF!</definedName>
    <definedName name="doan3">#REF!</definedName>
    <definedName name="doan4">#REF!</definedName>
    <definedName name="doan5">#REF!</definedName>
    <definedName name="doan6">#REF!</definedName>
    <definedName name="Doc">#REF!</definedName>
    <definedName name="Document_array">{"ÿÿÿÿÿ"}</definedName>
    <definedName name="Documents_array">#REF!</definedName>
    <definedName name="Doku">#REF!</definedName>
    <definedName name="DON_GIA_3282">#REF!</definedName>
    <definedName name="DON_GIA_3283">#REF!</definedName>
    <definedName name="DON_GIA_3285">#REF!</definedName>
    <definedName name="DON_GIA_VAN_CHUYEN_36">#REF!</definedName>
    <definedName name="Dongnai07">#REF!</definedName>
    <definedName name="dry..">#REF!</definedName>
    <definedName name="ds">#REF!</definedName>
    <definedName name="DS1p1vc">#REF!</definedName>
    <definedName name="ds1p2nc">#REF!</definedName>
    <definedName name="ds1p2vc">#REF!</definedName>
    <definedName name="ds1pnc">#REF!</definedName>
    <definedName name="ds1pvl">#REF!</definedName>
    <definedName name="ds3pctnc">#REF!</definedName>
    <definedName name="ds3pctvc">#REF!</definedName>
    <definedName name="ds3pctvl">#REF!</definedName>
    <definedName name="ds3pnc">#REF!</definedName>
    <definedName name="ds3pvl">#REF!</definedName>
    <definedName name="DSPK1p1nc">#REF!</definedName>
    <definedName name="DSPK1p1vl">#REF!</definedName>
    <definedName name="DSPK1pnc">#REF!</definedName>
    <definedName name="DSPK1pvl">#REF!</definedName>
    <definedName name="DSUMDATA">#REF!</definedName>
    <definedName name="dtich1">#REF!</definedName>
    <definedName name="dtich2">#REF!</definedName>
    <definedName name="dtich3">#REF!</definedName>
    <definedName name="dtich4">#REF!</definedName>
    <definedName name="dtich5">#REF!</definedName>
    <definedName name="dtich6">#REF!</definedName>
    <definedName name="DU_TOAN_CHI_TIET_CONG_TO">#REF!</definedName>
    <definedName name="DU_TOAN_CHI_TIET_DZ22KV">#REF!</definedName>
    <definedName name="DU_TOAN_CHI_TIET_KHO_BAI">#REF!</definedName>
    <definedName name="DUT">#REF!</definedName>
    <definedName name="DutoanDongmo">#REF!</definedName>
    <definedName name="EDR">#REF!</definedName>
    <definedName name="Email">#REF!</definedName>
    <definedName name="emb">#REF!</definedName>
    <definedName name="EmployeeName">#REF!</definedName>
    <definedName name="end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EQI">#REF!</definedName>
    <definedName name="EVNB">#REF!</definedName>
    <definedName name="ex">#REF!</definedName>
    <definedName name="EXC">#REF!</definedName>
    <definedName name="EXCH">#REF!</definedName>
    <definedName name="EXPORT">#REF!</definedName>
    <definedName name="f">#REF!</definedName>
    <definedName name="F5Temp">#REF!</definedName>
    <definedName name="FACTOR">#REF!</definedName>
    <definedName name="Fax">#REF!</definedName>
    <definedName name="fb">#REF!</definedName>
    <definedName name="fc">#REF!</definedName>
    <definedName name="fc_">#REF!</definedName>
    <definedName name="FCode" hidden="1">#REF!</definedName>
    <definedName name="FDR">#REF!</definedName>
    <definedName name="ffgsg">#REF!</definedName>
    <definedName name="Fh">#REF!</definedName>
    <definedName name="FI_12">4820</definedName>
    <definedName name="FIL">#REF!</definedName>
    <definedName name="FILE">#REF!</definedName>
    <definedName name="FO">#N/A</definedName>
    <definedName name="FS">#REF!</definedName>
    <definedName name="fuji">#REF!</definedName>
    <definedName name="Fy_">#REF!</definedName>
    <definedName name="g_">#REF!</definedName>
    <definedName name="g_1">#REF!</definedName>
    <definedName name="G_2">#REF!</definedName>
    <definedName name="g_3">#REF!</definedName>
    <definedName name="G_ME">#REF!</definedName>
    <definedName name="gach">#REF!</definedName>
    <definedName name="GAHT">#REF!</definedName>
    <definedName name="GC_DN">#REF!</definedName>
    <definedName name="GC_HT">#REF!</definedName>
    <definedName name="GC_TD">#REF!</definedName>
    <definedName name="GDL">#REF!</definedName>
    <definedName name="geff">#REF!</definedName>
    <definedName name="geo">#REF!</definedName>
    <definedName name="gg">#REF!</definedName>
    <definedName name="ghip">#REF!</definedName>
    <definedName name="Ghipnoi">#REF!</definedName>
    <definedName name="Ghipnoi_N4">#REF!</definedName>
    <definedName name="gia">#REF!</definedName>
    <definedName name="Gia_CT">#REF!</definedName>
    <definedName name="GIA_CU_LY_VAN_CHUYEN">#REF!</definedName>
    <definedName name="gia_tien">#REF!</definedName>
    <definedName name="gia_tien_1">#REF!</definedName>
    <definedName name="gia_tien_2">#REF!</definedName>
    <definedName name="gia_tien_3">#REF!</definedName>
    <definedName name="gia_tien_BTN">#REF!</definedName>
    <definedName name="gia_tri_1BTN">#REF!</definedName>
    <definedName name="gia_tri_2BTN">#REF!</definedName>
    <definedName name="gia_tri_3BTN">#REF!</definedName>
    <definedName name="Gia_VT">#REF!</definedName>
    <definedName name="GIAVL_TRALY">#REF!</definedName>
    <definedName name="GIAVLIEUTN">#REF!</definedName>
    <definedName name="gIItc">#REF!</definedName>
    <definedName name="gIItt">#REF!</definedName>
    <definedName name="Giocong">#REF!</definedName>
    <definedName name="gkcn">#REF!</definedName>
    <definedName name="gl3p">#REF!</definedName>
    <definedName name="GLL">#REF!</definedName>
    <definedName name="Goc32x3">#REF!</definedName>
    <definedName name="Goc35x3">#REF!</definedName>
    <definedName name="Goc40x4">#REF!</definedName>
    <definedName name="Goc45x4">#REF!</definedName>
    <definedName name="Goc50x5">#REF!</definedName>
    <definedName name="Goc63x6">#REF!</definedName>
    <definedName name="Goc75x6">#REF!</definedName>
    <definedName name="grB">#REF!</definedName>
    <definedName name="grC">#REF!</definedName>
    <definedName name="grD">#REF!</definedName>
    <definedName name="gs">#REF!</definedName>
    <definedName name="GT">#REF!</definedName>
    <definedName name="Gtb">#REF!</definedName>
    <definedName name="gtbtt">#REF!</definedName>
    <definedName name="GTRI">#REF!</definedName>
    <definedName name="gtst">#REF!</definedName>
    <definedName name="GTXL">#REF!</definedName>
    <definedName name="GVL_LDT">#REF!</definedName>
    <definedName name="Gxl">#REF!</definedName>
    <definedName name="gxltt">#REF!</definedName>
    <definedName name="GXMAX">#REF!</definedName>
    <definedName name="GXMIN">#REF!</definedName>
    <definedName name="GYMAX">#REF!</definedName>
    <definedName name="GYMIN">#REF!</definedName>
    <definedName name="h" hidden="1">{"'Sheet1'!$L$16"}</definedName>
    <definedName name="H_30">#REF!</definedName>
    <definedName name="h_d">#REF!</definedName>
    <definedName name="H_THUCHTHH">#REF!</definedName>
    <definedName name="H_THUCTT">#REF!</definedName>
    <definedName name="h0.75">#REF!</definedName>
    <definedName name="Ha">#REF!</definedName>
    <definedName name="Hang_muc_khac">#REF!</definedName>
    <definedName name="HBC">#REF!</definedName>
    <definedName name="HBL">#REF!</definedName>
    <definedName name="hc">#REF!</definedName>
    <definedName name="hc0.75">#REF!</definedName>
    <definedName name="HCM">#REF!</definedName>
    <definedName name="HCPH">#REF!</definedName>
    <definedName name="HCS">#REF!</definedName>
    <definedName name="HCU">#REF!</definedName>
    <definedName name="Hdc">#REF!</definedName>
    <definedName name="Hdk">#REF!</definedName>
    <definedName name="HDU">#REF!</definedName>
    <definedName name="HE_SO_KHO_KHAN_CANG_DAY">#REF!</definedName>
    <definedName name="Heä_soá_laép_xaø_H">1.7</definedName>
    <definedName name="heä_soá_sình_laày">#REF!</definedName>
    <definedName name="Hg">#REF!</definedName>
    <definedName name="hh">#REF!</definedName>
    <definedName name="HHcat">#REF!</definedName>
    <definedName name="HHda">#REF!</definedName>
    <definedName name="HHIC">#REF!</definedName>
    <definedName name="HHT">#REF!</definedName>
    <definedName name="HHTT">#REF!</definedName>
    <definedName name="HHxm">#REF!</definedName>
    <definedName name="HiddenRows" hidden="1">#REF!</definedName>
    <definedName name="hien">#REF!</definedName>
    <definedName name="Hinh_thuc">#REF!</definedName>
    <definedName name="HiÕu">#REF!</definedName>
    <definedName name="HKE">#REF!</definedName>
    <definedName name="HKL">#REF!</definedName>
    <definedName name="HKLHI">#REF!</definedName>
    <definedName name="HKLL">#REF!</definedName>
    <definedName name="HKLLLO">#REF!</definedName>
    <definedName name="HLIC">#REF!</definedName>
    <definedName name="HLU">#REF!</definedName>
    <definedName name="Hm">#REF!</definedName>
    <definedName name="ho" hidden="1">{"'Sheet1'!$L$16"}</definedName>
    <definedName name="HOME_MANP">#REF!</definedName>
    <definedName name="HOMEOFFICE_COST">#REF!</definedName>
    <definedName name="HR">#REF!</definedName>
    <definedName name="HRC">#REF!</definedName>
    <definedName name="hs">#REF!</definedName>
    <definedName name="Hsc">#REF!</definedName>
    <definedName name="HSCT3">0.1</definedName>
    <definedName name="hsd">#REF!</definedName>
    <definedName name="hsdc">#REF!</definedName>
    <definedName name="hsdc1">#REF!</definedName>
    <definedName name="HSDN">2.5</definedName>
    <definedName name="HSGG">#REF!</definedName>
    <definedName name="HSHH">#REF!</definedName>
    <definedName name="HSHHUT">#REF!</definedName>
    <definedName name="hsk">#REF!</definedName>
    <definedName name="HSKK35">#REF!</definedName>
    <definedName name="HSlan">#REF!</definedName>
    <definedName name="HSLX">#REF!</definedName>
    <definedName name="HSLXH">1.7</definedName>
    <definedName name="HSLXP">#REF!</definedName>
    <definedName name="hsm">#REF!</definedName>
    <definedName name="HSSL">#REF!</definedName>
    <definedName name="hßm4">#REF!</definedName>
    <definedName name="hstb">#REF!</definedName>
    <definedName name="hstdtk">#REF!</definedName>
    <definedName name="hsthep">#REF!</definedName>
    <definedName name="hsUd">#REF!</definedName>
    <definedName name="hsvc">#REF!</definedName>
    <definedName name="HSVC1">#REF!</definedName>
    <definedName name="HSVC2">#REF!</definedName>
    <definedName name="HSVC3">#REF!</definedName>
    <definedName name="hsvl">#REF!</definedName>
    <definedName name="HT">#REF!</definedName>
    <definedName name="HTHH">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TNC">#REF!</definedName>
    <definedName name="Htr">#REF!</definedName>
    <definedName name="HTS">#REF!</definedName>
    <definedName name="Htt">#REF!</definedName>
    <definedName name="HTU">#REF!</definedName>
    <definedName name="HTVL">#REF!</definedName>
    <definedName name="hu" hidden="1">{"'Sheet1'!$L$16"}</definedName>
    <definedName name="huuuu" hidden="1">{"'Sheet1'!$L$16"}</definedName>
    <definedName name="huy" hidden="1">{"'Sheet1'!$L$16"}</definedName>
    <definedName name="HV">#N/A</definedName>
    <definedName name="Hvb">#REF!</definedName>
    <definedName name="HVBC">#REF!</definedName>
    <definedName name="HVC">#REF!</definedName>
    <definedName name="Hvk">#REF!</definedName>
    <definedName name="HVL">#REF!</definedName>
    <definedName name="HVP">#REF!</definedName>
    <definedName name="Hxk">#REF!</definedName>
    <definedName name="I">#REF!</definedName>
    <definedName name="Î" hidden="1">{"'Sheet1'!$L$16"}</definedName>
    <definedName name="I_p">#REF!</definedName>
    <definedName name="IDLAB_COST">#REF!</definedName>
    <definedName name="IMPORT">#REF!</definedName>
    <definedName name="in">#REF!</definedName>
    <definedName name="IND_LAB">#REF!</definedName>
    <definedName name="INDMANP">#REF!</definedName>
    <definedName name="INPUT">#REF!</definedName>
    <definedName name="INPUT1">#REF!</definedName>
    <definedName name="inputCosti">#REF!</definedName>
    <definedName name="inputLf">#REF!</definedName>
    <definedName name="inputWTP">#REF!</definedName>
    <definedName name="INT">#REF!</definedName>
    <definedName name="Ip">#REF!</definedName>
    <definedName name="Ip_">#REF!</definedName>
    <definedName name="IST">#REF!</definedName>
    <definedName name="IWTP">#REF!</definedName>
    <definedName name="j">#REF!</definedName>
    <definedName name="j356C8">#REF!</definedName>
    <definedName name="jhfg">#REF!</definedName>
    <definedName name="jhnjnn">#REF!</definedName>
    <definedName name="k">#REF!</definedName>
    <definedName name="K_L">#REF!</definedName>
    <definedName name="KA">#REF!</definedName>
    <definedName name="KAE">#REF!</definedName>
    <definedName name="KAS">#REF!</definedName>
    <definedName name="kcong">#REF!</definedName>
    <definedName name="kecot">#REF!</definedName>
    <definedName name="ketcau">#REF!</definedName>
    <definedName name="kh">#REF!</definedName>
    <definedName name="KH_Chang">#REF!</definedName>
    <definedName name="Khac">#REF!</definedName>
    <definedName name="khanang">#REF!</definedName>
    <definedName name="KHldatcat">#REF!</definedName>
    <definedName name="KHOI_LUONG_DAT_DAO_DAP">#REF!</definedName>
    <definedName name="khong">#REF!</definedName>
    <definedName name="Khong_can_doi">#REF!</definedName>
    <definedName name="kiem">#REF!</definedName>
    <definedName name="Kiem_tra_trung_ten">#REF!</definedName>
    <definedName name="KINH_PHI_DEN_BU">#REF!</definedName>
    <definedName name="KINH_PHI_DZ0.4KV">#REF!</definedName>
    <definedName name="KINH_PHI_KHAO_SAT__LAP_BCNCKT__TKKTTC">#REF!</definedName>
    <definedName name="KINH_PHI_KHO_BAI">#REF!</definedName>
    <definedName name="KINH_PHI_TBA">#REF!</definedName>
    <definedName name="kj">#REF!</definedName>
    <definedName name="KKE_Sheet10_List">#REF!</definedName>
    <definedName name="kkkkkkkkkkkk">#REF!</definedName>
    <definedName name="kl">#REF!</definedName>
    <definedName name="kl_ME">#REF!</definedName>
    <definedName name="klc">#REF!</definedName>
    <definedName name="klctbb">#REF!</definedName>
    <definedName name="KLTHDN">#REF!</definedName>
    <definedName name="KLVANKHUON">#REF!</definedName>
    <definedName name="KP">#REF!</definedName>
    <definedName name="kp1ph">#REF!</definedName>
    <definedName name="KQ_Truong">#REF!</definedName>
    <definedName name="Ks">#REF!</definedName>
    <definedName name="KSTK">#REF!</definedName>
    <definedName name="ktc">#REF!</definedName>
    <definedName name="Kte">#REF!</definedName>
    <definedName name="l">#REF!</definedName>
    <definedName name="l_1">#REF!</definedName>
    <definedName name="L_mong">#REF!</definedName>
    <definedName name="l1d">#REF!</definedName>
    <definedName name="L63x6">5800</definedName>
    <definedName name="LABEL">#REF!</definedName>
    <definedName name="lan">#REF!</definedName>
    <definedName name="lanhto">#REF!</definedName>
    <definedName name="lao_keo_dam_cau">#REF!</definedName>
    <definedName name="LAP_DAT_TBA">#REF!</definedName>
    <definedName name="Lb">#REF!</definedName>
    <definedName name="LBS_22">107800000</definedName>
    <definedName name="Ldatcat">#REF!</definedName>
    <definedName name="Ldk">#REF!</definedName>
    <definedName name="leon" hidden="1">{"'Sheet1'!$L$16"}</definedName>
    <definedName name="LgL">#REF!</definedName>
    <definedName name="Liªn" hidden="1">{"'Sheet1'!$L$16"}</definedName>
    <definedName name="LIET_KE_VI_TRI_DZ0.4KV">#REF!</definedName>
    <definedName name="LIET_KE_VI_TRI_DZ22KV">#REF!</definedName>
    <definedName name="LK">#REF!</definedName>
    <definedName name="LK_hathe">#REF!</definedName>
    <definedName name="LKTBA">#REF!</definedName>
    <definedName name="lllllllllllllllllllllllllllllllll" hidden="1">{"'Sheet1'!$L$16"}</definedName>
    <definedName name="LLs">#REF!</definedName>
    <definedName name="Lmk">#REF!</definedName>
    <definedName name="ln">#REF!</definedName>
    <definedName name="Lnh">#REF!</definedName>
    <definedName name="lntt">#REF!</definedName>
    <definedName name="Lo">#REF!</definedName>
    <definedName name="loai">#REF!</definedName>
    <definedName name="LOAI_DUONG">#REF!</definedName>
    <definedName name="Loai_TD">#REF!</definedName>
    <definedName name="LoaixeH">#REF!</definedName>
    <definedName name="LoaixeXB">#REF!</definedName>
    <definedName name="LookBidProID">#REF!</definedName>
    <definedName name="LookContractTypeID">#REF!</definedName>
    <definedName name="LookCurrencyID">#REF!</definedName>
    <definedName name="LookDonorID">#REF!</definedName>
    <definedName name="LookPackageTypeID">#REF!</definedName>
    <definedName name="LookProcurementMethodID">#REF!</definedName>
    <definedName name="LookReviewMethodID">#REF!</definedName>
    <definedName name="LookSelectMethodID">#REF!</definedName>
    <definedName name="LOOP">#REF!</definedName>
    <definedName name="Lqd">#REF!</definedName>
    <definedName name="LRDaysTaken">#REF!</definedName>
    <definedName name="LREmployeeName">#REF!</definedName>
    <definedName name="LRMC">#REF!</definedName>
    <definedName name="LRNoOfDays">#REF!</definedName>
    <definedName name="LThanh">#REF!</definedName>
    <definedName name="lv..">#REF!</definedName>
    <definedName name="Lvc">#REF!</definedName>
    <definedName name="lvr..">#REF!</definedName>
    <definedName name="m" hidden="1">{"'Sheet1'!$L$16"}</definedName>
    <definedName name="M0.4">#REF!</definedName>
    <definedName name="M12ba3p">#REF!</definedName>
    <definedName name="M12bb1p">#REF!</definedName>
    <definedName name="M12cbnc">#REF!</definedName>
    <definedName name="M12cbvl">#REF!</definedName>
    <definedName name="M14bb1p">#REF!</definedName>
    <definedName name="m8aanc">#REF!</definedName>
    <definedName name="m8aavl">#REF!</definedName>
    <definedName name="Ma3pnc">#REF!</definedName>
    <definedName name="Ma3pvl">#REF!</definedName>
    <definedName name="Maa3pnc">#REF!</definedName>
    <definedName name="Maa3pvl">#REF!</definedName>
    <definedName name="MACRO">#REF!</definedName>
    <definedName name="MAJ_CON_EQP">#REF!</definedName>
    <definedName name="MaMay_Q">#REF!</definedName>
    <definedName name="Mat_cau">#REF!</definedName>
    <definedName name="MAVANKHUON">#REF!</definedName>
    <definedName name="MAVLTHDN">#REF!</definedName>
    <definedName name="may">#REF!</definedName>
    <definedName name="Mba1p">#REF!</definedName>
    <definedName name="Mba3p">#REF!</definedName>
    <definedName name="Mbb3p">#REF!</definedName>
    <definedName name="Mbn1p">#REF!</definedName>
    <definedName name="mc">#REF!</definedName>
    <definedName name="me">#REF!</definedName>
    <definedName name="MENU1">#REF!</definedName>
    <definedName name="MENUVIEW">#REF!</definedName>
    <definedName name="MESSAGE">#REF!</definedName>
    <definedName name="MESSAGE1">#REF!</definedName>
    <definedName name="MESSAGE2">#REF!</definedName>
    <definedName name="MG_A">#REF!</definedName>
    <definedName name="mi">#REF!</definedName>
    <definedName name="mmmmmmm" hidden="1">{"'Sheet1'!$L$16"}</definedName>
    <definedName name="mmmmmmmmmmmmmmmmmmmm" hidden="1">{"'Sheet1'!$L$16"}</definedName>
    <definedName name="MN">#REF!</definedName>
    <definedName name="MODIFY">#REF!</definedName>
    <definedName name="mongbang">#REF!</definedName>
    <definedName name="mongdon">#REF!</definedName>
    <definedName name="Morong4054_85">#REF!</definedName>
    <definedName name="morong4054_98">#REF!</definedName>
    <definedName name="Moùng">#REF!</definedName>
    <definedName name="mR">#REF!</definedName>
    <definedName name="MSCT">#REF!</definedName>
    <definedName name="mtcdg">#REF!</definedName>
    <definedName name="MTCLD">#REF!</definedName>
    <definedName name="MTMAC12">#REF!</definedName>
    <definedName name="MTN">#REF!</definedName>
    <definedName name="mtram">#REF!</definedName>
    <definedName name="Mu">#REF!</definedName>
    <definedName name="Mu_">#REF!</definedName>
    <definedName name="myle">#REF!</definedName>
    <definedName name="n">#REF!</definedName>
    <definedName name="n_1">#REF!</definedName>
    <definedName name="n_2">#REF!</definedName>
    <definedName name="n_3">#REF!</definedName>
    <definedName name="n1_">#REF!</definedName>
    <definedName name="n1pig">#REF!</definedName>
    <definedName name="N1pIGvc">#REF!</definedName>
    <definedName name="n1pind">#REF!</definedName>
    <definedName name="N1pINDvc">#REF!</definedName>
    <definedName name="n1ping">#REF!</definedName>
    <definedName name="N1pINGvc">#REF!</definedName>
    <definedName name="n1pint">#REF!</definedName>
    <definedName name="n2_">#REF!</definedName>
    <definedName name="n3_">#REF!</definedName>
    <definedName name="n4_">#REF!</definedName>
    <definedName name="Name">#REF!</definedName>
    <definedName name="nc">#REF!</definedName>
    <definedName name="nc_btm10">#REF!</definedName>
    <definedName name="nc_btm100">#REF!</definedName>
    <definedName name="nc_btm150">#REF!</definedName>
    <definedName name="nc_btm200">#REF!</definedName>
    <definedName name="nc_btm50">#REF!</definedName>
    <definedName name="nc1p">#REF!</definedName>
    <definedName name="nc3p">#REF!</definedName>
    <definedName name="NCBD100">#REF!</definedName>
    <definedName name="NCBD200">#REF!</definedName>
    <definedName name="NCBD250">#REF!</definedName>
    <definedName name="nccs">#REF!</definedName>
    <definedName name="NCCT3p">#REF!</definedName>
    <definedName name="ncdg">#REF!</definedName>
    <definedName name="ncgff">#REF!</definedName>
    <definedName name="NCKT">#REF!</definedName>
    <definedName name="NCLD">#REF!</definedName>
    <definedName name="NCPP">#REF!</definedName>
    <definedName name="nctn">#REF!</definedName>
    <definedName name="nctram">#REF!</definedName>
    <definedName name="NCVC100">#REF!</definedName>
    <definedName name="NCVC200">#REF!</definedName>
    <definedName name="NCVC250">#REF!</definedName>
    <definedName name="NCVC3P">#REF!</definedName>
    <definedName name="Ndk">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EXT">#REF!</definedName>
    <definedName name="nght">#REF!</definedName>
    <definedName name="NH">#REF!</definedName>
    <definedName name="nhn">#REF!</definedName>
    <definedName name="NHot">#REF!</definedName>
    <definedName name="nhu">#REF!</definedName>
    <definedName name="nhua">#REF!</definedName>
    <definedName name="nhuad">#REF!</definedName>
    <definedName name="nig">#REF!</definedName>
    <definedName name="nig1p">#REF!</definedName>
    <definedName name="nig3p">#REF!</definedName>
    <definedName name="NIGnc">#REF!</definedName>
    <definedName name="nignc1p">#REF!</definedName>
    <definedName name="NIGvc">#REF!</definedName>
    <definedName name="NIGvl">#REF!</definedName>
    <definedName name="nigvl1p">#REF!</definedName>
    <definedName name="nin">#REF!</definedName>
    <definedName name="nin14nc3p">#REF!</definedName>
    <definedName name="nin14vl3p">#REF!</definedName>
    <definedName name="nin1903p">#REF!</definedName>
    <definedName name="nin190nc3p">#REF!</definedName>
    <definedName name="nin190vl3p">#REF!</definedName>
    <definedName name="nin2903p">#REF!</definedName>
    <definedName name="nin290nc3p">#REF!</definedName>
    <definedName name="nin290vl3p">#REF!</definedName>
    <definedName name="nin3p">#REF!</definedName>
    <definedName name="nind">#REF!</definedName>
    <definedName name="nind1p">#REF!</definedName>
    <definedName name="nind3p">#REF!</definedName>
    <definedName name="nindnc1p">#REF!</definedName>
    <definedName name="nindnc3p">#REF!</definedName>
    <definedName name="NINDvc">#REF!</definedName>
    <definedName name="nindvl1p">#REF!</definedName>
    <definedName name="nindvl3p">#REF!</definedName>
    <definedName name="ning1p">#REF!</definedName>
    <definedName name="ningnc1p">#REF!</definedName>
    <definedName name="ningvl1p">#REF!</definedName>
    <definedName name="ninnc3p">#REF!</definedName>
    <definedName name="nint1p">#REF!</definedName>
    <definedName name="nintnc1p">#REF!</definedName>
    <definedName name="nintvl1p">#REF!</definedName>
    <definedName name="NINvc">#REF!</definedName>
    <definedName name="ninvl3p">#REF!</definedName>
    <definedName name="nl">#REF!</definedName>
    <definedName name="nl1p">#REF!</definedName>
    <definedName name="nl3p">#REF!</definedName>
    <definedName name="Nlan">#REF!</definedName>
    <definedName name="nlnc3p">#REF!</definedName>
    <definedName name="nlnc3pha">#REF!</definedName>
    <definedName name="NLTK1p">#REF!</definedName>
    <definedName name="nlvl3p">#REF!</definedName>
    <definedName name="Nms">#REF!</definedName>
    <definedName name="nn">#REF!</definedName>
    <definedName name="nn1p">#REF!</definedName>
    <definedName name="nn3p">#REF!</definedName>
    <definedName name="nnnc3p">#REF!</definedName>
    <definedName name="nnnnnnnnnnnnnnnnnnnnnnnnnnnnnnnnnnnnnnnnnnn" hidden="1">{"'Sheet1'!$L$16"}</definedName>
    <definedName name="nnvl3p">#REF!</definedName>
    <definedName name="No">#REF!</definedName>
    <definedName name="noc">#REF!</definedName>
    <definedName name="nop">#REF!</definedName>
    <definedName name="Np_">#REF!</definedName>
    <definedName name="Nq">#REF!</definedName>
    <definedName name="NQD">#REF!</definedName>
    <definedName name="NQQH">'[5]Dt 2001'!#REF!</definedName>
    <definedName name="nsc">#REF!</definedName>
    <definedName name="nsk">#REF!</definedName>
    <definedName name="NSNN">'[5]Dt 2001'!#REF!</definedName>
    <definedName name="nxc">#REF!</definedName>
    <definedName name="nxp">#REF!</definedName>
    <definedName name="ơ" hidden="1">{"'Sheet1'!$L$16"}</definedName>
    <definedName name="O_M">#REF!</definedName>
    <definedName name="Ö135">#REF!</definedName>
    <definedName name="OD">#REF!</definedName>
    <definedName name="ODC">#REF!</definedName>
    <definedName name="ODS">#REF!</definedName>
    <definedName name="ODU">#REF!</definedName>
    <definedName name="OM">#REF!</definedName>
    <definedName name="OMC">#REF!</definedName>
    <definedName name="OME">#REF!</definedName>
    <definedName name="OMW">#REF!</definedName>
    <definedName name="ong_cong_duc_san">#REF!</definedName>
    <definedName name="Ong_cong_hinh_hop_do_tai_cho">#REF!</definedName>
    <definedName name="OOM">#REF!</definedName>
    <definedName name="ophom">#REF!</definedName>
    <definedName name="ORD">#REF!</definedName>
    <definedName name="OrderTable" hidden="1">#REF!</definedName>
    <definedName name="ORF">#REF!</definedName>
    <definedName name="Out">#REF!</definedName>
    <definedName name="PA">#REF!</definedName>
    <definedName name="panen">#REF!</definedName>
    <definedName name="PC">'[5]Dt 2001'!#REF!</definedName>
    <definedName name="PChe">#REF!</definedName>
    <definedName name="Pd">#REF!</definedName>
    <definedName name="Phan_cap">#REF!</definedName>
    <definedName name="PHAN_DIEN_DZ0.4KV">#REF!</definedName>
    <definedName name="PHAN_DIEN_TBA">#REF!</definedName>
    <definedName name="PHAN_MUA_SAM_DZ0.4KV">#REF!</definedName>
    <definedName name="PHC">#REF!</definedName>
    <definedName name="Phi_le_phi">#REF!</definedName>
    <definedName name="Phone">#REF!</definedName>
    <definedName name="phu_luc_vua">#REF!</definedName>
    <definedName name="Pier">#REF!</definedName>
    <definedName name="PileSize">#REF!</definedName>
    <definedName name="PileType">#REF!</definedName>
    <definedName name="PK">#REF!</definedName>
    <definedName name="PLOT">#REF!</definedName>
    <definedName name="pm..">#REF!</definedName>
    <definedName name="PMUX">#REF!</definedName>
    <definedName name="pppppppppppppppp" hidden="1">{"'Sheet1'!$L$16"}</definedName>
    <definedName name="pppppppppppppppppppppppppppppppp" hidden="1">{"'Sheet1'!$L$16"}</definedName>
    <definedName name="ppppppppppppppppppppppppppppppppppppppp" hidden="1">{"'Sheet1'!$L$16"}</definedName>
    <definedName name="PRC">#REF!</definedName>
    <definedName name="PRICE">#REF!</definedName>
    <definedName name="PRICE1">#REF!</definedName>
    <definedName name="_xlnm.Print_Area" localSheetId="0">'63'!$A$1:$H$81</definedName>
    <definedName name="_xlnm.Print_Area">#REF!</definedName>
    <definedName name="PRINT_AREA_MI">#REF!</definedName>
    <definedName name="_xlnm.Print_Titles" localSheetId="0">'63'!$6:$8</definedName>
    <definedName name="_xlnm.Print_Titles">#REF!</definedName>
    <definedName name="Print_Titles_MI">#REF!</definedName>
    <definedName name="PRINTA">#REF!</definedName>
    <definedName name="PRINTB">#REF!</definedName>
    <definedName name="PRINTC">#REF!</definedName>
    <definedName name="Pro_Soil">#REF!</definedName>
    <definedName name="ProdForm" hidden="1">#REF!</definedName>
    <definedName name="Product" hidden="1">#REF!</definedName>
    <definedName name="PROPOSAL">#REF!</definedName>
    <definedName name="pt">#REF!</definedName>
    <definedName name="PT_Duong">#REF!</definedName>
    <definedName name="ptbc">#REF!</definedName>
    <definedName name="ptdg">#REF!</definedName>
    <definedName name="PTDG_cau">#REF!</definedName>
    <definedName name="ptdg_cong">#REF!</definedName>
    <definedName name="PTDG_DCV">#REF!</definedName>
    <definedName name="ptdg_duong">#REF!</definedName>
    <definedName name="ptdg_ke">#REF!</definedName>
    <definedName name="PTE">#REF!</definedName>
    <definedName name="Pu">#REF!</definedName>
    <definedName name="pvd">#REF!</definedName>
    <definedName name="pw">#REF!</definedName>
    <definedName name="qc">#REF!</definedName>
    <definedName name="qng">#REF!</definedName>
    <definedName name="qtdm">#REF!</definedName>
    <definedName name="qu">#REF!</definedName>
    <definedName name="ra11p">#REF!</definedName>
    <definedName name="ra13p">#REF!</definedName>
    <definedName name="rain..">#REF!</definedName>
    <definedName name="rate">14000</definedName>
    <definedName name="RCArea" hidden="1">#REF!</definedName>
    <definedName name="Rcc">#REF!</definedName>
    <definedName name="RCF">#REF!</definedName>
    <definedName name="RCKM">#REF!</definedName>
    <definedName name="RDEC">#REF!</definedName>
    <definedName name="RDEFF">#REF!</definedName>
    <definedName name="RDFC">#REF!</definedName>
    <definedName name="RDFU">#REF!</definedName>
    <definedName name="RDLIF">#REF!</definedName>
    <definedName name="RDOM">#REF!</definedName>
    <definedName name="rdpcf">#REF!</definedName>
    <definedName name="RDRC">#REF!</definedName>
    <definedName name="RDRF">#REF!</definedName>
    <definedName name="_xlnm.Recorder">#REF!</definedName>
    <definedName name="RECOUT">#N/A</definedName>
    <definedName name="REG">#REF!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RGLIF">#REF!</definedName>
    <definedName name="RHEC">#REF!</definedName>
    <definedName name="RHEFF">#REF!</definedName>
    <definedName name="RHHC">#REF!</definedName>
    <definedName name="RHLIF">#REF!</definedName>
    <definedName name="RHOM">#REF!</definedName>
    <definedName name="RIR">#REF!</definedName>
    <definedName name="RLF">#REF!</definedName>
    <definedName name="RLKM">#REF!</definedName>
    <definedName name="RLL">#REF!</definedName>
    <definedName name="RLOM">#REF!</definedName>
    <definedName name="rong1">#REF!</definedName>
    <definedName name="rong2">#REF!</definedName>
    <definedName name="rong3">#REF!</definedName>
    <definedName name="rong4">#REF!</definedName>
    <definedName name="rong5">#REF!</definedName>
    <definedName name="rong6">#REF!</definedName>
    <definedName name="RPHEC">#REF!</definedName>
    <definedName name="RPHLIF">#REF!</definedName>
    <definedName name="RPHOM">#REF!</definedName>
    <definedName name="RPHPC">#REF!</definedName>
    <definedName name="RSBC">#REF!</definedName>
    <definedName name="RSBLIF">#REF!</definedName>
    <definedName name="RSIC">#REF!</definedName>
    <definedName name="RSIN">#REF!</definedName>
    <definedName name="RSLIF">#REF!</definedName>
    <definedName name="RSOM">#REF!</definedName>
    <definedName name="RSPI">#REF!</definedName>
    <definedName name="RSSC">#REF!</definedName>
    <definedName name="RWTPhi">#REF!</definedName>
    <definedName name="RWTPlo">#REF!</definedName>
    <definedName name="s.">#REF!</definedName>
    <definedName name="s1_">#REF!</definedName>
    <definedName name="s2_">#REF!</definedName>
    <definedName name="s3_">#REF!</definedName>
    <definedName name="s4_">#REF!</definedName>
    <definedName name="san">#REF!</definedName>
    <definedName name="sand">#REF!</definedName>
    <definedName name="SBBK">#REF!</definedName>
    <definedName name="Sc">#REF!</definedName>
    <definedName name="scao98">#REF!</definedName>
    <definedName name="SCH">#REF!</definedName>
    <definedName name="sd1p">#REF!</definedName>
    <definedName name="SDMONG">#REF!</definedName>
    <definedName name="SectorID">#REF!</definedName>
    <definedName name="Sheet1">#REF!</definedName>
    <definedName name="sho">#REF!</definedName>
    <definedName name="Shoes">#REF!</definedName>
    <definedName name="sht1p">#REF!</definedName>
    <definedName name="sieucao">#REF!</definedName>
    <definedName name="SIGN">#REF!</definedName>
    <definedName name="SIZE">#REF!</definedName>
    <definedName name="SL_CRD">#REF!</definedName>
    <definedName name="SL_CRS">#REF!</definedName>
    <definedName name="SL_CS">#REF!</definedName>
    <definedName name="SL_DD">#REF!</definedName>
    <definedName name="slg">#REF!</definedName>
    <definedName name="sn">#REF!</definedName>
    <definedName name="soc3p">#REF!</definedName>
    <definedName name="Soi">#REF!</definedName>
    <definedName name="Soichon">#REF!</definedName>
    <definedName name="soichon12">#REF!</definedName>
    <definedName name="soichon1x2">#REF!</definedName>
    <definedName name="soichon24">#REF!</definedName>
    <definedName name="Soichon2x4">#REF!</definedName>
    <definedName name="soichon46">#REF!</definedName>
    <definedName name="soichon4x6">#REF!</definedName>
    <definedName name="SoilType">#REF!</definedName>
    <definedName name="solieu">#REF!</definedName>
    <definedName name="SORT">#REF!</definedName>
    <definedName name="Sosanh2" hidden="1">{"'Sheet1'!$L$16"}</definedName>
    <definedName name="Spanner_Auto_File">"C:\My Documents\tinh cdo.x2a"</definedName>
    <definedName name="SPEC">#REF!</definedName>
    <definedName name="SpecialPrice" hidden="1">#REF!</definedName>
    <definedName name="SPECSUMMARY">#REF!</definedName>
    <definedName name="ss">#REF!</definedName>
    <definedName name="sss">#REF!</definedName>
    <definedName name="ST">#REF!</definedName>
    <definedName name="st1p">#REF!</definedName>
    <definedName name="START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tate">#REF!</definedName>
    <definedName name="Stck.">#REF!</definedName>
    <definedName name="SU">#REF!</definedName>
    <definedName name="sub">#REF!</definedName>
    <definedName name="SUL">#REF!</definedName>
    <definedName name="SUMMARY">#REF!</definedName>
    <definedName name="sur">#REF!</definedName>
    <definedName name="SW">#REF!</definedName>
    <definedName name="SX_Lapthao_khungV_Sdao">#REF!</definedName>
    <definedName name="t">#REF!</definedName>
    <definedName name="t.">#REF!</definedName>
    <definedName name="t..">#REF!</definedName>
    <definedName name="t101p">#REF!</definedName>
    <definedName name="t103p">#REF!</definedName>
    <definedName name="t10nc1p">#REF!</definedName>
    <definedName name="t10vl1p">#REF!</definedName>
    <definedName name="t121p">#REF!</definedName>
    <definedName name="t123p">#REF!</definedName>
    <definedName name="T12vc">#REF!</definedName>
    <definedName name="t141p">#REF!</definedName>
    <definedName name="t143p">#REF!</definedName>
    <definedName name="t14nc3p">#REF!</definedName>
    <definedName name="t14vl3p">#REF!</definedName>
    <definedName name="ta">#REF!</definedName>
    <definedName name="Tæng_c_ng_suÊt_hiÖn_t_i">"THOP"</definedName>
    <definedName name="tamdan">#REF!</definedName>
    <definedName name="TAMTINH">#REF!</definedName>
    <definedName name="Tanphu">#REF!</definedName>
    <definedName name="taun">#REF!</definedName>
    <definedName name="TaxTV">10%</definedName>
    <definedName name="TaxXL">5%</definedName>
    <definedName name="TBA">#REF!</definedName>
    <definedName name="tbl_ProdInfo" hidden="1">#REF!</definedName>
    <definedName name="tbtram">#REF!</definedName>
    <definedName name="TBXD">#REF!</definedName>
    <definedName name="TC">#REF!</definedName>
    <definedName name="TC_NHANH1">#REF!</definedName>
    <definedName name="Tcbm">#REF!</definedName>
    <definedName name="Tchuan">#REF!</definedName>
    <definedName name="TD">#REF!</definedName>
    <definedName name="TD12vl">#REF!</definedName>
    <definedName name="td1p">#REF!</definedName>
    <definedName name="TD1p1nc">#REF!</definedName>
    <definedName name="td1p1vc">#REF!</definedName>
    <definedName name="TD1p1vl">#REF!</definedName>
    <definedName name="td3p">#REF!</definedName>
    <definedName name="TDctnc">#REF!</definedName>
    <definedName name="TDctvc">#REF!</definedName>
    <definedName name="TDctvl">#REF!</definedName>
    <definedName name="tdia">#REF!</definedName>
    <definedName name="tdnc1p">#REF!</definedName>
    <definedName name="TDng">#REF!</definedName>
    <definedName name="TDoto">#REF!</definedName>
    <definedName name="tdt">#REF!</definedName>
    <definedName name="tdtr2cnc">#REF!</definedName>
    <definedName name="tdtr2cvl">#REF!</definedName>
    <definedName name="tdvl1p">#REF!</definedName>
    <definedName name="TDxn">#REF!</definedName>
    <definedName name="ten_tra_1BTN">#REF!</definedName>
    <definedName name="ten_tra_2BTN">#REF!</definedName>
    <definedName name="ten_tra_3BTN">#REF!</definedName>
    <definedName name="tenck">#REF!</definedName>
    <definedName name="tha" hidden="1">{"'Sheet1'!$L$16"}</definedName>
    <definedName name="Thanh_LC_tayvin">#REF!</definedName>
    <definedName name="thanhtien">#REF!</definedName>
    <definedName name="THchon">#REF!</definedName>
    <definedName name="thdt">#REF!</definedName>
    <definedName name="THDT_HT_DAO_THUONG">#REF!</definedName>
    <definedName name="THDT_HT_XOM_NOI">#REF!</definedName>
    <definedName name="THDT_NPP_XOM_NOI">#REF!</definedName>
    <definedName name="THDT_TBA_XOM_NOI">#REF!</definedName>
    <definedName name="thepban">#REF!</definedName>
    <definedName name="thepgoc25_60">#REF!</definedName>
    <definedName name="thepgoc63_75">#REF!</definedName>
    <definedName name="thepgoc80_100">#REF!</definedName>
    <definedName name="thepma">10500</definedName>
    <definedName name="theptron12">#REF!</definedName>
    <definedName name="theptron14_22">#REF!</definedName>
    <definedName name="theptron6_8">#REF!</definedName>
    <definedName name="thetichck">#REF!</definedName>
    <definedName name="THGO1pnc">#REF!</definedName>
    <definedName name="thht">#REF!</definedName>
    <definedName name="THI">#REF!</definedName>
    <definedName name="thkp3">#REF!</definedName>
    <definedName name="THKSTK">#REF!</definedName>
    <definedName name="thop">#REF!</definedName>
    <definedName name="THT">#REF!</definedName>
    <definedName name="thtich1">#REF!</definedName>
    <definedName name="thtich2">#REF!</definedName>
    <definedName name="thtich3">#REF!</definedName>
    <definedName name="thtich4">#REF!</definedName>
    <definedName name="thtich5">#REF!</definedName>
    <definedName name="thtich6">#REF!</definedName>
    <definedName name="thtt">#REF!</definedName>
    <definedName name="Thuû" hidden="1">{"'Sheet1'!$L$16"}</definedName>
    <definedName name="THvon">#REF!</definedName>
    <definedName name="TI">#REF!</definedName>
    <definedName name="Tien">#REF!</definedName>
    <definedName name="TIENLUONG">#REF!</definedName>
    <definedName name="Tiepdiama">9500</definedName>
    <definedName name="TIEU_HAO_VAT_TU_DZ0.4KV">#REF!</definedName>
    <definedName name="TIEU_HAO_VAT_TU_DZ22KV">#REF!</definedName>
    <definedName name="TIEU_HAO_VAT_TU_TBA">#REF!</definedName>
    <definedName name="Tim_cong">#REF!</definedName>
    <definedName name="Tim_lan_xuat_hien">#REF!</definedName>
    <definedName name="Tim_lan_xuat_hien_cong">#REF!</definedName>
    <definedName name="tim_xuat_hien">#REF!</definedName>
    <definedName name="TIT">#REF!</definedName>
    <definedName name="TITAN">#REF!</definedName>
    <definedName name="tk">#REF!</definedName>
    <definedName name="TKP">#REF!</definedName>
    <definedName name="TL">#REF!</definedName>
    <definedName name="TLAC120">#REF!</definedName>
    <definedName name="TLAC35">#REF!</definedName>
    <definedName name="TLAC50">#REF!</definedName>
    <definedName name="TLAC70">#REF!</definedName>
    <definedName name="TLAC95">#REF!</definedName>
    <definedName name="TLD">#REF!</definedName>
    <definedName name="Tle">#REF!</definedName>
    <definedName name="TLY">#REF!</definedName>
    <definedName name="TMDT1">#REF!</definedName>
    <definedName name="TMDT2">#REF!</definedName>
    <definedName name="TMDTmoi">#REF!</definedName>
    <definedName name="Tong">#REF!</definedName>
    <definedName name="TONG_GIA_TRI_CONG_TRINH">#REF!</definedName>
    <definedName name="TONG_HOP_THI_NGHIEM_DZ0.4KV">#REF!</definedName>
    <definedName name="TONG_HOP_THI_NGHIEM_DZ22KV">#REF!</definedName>
    <definedName name="TONG_KE_TBA">#REF!</definedName>
    <definedName name="tongbt">#REF!</definedName>
    <definedName name="tongcong">#REF!</definedName>
    <definedName name="tongdientich">#REF!</definedName>
    <definedName name="TONGDUTOAN">#REF!</definedName>
    <definedName name="tongthep">#REF!</definedName>
    <definedName name="tongthetich">#REF!</definedName>
    <definedName name="tonkho">#REF!</definedName>
    <definedName name="Tonmai">#REF!</definedName>
    <definedName name="Tph">#REF!</definedName>
    <definedName name="TPLRP">#REF!</definedName>
    <definedName name="Tra_Cot">#REF!</definedName>
    <definedName name="Tra_DM_su_dung">#REF!</definedName>
    <definedName name="Tra_DM_su_dung_cau">#REF!</definedName>
    <definedName name="Tra_don_gia_KS">#REF!</definedName>
    <definedName name="Tra_DTCT">#REF!</definedName>
    <definedName name="Tra_gia">#REF!</definedName>
    <definedName name="Tra_gtxl_cong">#REF!</definedName>
    <definedName name="Tra_ten_cong">#REF!</definedName>
    <definedName name="Tra_tim_hang_mucPT_trung">#REF!</definedName>
    <definedName name="Tra_TL">#REF!</definedName>
    <definedName name="Tra_TT">#REF!</definedName>
    <definedName name="Tra_ty_le">#REF!</definedName>
    <definedName name="Tra_ty_le2">#REF!</definedName>
    <definedName name="Tra_ty_le3">#REF!</definedName>
    <definedName name="Tra_ty_le4">#REF!</definedName>
    <definedName name="Tra_ty_le5">#REF!</definedName>
    <definedName name="TRA_VAT_LIEU">#REF!</definedName>
    <definedName name="TRA_VL">#REF!</definedName>
    <definedName name="tra_xlbtn">#REF!</definedName>
    <definedName name="traA103">#REF!</definedName>
    <definedName name="trab">#REF!</definedName>
    <definedName name="trabtn">#REF!</definedName>
    <definedName name="TraDAH_H">#REF!</definedName>
    <definedName name="TRADE2">#REF!</definedName>
    <definedName name="tramatcong1">#REF!</definedName>
    <definedName name="tramatcong2">#REF!</definedName>
    <definedName name="tranhietdo">#REF!</definedName>
    <definedName name="TRAvH">#REF!</definedName>
    <definedName name="TRAVL">#REF!</definedName>
    <definedName name="TrÇn_V_n_Minh">#REF!</definedName>
    <definedName name="trt">#REF!</definedName>
    <definedName name="tru_can">#REF!</definedName>
    <definedName name="ts">#REF!</definedName>
    <definedName name="tsI">#REF!</definedName>
    <definedName name="tt">#REF!</definedName>
    <definedName name="TT_1P">#REF!</definedName>
    <definedName name="TT_3p">#REF!</definedName>
    <definedName name="Ttd">#REF!</definedName>
    <definedName name="TTDD1P">#REF!</definedName>
    <definedName name="TTDKKH">#REF!</definedName>
    <definedName name="tthi">#REF!</definedName>
    <definedName name="Ttr">#REF!</definedName>
    <definedName name="ttronmk">#REF!</definedName>
    <definedName name="Ttt">#REF!</definedName>
    <definedName name="tung" hidden="1">{"'Sheet1'!$L$16"}</definedName>
    <definedName name="Tuong_chan">#REF!</definedName>
    <definedName name="tv75nc">#REF!</definedName>
    <definedName name="tv75vl">#REF!</definedName>
    <definedName name="Tvk">#REF!</definedName>
    <definedName name="TW">#REF!</definedName>
    <definedName name="Txk">#REF!</definedName>
    <definedName name="ty_le">#REF!</definedName>
    <definedName name="ty_le_2">#REF!</definedName>
    <definedName name="ty_le_3">#REF!</definedName>
    <definedName name="ty_le_BTN">#REF!</definedName>
    <definedName name="Ty_le1">#REF!</definedName>
    <definedName name="UNL">#REF!</definedName>
    <definedName name="upnoc">#REF!</definedName>
    <definedName name="usd">#REF!</definedName>
    <definedName name="uu">#REF!</definedName>
    <definedName name="uuuuuuuuuuuuuuu" hidden="1">{"'Sheet1'!$L$16"}</definedName>
    <definedName name="uuuuuuuuuuuuuuuuuuuuuuuuuuuuuu" hidden="1">{"'Sheet1'!$L$16"}</definedName>
    <definedName name="V.1">#REF!</definedName>
    <definedName name="V.10">#REF!</definedName>
    <definedName name="V.11">#REF!</definedName>
    <definedName name="V.12">#REF!</definedName>
    <definedName name="V.13">#REF!</definedName>
    <definedName name="V.14">#REF!</definedName>
    <definedName name="V.15">#REF!</definedName>
    <definedName name="V.16">#REF!</definedName>
    <definedName name="V.17">#REF!</definedName>
    <definedName name="V.18">#REF!</definedName>
    <definedName name="V.2">#REF!</definedName>
    <definedName name="V.3">#REF!</definedName>
    <definedName name="V.4">#REF!</definedName>
    <definedName name="V.5">#REF!</definedName>
    <definedName name="V.6">#REF!</definedName>
    <definedName name="V.7">#REF!</definedName>
    <definedName name="V.8">#REF!</definedName>
    <definedName name="V.9">#REF!</definedName>
    <definedName name="V_a_b__t_ng_M200____1x2">#N/A</definedName>
    <definedName name="Value0">#REF!</definedName>
    <definedName name="Value1">#REF!</definedName>
    <definedName name="Value10">#REF!</definedName>
    <definedName name="Value11">#REF!</definedName>
    <definedName name="Value12">#REF!</definedName>
    <definedName name="Value13">#REF!</definedName>
    <definedName name="Value14">#REF!</definedName>
    <definedName name="Value15">#REF!</definedName>
    <definedName name="Value16">#REF!</definedName>
    <definedName name="Value17">#REF!</definedName>
    <definedName name="Value18">#REF!</definedName>
    <definedName name="Value19">#REF!</definedName>
    <definedName name="Value2">#REF!</definedName>
    <definedName name="Value20">#REF!</definedName>
    <definedName name="Value21">#REF!</definedName>
    <definedName name="Value22">#REF!</definedName>
    <definedName name="Value23">#REF!</definedName>
    <definedName name="Value24">#REF!</definedName>
    <definedName name="Value25">#REF!</definedName>
    <definedName name="Value26">#REF!</definedName>
    <definedName name="Value27">#REF!</definedName>
    <definedName name="Value28">#REF!</definedName>
    <definedName name="Value29">#REF!</definedName>
    <definedName name="Value3">#REF!</definedName>
    <definedName name="Value30">#REF!</definedName>
    <definedName name="Value31">#REF!</definedName>
    <definedName name="Value32">#REF!</definedName>
    <definedName name="Value33">#REF!</definedName>
    <definedName name="Value34">#REF!</definedName>
    <definedName name="Value35">#REF!</definedName>
    <definedName name="Value36">#REF!</definedName>
    <definedName name="Value37">#REF!</definedName>
    <definedName name="Value38">#REF!</definedName>
    <definedName name="Value39">#REF!</definedName>
    <definedName name="Value4">#REF!</definedName>
    <definedName name="Value40">#REF!</definedName>
    <definedName name="Value41">#REF!</definedName>
    <definedName name="Value42">#REF!</definedName>
    <definedName name="Value43">#REF!</definedName>
    <definedName name="Value44">#REF!</definedName>
    <definedName name="Value45">#REF!</definedName>
    <definedName name="Value46">#REF!</definedName>
    <definedName name="Value47">#REF!</definedName>
    <definedName name="Value48">#REF!</definedName>
    <definedName name="Value49">#REF!</definedName>
    <definedName name="Value5">#REF!</definedName>
    <definedName name="Value50">#REF!</definedName>
    <definedName name="Value51">#REF!</definedName>
    <definedName name="Value52">#REF!</definedName>
    <definedName name="Value53">#REF!</definedName>
    <definedName name="Value54">#REF!</definedName>
    <definedName name="Value55">#REF!</definedName>
    <definedName name="Value6">#REF!</definedName>
    <definedName name="Value7">#REF!</definedName>
    <definedName name="Value8">#REF!</definedName>
    <definedName name="Value9">#REF!</definedName>
    <definedName name="VAN_CHUYEN_DUONG_DAI_DZ0.4KV">#REF!</definedName>
    <definedName name="VAN_CHUYEN_DUONG_DAI_DZ22KV">#REF!</definedName>
    <definedName name="VAN_CHUYEN_VAT_TU_CHUNG">#REF!</definedName>
    <definedName name="VAN_TRUNG_CHUYEN_VAT_TU_CHUNG">#REF!</definedName>
    <definedName name="VARIINST">#REF!</definedName>
    <definedName name="VARIPURC">#REF!</definedName>
    <definedName name="vat">#REF!</definedName>
    <definedName name="VAT_LIEU_DEN_CHAN_CONG_TRINH">#REF!</definedName>
    <definedName name="Vbs">#REF!</definedName>
    <definedName name="vbtchongnuocm300">#REF!</definedName>
    <definedName name="vbtm150">#REF!</definedName>
    <definedName name="vbtm300">#REF!</definedName>
    <definedName name="vbtm400">#REF!</definedName>
    <definedName name="Vbtr">#REF!</definedName>
    <definedName name="VCC">#REF!</definedName>
    <definedName name="vccot">#REF!</definedName>
    <definedName name="VCD">#REF!</definedName>
    <definedName name="vcdc">#REF!</definedName>
    <definedName name="VCHT">#REF!</definedName>
    <definedName name="vct">#REF!</definedName>
    <definedName name="VCTT">#REF!</definedName>
    <definedName name="vd">#REF!</definedName>
    <definedName name="vd3p">#REF!</definedName>
    <definedName name="vgk">#REF!</definedName>
    <definedName name="vgt">#REF!</definedName>
    <definedName name="VIEW">#REF!</definedName>
    <definedName name="vivon" hidden="1">{"'Sheet1'!$L$16"}</definedName>
    <definedName name="vkcauthang">#REF!</definedName>
    <definedName name="vksan">#REF!</definedName>
    <definedName name="vl">#REF!</definedName>
    <definedName name="vl1p">#REF!</definedName>
    <definedName name="vl3p">#REF!</definedName>
    <definedName name="vlc">#REF!</definedName>
    <definedName name="VLCT3p">#REF!</definedName>
    <definedName name="vlctbb">#REF!</definedName>
    <definedName name="vldg">#REF!</definedName>
    <definedName name="vldn400">#REF!</definedName>
    <definedName name="vldn600">#REF!</definedName>
    <definedName name="VLIEU">#REF!</definedName>
    <definedName name="VLM">#REF!</definedName>
    <definedName name="vltram">#REF!</definedName>
    <definedName name="Vr">#REF!</definedName>
    <definedName name="vr3p">#REF!</definedName>
    <definedName name="Vu">#REF!</definedName>
    <definedName name="Vu_">#REF!</definedName>
    <definedName name="vung">#REF!</definedName>
    <definedName name="vvvvvvvvvvvvvvvvvvvvvvvvvvvvvvvvvvvvvvvvv" hidden="1">{"'Sheet1'!$L$16"}</definedName>
    <definedName name="Vxk">#REF!</definedName>
    <definedName name="W">#REF!</definedName>
    <definedName name="WIRE1">5</definedName>
    <definedName name="wl">#REF!</definedName>
    <definedName name="wrn.chi._.tiÆt." hidden="1">{#N/A,#N/A,FALSE,"Chi tiÆt"}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vd." hidden="1">{#N/A,#N/A,TRUE,"BT M200 da 10x20"}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s">#REF!</definedName>
    <definedName name="Wss">#REF!</definedName>
    <definedName name="Wst">#REF!</definedName>
    <definedName name="WT">#N/A</definedName>
    <definedName name="WW">#N/A</definedName>
    <definedName name="wwwwwwwwwwwwwwwwwwww" hidden="1">{"'Sheet1'!$L$16"}</definedName>
    <definedName name="X">#REF!</definedName>
    <definedName name="x1_">#REF!</definedName>
    <definedName name="x1pind">#REF!</definedName>
    <definedName name="X1pINDvc">#REF!</definedName>
    <definedName name="x1ping">#REF!</definedName>
    <definedName name="X1pINGvc">#REF!</definedName>
    <definedName name="x1pint">#REF!</definedName>
    <definedName name="x2_">#REF!</definedName>
    <definedName name="XA">#REF!</definedName>
    <definedName name="xa_son">#REF!</definedName>
    <definedName name="xama">#REF!</definedName>
    <definedName name="xason">#REF!</definedName>
    <definedName name="XB_80">#REF!</definedName>
    <definedName name="XCCT">0.5</definedName>
    <definedName name="xd0.6">#REF!</definedName>
    <definedName name="xd1.3">#REF!</definedName>
    <definedName name="xd1.5">#REF!</definedName>
    <definedName name="xfco">#REF!</definedName>
    <definedName name="xfco3p">#REF!</definedName>
    <definedName name="xfcotnc">#REF!</definedName>
    <definedName name="xfcotvl">#REF!</definedName>
    <definedName name="xgc100">#REF!</definedName>
    <definedName name="xgc150">#REF!</definedName>
    <definedName name="xgc200">#REF!</definedName>
    <definedName name="xh">#REF!</definedName>
    <definedName name="xhn">#REF!</definedName>
    <definedName name="xig">#REF!</definedName>
    <definedName name="xig1">#REF!</definedName>
    <definedName name="xig1p">#REF!</definedName>
    <definedName name="xig3p">#REF!</definedName>
    <definedName name="xignc3p">#REF!</definedName>
    <definedName name="XIGvc">#REF!</definedName>
    <definedName name="xigvl3p">#REF!</definedName>
    <definedName name="ximang">#REF!</definedName>
    <definedName name="xin">#REF!</definedName>
    <definedName name="xin190">#REF!</definedName>
    <definedName name="xin1903p">#REF!</definedName>
    <definedName name="xin2903p">#REF!</definedName>
    <definedName name="xin290nc3p">#REF!</definedName>
    <definedName name="xin290vl3p">#REF!</definedName>
    <definedName name="xin3p">#REF!</definedName>
    <definedName name="xind">#REF!</definedName>
    <definedName name="xind1p">#REF!</definedName>
    <definedName name="xind3p">#REF!</definedName>
    <definedName name="xindnc1p">#REF!</definedName>
    <definedName name="xindvl1p">#REF!</definedName>
    <definedName name="xing1p">#REF!</definedName>
    <definedName name="xingnc1p">#REF!</definedName>
    <definedName name="xingvl1p">#REF!</definedName>
    <definedName name="xinnc3p">#REF!</definedName>
    <definedName name="xint1p">#REF!</definedName>
    <definedName name="XINvc">#REF!</definedName>
    <definedName name="xinvl3p">#REF!</definedName>
    <definedName name="xit">#REF!</definedName>
    <definedName name="xit1">#REF!</definedName>
    <definedName name="xit1p">#REF!</definedName>
    <definedName name="xit2nc3p">#REF!</definedName>
    <definedName name="xit2vl3p">#REF!</definedName>
    <definedName name="xit3p">#REF!</definedName>
    <definedName name="xitnc3p">#REF!</definedName>
    <definedName name="XITvc">#REF!</definedName>
    <definedName name="xitvl3p">#REF!</definedName>
    <definedName name="xk0.6">#REF!</definedName>
    <definedName name="xk1.3">#REF!</definedName>
    <definedName name="xk1.5">#REF!</definedName>
    <definedName name="Xkoto">#REF!</definedName>
    <definedName name="Xkxn">#REF!</definedName>
    <definedName name="xl">#REF!</definedName>
    <definedName name="xlc">#REF!</definedName>
    <definedName name="xld1.4">#REF!</definedName>
    <definedName name="xlk">#REF!</definedName>
    <definedName name="xlk1.4">#REF!</definedName>
    <definedName name="XLP">#REF!</definedName>
    <definedName name="XM">#REF!</definedName>
    <definedName name="XMAX">#REF!</definedName>
    <definedName name="xmcax">#REF!</definedName>
    <definedName name="XMIN">#REF!</definedName>
    <definedName name="xn">#REF!</definedName>
    <definedName name="xx">#REF!</definedName>
    <definedName name="xxx">#REF!</definedName>
    <definedName name="xxx1">#REF!</definedName>
    <definedName name="xxx2">#REF!</definedName>
    <definedName name="y">#REF!</definedName>
    <definedName name="YMAX">#REF!</definedName>
    <definedName name="YMIN">#REF!</definedName>
    <definedName name="YR0">#REF!</definedName>
    <definedName name="YRP">#REF!</definedName>
    <definedName name="z">#REF!</definedName>
    <definedName name="Z_dh">#REF!</definedName>
    <definedName name="Zip">#REF!</definedName>
    <definedName name="zl">#REF!</definedName>
    <definedName name="Zw">#REF!</definedName>
    <definedName name="ZXD">#REF!</definedName>
    <definedName name="ZYX">#REF!</definedName>
    <definedName name="ZZZ">#REF!</definedName>
  </definedNames>
  <calcPr calcId="144525" iterateDelta="0"/>
</workbook>
</file>

<file path=xl/calcChain.xml><?xml version="1.0" encoding="utf-8"?>
<calcChain xmlns="http://schemas.openxmlformats.org/spreadsheetml/2006/main">
  <c r="J81" i="1" l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G71" i="1"/>
  <c r="J70" i="1"/>
  <c r="I70" i="1"/>
  <c r="J69" i="1"/>
  <c r="I69" i="1"/>
  <c r="I83" i="1" s="1"/>
  <c r="J68" i="1"/>
  <c r="I68" i="1"/>
  <c r="J67" i="1"/>
  <c r="I67" i="1"/>
  <c r="I66" i="1"/>
  <c r="H66" i="1"/>
  <c r="G66" i="1"/>
  <c r="K65" i="1"/>
  <c r="J65" i="1"/>
  <c r="K66" i="1" s="1"/>
  <c r="I65" i="1"/>
  <c r="H65" i="1"/>
  <c r="G65" i="1"/>
  <c r="K64" i="1"/>
  <c r="L64" i="1" s="1"/>
  <c r="J64" i="1"/>
  <c r="I64" i="1"/>
  <c r="H64" i="1"/>
  <c r="G64" i="1"/>
  <c r="J63" i="1"/>
  <c r="I63" i="1"/>
  <c r="J62" i="1"/>
  <c r="I62" i="1"/>
  <c r="J61" i="1"/>
  <c r="I61" i="1"/>
  <c r="J60" i="1"/>
  <c r="I60" i="1"/>
  <c r="J59" i="1"/>
  <c r="I59" i="1"/>
  <c r="H59" i="1"/>
  <c r="G59" i="1"/>
  <c r="J58" i="1"/>
  <c r="I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J52" i="1"/>
  <c r="I52" i="1"/>
  <c r="J51" i="1"/>
  <c r="I51" i="1"/>
  <c r="J50" i="1"/>
  <c r="I50" i="1"/>
  <c r="J49" i="1"/>
  <c r="I49" i="1"/>
  <c r="H49" i="1"/>
  <c r="G49" i="1"/>
  <c r="J48" i="1"/>
  <c r="I48" i="1"/>
  <c r="H48" i="1"/>
  <c r="G48" i="1"/>
  <c r="J47" i="1"/>
  <c r="I47" i="1"/>
  <c r="J46" i="1"/>
  <c r="I46" i="1"/>
  <c r="J45" i="1"/>
  <c r="I45" i="1"/>
  <c r="H45" i="1"/>
  <c r="G45" i="1"/>
  <c r="J44" i="1"/>
  <c r="I44" i="1"/>
  <c r="H44" i="1"/>
  <c r="G44" i="1"/>
  <c r="J43" i="1"/>
  <c r="I43" i="1"/>
  <c r="J42" i="1"/>
  <c r="I42" i="1"/>
  <c r="J41" i="1"/>
  <c r="I41" i="1"/>
  <c r="J40" i="1"/>
  <c r="I40" i="1"/>
  <c r="J39" i="1"/>
  <c r="I39" i="1"/>
  <c r="J38" i="1"/>
  <c r="I38" i="1"/>
  <c r="H38" i="1"/>
  <c r="G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H26" i="1"/>
  <c r="G26" i="1"/>
  <c r="J25" i="1"/>
  <c r="I25" i="1"/>
  <c r="J24" i="1"/>
  <c r="I24" i="1"/>
  <c r="J23" i="1"/>
  <c r="I23" i="1"/>
  <c r="J22" i="1"/>
  <c r="I22" i="1"/>
  <c r="J21" i="1"/>
  <c r="I21" i="1"/>
  <c r="J20" i="1"/>
  <c r="I20" i="1"/>
  <c r="H20" i="1"/>
  <c r="G20" i="1"/>
  <c r="I19" i="1"/>
  <c r="F19" i="1"/>
  <c r="J19" i="1" s="1"/>
  <c r="J18" i="1"/>
  <c r="I18" i="1"/>
  <c r="J17" i="1"/>
  <c r="I17" i="1"/>
  <c r="J16" i="1"/>
  <c r="I16" i="1"/>
  <c r="K15" i="1"/>
  <c r="M15" i="1" s="1"/>
  <c r="J15" i="1"/>
  <c r="I15" i="1"/>
  <c r="J14" i="1"/>
  <c r="I14" i="1"/>
  <c r="K13" i="1"/>
  <c r="J13" i="1"/>
  <c r="I13" i="1"/>
  <c r="K12" i="1"/>
  <c r="J12" i="1"/>
  <c r="I12" i="1"/>
  <c r="H12" i="1"/>
  <c r="G12" i="1"/>
  <c r="I11" i="1"/>
  <c r="F11" i="1"/>
  <c r="H11" i="1" s="1"/>
  <c r="E11" i="1"/>
  <c r="E10" i="1" s="1"/>
  <c r="D11" i="1"/>
  <c r="D10" i="1" s="1"/>
  <c r="D9" i="1" s="1"/>
  <c r="C11" i="1"/>
  <c r="I10" i="1"/>
  <c r="F10" i="1"/>
  <c r="F9" i="1" s="1"/>
  <c r="C10" i="1"/>
  <c r="K9" i="1"/>
  <c r="K10" i="1" s="1"/>
  <c r="I9" i="1"/>
  <c r="C9" i="1"/>
  <c r="F5" i="1"/>
  <c r="A4" i="1"/>
  <c r="A3" i="1"/>
  <c r="A1" i="1"/>
  <c r="J9" i="1" l="1"/>
  <c r="H9" i="1"/>
  <c r="E9" i="1"/>
  <c r="G10" i="1"/>
  <c r="J10" i="1"/>
  <c r="H10" i="1"/>
  <c r="G11" i="1"/>
  <c r="J66" i="1"/>
  <c r="I8" i="1" l="1"/>
  <c r="G9" i="1"/>
</calcChain>
</file>

<file path=xl/sharedStrings.xml><?xml version="1.0" encoding="utf-8"?>
<sst xmlns="http://schemas.openxmlformats.org/spreadsheetml/2006/main" count="133" uniqueCount="100">
  <si>
    <t>Biểu số 63/CK-NSNN</t>
  </si>
  <si>
    <t>QUYẾT TOÁN THU NGÂN SÁCH NHÀ NƯỚC NĂM 2017</t>
  </si>
  <si>
    <t>STT</t>
  </si>
  <si>
    <t>Nội dung</t>
  </si>
  <si>
    <t>Dự toán</t>
  </si>
  <si>
    <t>Quyết toán</t>
  </si>
  <si>
    <t>So sánh (%)</t>
  </si>
  <si>
    <t>Tổng thu NSNN</t>
  </si>
  <si>
    <t>Thu NSĐP</t>
  </si>
  <si>
    <t>A</t>
  </si>
  <si>
    <t>B</t>
  </si>
  <si>
    <t>1</t>
  </si>
  <si>
    <t>2</t>
  </si>
  <si>
    <t>3</t>
  </si>
  <si>
    <t>4</t>
  </si>
  <si>
    <t>5=3/1</t>
  </si>
  <si>
    <t>6=4/2</t>
  </si>
  <si>
    <t>TỔNG NGUỒN THU NSNN (A+B+C+D)</t>
  </si>
  <si>
    <t>TỔNG THU CÂN ĐỐI NSNN</t>
  </si>
  <si>
    <t>I</t>
  </si>
  <si>
    <t>Thu nội địa</t>
  </si>
  <si>
    <t>Thu từ khu vực doanh nghiệp nhà nước do Trung ương quản lý</t>
  </si>
  <si>
    <t>- Thuế giá trị gia tăng</t>
  </si>
  <si>
    <t>Trong đó: Thu từ hoạt động thăm dò, khai thác, dầu khí</t>
  </si>
  <si>
    <t>- Thuế thu nhập doanh nghiệp</t>
  </si>
  <si>
    <t>- Thuế tiêu thụ đặc biệt</t>
  </si>
  <si>
    <t>Trong đó: Thu từ cơ sở kinh doanh nhập khẩu tiếp tục bán ra trong nước</t>
  </si>
  <si>
    <t>- Thuế tài nguyên</t>
  </si>
  <si>
    <t>Trong đó: Thuế tài nguyên dầu, khí</t>
  </si>
  <si>
    <t>Thu từ khu vực doanh nghiệp nhà nước do địa phương quản lý</t>
  </si>
  <si>
    <t xml:space="preserve">Sơn dương </t>
  </si>
  <si>
    <t>Thu từ khu vực doanh nghiệp có vốn đầu tư nước ngoài</t>
  </si>
  <si>
    <t>Trong đó: Thu từ hoạt động thăm dò và khai thác dầu, khí</t>
  </si>
  <si>
    <t>- Thu từ khí thiên nhiên</t>
  </si>
  <si>
    <t>Trong đó: - Thu từ cơ sở kinh doanh nhập khẩu tiếp tục bán ra trong nước</t>
  </si>
  <si>
    <t>- Tiền thuê mặt đất, mặt nước</t>
  </si>
  <si>
    <t>Thu từ khu vực kinh tế ngoài quốc doanh</t>
  </si>
  <si>
    <t>5</t>
  </si>
  <si>
    <t>Thuế thu nhập cá nhân</t>
  </si>
  <si>
    <t>6</t>
  </si>
  <si>
    <t>Thuế bảo vệ môi trường</t>
  </si>
  <si>
    <t>Trong đó: - Thu từ hàng hóa nhập khẩu</t>
  </si>
  <si>
    <t>- Thu từ hàng hóa sản xuất trong nước</t>
  </si>
  <si>
    <t>7</t>
  </si>
  <si>
    <t>Lệ phí trước bạ</t>
  </si>
  <si>
    <t>8</t>
  </si>
  <si>
    <t>Phí, lệ phí</t>
  </si>
  <si>
    <t>- Phí, lệ phí trung ương</t>
  </si>
  <si>
    <t>- Phí, lệ phí tỉnh</t>
  </si>
  <si>
    <t>- Phí, lệ phí huyện</t>
  </si>
  <si>
    <t>- Phí, lệ phí xã</t>
  </si>
  <si>
    <t>9</t>
  </si>
  <si>
    <t>Thuế sử dụng đất nông nghiệp</t>
  </si>
  <si>
    <t>10</t>
  </si>
  <si>
    <t>Thuế sử dụng đất phi nông nghiệp</t>
  </si>
  <si>
    <t>11</t>
  </si>
  <si>
    <t>Thu tiền thuê đất, mặt nước</t>
  </si>
  <si>
    <t>12</t>
  </si>
  <si>
    <t>Tiền sử dụng đất</t>
  </si>
  <si>
    <t>13</t>
  </si>
  <si>
    <t>Tiền cho thuê và tiền bán nhà ở thuộc sở hữu nhà nước</t>
  </si>
  <si>
    <t>14</t>
  </si>
  <si>
    <t>Thu từ hoạt động xổ số kiến thiết (kể cả xổ số điện toán)</t>
  </si>
  <si>
    <t>14.1</t>
  </si>
  <si>
    <t>Thuế GTGT</t>
  </si>
  <si>
    <t>14.2</t>
  </si>
  <si>
    <t>Thuế thu nhập doanh nghiệp</t>
  </si>
  <si>
    <t>14.3</t>
  </si>
  <si>
    <t>Thuế tiêu thụ đặc biệt</t>
  </si>
  <si>
    <t>14.4</t>
  </si>
  <si>
    <t>Thu khác</t>
  </si>
  <si>
    <t>15</t>
  </si>
  <si>
    <t>Thu tiền cấp quyền khai thác khoáng sản</t>
  </si>
  <si>
    <t>16</t>
  </si>
  <si>
    <t>Thu khác ngân sách</t>
  </si>
  <si>
    <t>17</t>
  </si>
  <si>
    <t>Thu từ quỹ đất công ích và thu hoa lợi công sản khác</t>
  </si>
  <si>
    <t>18</t>
  </si>
  <si>
    <t>Thu hồi vốn, thu cổ tức</t>
  </si>
  <si>
    <t>19</t>
  </si>
  <si>
    <t>Lợi nhuận được chia của Nhà nước và lợi nhuận sau thuế còn lại sau khi trích lập các quỹ của doanh nghiệp Nhà nước</t>
  </si>
  <si>
    <t>20</t>
  </si>
  <si>
    <t>Chênh lệch thu chi Ngân hàng Nhà nước</t>
  </si>
  <si>
    <t>II</t>
  </si>
  <si>
    <t>Thu từ  dầu thô</t>
  </si>
  <si>
    <t>III</t>
  </si>
  <si>
    <t>Thu từ hoạt động xuất nhập khẩu</t>
  </si>
  <si>
    <t>- Thuế xuất khẩu</t>
  </si>
  <si>
    <t>- Thuế nhập khẩu</t>
  </si>
  <si>
    <t>- Thuế TTĐB thu từ hàng hóa nhập khẩu</t>
  </si>
  <si>
    <t>- Thuế BVMT thu từ hàng hóa nhập khẩu</t>
  </si>
  <si>
    <t>- Thuế GTGT thu từ hoạt động xuất nhập khẩu.</t>
  </si>
  <si>
    <t>- Thuế khác</t>
  </si>
  <si>
    <t>IV</t>
  </si>
  <si>
    <t>Thu Viện trợ</t>
  </si>
  <si>
    <t>THU TỪ QUỸ DỰ TRỮ TÀI CHÍNH</t>
  </si>
  <si>
    <t>C</t>
  </si>
  <si>
    <t>THU KẾT DƯ NĂM TRƯỚC</t>
  </si>
  <si>
    <t>D</t>
  </si>
  <si>
    <t>THU CHUYỂN NGUỒN TỪ NĂM TRƯỚC CHUYỂN SANG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</si>
</sst>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.0_);_(* \(#,##0.0\);_(* &quot;-&quot;??_);_(@_)"/>
    <numFmt numFmtId="165" formatCode="[$-1010409]#,##0;\-#,##0"/>
    <numFmt numFmtId="166" formatCode="_(* #,##0_);_(* \(#,##0\);_(* &quot;-&quot;??_);_(@_)"/>
    <numFmt numFmtId="167" formatCode="_(* #.##0.00_);_(* \(#.##0.00\);_(* &quot;-&quot;??_);_(@_)"/>
    <numFmt numFmtId="168" formatCode="&quot;$&quot;#,##0;\-&quot;$&quot;#,##0"/>
    <numFmt numFmtId="169" formatCode="#,###;\-#,###;&quot;&quot;;_(@_)"/>
  </numFmts>
  <fonts count="27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0"/>
      <name val="Arial"/>
      <family val="2"/>
    </font>
    <font>
      <b/>
      <sz val="9"/>
      <name val="Times New Roman"/>
      <family val="1"/>
    </font>
    <font>
      <sz val="11"/>
      <color theme="1"/>
      <name val="times new roman"/>
      <family val="2"/>
      <charset val="163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i/>
      <sz val="9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8"/>
      <name val="Arial"/>
      <family val="2"/>
    </font>
    <font>
      <b/>
      <sz val="9"/>
      <name val=".VnArial Narrow"/>
      <family val="2"/>
    </font>
    <font>
      <b/>
      <sz val="10"/>
      <name val="Arial"/>
      <family val="2"/>
    </font>
    <font>
      <sz val="9"/>
      <name val=".VnArial Narrow"/>
      <family val="2"/>
    </font>
    <font>
      <i/>
      <sz val="9"/>
      <name val=".VnArial Narrow"/>
      <family val="2"/>
    </font>
    <font>
      <i/>
      <sz val="10"/>
      <name val="Arial"/>
      <family val="2"/>
    </font>
    <font>
      <sz val="11"/>
      <color indexed="8"/>
      <name val="Calibri"/>
      <family val="2"/>
    </font>
    <font>
      <sz val="12"/>
      <name val=".VnTime"/>
      <family val="2"/>
    </font>
    <font>
      <sz val="9"/>
      <name val="Arial"/>
      <family val="2"/>
    </font>
    <font>
      <sz val="13"/>
      <name val=".VnTime"/>
      <family val="2"/>
    </font>
    <font>
      <sz val="10"/>
      <name val="MS Sans Serif"/>
      <family val="2"/>
    </font>
    <font>
      <sz val="14"/>
      <name val=".VnTime"/>
      <family val="2"/>
    </font>
    <font>
      <sz val="10"/>
      <name val="Arial"/>
      <family val="2"/>
      <charset val="163"/>
    </font>
    <font>
      <sz val="12"/>
      <name val=".VnArial Narrow"/>
      <family val="2"/>
    </font>
    <font>
      <sz val="11"/>
      <color theme="1"/>
      <name val="Calibri"/>
      <family val="2"/>
      <charset val="163"/>
      <scheme val="minor"/>
    </font>
    <font>
      <sz val="11"/>
      <color indexed="8"/>
      <name val="Calibri"/>
      <family val="2"/>
      <charset val="163"/>
    </font>
    <font>
      <sz val="10"/>
      <name val=".VnTime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</borders>
  <cellStyleXfs count="35">
    <xf numFmtId="0" fontId="0" fillId="0" borderId="0"/>
    <xf numFmtId="43" fontId="4" fillId="0" borderId="0" applyFont="0" applyFill="0" applyBorder="0" applyAlignment="0" applyProtection="0"/>
    <xf numFmtId="0" fontId="2" fillId="0" borderId="0">
      <alignment wrapText="1"/>
    </xf>
    <xf numFmtId="0" fontId="6" fillId="0" borderId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7" fillId="0" borderId="0" applyFont="0" applyFill="0" applyBorder="0" applyAlignment="0" applyProtection="0"/>
    <xf numFmtId="167" fontId="16" fillId="0" borderId="0" applyFont="0" applyFill="0" applyBorder="0" applyAlignment="0" applyProtection="0"/>
    <xf numFmtId="168" fontId="18" fillId="0" borderId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7" fillId="0" borderId="0"/>
    <xf numFmtId="0" fontId="20" fillId="0" borderId="0"/>
    <xf numFmtId="0" fontId="16" fillId="0" borderId="0"/>
    <xf numFmtId="0" fontId="17" fillId="0" borderId="0"/>
    <xf numFmtId="0" fontId="21" fillId="0" borderId="0"/>
    <xf numFmtId="0" fontId="6" fillId="0" borderId="0"/>
    <xf numFmtId="0" fontId="18" fillId="0" borderId="0"/>
    <xf numFmtId="0" fontId="17" fillId="0" borderId="0"/>
    <xf numFmtId="0" fontId="2" fillId="0" borderId="0"/>
    <xf numFmtId="0" fontId="16" fillId="0" borderId="0"/>
    <xf numFmtId="0" fontId="22" fillId="0" borderId="0"/>
    <xf numFmtId="0" fontId="21" fillId="0" borderId="0" applyProtection="0"/>
    <xf numFmtId="0" fontId="17" fillId="0" borderId="0"/>
    <xf numFmtId="0" fontId="2" fillId="0" borderId="0"/>
    <xf numFmtId="0" fontId="23" fillId="0" borderId="0"/>
    <xf numFmtId="0" fontId="24" fillId="0" borderId="0"/>
    <xf numFmtId="0" fontId="25" fillId="0" borderId="0"/>
    <xf numFmtId="0" fontId="17" fillId="0" borderId="0"/>
    <xf numFmtId="0" fontId="4" fillId="0" borderId="0"/>
    <xf numFmtId="9" fontId="17" fillId="0" borderId="0" applyFont="0" applyFill="0" applyBorder="0" applyAlignment="0" applyProtection="0"/>
    <xf numFmtId="0" fontId="26" fillId="0" borderId="0" applyNumberFormat="0" applyFill="0" applyBorder="0" applyAlignment="0" applyProtection="0"/>
  </cellStyleXfs>
  <cellXfs count="53">
    <xf numFmtId="0" fontId="0" fillId="0" borderId="0" xfId="0"/>
    <xf numFmtId="0" fontId="3" fillId="0" borderId="0" xfId="2" applyFont="1" applyFill="1" applyBorder="1" applyAlignment="1">
      <alignment horizontal="left" vertical="center" wrapText="1" readingOrder="1"/>
    </xf>
    <xf numFmtId="164" fontId="2" fillId="0" borderId="0" xfId="1" applyNumberFormat="1" applyFont="1" applyFill="1" applyBorder="1" applyAlignment="1">
      <alignment horizontal="center" vertical="top" readingOrder="1"/>
    </xf>
    <xf numFmtId="164" fontId="5" fillId="0" borderId="0" xfId="1" applyNumberFormat="1" applyFont="1" applyFill="1" applyBorder="1" applyAlignment="1">
      <alignment horizontal="centerContinuous" vertical="top" readingOrder="1"/>
    </xf>
    <xf numFmtId="0" fontId="3" fillId="0" borderId="0" xfId="2" applyFont="1" applyFill="1" applyBorder="1" applyAlignment="1">
      <alignment horizontal="centerContinuous" vertical="center" wrapText="1" readingOrder="1"/>
    </xf>
    <xf numFmtId="0" fontId="5" fillId="0" borderId="0" xfId="3" applyFont="1" applyFill="1" applyAlignment="1">
      <alignment horizontal="right"/>
    </xf>
    <xf numFmtId="0" fontId="2" fillId="0" borderId="0" xfId="2" applyFont="1" applyFill="1" applyBorder="1" applyAlignment="1">
      <alignment horizontal="center" vertical="top" readingOrder="1"/>
    </xf>
    <xf numFmtId="0" fontId="2" fillId="0" borderId="0" xfId="2" applyFont="1" applyFill="1">
      <alignment wrapText="1"/>
    </xf>
    <xf numFmtId="0" fontId="3" fillId="0" borderId="0" xfId="2" applyFont="1" applyFill="1" applyBorder="1" applyAlignment="1">
      <alignment horizontal="center" vertical="center" wrapText="1" readingOrder="1"/>
    </xf>
    <xf numFmtId="0" fontId="7" fillId="0" borderId="0" xfId="2" applyFont="1" applyFill="1" applyBorder="1" applyAlignment="1">
      <alignment horizontal="center" vertical="center" wrapText="1" readingOrder="1"/>
    </xf>
    <xf numFmtId="0" fontId="7" fillId="0" borderId="0" xfId="2" applyFont="1" applyFill="1" applyBorder="1" applyAlignment="1">
      <alignment horizontal="centerContinuous" vertical="center" wrapText="1" readingOrder="1"/>
    </xf>
    <xf numFmtId="164" fontId="8" fillId="0" borderId="0" xfId="1" applyNumberFormat="1" applyFont="1" applyFill="1" applyBorder="1" applyAlignment="1">
      <alignment horizontal="center" vertical="top" readingOrder="1"/>
    </xf>
    <xf numFmtId="0" fontId="2" fillId="0" borderId="0" xfId="2" applyFont="1" applyFill="1" applyBorder="1">
      <alignment wrapText="1"/>
    </xf>
    <xf numFmtId="0" fontId="3" fillId="0" borderId="1" xfId="2" applyFont="1" applyFill="1" applyBorder="1" applyAlignment="1">
      <alignment horizontal="center" vertical="center" wrapText="1" readingOrder="1"/>
    </xf>
    <xf numFmtId="164" fontId="3" fillId="0" borderId="1" xfId="1" applyNumberFormat="1" applyFont="1" applyFill="1" applyBorder="1" applyAlignment="1">
      <alignment horizontal="center" vertical="center" wrapText="1" readingOrder="1"/>
    </xf>
    <xf numFmtId="0" fontId="3" fillId="0" borderId="0" xfId="2" applyFont="1" applyFill="1" applyBorder="1" applyAlignment="1">
      <alignment horizontal="center" vertical="center" wrapText="1" readingOrder="1"/>
    </xf>
    <xf numFmtId="164" fontId="3" fillId="0" borderId="1" xfId="1" applyNumberFormat="1" applyFont="1" applyFill="1" applyBorder="1" applyAlignment="1">
      <alignment horizontal="center" vertical="center" wrapText="1" readingOrder="1"/>
    </xf>
    <xf numFmtId="0" fontId="3" fillId="0" borderId="1" xfId="2" applyFont="1" applyFill="1" applyBorder="1" applyAlignment="1">
      <alignment horizontal="center" vertical="center" wrapText="1" readingOrder="1"/>
    </xf>
    <xf numFmtId="0" fontId="9" fillId="0" borderId="1" xfId="2" applyFont="1" applyFill="1" applyBorder="1" applyAlignment="1">
      <alignment horizontal="center" vertical="center" wrapText="1" readingOrder="1"/>
    </xf>
    <xf numFmtId="164" fontId="9" fillId="0" borderId="1" xfId="1" applyNumberFormat="1" applyFont="1" applyFill="1" applyBorder="1" applyAlignment="1">
      <alignment horizontal="center" vertical="center" wrapText="1" readingOrder="1"/>
    </xf>
    <xf numFmtId="165" fontId="9" fillId="0" borderId="0" xfId="2" applyNumberFormat="1" applyFont="1" applyFill="1" applyBorder="1" applyAlignment="1">
      <alignment horizontal="center" vertical="center" wrapText="1" readingOrder="1"/>
    </xf>
    <xf numFmtId="0" fontId="10" fillId="0" borderId="0" xfId="2" applyFont="1" applyFill="1">
      <alignment wrapText="1"/>
    </xf>
    <xf numFmtId="0" fontId="3" fillId="0" borderId="2" xfId="2" applyFont="1" applyFill="1" applyBorder="1" applyAlignment="1">
      <alignment horizontal="center" vertical="center" wrapText="1" readingOrder="1"/>
    </xf>
    <xf numFmtId="0" fontId="3" fillId="0" borderId="2" xfId="2" applyFont="1" applyFill="1" applyBorder="1" applyAlignment="1">
      <alignment horizontal="left" vertical="center" wrapText="1" readingOrder="1"/>
    </xf>
    <xf numFmtId="164" fontId="11" fillId="0" borderId="2" xfId="1" applyNumberFormat="1" applyFont="1" applyFill="1" applyBorder="1" applyAlignment="1">
      <alignment horizontal="right" vertical="center" wrapText="1" readingOrder="1"/>
    </xf>
    <xf numFmtId="165" fontId="11" fillId="0" borderId="0" xfId="2" applyNumberFormat="1" applyFont="1" applyFill="1" applyBorder="1" applyAlignment="1">
      <alignment horizontal="right" vertical="center" wrapText="1" readingOrder="1"/>
    </xf>
    <xf numFmtId="165" fontId="12" fillId="0" borderId="0" xfId="2" applyNumberFormat="1" applyFont="1" applyFill="1">
      <alignment wrapText="1"/>
    </xf>
    <xf numFmtId="0" fontId="12" fillId="0" borderId="0" xfId="2" applyFont="1" applyFill="1">
      <alignment wrapText="1"/>
    </xf>
    <xf numFmtId="0" fontId="3" fillId="0" borderId="3" xfId="2" applyFont="1" applyFill="1" applyBorder="1" applyAlignment="1">
      <alignment horizontal="center" vertical="center" wrapText="1" readingOrder="1"/>
    </xf>
    <xf numFmtId="0" fontId="3" fillId="0" borderId="3" xfId="2" applyFont="1" applyFill="1" applyBorder="1" applyAlignment="1">
      <alignment horizontal="left" vertical="center" wrapText="1" readingOrder="1"/>
    </xf>
    <xf numFmtId="164" fontId="11" fillId="0" borderId="3" xfId="1" applyNumberFormat="1" applyFont="1" applyFill="1" applyBorder="1" applyAlignment="1">
      <alignment horizontal="right" vertical="center" wrapText="1" readingOrder="1"/>
    </xf>
    <xf numFmtId="165" fontId="3" fillId="0" borderId="3" xfId="2" applyNumberFormat="1" applyFont="1" applyFill="1" applyBorder="1" applyAlignment="1">
      <alignment horizontal="right" vertical="center" wrapText="1" readingOrder="1"/>
    </xf>
    <xf numFmtId="164" fontId="11" fillId="0" borderId="4" xfId="1" applyNumberFormat="1" applyFont="1" applyFill="1" applyBorder="1" applyAlignment="1">
      <alignment horizontal="right" vertical="center" wrapText="1" readingOrder="1"/>
    </xf>
    <xf numFmtId="0" fontId="8" fillId="0" borderId="3" xfId="2" applyFont="1" applyFill="1" applyBorder="1" applyAlignment="1">
      <alignment horizontal="center" vertical="center" wrapText="1" readingOrder="1"/>
    </xf>
    <xf numFmtId="0" fontId="8" fillId="0" borderId="3" xfId="2" applyFont="1" applyFill="1" applyBorder="1" applyAlignment="1">
      <alignment horizontal="left" vertical="center" wrapText="1" readingOrder="1"/>
    </xf>
    <xf numFmtId="164" fontId="13" fillId="0" borderId="3" xfId="1" applyNumberFormat="1" applyFont="1" applyFill="1" applyBorder="1" applyAlignment="1">
      <alignment horizontal="right" vertical="center" wrapText="1" readingOrder="1"/>
    </xf>
    <xf numFmtId="164" fontId="13" fillId="0" borderId="4" xfId="1" applyNumberFormat="1" applyFont="1" applyFill="1" applyBorder="1" applyAlignment="1">
      <alignment horizontal="right" vertical="center" wrapText="1" readingOrder="1"/>
    </xf>
    <xf numFmtId="165" fontId="2" fillId="0" borderId="0" xfId="2" applyNumberFormat="1" applyFont="1" applyFill="1">
      <alignment wrapText="1"/>
    </xf>
    <xf numFmtId="0" fontId="7" fillId="0" borderId="3" xfId="2" applyFont="1" applyFill="1" applyBorder="1" applyAlignment="1">
      <alignment horizontal="left" vertical="center" wrapText="1" readingOrder="1"/>
    </xf>
    <xf numFmtId="0" fontId="7" fillId="0" borderId="3" xfId="2" applyFont="1" applyFill="1" applyBorder="1" applyAlignment="1">
      <alignment horizontal="center" vertical="center" wrapText="1" readingOrder="1"/>
    </xf>
    <xf numFmtId="164" fontId="14" fillId="0" borderId="3" xfId="1" applyNumberFormat="1" applyFont="1" applyFill="1" applyBorder="1" applyAlignment="1">
      <alignment horizontal="right" vertical="center" wrapText="1" readingOrder="1"/>
    </xf>
    <xf numFmtId="164" fontId="14" fillId="0" borderId="4" xfId="1" applyNumberFormat="1" applyFont="1" applyFill="1" applyBorder="1" applyAlignment="1">
      <alignment horizontal="right" vertical="center" wrapText="1" readingOrder="1"/>
    </xf>
    <xf numFmtId="0" fontId="15" fillId="0" borderId="0" xfId="2" applyFont="1" applyFill="1">
      <alignment wrapText="1"/>
    </xf>
    <xf numFmtId="166" fontId="12" fillId="0" borderId="0" xfId="4" applyNumberFormat="1" applyFont="1" applyFill="1" applyAlignment="1">
      <alignment wrapText="1"/>
    </xf>
    <xf numFmtId="166" fontId="12" fillId="0" borderId="0" xfId="2" applyNumberFormat="1" applyFont="1" applyFill="1">
      <alignment wrapText="1"/>
    </xf>
    <xf numFmtId="0" fontId="3" fillId="0" borderId="5" xfId="2" applyFont="1" applyFill="1" applyBorder="1" applyAlignment="1">
      <alignment horizontal="center" vertical="center" wrapText="1" readingOrder="1"/>
    </xf>
    <xf numFmtId="0" fontId="3" fillId="0" borderId="5" xfId="2" applyFont="1" applyFill="1" applyBorder="1" applyAlignment="1">
      <alignment horizontal="left" vertical="center" wrapText="1" readingOrder="1"/>
    </xf>
    <xf numFmtId="164" fontId="11" fillId="0" borderId="5" xfId="1" applyNumberFormat="1" applyFont="1" applyFill="1" applyBorder="1" applyAlignment="1">
      <alignment horizontal="right" vertical="center" wrapText="1" readingOrder="1"/>
    </xf>
    <xf numFmtId="164" fontId="11" fillId="0" borderId="6" xfId="1" applyNumberFormat="1" applyFont="1" applyFill="1" applyBorder="1" applyAlignment="1">
      <alignment horizontal="right" vertical="center" wrapText="1" readingOrder="1"/>
    </xf>
    <xf numFmtId="0" fontId="8" fillId="0" borderId="0" xfId="2" applyFont="1" applyFill="1" applyBorder="1" applyAlignment="1">
      <alignment horizontal="center" vertical="center" wrapText="1" readingOrder="1"/>
    </xf>
    <xf numFmtId="165" fontId="8" fillId="0" borderId="0" xfId="2" applyNumberFormat="1" applyFont="1" applyFill="1" applyBorder="1" applyAlignment="1">
      <alignment horizontal="center" vertical="center" wrapText="1" readingOrder="1"/>
    </xf>
    <xf numFmtId="0" fontId="7" fillId="0" borderId="0" xfId="2" applyFont="1" applyFill="1" applyBorder="1" applyAlignment="1">
      <alignment horizontal="center" vertical="center" wrapText="1" readingOrder="1"/>
    </xf>
    <xf numFmtId="164" fontId="2" fillId="0" borderId="0" xfId="1" applyNumberFormat="1" applyFont="1" applyFill="1" applyAlignment="1">
      <alignment wrapText="1"/>
    </xf>
  </cellXfs>
  <cellStyles count="35">
    <cellStyle name="Comma" xfId="1" builtinId="3"/>
    <cellStyle name="Comma 10 10" xfId="5"/>
    <cellStyle name="Comma 2" xfId="4"/>
    <cellStyle name="Comma 2 2" xfId="6"/>
    <cellStyle name="Comma 2 5" xfId="7"/>
    <cellStyle name="Comma 28" xfId="8"/>
    <cellStyle name="Comma 3" xfId="9"/>
    <cellStyle name="Comma 4" xfId="10"/>
    <cellStyle name="Comma 5" xfId="11"/>
    <cellStyle name="Comma 7" xfId="12"/>
    <cellStyle name="HAI" xfId="13"/>
    <cellStyle name="Ledger 17 x 11 in" xfId="14"/>
    <cellStyle name="Ledger 17 x 11 in 2" xfId="15"/>
    <cellStyle name="Ledger 17 x 11 in 3" xfId="16"/>
    <cellStyle name="Ledger 17 x 11 in 4" xfId="17"/>
    <cellStyle name="Normal" xfId="0" builtinId="0"/>
    <cellStyle name="Normal 10" xfId="18"/>
    <cellStyle name="Normal 11 3" xfId="19"/>
    <cellStyle name="Normal 16" xfId="20"/>
    <cellStyle name="Normal 2" xfId="3"/>
    <cellStyle name="Normal 2 2" xfId="21"/>
    <cellStyle name="Normal 2 3" xfId="2"/>
    <cellStyle name="Normal 2 4 2" xfId="22"/>
    <cellStyle name="Normal 3" xfId="23"/>
    <cellStyle name="Normal 3 2" xfId="24"/>
    <cellStyle name="Normal 3 4" xfId="25"/>
    <cellStyle name="Normal 4" xfId="26"/>
    <cellStyle name="Normal 4 2" xfId="27"/>
    <cellStyle name="Normal 4 3" xfId="28"/>
    <cellStyle name="Normal 5" xfId="29"/>
    <cellStyle name="Normal 5 2" xfId="30"/>
    <cellStyle name="Normal 6" xfId="31"/>
    <cellStyle name="Normal 7" xfId="32"/>
    <cellStyle name="Percent 2" xfId="33"/>
    <cellStyle name="Style 1" xfId="3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AI%20LIEU%20HIEN/2017/quyet%20toan/C&#244;ng%20khai%20quy&#7871;t%20to&#225;n%20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OONG/N&#258;M%202018/QUY&#7870;T%20TO&#193;N%202017/Thu%202017/50_ND3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OONG/N&#258;M%202018/QUY&#7870;T%20TO&#193;N%202017/Thu%202017/BIEU_50_ND3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AI%20LIEU%20HIEN/2017/quyet%20toan/Bi&#7875;u%20quy&#7871;t%20to&#225;n%20thu%20n&#259;m%20201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TC15\SHARE_QLNSDPNSNN$\Hang\Bieu%20mau%20thu%202003%20vo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2"/>
      <sheetName val="63"/>
      <sheetName val="64"/>
      <sheetName val="65"/>
      <sheetName val="66"/>
      <sheetName val="67"/>
      <sheetName val="68"/>
    </sheetNames>
    <sheetDataSet>
      <sheetData sheetId="0">
        <row r="1">
          <cell r="A1" t="str">
            <v xml:space="preserve">UBND TỈNH TUYÊN QUANG </v>
          </cell>
        </row>
        <row r="3">
          <cell r="A3" t="str">
            <v>(Quyết toán đã được Hội đồng nhân dân phê chuẩn)</v>
          </cell>
        </row>
        <row r="4">
          <cell r="A4" t="str">
            <v>(Kèm theo Tờ trình số 422/TTr-STC ngày 21/12/2018 của Sở Tài chính)</v>
          </cell>
        </row>
        <row r="5">
          <cell r="E5" t="str">
            <v>Đơn vị: Triệu đồng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U_50"/>
    </sheetNames>
    <sheetDataSet>
      <sheetData sheetId="0">
        <row r="10">
          <cell r="E10">
            <v>2255458560963</v>
          </cell>
        </row>
        <row r="11">
          <cell r="E11">
            <v>1771481354835</v>
          </cell>
        </row>
        <row r="12">
          <cell r="E12">
            <v>1677626504349</v>
          </cell>
        </row>
        <row r="13">
          <cell r="E13">
            <v>312050581586</v>
          </cell>
        </row>
        <row r="14">
          <cell r="E14">
            <v>202623633872</v>
          </cell>
        </row>
        <row r="15">
          <cell r="E15">
            <v>6374665636</v>
          </cell>
        </row>
        <row r="16">
          <cell r="E16">
            <v>0</v>
          </cell>
        </row>
        <row r="17">
          <cell r="E17">
            <v>103050611877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1670201</v>
          </cell>
        </row>
        <row r="21">
          <cell r="E21">
            <v>63481320183</v>
          </cell>
        </row>
        <row r="22">
          <cell r="E22">
            <v>39786366067</v>
          </cell>
        </row>
        <row r="23">
          <cell r="E23">
            <v>8600120231</v>
          </cell>
        </row>
        <row r="24">
          <cell r="E24">
            <v>0</v>
          </cell>
        </row>
        <row r="25">
          <cell r="E25">
            <v>14790534343</v>
          </cell>
        </row>
        <row r="26">
          <cell r="E26">
            <v>217554849</v>
          </cell>
        </row>
        <row r="27">
          <cell r="E27">
            <v>20500000</v>
          </cell>
        </row>
        <row r="28">
          <cell r="E28">
            <v>66244693</v>
          </cell>
        </row>
        <row r="29">
          <cell r="E29">
            <v>14883865899</v>
          </cell>
        </row>
        <row r="30">
          <cell r="E30">
            <v>8502437445</v>
          </cell>
        </row>
        <row r="31">
          <cell r="E31">
            <v>4889119391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364830200</v>
          </cell>
        </row>
        <row r="35">
          <cell r="E35">
            <v>3000000</v>
          </cell>
        </row>
        <row r="36">
          <cell r="E36">
            <v>1106286600</v>
          </cell>
        </row>
        <row r="37">
          <cell r="E37">
            <v>18192263</v>
          </cell>
        </row>
        <row r="38">
          <cell r="E38">
            <v>482636571450</v>
          </cell>
        </row>
        <row r="39">
          <cell r="E39">
            <v>369248344402</v>
          </cell>
        </row>
        <row r="40">
          <cell r="E40">
            <v>60916818498</v>
          </cell>
        </row>
        <row r="41">
          <cell r="E41">
            <v>800771262</v>
          </cell>
        </row>
        <row r="42">
          <cell r="E42">
            <v>50507401936</v>
          </cell>
        </row>
        <row r="43">
          <cell r="E43">
            <v>107737500</v>
          </cell>
        </row>
        <row r="44">
          <cell r="E44">
            <v>1055497852</v>
          </cell>
        </row>
        <row r="45">
          <cell r="E45">
            <v>65822645675</v>
          </cell>
        </row>
        <row r="46">
          <cell r="E46">
            <v>160404155397</v>
          </cell>
        </row>
        <row r="47">
          <cell r="E47">
            <v>100733812316</v>
          </cell>
        </row>
        <row r="48">
          <cell r="E48">
            <v>59670343081</v>
          </cell>
        </row>
        <row r="49">
          <cell r="E49">
            <v>87774539859</v>
          </cell>
        </row>
        <row r="50">
          <cell r="E50">
            <v>54493370950</v>
          </cell>
        </row>
        <row r="51">
          <cell r="E51">
            <v>8103834131</v>
          </cell>
        </row>
        <row r="52">
          <cell r="E52">
            <v>24683291726</v>
          </cell>
        </row>
        <row r="53">
          <cell r="E53">
            <v>13134678592</v>
          </cell>
        </row>
        <row r="54">
          <cell r="E54">
            <v>8571566501</v>
          </cell>
        </row>
        <row r="55">
          <cell r="E55">
            <v>350251879</v>
          </cell>
        </row>
        <row r="56">
          <cell r="E56">
            <v>1638137445</v>
          </cell>
        </row>
        <row r="57">
          <cell r="E57">
            <v>80307775682</v>
          </cell>
        </row>
        <row r="58">
          <cell r="E58">
            <v>246618330602</v>
          </cell>
        </row>
        <row r="59">
          <cell r="E59">
            <v>600000000</v>
          </cell>
        </row>
        <row r="60">
          <cell r="E60">
            <v>20657901552</v>
          </cell>
        </row>
        <row r="61">
          <cell r="E61">
            <v>6649181906</v>
          </cell>
        </row>
        <row r="62">
          <cell r="E62">
            <v>1215561747</v>
          </cell>
        </row>
        <row r="63">
          <cell r="E63">
            <v>9531124032</v>
          </cell>
        </row>
        <row r="64">
          <cell r="E64">
            <v>3262033867</v>
          </cell>
        </row>
        <row r="65">
          <cell r="E65">
            <v>34506422781</v>
          </cell>
        </row>
        <row r="66">
          <cell r="E66">
            <v>46083084431</v>
          </cell>
        </row>
        <row r="67">
          <cell r="E67">
            <v>4749742250</v>
          </cell>
        </row>
        <row r="68">
          <cell r="E68">
            <v>0</v>
          </cell>
        </row>
        <row r="69">
          <cell r="E69">
            <v>217554849</v>
          </cell>
        </row>
        <row r="70">
          <cell r="E70">
            <v>350251879</v>
          </cell>
        </row>
        <row r="71">
          <cell r="E71">
            <v>0</v>
          </cell>
        </row>
        <row r="72">
          <cell r="E72">
            <v>88479190346</v>
          </cell>
        </row>
        <row r="73">
          <cell r="E73">
            <v>4546631644</v>
          </cell>
        </row>
        <row r="74">
          <cell r="E74">
            <v>2066081562</v>
          </cell>
        </row>
        <row r="75">
          <cell r="E75">
            <v>0</v>
          </cell>
        </row>
        <row r="76">
          <cell r="E76">
            <v>108000</v>
          </cell>
        </row>
        <row r="77">
          <cell r="E77">
            <v>81822472800</v>
          </cell>
        </row>
        <row r="78">
          <cell r="E78">
            <v>43896340</v>
          </cell>
        </row>
        <row r="79">
          <cell r="E79">
            <v>5375660140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U_50"/>
    </sheetNames>
    <sheetDataSet>
      <sheetData sheetId="0">
        <row r="83">
          <cell r="J83">
            <v>1385916577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61.342 (2)"/>
      <sheetName val="BIEU_50"/>
      <sheetName val="B61.342"/>
    </sheetNames>
    <sheetDataSet>
      <sheetData sheetId="0"/>
      <sheetData sheetId="1"/>
      <sheetData sheetId="2">
        <row r="72">
          <cell r="F72">
            <v>23581.162452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85"/>
  <sheetViews>
    <sheetView showGridLines="0" showZeros="0" tabSelected="1" zoomScale="130" zoomScaleNormal="130" workbookViewId="0">
      <selection activeCell="B12" sqref="B12"/>
    </sheetView>
  </sheetViews>
  <sheetFormatPr defaultRowHeight="12.75" x14ac:dyDescent="0.2"/>
  <cols>
    <col min="1" max="1" width="3.625" style="7" customWidth="1"/>
    <col min="2" max="2" width="28.75" style="7" customWidth="1"/>
    <col min="3" max="6" width="8.875" style="52" customWidth="1"/>
    <col min="7" max="7" width="6" style="7" customWidth="1"/>
    <col min="8" max="8" width="5.625" style="7" customWidth="1"/>
    <col min="9" max="9" width="11.25" style="7" customWidth="1"/>
    <col min="10" max="10" width="13.375" style="7" customWidth="1"/>
    <col min="11" max="11" width="14.625" style="7" bestFit="1" customWidth="1"/>
    <col min="12" max="12" width="12.25" style="7" bestFit="1" customWidth="1"/>
    <col min="13" max="13" width="12" style="7" bestFit="1" customWidth="1"/>
    <col min="14" max="256" width="9" style="7"/>
    <col min="257" max="257" width="3.625" style="7" customWidth="1"/>
    <col min="258" max="258" width="28.75" style="7" customWidth="1"/>
    <col min="259" max="259" width="11.375" style="7" customWidth="1"/>
    <col min="260" max="261" width="11.25" style="7" customWidth="1"/>
    <col min="262" max="262" width="10.875" style="7" customWidth="1"/>
    <col min="263" max="263" width="6" style="7" customWidth="1"/>
    <col min="264" max="264" width="5.625" style="7" customWidth="1"/>
    <col min="265" max="265" width="11.25" style="7" customWidth="1"/>
    <col min="266" max="266" width="13.375" style="7" customWidth="1"/>
    <col min="267" max="267" width="14.5" style="7" bestFit="1" customWidth="1"/>
    <col min="268" max="268" width="12.125" style="7" bestFit="1" customWidth="1"/>
    <col min="269" max="512" width="9" style="7"/>
    <col min="513" max="513" width="3.625" style="7" customWidth="1"/>
    <col min="514" max="514" width="28.75" style="7" customWidth="1"/>
    <col min="515" max="515" width="11.375" style="7" customWidth="1"/>
    <col min="516" max="517" width="11.25" style="7" customWidth="1"/>
    <col min="518" max="518" width="10.875" style="7" customWidth="1"/>
    <col min="519" max="519" width="6" style="7" customWidth="1"/>
    <col min="520" max="520" width="5.625" style="7" customWidth="1"/>
    <col min="521" max="521" width="11.25" style="7" customWidth="1"/>
    <col min="522" max="522" width="13.375" style="7" customWidth="1"/>
    <col min="523" max="523" width="14.5" style="7" bestFit="1" customWidth="1"/>
    <col min="524" max="524" width="12.125" style="7" bestFit="1" customWidth="1"/>
    <col min="525" max="768" width="9" style="7"/>
    <col min="769" max="769" width="3.625" style="7" customWidth="1"/>
    <col min="770" max="770" width="28.75" style="7" customWidth="1"/>
    <col min="771" max="771" width="11.375" style="7" customWidth="1"/>
    <col min="772" max="773" width="11.25" style="7" customWidth="1"/>
    <col min="774" max="774" width="10.875" style="7" customWidth="1"/>
    <col min="775" max="775" width="6" style="7" customWidth="1"/>
    <col min="776" max="776" width="5.625" style="7" customWidth="1"/>
    <col min="777" max="777" width="11.25" style="7" customWidth="1"/>
    <col min="778" max="778" width="13.375" style="7" customWidth="1"/>
    <col min="779" max="779" width="14.5" style="7" bestFit="1" customWidth="1"/>
    <col min="780" max="780" width="12.125" style="7" bestFit="1" customWidth="1"/>
    <col min="781" max="1024" width="9" style="7"/>
    <col min="1025" max="1025" width="3.625" style="7" customWidth="1"/>
    <col min="1026" max="1026" width="28.75" style="7" customWidth="1"/>
    <col min="1027" max="1027" width="11.375" style="7" customWidth="1"/>
    <col min="1028" max="1029" width="11.25" style="7" customWidth="1"/>
    <col min="1030" max="1030" width="10.875" style="7" customWidth="1"/>
    <col min="1031" max="1031" width="6" style="7" customWidth="1"/>
    <col min="1032" max="1032" width="5.625" style="7" customWidth="1"/>
    <col min="1033" max="1033" width="11.25" style="7" customWidth="1"/>
    <col min="1034" max="1034" width="13.375" style="7" customWidth="1"/>
    <col min="1035" max="1035" width="14.5" style="7" bestFit="1" customWidth="1"/>
    <col min="1036" max="1036" width="12.125" style="7" bestFit="1" customWidth="1"/>
    <col min="1037" max="1280" width="9" style="7"/>
    <col min="1281" max="1281" width="3.625" style="7" customWidth="1"/>
    <col min="1282" max="1282" width="28.75" style="7" customWidth="1"/>
    <col min="1283" max="1283" width="11.375" style="7" customWidth="1"/>
    <col min="1284" max="1285" width="11.25" style="7" customWidth="1"/>
    <col min="1286" max="1286" width="10.875" style="7" customWidth="1"/>
    <col min="1287" max="1287" width="6" style="7" customWidth="1"/>
    <col min="1288" max="1288" width="5.625" style="7" customWidth="1"/>
    <col min="1289" max="1289" width="11.25" style="7" customWidth="1"/>
    <col min="1290" max="1290" width="13.375" style="7" customWidth="1"/>
    <col min="1291" max="1291" width="14.5" style="7" bestFit="1" customWidth="1"/>
    <col min="1292" max="1292" width="12.125" style="7" bestFit="1" customWidth="1"/>
    <col min="1293" max="1536" width="9" style="7"/>
    <col min="1537" max="1537" width="3.625" style="7" customWidth="1"/>
    <col min="1538" max="1538" width="28.75" style="7" customWidth="1"/>
    <col min="1539" max="1539" width="11.375" style="7" customWidth="1"/>
    <col min="1540" max="1541" width="11.25" style="7" customWidth="1"/>
    <col min="1542" max="1542" width="10.875" style="7" customWidth="1"/>
    <col min="1543" max="1543" width="6" style="7" customWidth="1"/>
    <col min="1544" max="1544" width="5.625" style="7" customWidth="1"/>
    <col min="1545" max="1545" width="11.25" style="7" customWidth="1"/>
    <col min="1546" max="1546" width="13.375" style="7" customWidth="1"/>
    <col min="1547" max="1547" width="14.5" style="7" bestFit="1" customWidth="1"/>
    <col min="1548" max="1548" width="12.125" style="7" bestFit="1" customWidth="1"/>
    <col min="1549" max="1792" width="9" style="7"/>
    <col min="1793" max="1793" width="3.625" style="7" customWidth="1"/>
    <col min="1794" max="1794" width="28.75" style="7" customWidth="1"/>
    <col min="1795" max="1795" width="11.375" style="7" customWidth="1"/>
    <col min="1796" max="1797" width="11.25" style="7" customWidth="1"/>
    <col min="1798" max="1798" width="10.875" style="7" customWidth="1"/>
    <col min="1799" max="1799" width="6" style="7" customWidth="1"/>
    <col min="1800" max="1800" width="5.625" style="7" customWidth="1"/>
    <col min="1801" max="1801" width="11.25" style="7" customWidth="1"/>
    <col min="1802" max="1802" width="13.375" style="7" customWidth="1"/>
    <col min="1803" max="1803" width="14.5" style="7" bestFit="1" customWidth="1"/>
    <col min="1804" max="1804" width="12.125" style="7" bestFit="1" customWidth="1"/>
    <col min="1805" max="2048" width="9" style="7"/>
    <col min="2049" max="2049" width="3.625" style="7" customWidth="1"/>
    <col min="2050" max="2050" width="28.75" style="7" customWidth="1"/>
    <col min="2051" max="2051" width="11.375" style="7" customWidth="1"/>
    <col min="2052" max="2053" width="11.25" style="7" customWidth="1"/>
    <col min="2054" max="2054" width="10.875" style="7" customWidth="1"/>
    <col min="2055" max="2055" width="6" style="7" customWidth="1"/>
    <col min="2056" max="2056" width="5.625" style="7" customWidth="1"/>
    <col min="2057" max="2057" width="11.25" style="7" customWidth="1"/>
    <col min="2058" max="2058" width="13.375" style="7" customWidth="1"/>
    <col min="2059" max="2059" width="14.5" style="7" bestFit="1" customWidth="1"/>
    <col min="2060" max="2060" width="12.125" style="7" bestFit="1" customWidth="1"/>
    <col min="2061" max="2304" width="9" style="7"/>
    <col min="2305" max="2305" width="3.625" style="7" customWidth="1"/>
    <col min="2306" max="2306" width="28.75" style="7" customWidth="1"/>
    <col min="2307" max="2307" width="11.375" style="7" customWidth="1"/>
    <col min="2308" max="2309" width="11.25" style="7" customWidth="1"/>
    <col min="2310" max="2310" width="10.875" style="7" customWidth="1"/>
    <col min="2311" max="2311" width="6" style="7" customWidth="1"/>
    <col min="2312" max="2312" width="5.625" style="7" customWidth="1"/>
    <col min="2313" max="2313" width="11.25" style="7" customWidth="1"/>
    <col min="2314" max="2314" width="13.375" style="7" customWidth="1"/>
    <col min="2315" max="2315" width="14.5" style="7" bestFit="1" customWidth="1"/>
    <col min="2316" max="2316" width="12.125" style="7" bestFit="1" customWidth="1"/>
    <col min="2317" max="2560" width="9" style="7"/>
    <col min="2561" max="2561" width="3.625" style="7" customWidth="1"/>
    <col min="2562" max="2562" width="28.75" style="7" customWidth="1"/>
    <col min="2563" max="2563" width="11.375" style="7" customWidth="1"/>
    <col min="2564" max="2565" width="11.25" style="7" customWidth="1"/>
    <col min="2566" max="2566" width="10.875" style="7" customWidth="1"/>
    <col min="2567" max="2567" width="6" style="7" customWidth="1"/>
    <col min="2568" max="2568" width="5.625" style="7" customWidth="1"/>
    <col min="2569" max="2569" width="11.25" style="7" customWidth="1"/>
    <col min="2570" max="2570" width="13.375" style="7" customWidth="1"/>
    <col min="2571" max="2571" width="14.5" style="7" bestFit="1" customWidth="1"/>
    <col min="2572" max="2572" width="12.125" style="7" bestFit="1" customWidth="1"/>
    <col min="2573" max="2816" width="9" style="7"/>
    <col min="2817" max="2817" width="3.625" style="7" customWidth="1"/>
    <col min="2818" max="2818" width="28.75" style="7" customWidth="1"/>
    <col min="2819" max="2819" width="11.375" style="7" customWidth="1"/>
    <col min="2820" max="2821" width="11.25" style="7" customWidth="1"/>
    <col min="2822" max="2822" width="10.875" style="7" customWidth="1"/>
    <col min="2823" max="2823" width="6" style="7" customWidth="1"/>
    <col min="2824" max="2824" width="5.625" style="7" customWidth="1"/>
    <col min="2825" max="2825" width="11.25" style="7" customWidth="1"/>
    <col min="2826" max="2826" width="13.375" style="7" customWidth="1"/>
    <col min="2827" max="2827" width="14.5" style="7" bestFit="1" customWidth="1"/>
    <col min="2828" max="2828" width="12.125" style="7" bestFit="1" customWidth="1"/>
    <col min="2829" max="3072" width="9" style="7"/>
    <col min="3073" max="3073" width="3.625" style="7" customWidth="1"/>
    <col min="3074" max="3074" width="28.75" style="7" customWidth="1"/>
    <col min="3075" max="3075" width="11.375" style="7" customWidth="1"/>
    <col min="3076" max="3077" width="11.25" style="7" customWidth="1"/>
    <col min="3078" max="3078" width="10.875" style="7" customWidth="1"/>
    <col min="3079" max="3079" width="6" style="7" customWidth="1"/>
    <col min="3080" max="3080" width="5.625" style="7" customWidth="1"/>
    <col min="3081" max="3081" width="11.25" style="7" customWidth="1"/>
    <col min="3082" max="3082" width="13.375" style="7" customWidth="1"/>
    <col min="3083" max="3083" width="14.5" style="7" bestFit="1" customWidth="1"/>
    <col min="3084" max="3084" width="12.125" style="7" bestFit="1" customWidth="1"/>
    <col min="3085" max="3328" width="9" style="7"/>
    <col min="3329" max="3329" width="3.625" style="7" customWidth="1"/>
    <col min="3330" max="3330" width="28.75" style="7" customWidth="1"/>
    <col min="3331" max="3331" width="11.375" style="7" customWidth="1"/>
    <col min="3332" max="3333" width="11.25" style="7" customWidth="1"/>
    <col min="3334" max="3334" width="10.875" style="7" customWidth="1"/>
    <col min="3335" max="3335" width="6" style="7" customWidth="1"/>
    <col min="3336" max="3336" width="5.625" style="7" customWidth="1"/>
    <col min="3337" max="3337" width="11.25" style="7" customWidth="1"/>
    <col min="3338" max="3338" width="13.375" style="7" customWidth="1"/>
    <col min="3339" max="3339" width="14.5" style="7" bestFit="1" customWidth="1"/>
    <col min="3340" max="3340" width="12.125" style="7" bestFit="1" customWidth="1"/>
    <col min="3341" max="3584" width="9" style="7"/>
    <col min="3585" max="3585" width="3.625" style="7" customWidth="1"/>
    <col min="3586" max="3586" width="28.75" style="7" customWidth="1"/>
    <col min="3587" max="3587" width="11.375" style="7" customWidth="1"/>
    <col min="3588" max="3589" width="11.25" style="7" customWidth="1"/>
    <col min="3590" max="3590" width="10.875" style="7" customWidth="1"/>
    <col min="3591" max="3591" width="6" style="7" customWidth="1"/>
    <col min="3592" max="3592" width="5.625" style="7" customWidth="1"/>
    <col min="3593" max="3593" width="11.25" style="7" customWidth="1"/>
    <col min="3594" max="3594" width="13.375" style="7" customWidth="1"/>
    <col min="3595" max="3595" width="14.5" style="7" bestFit="1" customWidth="1"/>
    <col min="3596" max="3596" width="12.125" style="7" bestFit="1" customWidth="1"/>
    <col min="3597" max="3840" width="9" style="7"/>
    <col min="3841" max="3841" width="3.625" style="7" customWidth="1"/>
    <col min="3842" max="3842" width="28.75" style="7" customWidth="1"/>
    <col min="3843" max="3843" width="11.375" style="7" customWidth="1"/>
    <col min="3844" max="3845" width="11.25" style="7" customWidth="1"/>
    <col min="3846" max="3846" width="10.875" style="7" customWidth="1"/>
    <col min="3847" max="3847" width="6" style="7" customWidth="1"/>
    <col min="3848" max="3848" width="5.625" style="7" customWidth="1"/>
    <col min="3849" max="3849" width="11.25" style="7" customWidth="1"/>
    <col min="3850" max="3850" width="13.375" style="7" customWidth="1"/>
    <col min="3851" max="3851" width="14.5" style="7" bestFit="1" customWidth="1"/>
    <col min="3852" max="3852" width="12.125" style="7" bestFit="1" customWidth="1"/>
    <col min="3853" max="4096" width="9" style="7"/>
    <col min="4097" max="4097" width="3.625" style="7" customWidth="1"/>
    <col min="4098" max="4098" width="28.75" style="7" customWidth="1"/>
    <col min="4099" max="4099" width="11.375" style="7" customWidth="1"/>
    <col min="4100" max="4101" width="11.25" style="7" customWidth="1"/>
    <col min="4102" max="4102" width="10.875" style="7" customWidth="1"/>
    <col min="4103" max="4103" width="6" style="7" customWidth="1"/>
    <col min="4104" max="4104" width="5.625" style="7" customWidth="1"/>
    <col min="4105" max="4105" width="11.25" style="7" customWidth="1"/>
    <col min="4106" max="4106" width="13.375" style="7" customWidth="1"/>
    <col min="4107" max="4107" width="14.5" style="7" bestFit="1" customWidth="1"/>
    <col min="4108" max="4108" width="12.125" style="7" bestFit="1" customWidth="1"/>
    <col min="4109" max="4352" width="9" style="7"/>
    <col min="4353" max="4353" width="3.625" style="7" customWidth="1"/>
    <col min="4354" max="4354" width="28.75" style="7" customWidth="1"/>
    <col min="4355" max="4355" width="11.375" style="7" customWidth="1"/>
    <col min="4356" max="4357" width="11.25" style="7" customWidth="1"/>
    <col min="4358" max="4358" width="10.875" style="7" customWidth="1"/>
    <col min="4359" max="4359" width="6" style="7" customWidth="1"/>
    <col min="4360" max="4360" width="5.625" style="7" customWidth="1"/>
    <col min="4361" max="4361" width="11.25" style="7" customWidth="1"/>
    <col min="4362" max="4362" width="13.375" style="7" customWidth="1"/>
    <col min="4363" max="4363" width="14.5" style="7" bestFit="1" customWidth="1"/>
    <col min="4364" max="4364" width="12.125" style="7" bestFit="1" customWidth="1"/>
    <col min="4365" max="4608" width="9" style="7"/>
    <col min="4609" max="4609" width="3.625" style="7" customWidth="1"/>
    <col min="4610" max="4610" width="28.75" style="7" customWidth="1"/>
    <col min="4611" max="4611" width="11.375" style="7" customWidth="1"/>
    <col min="4612" max="4613" width="11.25" style="7" customWidth="1"/>
    <col min="4614" max="4614" width="10.875" style="7" customWidth="1"/>
    <col min="4615" max="4615" width="6" style="7" customWidth="1"/>
    <col min="4616" max="4616" width="5.625" style="7" customWidth="1"/>
    <col min="4617" max="4617" width="11.25" style="7" customWidth="1"/>
    <col min="4618" max="4618" width="13.375" style="7" customWidth="1"/>
    <col min="4619" max="4619" width="14.5" style="7" bestFit="1" customWidth="1"/>
    <col min="4620" max="4620" width="12.125" style="7" bestFit="1" customWidth="1"/>
    <col min="4621" max="4864" width="9" style="7"/>
    <col min="4865" max="4865" width="3.625" style="7" customWidth="1"/>
    <col min="4866" max="4866" width="28.75" style="7" customWidth="1"/>
    <col min="4867" max="4867" width="11.375" style="7" customWidth="1"/>
    <col min="4868" max="4869" width="11.25" style="7" customWidth="1"/>
    <col min="4870" max="4870" width="10.875" style="7" customWidth="1"/>
    <col min="4871" max="4871" width="6" style="7" customWidth="1"/>
    <col min="4872" max="4872" width="5.625" style="7" customWidth="1"/>
    <col min="4873" max="4873" width="11.25" style="7" customWidth="1"/>
    <col min="4874" max="4874" width="13.375" style="7" customWidth="1"/>
    <col min="4875" max="4875" width="14.5" style="7" bestFit="1" customWidth="1"/>
    <col min="4876" max="4876" width="12.125" style="7" bestFit="1" customWidth="1"/>
    <col min="4877" max="5120" width="9" style="7"/>
    <col min="5121" max="5121" width="3.625" style="7" customWidth="1"/>
    <col min="5122" max="5122" width="28.75" style="7" customWidth="1"/>
    <col min="5123" max="5123" width="11.375" style="7" customWidth="1"/>
    <col min="5124" max="5125" width="11.25" style="7" customWidth="1"/>
    <col min="5126" max="5126" width="10.875" style="7" customWidth="1"/>
    <col min="5127" max="5127" width="6" style="7" customWidth="1"/>
    <col min="5128" max="5128" width="5.625" style="7" customWidth="1"/>
    <col min="5129" max="5129" width="11.25" style="7" customWidth="1"/>
    <col min="5130" max="5130" width="13.375" style="7" customWidth="1"/>
    <col min="5131" max="5131" width="14.5" style="7" bestFit="1" customWidth="1"/>
    <col min="5132" max="5132" width="12.125" style="7" bestFit="1" customWidth="1"/>
    <col min="5133" max="5376" width="9" style="7"/>
    <col min="5377" max="5377" width="3.625" style="7" customWidth="1"/>
    <col min="5378" max="5378" width="28.75" style="7" customWidth="1"/>
    <col min="5379" max="5379" width="11.375" style="7" customWidth="1"/>
    <col min="5380" max="5381" width="11.25" style="7" customWidth="1"/>
    <col min="5382" max="5382" width="10.875" style="7" customWidth="1"/>
    <col min="5383" max="5383" width="6" style="7" customWidth="1"/>
    <col min="5384" max="5384" width="5.625" style="7" customWidth="1"/>
    <col min="5385" max="5385" width="11.25" style="7" customWidth="1"/>
    <col min="5386" max="5386" width="13.375" style="7" customWidth="1"/>
    <col min="5387" max="5387" width="14.5" style="7" bestFit="1" customWidth="1"/>
    <col min="5388" max="5388" width="12.125" style="7" bestFit="1" customWidth="1"/>
    <col min="5389" max="5632" width="9" style="7"/>
    <col min="5633" max="5633" width="3.625" style="7" customWidth="1"/>
    <col min="5634" max="5634" width="28.75" style="7" customWidth="1"/>
    <col min="5635" max="5635" width="11.375" style="7" customWidth="1"/>
    <col min="5636" max="5637" width="11.25" style="7" customWidth="1"/>
    <col min="5638" max="5638" width="10.875" style="7" customWidth="1"/>
    <col min="5639" max="5639" width="6" style="7" customWidth="1"/>
    <col min="5640" max="5640" width="5.625" style="7" customWidth="1"/>
    <col min="5641" max="5641" width="11.25" style="7" customWidth="1"/>
    <col min="5642" max="5642" width="13.375" style="7" customWidth="1"/>
    <col min="5643" max="5643" width="14.5" style="7" bestFit="1" customWidth="1"/>
    <col min="5644" max="5644" width="12.125" style="7" bestFit="1" customWidth="1"/>
    <col min="5645" max="5888" width="9" style="7"/>
    <col min="5889" max="5889" width="3.625" style="7" customWidth="1"/>
    <col min="5890" max="5890" width="28.75" style="7" customWidth="1"/>
    <col min="5891" max="5891" width="11.375" style="7" customWidth="1"/>
    <col min="5892" max="5893" width="11.25" style="7" customWidth="1"/>
    <col min="5894" max="5894" width="10.875" style="7" customWidth="1"/>
    <col min="5895" max="5895" width="6" style="7" customWidth="1"/>
    <col min="5896" max="5896" width="5.625" style="7" customWidth="1"/>
    <col min="5897" max="5897" width="11.25" style="7" customWidth="1"/>
    <col min="5898" max="5898" width="13.375" style="7" customWidth="1"/>
    <col min="5899" max="5899" width="14.5" style="7" bestFit="1" customWidth="1"/>
    <col min="5900" max="5900" width="12.125" style="7" bestFit="1" customWidth="1"/>
    <col min="5901" max="6144" width="9" style="7"/>
    <col min="6145" max="6145" width="3.625" style="7" customWidth="1"/>
    <col min="6146" max="6146" width="28.75" style="7" customWidth="1"/>
    <col min="6147" max="6147" width="11.375" style="7" customWidth="1"/>
    <col min="6148" max="6149" width="11.25" style="7" customWidth="1"/>
    <col min="6150" max="6150" width="10.875" style="7" customWidth="1"/>
    <col min="6151" max="6151" width="6" style="7" customWidth="1"/>
    <col min="6152" max="6152" width="5.625" style="7" customWidth="1"/>
    <col min="6153" max="6153" width="11.25" style="7" customWidth="1"/>
    <col min="6154" max="6154" width="13.375" style="7" customWidth="1"/>
    <col min="6155" max="6155" width="14.5" style="7" bestFit="1" customWidth="1"/>
    <col min="6156" max="6156" width="12.125" style="7" bestFit="1" customWidth="1"/>
    <col min="6157" max="6400" width="9" style="7"/>
    <col min="6401" max="6401" width="3.625" style="7" customWidth="1"/>
    <col min="6402" max="6402" width="28.75" style="7" customWidth="1"/>
    <col min="6403" max="6403" width="11.375" style="7" customWidth="1"/>
    <col min="6404" max="6405" width="11.25" style="7" customWidth="1"/>
    <col min="6406" max="6406" width="10.875" style="7" customWidth="1"/>
    <col min="6407" max="6407" width="6" style="7" customWidth="1"/>
    <col min="6408" max="6408" width="5.625" style="7" customWidth="1"/>
    <col min="6409" max="6409" width="11.25" style="7" customWidth="1"/>
    <col min="6410" max="6410" width="13.375" style="7" customWidth="1"/>
    <col min="6411" max="6411" width="14.5" style="7" bestFit="1" customWidth="1"/>
    <col min="6412" max="6412" width="12.125" style="7" bestFit="1" customWidth="1"/>
    <col min="6413" max="6656" width="9" style="7"/>
    <col min="6657" max="6657" width="3.625" style="7" customWidth="1"/>
    <col min="6658" max="6658" width="28.75" style="7" customWidth="1"/>
    <col min="6659" max="6659" width="11.375" style="7" customWidth="1"/>
    <col min="6660" max="6661" width="11.25" style="7" customWidth="1"/>
    <col min="6662" max="6662" width="10.875" style="7" customWidth="1"/>
    <col min="6663" max="6663" width="6" style="7" customWidth="1"/>
    <col min="6664" max="6664" width="5.625" style="7" customWidth="1"/>
    <col min="6665" max="6665" width="11.25" style="7" customWidth="1"/>
    <col min="6666" max="6666" width="13.375" style="7" customWidth="1"/>
    <col min="6667" max="6667" width="14.5" style="7" bestFit="1" customWidth="1"/>
    <col min="6668" max="6668" width="12.125" style="7" bestFit="1" customWidth="1"/>
    <col min="6669" max="6912" width="9" style="7"/>
    <col min="6913" max="6913" width="3.625" style="7" customWidth="1"/>
    <col min="6914" max="6914" width="28.75" style="7" customWidth="1"/>
    <col min="6915" max="6915" width="11.375" style="7" customWidth="1"/>
    <col min="6916" max="6917" width="11.25" style="7" customWidth="1"/>
    <col min="6918" max="6918" width="10.875" style="7" customWidth="1"/>
    <col min="6919" max="6919" width="6" style="7" customWidth="1"/>
    <col min="6920" max="6920" width="5.625" style="7" customWidth="1"/>
    <col min="6921" max="6921" width="11.25" style="7" customWidth="1"/>
    <col min="6922" max="6922" width="13.375" style="7" customWidth="1"/>
    <col min="6923" max="6923" width="14.5" style="7" bestFit="1" customWidth="1"/>
    <col min="6924" max="6924" width="12.125" style="7" bestFit="1" customWidth="1"/>
    <col min="6925" max="7168" width="9" style="7"/>
    <col min="7169" max="7169" width="3.625" style="7" customWidth="1"/>
    <col min="7170" max="7170" width="28.75" style="7" customWidth="1"/>
    <col min="7171" max="7171" width="11.375" style="7" customWidth="1"/>
    <col min="7172" max="7173" width="11.25" style="7" customWidth="1"/>
    <col min="7174" max="7174" width="10.875" style="7" customWidth="1"/>
    <col min="7175" max="7175" width="6" style="7" customWidth="1"/>
    <col min="7176" max="7176" width="5.625" style="7" customWidth="1"/>
    <col min="7177" max="7177" width="11.25" style="7" customWidth="1"/>
    <col min="7178" max="7178" width="13.375" style="7" customWidth="1"/>
    <col min="7179" max="7179" width="14.5" style="7" bestFit="1" customWidth="1"/>
    <col min="7180" max="7180" width="12.125" style="7" bestFit="1" customWidth="1"/>
    <col min="7181" max="7424" width="9" style="7"/>
    <col min="7425" max="7425" width="3.625" style="7" customWidth="1"/>
    <col min="7426" max="7426" width="28.75" style="7" customWidth="1"/>
    <col min="7427" max="7427" width="11.375" style="7" customWidth="1"/>
    <col min="7428" max="7429" width="11.25" style="7" customWidth="1"/>
    <col min="7430" max="7430" width="10.875" style="7" customWidth="1"/>
    <col min="7431" max="7431" width="6" style="7" customWidth="1"/>
    <col min="7432" max="7432" width="5.625" style="7" customWidth="1"/>
    <col min="7433" max="7433" width="11.25" style="7" customWidth="1"/>
    <col min="7434" max="7434" width="13.375" style="7" customWidth="1"/>
    <col min="7435" max="7435" width="14.5" style="7" bestFit="1" customWidth="1"/>
    <col min="7436" max="7436" width="12.125" style="7" bestFit="1" customWidth="1"/>
    <col min="7437" max="7680" width="9" style="7"/>
    <col min="7681" max="7681" width="3.625" style="7" customWidth="1"/>
    <col min="7682" max="7682" width="28.75" style="7" customWidth="1"/>
    <col min="7683" max="7683" width="11.375" style="7" customWidth="1"/>
    <col min="7684" max="7685" width="11.25" style="7" customWidth="1"/>
    <col min="7686" max="7686" width="10.875" style="7" customWidth="1"/>
    <col min="7687" max="7687" width="6" style="7" customWidth="1"/>
    <col min="7688" max="7688" width="5.625" style="7" customWidth="1"/>
    <col min="7689" max="7689" width="11.25" style="7" customWidth="1"/>
    <col min="7690" max="7690" width="13.375" style="7" customWidth="1"/>
    <col min="7691" max="7691" width="14.5" style="7" bestFit="1" customWidth="1"/>
    <col min="7692" max="7692" width="12.125" style="7" bestFit="1" customWidth="1"/>
    <col min="7693" max="7936" width="9" style="7"/>
    <col min="7937" max="7937" width="3.625" style="7" customWidth="1"/>
    <col min="7938" max="7938" width="28.75" style="7" customWidth="1"/>
    <col min="7939" max="7939" width="11.375" style="7" customWidth="1"/>
    <col min="7940" max="7941" width="11.25" style="7" customWidth="1"/>
    <col min="7942" max="7942" width="10.875" style="7" customWidth="1"/>
    <col min="7943" max="7943" width="6" style="7" customWidth="1"/>
    <col min="7944" max="7944" width="5.625" style="7" customWidth="1"/>
    <col min="7945" max="7945" width="11.25" style="7" customWidth="1"/>
    <col min="7946" max="7946" width="13.375" style="7" customWidth="1"/>
    <col min="7947" max="7947" width="14.5" style="7" bestFit="1" customWidth="1"/>
    <col min="7948" max="7948" width="12.125" style="7" bestFit="1" customWidth="1"/>
    <col min="7949" max="8192" width="9" style="7"/>
    <col min="8193" max="8193" width="3.625" style="7" customWidth="1"/>
    <col min="8194" max="8194" width="28.75" style="7" customWidth="1"/>
    <col min="8195" max="8195" width="11.375" style="7" customWidth="1"/>
    <col min="8196" max="8197" width="11.25" style="7" customWidth="1"/>
    <col min="8198" max="8198" width="10.875" style="7" customWidth="1"/>
    <col min="8199" max="8199" width="6" style="7" customWidth="1"/>
    <col min="8200" max="8200" width="5.625" style="7" customWidth="1"/>
    <col min="8201" max="8201" width="11.25" style="7" customWidth="1"/>
    <col min="8202" max="8202" width="13.375" style="7" customWidth="1"/>
    <col min="8203" max="8203" width="14.5" style="7" bestFit="1" customWidth="1"/>
    <col min="8204" max="8204" width="12.125" style="7" bestFit="1" customWidth="1"/>
    <col min="8205" max="8448" width="9" style="7"/>
    <col min="8449" max="8449" width="3.625" style="7" customWidth="1"/>
    <col min="8450" max="8450" width="28.75" style="7" customWidth="1"/>
    <col min="8451" max="8451" width="11.375" style="7" customWidth="1"/>
    <col min="8452" max="8453" width="11.25" style="7" customWidth="1"/>
    <col min="8454" max="8454" width="10.875" style="7" customWidth="1"/>
    <col min="8455" max="8455" width="6" style="7" customWidth="1"/>
    <col min="8456" max="8456" width="5.625" style="7" customWidth="1"/>
    <col min="8457" max="8457" width="11.25" style="7" customWidth="1"/>
    <col min="8458" max="8458" width="13.375" style="7" customWidth="1"/>
    <col min="8459" max="8459" width="14.5" style="7" bestFit="1" customWidth="1"/>
    <col min="8460" max="8460" width="12.125" style="7" bestFit="1" customWidth="1"/>
    <col min="8461" max="8704" width="9" style="7"/>
    <col min="8705" max="8705" width="3.625" style="7" customWidth="1"/>
    <col min="8706" max="8706" width="28.75" style="7" customWidth="1"/>
    <col min="8707" max="8707" width="11.375" style="7" customWidth="1"/>
    <col min="8708" max="8709" width="11.25" style="7" customWidth="1"/>
    <col min="8710" max="8710" width="10.875" style="7" customWidth="1"/>
    <col min="8711" max="8711" width="6" style="7" customWidth="1"/>
    <col min="8712" max="8712" width="5.625" style="7" customWidth="1"/>
    <col min="8713" max="8713" width="11.25" style="7" customWidth="1"/>
    <col min="8714" max="8714" width="13.375" style="7" customWidth="1"/>
    <col min="8715" max="8715" width="14.5" style="7" bestFit="1" customWidth="1"/>
    <col min="8716" max="8716" width="12.125" style="7" bestFit="1" customWidth="1"/>
    <col min="8717" max="8960" width="9" style="7"/>
    <col min="8961" max="8961" width="3.625" style="7" customWidth="1"/>
    <col min="8962" max="8962" width="28.75" style="7" customWidth="1"/>
    <col min="8963" max="8963" width="11.375" style="7" customWidth="1"/>
    <col min="8964" max="8965" width="11.25" style="7" customWidth="1"/>
    <col min="8966" max="8966" width="10.875" style="7" customWidth="1"/>
    <col min="8967" max="8967" width="6" style="7" customWidth="1"/>
    <col min="8968" max="8968" width="5.625" style="7" customWidth="1"/>
    <col min="8969" max="8969" width="11.25" style="7" customWidth="1"/>
    <col min="8970" max="8970" width="13.375" style="7" customWidth="1"/>
    <col min="8971" max="8971" width="14.5" style="7" bestFit="1" customWidth="1"/>
    <col min="8972" max="8972" width="12.125" style="7" bestFit="1" customWidth="1"/>
    <col min="8973" max="9216" width="9" style="7"/>
    <col min="9217" max="9217" width="3.625" style="7" customWidth="1"/>
    <col min="9218" max="9218" width="28.75" style="7" customWidth="1"/>
    <col min="9219" max="9219" width="11.375" style="7" customWidth="1"/>
    <col min="9220" max="9221" width="11.25" style="7" customWidth="1"/>
    <col min="9222" max="9222" width="10.875" style="7" customWidth="1"/>
    <col min="9223" max="9223" width="6" style="7" customWidth="1"/>
    <col min="9224" max="9224" width="5.625" style="7" customWidth="1"/>
    <col min="9225" max="9225" width="11.25" style="7" customWidth="1"/>
    <col min="9226" max="9226" width="13.375" style="7" customWidth="1"/>
    <col min="9227" max="9227" width="14.5" style="7" bestFit="1" customWidth="1"/>
    <col min="9228" max="9228" width="12.125" style="7" bestFit="1" customWidth="1"/>
    <col min="9229" max="9472" width="9" style="7"/>
    <col min="9473" max="9473" width="3.625" style="7" customWidth="1"/>
    <col min="9474" max="9474" width="28.75" style="7" customWidth="1"/>
    <col min="9475" max="9475" width="11.375" style="7" customWidth="1"/>
    <col min="9476" max="9477" width="11.25" style="7" customWidth="1"/>
    <col min="9478" max="9478" width="10.875" style="7" customWidth="1"/>
    <col min="9479" max="9479" width="6" style="7" customWidth="1"/>
    <col min="9480" max="9480" width="5.625" style="7" customWidth="1"/>
    <col min="9481" max="9481" width="11.25" style="7" customWidth="1"/>
    <col min="9482" max="9482" width="13.375" style="7" customWidth="1"/>
    <col min="9483" max="9483" width="14.5" style="7" bestFit="1" customWidth="1"/>
    <col min="9484" max="9484" width="12.125" style="7" bestFit="1" customWidth="1"/>
    <col min="9485" max="9728" width="9" style="7"/>
    <col min="9729" max="9729" width="3.625" style="7" customWidth="1"/>
    <col min="9730" max="9730" width="28.75" style="7" customWidth="1"/>
    <col min="9731" max="9731" width="11.375" style="7" customWidth="1"/>
    <col min="9732" max="9733" width="11.25" style="7" customWidth="1"/>
    <col min="9734" max="9734" width="10.875" style="7" customWidth="1"/>
    <col min="9735" max="9735" width="6" style="7" customWidth="1"/>
    <col min="9736" max="9736" width="5.625" style="7" customWidth="1"/>
    <col min="9737" max="9737" width="11.25" style="7" customWidth="1"/>
    <col min="9738" max="9738" width="13.375" style="7" customWidth="1"/>
    <col min="9739" max="9739" width="14.5" style="7" bestFit="1" customWidth="1"/>
    <col min="9740" max="9740" width="12.125" style="7" bestFit="1" customWidth="1"/>
    <col min="9741" max="9984" width="9" style="7"/>
    <col min="9985" max="9985" width="3.625" style="7" customWidth="1"/>
    <col min="9986" max="9986" width="28.75" style="7" customWidth="1"/>
    <col min="9987" max="9987" width="11.375" style="7" customWidth="1"/>
    <col min="9988" max="9989" width="11.25" style="7" customWidth="1"/>
    <col min="9990" max="9990" width="10.875" style="7" customWidth="1"/>
    <col min="9991" max="9991" width="6" style="7" customWidth="1"/>
    <col min="9992" max="9992" width="5.625" style="7" customWidth="1"/>
    <col min="9993" max="9993" width="11.25" style="7" customWidth="1"/>
    <col min="9994" max="9994" width="13.375" style="7" customWidth="1"/>
    <col min="9995" max="9995" width="14.5" style="7" bestFit="1" customWidth="1"/>
    <col min="9996" max="9996" width="12.125" style="7" bestFit="1" customWidth="1"/>
    <col min="9997" max="10240" width="9" style="7"/>
    <col min="10241" max="10241" width="3.625" style="7" customWidth="1"/>
    <col min="10242" max="10242" width="28.75" style="7" customWidth="1"/>
    <col min="10243" max="10243" width="11.375" style="7" customWidth="1"/>
    <col min="10244" max="10245" width="11.25" style="7" customWidth="1"/>
    <col min="10246" max="10246" width="10.875" style="7" customWidth="1"/>
    <col min="10247" max="10247" width="6" style="7" customWidth="1"/>
    <col min="10248" max="10248" width="5.625" style="7" customWidth="1"/>
    <col min="10249" max="10249" width="11.25" style="7" customWidth="1"/>
    <col min="10250" max="10250" width="13.375" style="7" customWidth="1"/>
    <col min="10251" max="10251" width="14.5" style="7" bestFit="1" customWidth="1"/>
    <col min="10252" max="10252" width="12.125" style="7" bestFit="1" customWidth="1"/>
    <col min="10253" max="10496" width="9" style="7"/>
    <col min="10497" max="10497" width="3.625" style="7" customWidth="1"/>
    <col min="10498" max="10498" width="28.75" style="7" customWidth="1"/>
    <col min="10499" max="10499" width="11.375" style="7" customWidth="1"/>
    <col min="10500" max="10501" width="11.25" style="7" customWidth="1"/>
    <col min="10502" max="10502" width="10.875" style="7" customWidth="1"/>
    <col min="10503" max="10503" width="6" style="7" customWidth="1"/>
    <col min="10504" max="10504" width="5.625" style="7" customWidth="1"/>
    <col min="10505" max="10505" width="11.25" style="7" customWidth="1"/>
    <col min="10506" max="10506" width="13.375" style="7" customWidth="1"/>
    <col min="10507" max="10507" width="14.5" style="7" bestFit="1" customWidth="1"/>
    <col min="10508" max="10508" width="12.125" style="7" bestFit="1" customWidth="1"/>
    <col min="10509" max="10752" width="9" style="7"/>
    <col min="10753" max="10753" width="3.625" style="7" customWidth="1"/>
    <col min="10754" max="10754" width="28.75" style="7" customWidth="1"/>
    <col min="10755" max="10755" width="11.375" style="7" customWidth="1"/>
    <col min="10756" max="10757" width="11.25" style="7" customWidth="1"/>
    <col min="10758" max="10758" width="10.875" style="7" customWidth="1"/>
    <col min="10759" max="10759" width="6" style="7" customWidth="1"/>
    <col min="10760" max="10760" width="5.625" style="7" customWidth="1"/>
    <col min="10761" max="10761" width="11.25" style="7" customWidth="1"/>
    <col min="10762" max="10762" width="13.375" style="7" customWidth="1"/>
    <col min="10763" max="10763" width="14.5" style="7" bestFit="1" customWidth="1"/>
    <col min="10764" max="10764" width="12.125" style="7" bestFit="1" customWidth="1"/>
    <col min="10765" max="11008" width="9" style="7"/>
    <col min="11009" max="11009" width="3.625" style="7" customWidth="1"/>
    <col min="11010" max="11010" width="28.75" style="7" customWidth="1"/>
    <col min="11011" max="11011" width="11.375" style="7" customWidth="1"/>
    <col min="11012" max="11013" width="11.25" style="7" customWidth="1"/>
    <col min="11014" max="11014" width="10.875" style="7" customWidth="1"/>
    <col min="11015" max="11015" width="6" style="7" customWidth="1"/>
    <col min="11016" max="11016" width="5.625" style="7" customWidth="1"/>
    <col min="11017" max="11017" width="11.25" style="7" customWidth="1"/>
    <col min="11018" max="11018" width="13.375" style="7" customWidth="1"/>
    <col min="11019" max="11019" width="14.5" style="7" bestFit="1" customWidth="1"/>
    <col min="11020" max="11020" width="12.125" style="7" bestFit="1" customWidth="1"/>
    <col min="11021" max="11264" width="9" style="7"/>
    <col min="11265" max="11265" width="3.625" style="7" customWidth="1"/>
    <col min="11266" max="11266" width="28.75" style="7" customWidth="1"/>
    <col min="11267" max="11267" width="11.375" style="7" customWidth="1"/>
    <col min="11268" max="11269" width="11.25" style="7" customWidth="1"/>
    <col min="11270" max="11270" width="10.875" style="7" customWidth="1"/>
    <col min="11271" max="11271" width="6" style="7" customWidth="1"/>
    <col min="11272" max="11272" width="5.625" style="7" customWidth="1"/>
    <col min="11273" max="11273" width="11.25" style="7" customWidth="1"/>
    <col min="11274" max="11274" width="13.375" style="7" customWidth="1"/>
    <col min="11275" max="11275" width="14.5" style="7" bestFit="1" customWidth="1"/>
    <col min="11276" max="11276" width="12.125" style="7" bestFit="1" customWidth="1"/>
    <col min="11277" max="11520" width="9" style="7"/>
    <col min="11521" max="11521" width="3.625" style="7" customWidth="1"/>
    <col min="11522" max="11522" width="28.75" style="7" customWidth="1"/>
    <col min="11523" max="11523" width="11.375" style="7" customWidth="1"/>
    <col min="11524" max="11525" width="11.25" style="7" customWidth="1"/>
    <col min="11526" max="11526" width="10.875" style="7" customWidth="1"/>
    <col min="11527" max="11527" width="6" style="7" customWidth="1"/>
    <col min="11528" max="11528" width="5.625" style="7" customWidth="1"/>
    <col min="11529" max="11529" width="11.25" style="7" customWidth="1"/>
    <col min="11530" max="11530" width="13.375" style="7" customWidth="1"/>
    <col min="11531" max="11531" width="14.5" style="7" bestFit="1" customWidth="1"/>
    <col min="11532" max="11532" width="12.125" style="7" bestFit="1" customWidth="1"/>
    <col min="11533" max="11776" width="9" style="7"/>
    <col min="11777" max="11777" width="3.625" style="7" customWidth="1"/>
    <col min="11778" max="11778" width="28.75" style="7" customWidth="1"/>
    <col min="11779" max="11779" width="11.375" style="7" customWidth="1"/>
    <col min="11780" max="11781" width="11.25" style="7" customWidth="1"/>
    <col min="11782" max="11782" width="10.875" style="7" customWidth="1"/>
    <col min="11783" max="11783" width="6" style="7" customWidth="1"/>
    <col min="11784" max="11784" width="5.625" style="7" customWidth="1"/>
    <col min="11785" max="11785" width="11.25" style="7" customWidth="1"/>
    <col min="11786" max="11786" width="13.375" style="7" customWidth="1"/>
    <col min="11787" max="11787" width="14.5" style="7" bestFit="1" customWidth="1"/>
    <col min="11788" max="11788" width="12.125" style="7" bestFit="1" customWidth="1"/>
    <col min="11789" max="12032" width="9" style="7"/>
    <col min="12033" max="12033" width="3.625" style="7" customWidth="1"/>
    <col min="12034" max="12034" width="28.75" style="7" customWidth="1"/>
    <col min="12035" max="12035" width="11.375" style="7" customWidth="1"/>
    <col min="12036" max="12037" width="11.25" style="7" customWidth="1"/>
    <col min="12038" max="12038" width="10.875" style="7" customWidth="1"/>
    <col min="12039" max="12039" width="6" style="7" customWidth="1"/>
    <col min="12040" max="12040" width="5.625" style="7" customWidth="1"/>
    <col min="12041" max="12041" width="11.25" style="7" customWidth="1"/>
    <col min="12042" max="12042" width="13.375" style="7" customWidth="1"/>
    <col min="12043" max="12043" width="14.5" style="7" bestFit="1" customWidth="1"/>
    <col min="12044" max="12044" width="12.125" style="7" bestFit="1" customWidth="1"/>
    <col min="12045" max="12288" width="9" style="7"/>
    <col min="12289" max="12289" width="3.625" style="7" customWidth="1"/>
    <col min="12290" max="12290" width="28.75" style="7" customWidth="1"/>
    <col min="12291" max="12291" width="11.375" style="7" customWidth="1"/>
    <col min="12292" max="12293" width="11.25" style="7" customWidth="1"/>
    <col min="12294" max="12294" width="10.875" style="7" customWidth="1"/>
    <col min="12295" max="12295" width="6" style="7" customWidth="1"/>
    <col min="12296" max="12296" width="5.625" style="7" customWidth="1"/>
    <col min="12297" max="12297" width="11.25" style="7" customWidth="1"/>
    <col min="12298" max="12298" width="13.375" style="7" customWidth="1"/>
    <col min="12299" max="12299" width="14.5" style="7" bestFit="1" customWidth="1"/>
    <col min="12300" max="12300" width="12.125" style="7" bestFit="1" customWidth="1"/>
    <col min="12301" max="12544" width="9" style="7"/>
    <col min="12545" max="12545" width="3.625" style="7" customWidth="1"/>
    <col min="12546" max="12546" width="28.75" style="7" customWidth="1"/>
    <col min="12547" max="12547" width="11.375" style="7" customWidth="1"/>
    <col min="12548" max="12549" width="11.25" style="7" customWidth="1"/>
    <col min="12550" max="12550" width="10.875" style="7" customWidth="1"/>
    <col min="12551" max="12551" width="6" style="7" customWidth="1"/>
    <col min="12552" max="12552" width="5.625" style="7" customWidth="1"/>
    <col min="12553" max="12553" width="11.25" style="7" customWidth="1"/>
    <col min="12554" max="12554" width="13.375" style="7" customWidth="1"/>
    <col min="12555" max="12555" width="14.5" style="7" bestFit="1" customWidth="1"/>
    <col min="12556" max="12556" width="12.125" style="7" bestFit="1" customWidth="1"/>
    <col min="12557" max="12800" width="9" style="7"/>
    <col min="12801" max="12801" width="3.625" style="7" customWidth="1"/>
    <col min="12802" max="12802" width="28.75" style="7" customWidth="1"/>
    <col min="12803" max="12803" width="11.375" style="7" customWidth="1"/>
    <col min="12804" max="12805" width="11.25" style="7" customWidth="1"/>
    <col min="12806" max="12806" width="10.875" style="7" customWidth="1"/>
    <col min="12807" max="12807" width="6" style="7" customWidth="1"/>
    <col min="12808" max="12808" width="5.625" style="7" customWidth="1"/>
    <col min="12809" max="12809" width="11.25" style="7" customWidth="1"/>
    <col min="12810" max="12810" width="13.375" style="7" customWidth="1"/>
    <col min="12811" max="12811" width="14.5" style="7" bestFit="1" customWidth="1"/>
    <col min="12812" max="12812" width="12.125" style="7" bestFit="1" customWidth="1"/>
    <col min="12813" max="13056" width="9" style="7"/>
    <col min="13057" max="13057" width="3.625" style="7" customWidth="1"/>
    <col min="13058" max="13058" width="28.75" style="7" customWidth="1"/>
    <col min="13059" max="13059" width="11.375" style="7" customWidth="1"/>
    <col min="13060" max="13061" width="11.25" style="7" customWidth="1"/>
    <col min="13062" max="13062" width="10.875" style="7" customWidth="1"/>
    <col min="13063" max="13063" width="6" style="7" customWidth="1"/>
    <col min="13064" max="13064" width="5.625" style="7" customWidth="1"/>
    <col min="13065" max="13065" width="11.25" style="7" customWidth="1"/>
    <col min="13066" max="13066" width="13.375" style="7" customWidth="1"/>
    <col min="13067" max="13067" width="14.5" style="7" bestFit="1" customWidth="1"/>
    <col min="13068" max="13068" width="12.125" style="7" bestFit="1" customWidth="1"/>
    <col min="13069" max="13312" width="9" style="7"/>
    <col min="13313" max="13313" width="3.625" style="7" customWidth="1"/>
    <col min="13314" max="13314" width="28.75" style="7" customWidth="1"/>
    <col min="13315" max="13315" width="11.375" style="7" customWidth="1"/>
    <col min="13316" max="13317" width="11.25" style="7" customWidth="1"/>
    <col min="13318" max="13318" width="10.875" style="7" customWidth="1"/>
    <col min="13319" max="13319" width="6" style="7" customWidth="1"/>
    <col min="13320" max="13320" width="5.625" style="7" customWidth="1"/>
    <col min="13321" max="13321" width="11.25" style="7" customWidth="1"/>
    <col min="13322" max="13322" width="13.375" style="7" customWidth="1"/>
    <col min="13323" max="13323" width="14.5" style="7" bestFit="1" customWidth="1"/>
    <col min="13324" max="13324" width="12.125" style="7" bestFit="1" customWidth="1"/>
    <col min="13325" max="13568" width="9" style="7"/>
    <col min="13569" max="13569" width="3.625" style="7" customWidth="1"/>
    <col min="13570" max="13570" width="28.75" style="7" customWidth="1"/>
    <col min="13571" max="13571" width="11.375" style="7" customWidth="1"/>
    <col min="13572" max="13573" width="11.25" style="7" customWidth="1"/>
    <col min="13574" max="13574" width="10.875" style="7" customWidth="1"/>
    <col min="13575" max="13575" width="6" style="7" customWidth="1"/>
    <col min="13576" max="13576" width="5.625" style="7" customWidth="1"/>
    <col min="13577" max="13577" width="11.25" style="7" customWidth="1"/>
    <col min="13578" max="13578" width="13.375" style="7" customWidth="1"/>
    <col min="13579" max="13579" width="14.5" style="7" bestFit="1" customWidth="1"/>
    <col min="13580" max="13580" width="12.125" style="7" bestFit="1" customWidth="1"/>
    <col min="13581" max="13824" width="9" style="7"/>
    <col min="13825" max="13825" width="3.625" style="7" customWidth="1"/>
    <col min="13826" max="13826" width="28.75" style="7" customWidth="1"/>
    <col min="13827" max="13827" width="11.375" style="7" customWidth="1"/>
    <col min="13828" max="13829" width="11.25" style="7" customWidth="1"/>
    <col min="13830" max="13830" width="10.875" style="7" customWidth="1"/>
    <col min="13831" max="13831" width="6" style="7" customWidth="1"/>
    <col min="13832" max="13832" width="5.625" style="7" customWidth="1"/>
    <col min="13833" max="13833" width="11.25" style="7" customWidth="1"/>
    <col min="13834" max="13834" width="13.375" style="7" customWidth="1"/>
    <col min="13835" max="13835" width="14.5" style="7" bestFit="1" customWidth="1"/>
    <col min="13836" max="13836" width="12.125" style="7" bestFit="1" customWidth="1"/>
    <col min="13837" max="14080" width="9" style="7"/>
    <col min="14081" max="14081" width="3.625" style="7" customWidth="1"/>
    <col min="14082" max="14082" width="28.75" style="7" customWidth="1"/>
    <col min="14083" max="14083" width="11.375" style="7" customWidth="1"/>
    <col min="14084" max="14085" width="11.25" style="7" customWidth="1"/>
    <col min="14086" max="14086" width="10.875" style="7" customWidth="1"/>
    <col min="14087" max="14087" width="6" style="7" customWidth="1"/>
    <col min="14088" max="14088" width="5.625" style="7" customWidth="1"/>
    <col min="14089" max="14089" width="11.25" style="7" customWidth="1"/>
    <col min="14090" max="14090" width="13.375" style="7" customWidth="1"/>
    <col min="14091" max="14091" width="14.5" style="7" bestFit="1" customWidth="1"/>
    <col min="14092" max="14092" width="12.125" style="7" bestFit="1" customWidth="1"/>
    <col min="14093" max="14336" width="9" style="7"/>
    <col min="14337" max="14337" width="3.625" style="7" customWidth="1"/>
    <col min="14338" max="14338" width="28.75" style="7" customWidth="1"/>
    <col min="14339" max="14339" width="11.375" style="7" customWidth="1"/>
    <col min="14340" max="14341" width="11.25" style="7" customWidth="1"/>
    <col min="14342" max="14342" width="10.875" style="7" customWidth="1"/>
    <col min="14343" max="14343" width="6" style="7" customWidth="1"/>
    <col min="14344" max="14344" width="5.625" style="7" customWidth="1"/>
    <col min="14345" max="14345" width="11.25" style="7" customWidth="1"/>
    <col min="14346" max="14346" width="13.375" style="7" customWidth="1"/>
    <col min="14347" max="14347" width="14.5" style="7" bestFit="1" customWidth="1"/>
    <col min="14348" max="14348" width="12.125" style="7" bestFit="1" customWidth="1"/>
    <col min="14349" max="14592" width="9" style="7"/>
    <col min="14593" max="14593" width="3.625" style="7" customWidth="1"/>
    <col min="14594" max="14594" width="28.75" style="7" customWidth="1"/>
    <col min="14595" max="14595" width="11.375" style="7" customWidth="1"/>
    <col min="14596" max="14597" width="11.25" style="7" customWidth="1"/>
    <col min="14598" max="14598" width="10.875" style="7" customWidth="1"/>
    <col min="14599" max="14599" width="6" style="7" customWidth="1"/>
    <col min="14600" max="14600" width="5.625" style="7" customWidth="1"/>
    <col min="14601" max="14601" width="11.25" style="7" customWidth="1"/>
    <col min="14602" max="14602" width="13.375" style="7" customWidth="1"/>
    <col min="14603" max="14603" width="14.5" style="7" bestFit="1" customWidth="1"/>
    <col min="14604" max="14604" width="12.125" style="7" bestFit="1" customWidth="1"/>
    <col min="14605" max="14848" width="9" style="7"/>
    <col min="14849" max="14849" width="3.625" style="7" customWidth="1"/>
    <col min="14850" max="14850" width="28.75" style="7" customWidth="1"/>
    <col min="14851" max="14851" width="11.375" style="7" customWidth="1"/>
    <col min="14852" max="14853" width="11.25" style="7" customWidth="1"/>
    <col min="14854" max="14854" width="10.875" style="7" customWidth="1"/>
    <col min="14855" max="14855" width="6" style="7" customWidth="1"/>
    <col min="14856" max="14856" width="5.625" style="7" customWidth="1"/>
    <col min="14857" max="14857" width="11.25" style="7" customWidth="1"/>
    <col min="14858" max="14858" width="13.375" style="7" customWidth="1"/>
    <col min="14859" max="14859" width="14.5" style="7" bestFit="1" customWidth="1"/>
    <col min="14860" max="14860" width="12.125" style="7" bestFit="1" customWidth="1"/>
    <col min="14861" max="15104" width="9" style="7"/>
    <col min="15105" max="15105" width="3.625" style="7" customWidth="1"/>
    <col min="15106" max="15106" width="28.75" style="7" customWidth="1"/>
    <col min="15107" max="15107" width="11.375" style="7" customWidth="1"/>
    <col min="15108" max="15109" width="11.25" style="7" customWidth="1"/>
    <col min="15110" max="15110" width="10.875" style="7" customWidth="1"/>
    <col min="15111" max="15111" width="6" style="7" customWidth="1"/>
    <col min="15112" max="15112" width="5.625" style="7" customWidth="1"/>
    <col min="15113" max="15113" width="11.25" style="7" customWidth="1"/>
    <col min="15114" max="15114" width="13.375" style="7" customWidth="1"/>
    <col min="15115" max="15115" width="14.5" style="7" bestFit="1" customWidth="1"/>
    <col min="15116" max="15116" width="12.125" style="7" bestFit="1" customWidth="1"/>
    <col min="15117" max="15360" width="9" style="7"/>
    <col min="15361" max="15361" width="3.625" style="7" customWidth="1"/>
    <col min="15362" max="15362" width="28.75" style="7" customWidth="1"/>
    <col min="15363" max="15363" width="11.375" style="7" customWidth="1"/>
    <col min="15364" max="15365" width="11.25" style="7" customWidth="1"/>
    <col min="15366" max="15366" width="10.875" style="7" customWidth="1"/>
    <col min="15367" max="15367" width="6" style="7" customWidth="1"/>
    <col min="15368" max="15368" width="5.625" style="7" customWidth="1"/>
    <col min="15369" max="15369" width="11.25" style="7" customWidth="1"/>
    <col min="15370" max="15370" width="13.375" style="7" customWidth="1"/>
    <col min="15371" max="15371" width="14.5" style="7" bestFit="1" customWidth="1"/>
    <col min="15372" max="15372" width="12.125" style="7" bestFit="1" customWidth="1"/>
    <col min="15373" max="15616" width="9" style="7"/>
    <col min="15617" max="15617" width="3.625" style="7" customWidth="1"/>
    <col min="15618" max="15618" width="28.75" style="7" customWidth="1"/>
    <col min="15619" max="15619" width="11.375" style="7" customWidth="1"/>
    <col min="15620" max="15621" width="11.25" style="7" customWidth="1"/>
    <col min="15622" max="15622" width="10.875" style="7" customWidth="1"/>
    <col min="15623" max="15623" width="6" style="7" customWidth="1"/>
    <col min="15624" max="15624" width="5.625" style="7" customWidth="1"/>
    <col min="15625" max="15625" width="11.25" style="7" customWidth="1"/>
    <col min="15626" max="15626" width="13.375" style="7" customWidth="1"/>
    <col min="15627" max="15627" width="14.5" style="7" bestFit="1" customWidth="1"/>
    <col min="15628" max="15628" width="12.125" style="7" bestFit="1" customWidth="1"/>
    <col min="15629" max="15872" width="9" style="7"/>
    <col min="15873" max="15873" width="3.625" style="7" customWidth="1"/>
    <col min="15874" max="15874" width="28.75" style="7" customWidth="1"/>
    <col min="15875" max="15875" width="11.375" style="7" customWidth="1"/>
    <col min="15876" max="15877" width="11.25" style="7" customWidth="1"/>
    <col min="15878" max="15878" width="10.875" style="7" customWidth="1"/>
    <col min="15879" max="15879" width="6" style="7" customWidth="1"/>
    <col min="15880" max="15880" width="5.625" style="7" customWidth="1"/>
    <col min="15881" max="15881" width="11.25" style="7" customWidth="1"/>
    <col min="15882" max="15882" width="13.375" style="7" customWidth="1"/>
    <col min="15883" max="15883" width="14.5" style="7" bestFit="1" customWidth="1"/>
    <col min="15884" max="15884" width="12.125" style="7" bestFit="1" customWidth="1"/>
    <col min="15885" max="16128" width="9" style="7"/>
    <col min="16129" max="16129" width="3.625" style="7" customWidth="1"/>
    <col min="16130" max="16130" width="28.75" style="7" customWidth="1"/>
    <col min="16131" max="16131" width="11.375" style="7" customWidth="1"/>
    <col min="16132" max="16133" width="11.25" style="7" customWidth="1"/>
    <col min="16134" max="16134" width="10.875" style="7" customWidth="1"/>
    <col min="16135" max="16135" width="6" style="7" customWidth="1"/>
    <col min="16136" max="16136" width="5.625" style="7" customWidth="1"/>
    <col min="16137" max="16137" width="11.25" style="7" customWidth="1"/>
    <col min="16138" max="16138" width="13.375" style="7" customWidth="1"/>
    <col min="16139" max="16139" width="14.5" style="7" bestFit="1" customWidth="1"/>
    <col min="16140" max="16140" width="12.125" style="7" bestFit="1" customWidth="1"/>
    <col min="16141" max="16384" width="9" style="7"/>
  </cols>
  <sheetData>
    <row r="1" spans="1:13" ht="21" customHeight="1" x14ac:dyDescent="0.2">
      <c r="A1" s="1" t="str">
        <f>'[1]62'!A1</f>
        <v xml:space="preserve">UBND TỈNH TUYÊN QUANG </v>
      </c>
      <c r="B1" s="1"/>
      <c r="C1" s="1"/>
      <c r="D1" s="2"/>
      <c r="E1" s="2"/>
      <c r="F1" s="3"/>
      <c r="G1" s="4"/>
      <c r="H1" s="5" t="s">
        <v>0</v>
      </c>
      <c r="I1" s="6"/>
    </row>
    <row r="2" spans="1:13" ht="14.1" customHeight="1" x14ac:dyDescent="0.2">
      <c r="A2" s="8" t="s">
        <v>1</v>
      </c>
      <c r="B2" s="8"/>
      <c r="C2" s="8"/>
      <c r="D2" s="8"/>
      <c r="E2" s="8"/>
      <c r="F2" s="8"/>
      <c r="G2" s="8"/>
      <c r="H2" s="8"/>
      <c r="I2" s="4"/>
    </row>
    <row r="3" spans="1:13" ht="14.1" customHeight="1" x14ac:dyDescent="0.2">
      <c r="A3" s="9" t="str">
        <f>'[1]62'!A3:E3</f>
        <v>(Quyết toán đã được Hội đồng nhân dân phê chuẩn)</v>
      </c>
      <c r="B3" s="9"/>
      <c r="C3" s="9"/>
      <c r="D3" s="9"/>
      <c r="E3" s="9"/>
      <c r="F3" s="9"/>
      <c r="G3" s="9"/>
      <c r="H3" s="9"/>
      <c r="I3" s="10">
        <v>1000000</v>
      </c>
    </row>
    <row r="4" spans="1:13" ht="14.1" hidden="1" customHeight="1" x14ac:dyDescent="0.2">
      <c r="A4" s="9" t="str">
        <f>'[1]62'!A4</f>
        <v>(Kèm theo Tờ trình số 422/TTr-STC ngày 21/12/2018 của Sở Tài chính)</v>
      </c>
      <c r="B4" s="9"/>
      <c r="C4" s="9"/>
      <c r="D4" s="9"/>
      <c r="E4" s="9"/>
      <c r="F4" s="9"/>
      <c r="G4" s="9"/>
      <c r="H4" s="9"/>
      <c r="I4" s="10"/>
    </row>
    <row r="5" spans="1:13" s="12" customFormat="1" ht="14.1" customHeight="1" x14ac:dyDescent="0.2">
      <c r="A5" s="6"/>
      <c r="B5" s="6"/>
      <c r="C5" s="2"/>
      <c r="D5" s="2"/>
      <c r="E5" s="2"/>
      <c r="F5" s="11" t="str">
        <f>'[1]62'!E5</f>
        <v>Đơn vị: Triệu đồng</v>
      </c>
      <c r="G5" s="6"/>
      <c r="H5" s="6"/>
      <c r="I5" s="6"/>
    </row>
    <row r="6" spans="1:13" ht="14.1" customHeight="1" x14ac:dyDescent="0.2">
      <c r="A6" s="13" t="s">
        <v>2</v>
      </c>
      <c r="B6" s="13" t="s">
        <v>3</v>
      </c>
      <c r="C6" s="14" t="s">
        <v>4</v>
      </c>
      <c r="D6" s="14"/>
      <c r="E6" s="14" t="s">
        <v>5</v>
      </c>
      <c r="F6" s="14"/>
      <c r="G6" s="13" t="s">
        <v>6</v>
      </c>
      <c r="H6" s="13"/>
      <c r="I6" s="15"/>
    </row>
    <row r="7" spans="1:13" ht="37.5" customHeight="1" x14ac:dyDescent="0.2">
      <c r="A7" s="13"/>
      <c r="B7" s="13"/>
      <c r="C7" s="16" t="s">
        <v>7</v>
      </c>
      <c r="D7" s="16" t="s">
        <v>8</v>
      </c>
      <c r="E7" s="16" t="s">
        <v>7</v>
      </c>
      <c r="F7" s="16" t="s">
        <v>8</v>
      </c>
      <c r="G7" s="17" t="s">
        <v>7</v>
      </c>
      <c r="H7" s="17" t="s">
        <v>8</v>
      </c>
      <c r="I7" s="15"/>
    </row>
    <row r="8" spans="1:13" s="21" customFormat="1" ht="14.1" customHeight="1" x14ac:dyDescent="0.2">
      <c r="A8" s="18" t="s">
        <v>9</v>
      </c>
      <c r="B8" s="18" t="s">
        <v>10</v>
      </c>
      <c r="C8" s="19" t="s">
        <v>11</v>
      </c>
      <c r="D8" s="19" t="s">
        <v>12</v>
      </c>
      <c r="E8" s="19" t="s">
        <v>13</v>
      </c>
      <c r="F8" s="19" t="s">
        <v>14</v>
      </c>
      <c r="G8" s="18" t="s">
        <v>15</v>
      </c>
      <c r="H8" s="18" t="s">
        <v>16</v>
      </c>
      <c r="I8" s="20">
        <f>E9-F9</f>
        <v>227897.35723200021</v>
      </c>
    </row>
    <row r="9" spans="1:13" s="27" customFormat="1" ht="17.25" customHeight="1" x14ac:dyDescent="0.2">
      <c r="A9" s="22"/>
      <c r="B9" s="23" t="s">
        <v>17</v>
      </c>
      <c r="C9" s="24">
        <f>C10+C79+C80+C81</f>
        <v>1743254</v>
      </c>
      <c r="D9" s="24">
        <f>D10+D79+D80+D81</f>
        <v>1582154</v>
      </c>
      <c r="E9" s="24">
        <f>E10+E79+E80+E81</f>
        <v>2256416.5820830003</v>
      </c>
      <c r="F9" s="24">
        <f>F10+F79+F80+F81</f>
        <v>2028519.2248510001</v>
      </c>
      <c r="G9" s="24">
        <f>E9/C9%</f>
        <v>129.43705174822489</v>
      </c>
      <c r="H9" s="24">
        <f>F9/D9%</f>
        <v>128.21250174452044</v>
      </c>
      <c r="I9" s="25">
        <f>[2]BIEU_50!E10</f>
        <v>2255458560963</v>
      </c>
      <c r="J9" s="26">
        <f>C9-D9</f>
        <v>161100</v>
      </c>
      <c r="K9" s="27">
        <f>20000+5250+14700+5550+110600</f>
        <v>156100</v>
      </c>
    </row>
    <row r="10" spans="1:13" s="27" customFormat="1" ht="17.25" customHeight="1" x14ac:dyDescent="0.2">
      <c r="A10" s="28" t="s">
        <v>9</v>
      </c>
      <c r="B10" s="29" t="s">
        <v>18</v>
      </c>
      <c r="C10" s="30">
        <f>C11+C70+C71+C78</f>
        <v>1743254</v>
      </c>
      <c r="D10" s="30">
        <f>D11+D70+D71+D78</f>
        <v>1582154</v>
      </c>
      <c r="E10" s="30">
        <f>E11+E70+E71+E78</f>
        <v>1772439.3759550003</v>
      </c>
      <c r="F10" s="30">
        <f>F11+F70+F71+F78</f>
        <v>1544542.0187230001</v>
      </c>
      <c r="G10" s="24">
        <f>E10/C10%</f>
        <v>101.67418953032663</v>
      </c>
      <c r="H10" s="24">
        <f>F10/D10%</f>
        <v>97.622735759161245</v>
      </c>
      <c r="I10" s="25">
        <f>[2]BIEU_50!E11</f>
        <v>1771481354835</v>
      </c>
      <c r="J10" s="31">
        <f>E10-F10</f>
        <v>227897.35723200021</v>
      </c>
      <c r="K10" s="26">
        <f>K9*1000000</f>
        <v>156100000000</v>
      </c>
    </row>
    <row r="11" spans="1:13" s="27" customFormat="1" ht="17.25" customHeight="1" x14ac:dyDescent="0.2">
      <c r="A11" s="28" t="s">
        <v>19</v>
      </c>
      <c r="B11" s="29" t="s">
        <v>20</v>
      </c>
      <c r="C11" s="30">
        <f>C12+C20+C26+C38+C44+C45+C48+C49+C54+C55+C56+C57+C58+C59+C64+C65+C66+C67+C68+C69</f>
        <v>1718254</v>
      </c>
      <c r="D11" s="30">
        <f>D12+D20+D26+D38+D44+D45+D48+D49+D54+D55+D56+D57+D58+D59+D64+D65+D66+D67+D68+D69</f>
        <v>1582154</v>
      </c>
      <c r="E11" s="30">
        <f>E12+E20+E26+E38+E44+E45+E48+E49+E54+E55+E56+E57+E58+E59+E64+E65+E66+E67+E68+E69</f>
        <v>1678584.5254690002</v>
      </c>
      <c r="F11" s="30">
        <f>F12+F20+F26+F38+F44+F45+F48+F49+F54+F55+F56+F57+F58+F59+F64+F65+F66+F67+F68+F69</f>
        <v>1539166.358583</v>
      </c>
      <c r="G11" s="24">
        <f t="shared" ref="G11:H12" si="0">E11/C11%</f>
        <v>97.691291594199697</v>
      </c>
      <c r="H11" s="24">
        <f t="shared" si="0"/>
        <v>97.282967308049649</v>
      </c>
      <c r="I11" s="25">
        <f>[2]BIEU_50!E12</f>
        <v>1677626504349</v>
      </c>
    </row>
    <row r="12" spans="1:13" s="27" customFormat="1" ht="27.75" customHeight="1" x14ac:dyDescent="0.2">
      <c r="A12" s="28" t="s">
        <v>11</v>
      </c>
      <c r="B12" s="29" t="s">
        <v>21</v>
      </c>
      <c r="C12" s="30">
        <v>425000</v>
      </c>
      <c r="D12" s="30">
        <v>425000</v>
      </c>
      <c r="E12" s="30">
        <v>312050.58158599999</v>
      </c>
      <c r="F12" s="32">
        <v>312050.415186</v>
      </c>
      <c r="G12" s="24">
        <f t="shared" si="0"/>
        <v>73.423666255529412</v>
      </c>
      <c r="H12" s="24">
        <f t="shared" si="0"/>
        <v>73.423627102588242</v>
      </c>
      <c r="I12" s="25">
        <f>[2]BIEU_50!E13</f>
        <v>312050581586</v>
      </c>
      <c r="J12" s="26">
        <f t="shared" ref="J12:J64" si="1">E12-F12</f>
        <v>0.16639999998733401</v>
      </c>
      <c r="K12" s="26">
        <f>E12+E20</f>
        <v>375531.90176899999</v>
      </c>
    </row>
    <row r="13" spans="1:13" ht="14.1" customHeight="1" x14ac:dyDescent="0.2">
      <c r="A13" s="33"/>
      <c r="B13" s="34" t="s">
        <v>22</v>
      </c>
      <c r="C13" s="35">
        <v>0</v>
      </c>
      <c r="D13" s="35">
        <v>0</v>
      </c>
      <c r="E13" s="35">
        <v>202623.63387199998</v>
      </c>
      <c r="F13" s="36">
        <v>202623.46747199996</v>
      </c>
      <c r="G13" s="35"/>
      <c r="H13" s="35"/>
      <c r="I13" s="25">
        <f>[2]BIEU_50!E14</f>
        <v>202623633872</v>
      </c>
      <c r="J13" s="26">
        <f t="shared" si="1"/>
        <v>0.16640000001643784</v>
      </c>
      <c r="K13" s="37">
        <f>E13+E21</f>
        <v>242409.999939</v>
      </c>
    </row>
    <row r="14" spans="1:13" ht="23.1" customHeight="1" x14ac:dyDescent="0.2">
      <c r="A14" s="33"/>
      <c r="B14" s="38" t="s">
        <v>23</v>
      </c>
      <c r="C14" s="35">
        <v>0</v>
      </c>
      <c r="D14" s="35">
        <v>0</v>
      </c>
      <c r="E14" s="35">
        <v>0</v>
      </c>
      <c r="F14" s="36">
        <v>0</v>
      </c>
      <c r="G14" s="35"/>
      <c r="H14" s="35"/>
      <c r="I14" s="25">
        <f>[2]BIEU_50!E15</f>
        <v>6374665636</v>
      </c>
      <c r="J14" s="26">
        <f t="shared" si="1"/>
        <v>0</v>
      </c>
    </row>
    <row r="15" spans="1:13" ht="14.1" customHeight="1" x14ac:dyDescent="0.2">
      <c r="A15" s="33"/>
      <c r="B15" s="34" t="s">
        <v>24</v>
      </c>
      <c r="C15" s="35">
        <v>0</v>
      </c>
      <c r="D15" s="35">
        <v>0</v>
      </c>
      <c r="E15" s="35">
        <v>6374.6656359999997</v>
      </c>
      <c r="F15" s="36">
        <v>6374.6656359999997</v>
      </c>
      <c r="G15" s="35"/>
      <c r="H15" s="35"/>
      <c r="I15" s="25">
        <f>[2]BIEU_50!E16</f>
        <v>0</v>
      </c>
      <c r="J15" s="26">
        <f t="shared" si="1"/>
        <v>0</v>
      </c>
      <c r="K15" s="37">
        <f>E15+E22</f>
        <v>14974.785867000001</v>
      </c>
      <c r="L15" s="7">
        <v>14974785867</v>
      </c>
      <c r="M15" s="37">
        <f>L15-K15</f>
        <v>14974770892.214132</v>
      </c>
    </row>
    <row r="16" spans="1:13" ht="14.1" customHeight="1" x14ac:dyDescent="0.2">
      <c r="A16" s="33"/>
      <c r="B16" s="34" t="s">
        <v>25</v>
      </c>
      <c r="C16" s="35">
        <v>0</v>
      </c>
      <c r="D16" s="35">
        <v>0</v>
      </c>
      <c r="E16" s="35">
        <v>0</v>
      </c>
      <c r="F16" s="36">
        <v>0</v>
      </c>
      <c r="G16" s="35"/>
      <c r="H16" s="35"/>
      <c r="I16" s="25">
        <f>[2]BIEU_50!E17</f>
        <v>103050611877</v>
      </c>
      <c r="J16" s="26">
        <f t="shared" si="1"/>
        <v>0</v>
      </c>
    </row>
    <row r="17" spans="1:11" ht="33.950000000000003" customHeight="1" x14ac:dyDescent="0.2">
      <c r="A17" s="33"/>
      <c r="B17" s="38" t="s">
        <v>26</v>
      </c>
      <c r="C17" s="35">
        <v>0</v>
      </c>
      <c r="D17" s="35">
        <v>0</v>
      </c>
      <c r="E17" s="35">
        <v>0</v>
      </c>
      <c r="F17" s="36">
        <v>0</v>
      </c>
      <c r="G17" s="35"/>
      <c r="H17" s="35"/>
      <c r="I17" s="25">
        <f>[2]BIEU_50!E18</f>
        <v>0</v>
      </c>
      <c r="J17" s="26">
        <f t="shared" si="1"/>
        <v>0</v>
      </c>
    </row>
    <row r="18" spans="1:11" ht="14.1" customHeight="1" x14ac:dyDescent="0.2">
      <c r="A18" s="33"/>
      <c r="B18" s="34" t="s">
        <v>27</v>
      </c>
      <c r="C18" s="35">
        <v>0</v>
      </c>
      <c r="D18" s="35">
        <v>0</v>
      </c>
      <c r="E18" s="35">
        <v>103050.611877</v>
      </c>
      <c r="F18" s="36">
        <v>103050.611877</v>
      </c>
      <c r="G18" s="35"/>
      <c r="H18" s="35"/>
      <c r="I18" s="25">
        <f>[2]BIEU_50!E19</f>
        <v>0</v>
      </c>
      <c r="J18" s="26">
        <f t="shared" si="1"/>
        <v>0</v>
      </c>
    </row>
    <row r="19" spans="1:11" ht="14.1" customHeight="1" x14ac:dyDescent="0.2">
      <c r="A19" s="33"/>
      <c r="B19" s="38" t="s">
        <v>28</v>
      </c>
      <c r="C19" s="35">
        <v>0</v>
      </c>
      <c r="D19" s="35">
        <v>0</v>
      </c>
      <c r="E19" s="35">
        <v>0</v>
      </c>
      <c r="F19" s="36">
        <f>(E19)/1000000</f>
        <v>0</v>
      </c>
      <c r="G19" s="35"/>
      <c r="H19" s="35"/>
      <c r="I19" s="25">
        <f>[2]BIEU_50!E20</f>
        <v>1670201</v>
      </c>
      <c r="J19" s="26">
        <f t="shared" si="1"/>
        <v>0</v>
      </c>
    </row>
    <row r="20" spans="1:11" s="27" customFormat="1" ht="23.1" customHeight="1" x14ac:dyDescent="0.2">
      <c r="A20" s="28" t="s">
        <v>12</v>
      </c>
      <c r="B20" s="29" t="s">
        <v>29</v>
      </c>
      <c r="C20" s="30">
        <v>70000</v>
      </c>
      <c r="D20" s="30">
        <v>70000</v>
      </c>
      <c r="E20" s="30">
        <v>63481.320183000018</v>
      </c>
      <c r="F20" s="32">
        <v>63481.320183000018</v>
      </c>
      <c r="G20" s="24">
        <f t="shared" ref="G20:H20" si="2">E20/C20%</f>
        <v>90.687600261428599</v>
      </c>
      <c r="H20" s="24">
        <f t="shared" si="2"/>
        <v>90.687600261428599</v>
      </c>
      <c r="I20" s="25">
        <f>[2]BIEU_50!E21</f>
        <v>63481320183</v>
      </c>
      <c r="J20" s="26">
        <f t="shared" si="1"/>
        <v>0</v>
      </c>
    </row>
    <row r="21" spans="1:11" ht="14.1" customHeight="1" x14ac:dyDescent="0.2">
      <c r="A21" s="33"/>
      <c r="B21" s="34" t="s">
        <v>22</v>
      </c>
      <c r="C21" s="35">
        <v>0</v>
      </c>
      <c r="D21" s="35">
        <v>0</v>
      </c>
      <c r="E21" s="35">
        <v>39786.36606700001</v>
      </c>
      <c r="F21" s="36">
        <v>39786.199667000008</v>
      </c>
      <c r="G21" s="35"/>
      <c r="H21" s="35"/>
      <c r="I21" s="25">
        <f>[2]BIEU_50!E22</f>
        <v>39786366067</v>
      </c>
      <c r="J21" s="26">
        <f t="shared" si="1"/>
        <v>0.16640000000188593</v>
      </c>
    </row>
    <row r="22" spans="1:11" ht="14.1" customHeight="1" x14ac:dyDescent="0.2">
      <c r="A22" s="33"/>
      <c r="B22" s="34" t="s">
        <v>24</v>
      </c>
      <c r="C22" s="35">
        <v>0</v>
      </c>
      <c r="D22" s="35">
        <v>0</v>
      </c>
      <c r="E22" s="35">
        <v>8600.1202310000008</v>
      </c>
      <c r="F22" s="36">
        <v>8600.1202310000008</v>
      </c>
      <c r="G22" s="35"/>
      <c r="H22" s="35"/>
      <c r="I22" s="25">
        <f>[2]BIEU_50!E23</f>
        <v>8600120231</v>
      </c>
      <c r="J22" s="26">
        <f t="shared" si="1"/>
        <v>0</v>
      </c>
      <c r="K22" s="7" t="s">
        <v>30</v>
      </c>
    </row>
    <row r="23" spans="1:11" ht="14.1" customHeight="1" x14ac:dyDescent="0.2">
      <c r="A23" s="33"/>
      <c r="B23" s="34" t="s">
        <v>25</v>
      </c>
      <c r="C23" s="35">
        <v>0</v>
      </c>
      <c r="D23" s="35">
        <v>0</v>
      </c>
      <c r="E23" s="35">
        <v>0</v>
      </c>
      <c r="F23" s="36">
        <v>0</v>
      </c>
      <c r="G23" s="35"/>
      <c r="H23" s="35"/>
      <c r="I23" s="25">
        <f>[2]BIEU_50!E24</f>
        <v>0</v>
      </c>
      <c r="J23" s="26">
        <f t="shared" si="1"/>
        <v>0</v>
      </c>
    </row>
    <row r="24" spans="1:11" ht="33.950000000000003" customHeight="1" x14ac:dyDescent="0.2">
      <c r="A24" s="33"/>
      <c r="B24" s="38" t="s">
        <v>26</v>
      </c>
      <c r="C24" s="35">
        <v>0</v>
      </c>
      <c r="D24" s="35">
        <v>0</v>
      </c>
      <c r="E24" s="35">
        <v>0</v>
      </c>
      <c r="F24" s="36">
        <v>0</v>
      </c>
      <c r="G24" s="35"/>
      <c r="H24" s="35"/>
      <c r="I24" s="25">
        <f>[2]BIEU_50!E25</f>
        <v>14790534343</v>
      </c>
      <c r="J24" s="26">
        <f t="shared" si="1"/>
        <v>0</v>
      </c>
    </row>
    <row r="25" spans="1:11" ht="14.1" customHeight="1" x14ac:dyDescent="0.2">
      <c r="A25" s="33"/>
      <c r="B25" s="34" t="s">
        <v>27</v>
      </c>
      <c r="C25" s="35">
        <v>0</v>
      </c>
      <c r="D25" s="35">
        <v>0</v>
      </c>
      <c r="E25" s="35">
        <v>14790.534343000007</v>
      </c>
      <c r="F25" s="36">
        <v>14790.534343000007</v>
      </c>
      <c r="G25" s="35"/>
      <c r="H25" s="35"/>
      <c r="I25" s="25">
        <f>[2]BIEU_50!E26</f>
        <v>217554849</v>
      </c>
      <c r="J25" s="26">
        <f t="shared" si="1"/>
        <v>0</v>
      </c>
    </row>
    <row r="26" spans="1:11" s="27" customFormat="1" ht="23.1" customHeight="1" x14ac:dyDescent="0.2">
      <c r="A26" s="28" t="s">
        <v>13</v>
      </c>
      <c r="B26" s="29" t="s">
        <v>31</v>
      </c>
      <c r="C26" s="30">
        <v>12000</v>
      </c>
      <c r="D26" s="30">
        <v>12000</v>
      </c>
      <c r="E26" s="30">
        <v>14883.865898999999</v>
      </c>
      <c r="F26" s="32">
        <v>14883.865898999999</v>
      </c>
      <c r="G26" s="24">
        <f t="shared" ref="G26:H26" si="3">E26/C26%</f>
        <v>124.03221582499999</v>
      </c>
      <c r="H26" s="24">
        <f t="shared" si="3"/>
        <v>124.03221582499999</v>
      </c>
      <c r="I26" s="25">
        <f>[2]BIEU_50!E27</f>
        <v>20500000</v>
      </c>
      <c r="J26" s="26">
        <f t="shared" si="1"/>
        <v>0</v>
      </c>
    </row>
    <row r="27" spans="1:11" ht="14.1" customHeight="1" x14ac:dyDescent="0.2">
      <c r="A27" s="33"/>
      <c r="B27" s="34" t="s">
        <v>22</v>
      </c>
      <c r="C27" s="35">
        <v>0</v>
      </c>
      <c r="D27" s="35">
        <v>0</v>
      </c>
      <c r="E27" s="35">
        <v>8502.4374449999996</v>
      </c>
      <c r="F27" s="36">
        <v>8502.4374449999996</v>
      </c>
      <c r="G27" s="35"/>
      <c r="H27" s="35"/>
      <c r="I27" s="25">
        <f>[2]BIEU_50!E28</f>
        <v>66244693</v>
      </c>
      <c r="J27" s="26">
        <f t="shared" si="1"/>
        <v>0</v>
      </c>
    </row>
    <row r="28" spans="1:11" ht="23.1" customHeight="1" x14ac:dyDescent="0.2">
      <c r="A28" s="33"/>
      <c r="B28" s="38" t="s">
        <v>32</v>
      </c>
      <c r="C28" s="35">
        <v>0</v>
      </c>
      <c r="D28" s="35">
        <v>0</v>
      </c>
      <c r="E28" s="35">
        <v>0</v>
      </c>
      <c r="F28" s="36">
        <v>0</v>
      </c>
      <c r="G28" s="35"/>
      <c r="H28" s="35"/>
      <c r="I28" s="25">
        <f>[2]BIEU_50!E29</f>
        <v>14883865899</v>
      </c>
      <c r="J28" s="26">
        <f t="shared" si="1"/>
        <v>0</v>
      </c>
    </row>
    <row r="29" spans="1:11" ht="14.1" customHeight="1" x14ac:dyDescent="0.2">
      <c r="A29" s="33"/>
      <c r="B29" s="34" t="s">
        <v>24</v>
      </c>
      <c r="C29" s="35">
        <v>0</v>
      </c>
      <c r="D29" s="35">
        <v>0</v>
      </c>
      <c r="E29" s="35">
        <v>4889.1193000000003</v>
      </c>
      <c r="F29" s="36">
        <v>4889.1193910000002</v>
      </c>
      <c r="G29" s="35"/>
      <c r="H29" s="35"/>
      <c r="I29" s="25">
        <f>[2]BIEU_50!E30</f>
        <v>8502437445</v>
      </c>
      <c r="J29" s="26">
        <f t="shared" si="1"/>
        <v>-9.0999999883933924E-5</v>
      </c>
    </row>
    <row r="30" spans="1:11" ht="23.1" customHeight="1" x14ac:dyDescent="0.2">
      <c r="A30" s="33"/>
      <c r="B30" s="38" t="s">
        <v>32</v>
      </c>
      <c r="C30" s="35">
        <v>0</v>
      </c>
      <c r="D30" s="35">
        <v>0</v>
      </c>
      <c r="E30" s="35">
        <v>0</v>
      </c>
      <c r="F30" s="36">
        <v>0</v>
      </c>
      <c r="G30" s="35"/>
      <c r="H30" s="35"/>
      <c r="I30" s="25">
        <f>[2]BIEU_50!E31</f>
        <v>4889119391</v>
      </c>
      <c r="J30" s="26">
        <f t="shared" si="1"/>
        <v>0</v>
      </c>
    </row>
    <row r="31" spans="1:11" ht="14.1" customHeight="1" x14ac:dyDescent="0.2">
      <c r="A31" s="33"/>
      <c r="B31" s="34" t="s">
        <v>33</v>
      </c>
      <c r="C31" s="35">
        <v>0</v>
      </c>
      <c r="D31" s="35">
        <v>0</v>
      </c>
      <c r="E31" s="35">
        <v>0</v>
      </c>
      <c r="F31" s="36">
        <v>0</v>
      </c>
      <c r="G31" s="35"/>
      <c r="H31" s="35"/>
      <c r="I31" s="25">
        <f>[2]BIEU_50!E32</f>
        <v>0</v>
      </c>
      <c r="J31" s="26">
        <f t="shared" si="1"/>
        <v>0</v>
      </c>
    </row>
    <row r="32" spans="1:11" ht="14.1" customHeight="1" x14ac:dyDescent="0.2">
      <c r="A32" s="33"/>
      <c r="B32" s="34" t="s">
        <v>25</v>
      </c>
      <c r="C32" s="35">
        <v>0</v>
      </c>
      <c r="D32" s="35">
        <v>0</v>
      </c>
      <c r="E32" s="35">
        <v>0</v>
      </c>
      <c r="F32" s="36">
        <v>0</v>
      </c>
      <c r="G32" s="35"/>
      <c r="H32" s="35"/>
      <c r="I32" s="25">
        <f>[2]BIEU_50!E33</f>
        <v>0</v>
      </c>
      <c r="J32" s="26">
        <f t="shared" si="1"/>
        <v>0</v>
      </c>
    </row>
    <row r="33" spans="1:10" ht="33.950000000000003" customHeight="1" x14ac:dyDescent="0.2">
      <c r="A33" s="33"/>
      <c r="B33" s="38" t="s">
        <v>34</v>
      </c>
      <c r="C33" s="35">
        <v>0</v>
      </c>
      <c r="D33" s="35">
        <v>0</v>
      </c>
      <c r="E33" s="35">
        <v>0</v>
      </c>
      <c r="F33" s="36">
        <v>0</v>
      </c>
      <c r="G33" s="35"/>
      <c r="H33" s="35"/>
      <c r="I33" s="25">
        <f>[2]BIEU_50!E34</f>
        <v>364830200</v>
      </c>
      <c r="J33" s="26">
        <f t="shared" si="1"/>
        <v>0</v>
      </c>
    </row>
    <row r="34" spans="1:10" ht="14.1" customHeight="1" x14ac:dyDescent="0.2">
      <c r="A34" s="33"/>
      <c r="B34" s="34" t="s">
        <v>27</v>
      </c>
      <c r="C34" s="35">
        <v>0</v>
      </c>
      <c r="D34" s="35">
        <v>0</v>
      </c>
      <c r="E34" s="35">
        <v>364.83019999999999</v>
      </c>
      <c r="F34" s="36">
        <v>364.83019999999999</v>
      </c>
      <c r="G34" s="35"/>
      <c r="H34" s="35"/>
      <c r="I34" s="25">
        <f>[2]BIEU_50!E35</f>
        <v>3000000</v>
      </c>
      <c r="J34" s="26">
        <f t="shared" si="1"/>
        <v>0</v>
      </c>
    </row>
    <row r="35" spans="1:10" ht="14.1" customHeight="1" x14ac:dyDescent="0.2">
      <c r="A35" s="33"/>
      <c r="B35" s="38" t="s">
        <v>28</v>
      </c>
      <c r="C35" s="35">
        <v>0</v>
      </c>
      <c r="D35" s="35">
        <v>0</v>
      </c>
      <c r="E35" s="35">
        <v>0</v>
      </c>
      <c r="F35" s="36">
        <v>0</v>
      </c>
      <c r="G35" s="35"/>
      <c r="H35" s="35"/>
      <c r="I35" s="25">
        <f>[2]BIEU_50!E36</f>
        <v>1106286600</v>
      </c>
      <c r="J35" s="26">
        <f t="shared" si="1"/>
        <v>0</v>
      </c>
    </row>
    <row r="36" spans="1:10" ht="14.1" customHeight="1" x14ac:dyDescent="0.2">
      <c r="A36" s="33"/>
      <c r="B36" s="34" t="s">
        <v>35</v>
      </c>
      <c r="C36" s="35">
        <v>0</v>
      </c>
      <c r="D36" s="35">
        <v>0</v>
      </c>
      <c r="E36" s="35">
        <v>1106.2865999999999</v>
      </c>
      <c r="F36" s="36">
        <v>1106.2865999999999</v>
      </c>
      <c r="G36" s="35"/>
      <c r="H36" s="35"/>
      <c r="I36" s="25">
        <f>[2]BIEU_50!E37</f>
        <v>18192263</v>
      </c>
      <c r="J36" s="26">
        <f t="shared" si="1"/>
        <v>0</v>
      </c>
    </row>
    <row r="37" spans="1:10" ht="23.1" customHeight="1" x14ac:dyDescent="0.2">
      <c r="A37" s="33"/>
      <c r="B37" s="38" t="s">
        <v>32</v>
      </c>
      <c r="C37" s="35">
        <v>0</v>
      </c>
      <c r="D37" s="35">
        <v>0</v>
      </c>
      <c r="E37" s="35">
        <v>0</v>
      </c>
      <c r="F37" s="36">
        <v>0</v>
      </c>
      <c r="G37" s="35"/>
      <c r="H37" s="35"/>
      <c r="I37" s="25">
        <f>[2]BIEU_50!E38</f>
        <v>482636571450</v>
      </c>
      <c r="J37" s="26">
        <f t="shared" si="1"/>
        <v>0</v>
      </c>
    </row>
    <row r="38" spans="1:10" s="27" customFormat="1" ht="23.1" customHeight="1" x14ac:dyDescent="0.2">
      <c r="A38" s="28" t="s">
        <v>14</v>
      </c>
      <c r="B38" s="29" t="s">
        <v>36</v>
      </c>
      <c r="C38" s="30">
        <v>514300</v>
      </c>
      <c r="D38" s="30">
        <v>514300</v>
      </c>
      <c r="E38" s="30">
        <v>482634.05145000003</v>
      </c>
      <c r="F38" s="32">
        <v>482634.05145000003</v>
      </c>
      <c r="G38" s="24">
        <f t="shared" ref="G38:H38" si="4">E38/C38%</f>
        <v>93.842903256853987</v>
      </c>
      <c r="H38" s="24">
        <f t="shared" si="4"/>
        <v>93.842903256853987</v>
      </c>
      <c r="I38" s="25">
        <f>[2]BIEU_50!E39</f>
        <v>369248344402</v>
      </c>
      <c r="J38" s="26">
        <f t="shared" si="1"/>
        <v>0</v>
      </c>
    </row>
    <row r="39" spans="1:10" ht="14.1" customHeight="1" x14ac:dyDescent="0.2">
      <c r="A39" s="33"/>
      <c r="B39" s="34" t="s">
        <v>22</v>
      </c>
      <c r="C39" s="35">
        <v>0</v>
      </c>
      <c r="D39" s="35">
        <v>0</v>
      </c>
      <c r="E39" s="35">
        <v>369248.34440199996</v>
      </c>
      <c r="F39" s="36">
        <v>369248.34440200002</v>
      </c>
      <c r="G39" s="35"/>
      <c r="H39" s="35"/>
      <c r="I39" s="25">
        <f>[2]BIEU_50!E40</f>
        <v>60916818498</v>
      </c>
      <c r="J39" s="26">
        <f t="shared" si="1"/>
        <v>0</v>
      </c>
    </row>
    <row r="40" spans="1:10" ht="14.1" customHeight="1" x14ac:dyDescent="0.2">
      <c r="A40" s="33"/>
      <c r="B40" s="34" t="s">
        <v>24</v>
      </c>
      <c r="C40" s="35">
        <v>0</v>
      </c>
      <c r="D40" s="35">
        <v>0</v>
      </c>
      <c r="E40" s="35">
        <v>60914.298497999996</v>
      </c>
      <c r="F40" s="36">
        <v>60914.298497999996</v>
      </c>
      <c r="G40" s="35"/>
      <c r="H40" s="35"/>
      <c r="I40" s="25">
        <f>[2]BIEU_50!E41</f>
        <v>800771262</v>
      </c>
      <c r="J40" s="26">
        <f t="shared" si="1"/>
        <v>0</v>
      </c>
    </row>
    <row r="41" spans="1:10" ht="14.1" customHeight="1" x14ac:dyDescent="0.2">
      <c r="A41" s="33"/>
      <c r="B41" s="34" t="s">
        <v>25</v>
      </c>
      <c r="C41" s="35">
        <v>0</v>
      </c>
      <c r="D41" s="35">
        <v>0</v>
      </c>
      <c r="E41" s="35">
        <v>800.77126200000009</v>
      </c>
      <c r="F41" s="36">
        <v>800.77126199999998</v>
      </c>
      <c r="G41" s="35"/>
      <c r="H41" s="35"/>
      <c r="I41" s="25">
        <f>[2]BIEU_50!E42</f>
        <v>50507401936</v>
      </c>
      <c r="J41" s="26">
        <f t="shared" si="1"/>
        <v>0</v>
      </c>
    </row>
    <row r="42" spans="1:10" ht="33.950000000000003" customHeight="1" x14ac:dyDescent="0.2">
      <c r="A42" s="33"/>
      <c r="B42" s="38" t="s">
        <v>26</v>
      </c>
      <c r="C42" s="35">
        <v>0</v>
      </c>
      <c r="D42" s="35">
        <v>0</v>
      </c>
      <c r="E42" s="35">
        <v>0</v>
      </c>
      <c r="F42" s="36">
        <v>0</v>
      </c>
      <c r="G42" s="35"/>
      <c r="H42" s="35"/>
      <c r="I42" s="25">
        <f>[2]BIEU_50!E43</f>
        <v>107737500</v>
      </c>
      <c r="J42" s="26">
        <f t="shared" si="1"/>
        <v>0</v>
      </c>
    </row>
    <row r="43" spans="1:10" ht="14.1" customHeight="1" x14ac:dyDescent="0.2">
      <c r="A43" s="33"/>
      <c r="B43" s="34" t="s">
        <v>27</v>
      </c>
      <c r="C43" s="35">
        <v>0</v>
      </c>
      <c r="D43" s="35">
        <v>0</v>
      </c>
      <c r="E43" s="35">
        <v>50507.401935999995</v>
      </c>
      <c r="F43" s="36">
        <v>50507.401936000002</v>
      </c>
      <c r="G43" s="35"/>
      <c r="H43" s="35"/>
      <c r="I43" s="25">
        <f>[2]BIEU_50!E44</f>
        <v>1055497852</v>
      </c>
      <c r="J43" s="26">
        <f t="shared" si="1"/>
        <v>0</v>
      </c>
    </row>
    <row r="44" spans="1:10" s="27" customFormat="1" ht="14.1" customHeight="1" x14ac:dyDescent="0.2">
      <c r="A44" s="28" t="s">
        <v>37</v>
      </c>
      <c r="B44" s="29" t="s">
        <v>38</v>
      </c>
      <c r="C44" s="30">
        <v>59500</v>
      </c>
      <c r="D44" s="30">
        <v>59500</v>
      </c>
      <c r="E44" s="30">
        <v>65822.645674999992</v>
      </c>
      <c r="F44" s="32">
        <v>65822.645675000007</v>
      </c>
      <c r="G44" s="24">
        <f t="shared" ref="G44:H45" si="5">E44/C44%</f>
        <v>110.62629525210083</v>
      </c>
      <c r="H44" s="24">
        <f t="shared" si="5"/>
        <v>110.62629525210085</v>
      </c>
      <c r="I44" s="25">
        <f>[2]BIEU_50!E45</f>
        <v>65822645675</v>
      </c>
      <c r="J44" s="26">
        <f t="shared" si="1"/>
        <v>0</v>
      </c>
    </row>
    <row r="45" spans="1:10" s="27" customFormat="1" ht="14.1" customHeight="1" x14ac:dyDescent="0.2">
      <c r="A45" s="28" t="s">
        <v>39</v>
      </c>
      <c r="B45" s="29" t="s">
        <v>40</v>
      </c>
      <c r="C45" s="30">
        <v>176000</v>
      </c>
      <c r="D45" s="30">
        <v>65400</v>
      </c>
      <c r="E45" s="30">
        <v>160404.15539699999</v>
      </c>
      <c r="F45" s="32">
        <v>59670.343080999999</v>
      </c>
      <c r="G45" s="24">
        <f t="shared" si="5"/>
        <v>91.138724657386362</v>
      </c>
      <c r="H45" s="24">
        <f t="shared" si="5"/>
        <v>91.23905669877675</v>
      </c>
      <c r="I45" s="25">
        <f>[2]BIEU_50!E46</f>
        <v>160404155397</v>
      </c>
      <c r="J45" s="26">
        <f t="shared" si="1"/>
        <v>100733.812316</v>
      </c>
    </row>
    <row r="46" spans="1:10" s="42" customFormat="1" ht="23.1" customHeight="1" x14ac:dyDescent="0.2">
      <c r="A46" s="39"/>
      <c r="B46" s="38" t="s">
        <v>41</v>
      </c>
      <c r="C46" s="40">
        <v>110600</v>
      </c>
      <c r="D46" s="40">
        <v>0</v>
      </c>
      <c r="E46" s="40">
        <v>100733.812316</v>
      </c>
      <c r="F46" s="41">
        <v>0</v>
      </c>
      <c r="G46" s="40"/>
      <c r="H46" s="40"/>
      <c r="I46" s="25">
        <f>[2]BIEU_50!E47</f>
        <v>100733812316</v>
      </c>
      <c r="J46" s="26">
        <f t="shared" si="1"/>
        <v>100733.812316</v>
      </c>
    </row>
    <row r="47" spans="1:10" s="42" customFormat="1" ht="23.1" customHeight="1" x14ac:dyDescent="0.2">
      <c r="A47" s="39"/>
      <c r="B47" s="38" t="s">
        <v>42</v>
      </c>
      <c r="C47" s="40">
        <v>65400</v>
      </c>
      <c r="D47" s="40">
        <v>65400</v>
      </c>
      <c r="E47" s="40">
        <v>59670.343080999999</v>
      </c>
      <c r="F47" s="41">
        <v>59670.343080999999</v>
      </c>
      <c r="G47" s="40"/>
      <c r="H47" s="40"/>
      <c r="I47" s="25">
        <f>[2]BIEU_50!E48</f>
        <v>59670343081</v>
      </c>
      <c r="J47" s="26">
        <f t="shared" si="1"/>
        <v>0</v>
      </c>
    </row>
    <row r="48" spans="1:10" s="27" customFormat="1" ht="14.1" customHeight="1" x14ac:dyDescent="0.2">
      <c r="A48" s="28" t="s">
        <v>43</v>
      </c>
      <c r="B48" s="29" t="s">
        <v>44</v>
      </c>
      <c r="C48" s="30">
        <v>103000</v>
      </c>
      <c r="D48" s="30">
        <v>103000</v>
      </c>
      <c r="E48" s="30">
        <v>87774.539858999997</v>
      </c>
      <c r="F48" s="32">
        <v>87774.539858999997</v>
      </c>
      <c r="G48" s="24">
        <f t="shared" ref="G48:H49" si="6">E48/C48%</f>
        <v>85.217999863106797</v>
      </c>
      <c r="H48" s="24">
        <f t="shared" si="6"/>
        <v>85.217999863106797</v>
      </c>
      <c r="I48" s="25">
        <f>[2]BIEU_50!E49</f>
        <v>87774539859</v>
      </c>
      <c r="J48" s="26">
        <f t="shared" si="1"/>
        <v>0</v>
      </c>
    </row>
    <row r="49" spans="1:12" s="27" customFormat="1" ht="14.1" customHeight="1" x14ac:dyDescent="0.2">
      <c r="A49" s="28" t="s">
        <v>45</v>
      </c>
      <c r="B49" s="29" t="s">
        <v>46</v>
      </c>
      <c r="C49" s="30">
        <v>102451</v>
      </c>
      <c r="D49" s="30">
        <v>96901</v>
      </c>
      <c r="E49" s="30">
        <v>54437.526950000007</v>
      </c>
      <c r="F49" s="32">
        <v>47300.821507000001</v>
      </c>
      <c r="G49" s="24">
        <f t="shared" si="6"/>
        <v>53.135183599964869</v>
      </c>
      <c r="H49" s="24">
        <f t="shared" si="6"/>
        <v>48.813553530923315</v>
      </c>
      <c r="I49" s="25">
        <f>[2]BIEU_50!E50</f>
        <v>54493370950</v>
      </c>
      <c r="J49" s="26">
        <f t="shared" si="1"/>
        <v>7136.7054430000062</v>
      </c>
    </row>
    <row r="50" spans="1:12" ht="14.1" customHeight="1" x14ac:dyDescent="0.2">
      <c r="A50" s="33"/>
      <c r="B50" s="38" t="s">
        <v>47</v>
      </c>
      <c r="C50" s="35">
        <v>0</v>
      </c>
      <c r="D50" s="35">
        <v>0</v>
      </c>
      <c r="E50" s="35">
        <v>8103.8341309999996</v>
      </c>
      <c r="F50" s="36">
        <v>967.12868800000001</v>
      </c>
      <c r="G50" s="35"/>
      <c r="H50" s="35"/>
      <c r="I50" s="25">
        <f>[2]BIEU_50!E51</f>
        <v>8103834131</v>
      </c>
      <c r="J50" s="26">
        <f t="shared" si="1"/>
        <v>7136.7054429999998</v>
      </c>
    </row>
    <row r="51" spans="1:12" ht="14.1" customHeight="1" x14ac:dyDescent="0.2">
      <c r="A51" s="33"/>
      <c r="B51" s="38" t="s">
        <v>48</v>
      </c>
      <c r="C51" s="35">
        <v>0</v>
      </c>
      <c r="D51" s="35">
        <v>0</v>
      </c>
      <c r="E51" s="35">
        <v>24683.291725999999</v>
      </c>
      <c r="F51" s="36">
        <v>24683.291725999999</v>
      </c>
      <c r="G51" s="35"/>
      <c r="H51" s="35"/>
      <c r="I51" s="25">
        <f>[2]BIEU_50!E52</f>
        <v>24683291726</v>
      </c>
      <c r="J51" s="26">
        <f t="shared" si="1"/>
        <v>0</v>
      </c>
    </row>
    <row r="52" spans="1:12" ht="14.1" customHeight="1" x14ac:dyDescent="0.2">
      <c r="A52" s="33"/>
      <c r="B52" s="38" t="s">
        <v>49</v>
      </c>
      <c r="C52" s="35">
        <v>0</v>
      </c>
      <c r="D52" s="35">
        <v>0</v>
      </c>
      <c r="E52" s="35">
        <v>13078.834591999999</v>
      </c>
      <c r="F52" s="36">
        <v>13078.834591999999</v>
      </c>
      <c r="G52" s="35"/>
      <c r="H52" s="35"/>
      <c r="I52" s="25">
        <f>[2]BIEU_50!E53</f>
        <v>13134678592</v>
      </c>
      <c r="J52" s="26">
        <f t="shared" si="1"/>
        <v>0</v>
      </c>
    </row>
    <row r="53" spans="1:12" ht="14.1" customHeight="1" x14ac:dyDescent="0.2">
      <c r="A53" s="33"/>
      <c r="B53" s="38" t="s">
        <v>50</v>
      </c>
      <c r="C53" s="35">
        <v>0</v>
      </c>
      <c r="D53" s="35">
        <v>0</v>
      </c>
      <c r="E53" s="35">
        <v>8571.5665009999993</v>
      </c>
      <c r="F53" s="36">
        <v>8571.5665009999993</v>
      </c>
      <c r="G53" s="35"/>
      <c r="H53" s="35"/>
      <c r="I53" s="25">
        <f>[2]BIEU_50!E54</f>
        <v>8571566501</v>
      </c>
      <c r="J53" s="26">
        <f t="shared" si="1"/>
        <v>0</v>
      </c>
    </row>
    <row r="54" spans="1:12" s="27" customFormat="1" ht="14.1" customHeight="1" x14ac:dyDescent="0.2">
      <c r="A54" s="28" t="s">
        <v>51</v>
      </c>
      <c r="B54" s="29" t="s">
        <v>52</v>
      </c>
      <c r="C54" s="30">
        <v>1000</v>
      </c>
      <c r="D54" s="30">
        <v>1000</v>
      </c>
      <c r="E54" s="30">
        <v>350.25187899999997</v>
      </c>
      <c r="F54" s="32">
        <v>350.25187899999997</v>
      </c>
      <c r="G54" s="24">
        <f t="shared" ref="G54:H59" si="7">E54/C54%</f>
        <v>35.025187899999999</v>
      </c>
      <c r="H54" s="24">
        <f t="shared" si="7"/>
        <v>35.025187899999999</v>
      </c>
      <c r="I54" s="25">
        <f>[2]BIEU_50!E55</f>
        <v>350251879</v>
      </c>
      <c r="J54" s="26">
        <f t="shared" si="1"/>
        <v>0</v>
      </c>
    </row>
    <row r="55" spans="1:12" s="27" customFormat="1" ht="14.1" customHeight="1" x14ac:dyDescent="0.2">
      <c r="A55" s="28" t="s">
        <v>53</v>
      </c>
      <c r="B55" s="29" t="s">
        <v>54</v>
      </c>
      <c r="C55" s="30">
        <v>1000</v>
      </c>
      <c r="D55" s="30">
        <v>1000</v>
      </c>
      <c r="E55" s="30">
        <v>1638.1374449999998</v>
      </c>
      <c r="F55" s="32">
        <v>1638.1374450000001</v>
      </c>
      <c r="G55" s="24">
        <f t="shared" si="7"/>
        <v>163.81374449999998</v>
      </c>
      <c r="H55" s="24">
        <f t="shared" si="7"/>
        <v>163.81374450000001</v>
      </c>
      <c r="I55" s="25">
        <f>[2]BIEU_50!E56</f>
        <v>1638137445</v>
      </c>
      <c r="J55" s="26">
        <f t="shared" si="1"/>
        <v>0</v>
      </c>
    </row>
    <row r="56" spans="1:12" s="27" customFormat="1" ht="14.1" customHeight="1" x14ac:dyDescent="0.2">
      <c r="A56" s="28" t="s">
        <v>55</v>
      </c>
      <c r="B56" s="29" t="s">
        <v>56</v>
      </c>
      <c r="C56" s="30">
        <v>30000</v>
      </c>
      <c r="D56" s="30">
        <v>30000</v>
      </c>
      <c r="E56" s="30">
        <v>80307.775682000007</v>
      </c>
      <c r="F56" s="32">
        <v>80307.775682000007</v>
      </c>
      <c r="G56" s="24">
        <f t="shared" si="7"/>
        <v>267.69258560666668</v>
      </c>
      <c r="H56" s="24">
        <f t="shared" si="7"/>
        <v>267.69258560666668</v>
      </c>
      <c r="I56" s="25">
        <f>[2]BIEU_50!E57</f>
        <v>80307775682</v>
      </c>
      <c r="J56" s="26">
        <f t="shared" si="1"/>
        <v>0</v>
      </c>
      <c r="K56" s="26">
        <v>41600555099</v>
      </c>
    </row>
    <row r="57" spans="1:12" s="27" customFormat="1" ht="14.1" customHeight="1" x14ac:dyDescent="0.2">
      <c r="A57" s="28" t="s">
        <v>57</v>
      </c>
      <c r="B57" s="29" t="s">
        <v>58</v>
      </c>
      <c r="C57" s="30">
        <v>120000</v>
      </c>
      <c r="D57" s="30">
        <v>120000</v>
      </c>
      <c r="E57" s="30">
        <v>246618.330602</v>
      </c>
      <c r="F57" s="32">
        <v>246618.330602</v>
      </c>
      <c r="G57" s="24">
        <f t="shared" si="7"/>
        <v>205.51527550166668</v>
      </c>
      <c r="H57" s="24">
        <f t="shared" si="7"/>
        <v>205.51527550166668</v>
      </c>
      <c r="I57" s="25">
        <f>[2]BIEU_50!E58</f>
        <v>246618330602</v>
      </c>
      <c r="J57" s="26">
        <f t="shared" si="1"/>
        <v>0</v>
      </c>
    </row>
    <row r="58" spans="1:12" s="27" customFormat="1" ht="23.1" customHeight="1" x14ac:dyDescent="0.2">
      <c r="A58" s="28" t="s">
        <v>59</v>
      </c>
      <c r="B58" s="29" t="s">
        <v>60</v>
      </c>
      <c r="C58" s="30">
        <v>0</v>
      </c>
      <c r="D58" s="30">
        <v>0</v>
      </c>
      <c r="E58" s="30">
        <v>600</v>
      </c>
      <c r="F58" s="32">
        <v>600</v>
      </c>
      <c r="G58" s="24"/>
      <c r="H58" s="24"/>
      <c r="I58" s="25">
        <f>[2]BIEU_50!E59</f>
        <v>600000000</v>
      </c>
      <c r="J58" s="26">
        <f t="shared" si="1"/>
        <v>0</v>
      </c>
    </row>
    <row r="59" spans="1:12" s="27" customFormat="1" ht="23.1" customHeight="1" x14ac:dyDescent="0.2">
      <c r="A59" s="28" t="s">
        <v>61</v>
      </c>
      <c r="B59" s="29" t="s">
        <v>62</v>
      </c>
      <c r="C59" s="30">
        <v>19000</v>
      </c>
      <c r="D59" s="30">
        <v>19000</v>
      </c>
      <c r="E59" s="30">
        <v>20657.901551999999</v>
      </c>
      <c r="F59" s="30">
        <v>20657.901551999999</v>
      </c>
      <c r="G59" s="24">
        <f t="shared" si="7"/>
        <v>108.72579764210526</v>
      </c>
      <c r="H59" s="24">
        <f t="shared" si="7"/>
        <v>108.72579764210526</v>
      </c>
      <c r="I59" s="25">
        <f>[2]BIEU_50!E60</f>
        <v>20657901552</v>
      </c>
      <c r="J59" s="26">
        <f t="shared" si="1"/>
        <v>0</v>
      </c>
    </row>
    <row r="60" spans="1:12" ht="14.1" customHeight="1" x14ac:dyDescent="0.2">
      <c r="A60" s="33" t="s">
        <v>63</v>
      </c>
      <c r="B60" s="34" t="s">
        <v>64</v>
      </c>
      <c r="C60" s="35">
        <v>0</v>
      </c>
      <c r="D60" s="35">
        <v>0</v>
      </c>
      <c r="E60" s="35">
        <v>6649.1819059999998</v>
      </c>
      <c r="F60" s="36">
        <v>6649.1819059999998</v>
      </c>
      <c r="G60" s="35"/>
      <c r="H60" s="35"/>
      <c r="I60" s="25">
        <f>[2]BIEU_50!E61</f>
        <v>6649181906</v>
      </c>
      <c r="J60" s="26">
        <f t="shared" si="1"/>
        <v>0</v>
      </c>
    </row>
    <row r="61" spans="1:12" ht="14.1" customHeight="1" x14ac:dyDescent="0.2">
      <c r="A61" s="33" t="s">
        <v>65</v>
      </c>
      <c r="B61" s="34" t="s">
        <v>66</v>
      </c>
      <c r="C61" s="35">
        <v>0</v>
      </c>
      <c r="D61" s="35">
        <v>0</v>
      </c>
      <c r="E61" s="35">
        <v>1215.561747</v>
      </c>
      <c r="F61" s="36">
        <v>1215.561747</v>
      </c>
      <c r="G61" s="35"/>
      <c r="H61" s="35"/>
      <c r="I61" s="25">
        <f>[2]BIEU_50!E62</f>
        <v>1215561747</v>
      </c>
      <c r="J61" s="26">
        <f t="shared" si="1"/>
        <v>0</v>
      </c>
    </row>
    <row r="62" spans="1:12" ht="14.1" customHeight="1" x14ac:dyDescent="0.2">
      <c r="A62" s="33" t="s">
        <v>67</v>
      </c>
      <c r="B62" s="34" t="s">
        <v>68</v>
      </c>
      <c r="C62" s="35">
        <v>0</v>
      </c>
      <c r="D62" s="35">
        <v>0</v>
      </c>
      <c r="E62" s="35">
        <v>9531.1240319999997</v>
      </c>
      <c r="F62" s="36">
        <v>9531.1240319999997</v>
      </c>
      <c r="G62" s="35"/>
      <c r="H62" s="35"/>
      <c r="I62" s="25">
        <f>[2]BIEU_50!E63</f>
        <v>9531124032</v>
      </c>
      <c r="J62" s="26">
        <f t="shared" si="1"/>
        <v>0</v>
      </c>
    </row>
    <row r="63" spans="1:12" ht="14.1" customHeight="1" x14ac:dyDescent="0.2">
      <c r="A63" s="33" t="s">
        <v>69</v>
      </c>
      <c r="B63" s="34" t="s">
        <v>70</v>
      </c>
      <c r="C63" s="35">
        <v>0</v>
      </c>
      <c r="D63" s="35">
        <v>0</v>
      </c>
      <c r="E63" s="35">
        <v>3262.0338670000001</v>
      </c>
      <c r="F63" s="36">
        <v>3262.0338670000001</v>
      </c>
      <c r="G63" s="35"/>
      <c r="H63" s="35"/>
      <c r="I63" s="25">
        <f>[2]BIEU_50!E64</f>
        <v>3262033867</v>
      </c>
      <c r="J63" s="26">
        <f t="shared" si="1"/>
        <v>0</v>
      </c>
    </row>
    <row r="64" spans="1:12" s="27" customFormat="1" ht="23.1" customHeight="1" x14ac:dyDescent="0.2">
      <c r="A64" s="28" t="s">
        <v>71</v>
      </c>
      <c r="B64" s="29" t="s">
        <v>72</v>
      </c>
      <c r="C64" s="30">
        <v>25000</v>
      </c>
      <c r="D64" s="30">
        <v>19750</v>
      </c>
      <c r="E64" s="30">
        <v>34506.422781000001</v>
      </c>
      <c r="F64" s="30">
        <v>26540.102505999999</v>
      </c>
      <c r="G64" s="24">
        <f t="shared" ref="G64:H66" si="8">E64/C64%</f>
        <v>138.02569112399999</v>
      </c>
      <c r="H64" s="24">
        <f t="shared" si="8"/>
        <v>134.38026585316456</v>
      </c>
      <c r="I64" s="25">
        <f>[2]BIEU_50!E65</f>
        <v>34506422781</v>
      </c>
      <c r="J64" s="26">
        <f t="shared" si="1"/>
        <v>7966.3202750000019</v>
      </c>
      <c r="K64" s="43">
        <f>7500000000</f>
        <v>7500000000</v>
      </c>
      <c r="L64" s="44">
        <f>K64*0.7</f>
        <v>5250000000</v>
      </c>
    </row>
    <row r="65" spans="1:11" s="27" customFormat="1" ht="14.1" customHeight="1" x14ac:dyDescent="0.2">
      <c r="A65" s="28" t="s">
        <v>73</v>
      </c>
      <c r="B65" s="29" t="s">
        <v>74</v>
      </c>
      <c r="C65" s="30">
        <v>56503</v>
      </c>
      <c r="D65" s="30">
        <v>41803</v>
      </c>
      <c r="E65" s="30">
        <v>47667.276279000005</v>
      </c>
      <c r="F65" s="32">
        <v>24086.113827000008</v>
      </c>
      <c r="G65" s="24">
        <f t="shared" si="8"/>
        <v>84.362381252322905</v>
      </c>
      <c r="H65" s="24">
        <f t="shared" si="8"/>
        <v>57.618146609095064</v>
      </c>
      <c r="I65" s="25">
        <f>[2]BIEU_50!E66</f>
        <v>46083084431</v>
      </c>
      <c r="J65" s="26">
        <f>[3]BIEU_50!$J$83</f>
        <v>1385916577</v>
      </c>
      <c r="K65" s="27">
        <f>[4]B61.342!F72*1000000</f>
        <v>23581162452</v>
      </c>
    </row>
    <row r="66" spans="1:11" s="27" customFormat="1" ht="23.1" customHeight="1" x14ac:dyDescent="0.2">
      <c r="A66" s="28" t="s">
        <v>75</v>
      </c>
      <c r="B66" s="29" t="s">
        <v>76</v>
      </c>
      <c r="C66" s="30">
        <v>3500</v>
      </c>
      <c r="D66" s="30">
        <v>3500</v>
      </c>
      <c r="E66" s="30">
        <v>4749.7422500000002</v>
      </c>
      <c r="F66" s="32">
        <v>4749.7422500000002</v>
      </c>
      <c r="G66" s="24">
        <f t="shared" si="8"/>
        <v>135.70692142857143</v>
      </c>
      <c r="H66" s="24">
        <f t="shared" si="8"/>
        <v>135.70692142857143</v>
      </c>
      <c r="I66" s="25">
        <f>[2]BIEU_50!E67</f>
        <v>4749742250</v>
      </c>
      <c r="J66" s="26">
        <f>J65+I65</f>
        <v>47469001008</v>
      </c>
      <c r="K66" s="26">
        <f>K65+J65</f>
        <v>24967079029</v>
      </c>
    </row>
    <row r="67" spans="1:11" s="27" customFormat="1" ht="14.1" customHeight="1" x14ac:dyDescent="0.2">
      <c r="A67" s="28" t="s">
        <v>77</v>
      </c>
      <c r="B67" s="29" t="s">
        <v>78</v>
      </c>
      <c r="C67" s="30">
        <v>0</v>
      </c>
      <c r="D67" s="30">
        <v>0</v>
      </c>
      <c r="E67" s="30">
        <v>0</v>
      </c>
      <c r="F67" s="32">
        <v>0</v>
      </c>
      <c r="G67" s="30"/>
      <c r="H67" s="30"/>
      <c r="I67" s="25">
        <f>[2]BIEU_50!E68</f>
        <v>0</v>
      </c>
      <c r="J67" s="26">
        <f t="shared" ref="J67:J81" si="9">E67-F67</f>
        <v>0</v>
      </c>
    </row>
    <row r="68" spans="1:11" s="27" customFormat="1" ht="54.75" customHeight="1" x14ac:dyDescent="0.2">
      <c r="A68" s="28" t="s">
        <v>79</v>
      </c>
      <c r="B68" s="29" t="s">
        <v>80</v>
      </c>
      <c r="C68" s="30">
        <v>0</v>
      </c>
      <c r="D68" s="30">
        <v>0</v>
      </c>
      <c r="E68" s="30">
        <v>0</v>
      </c>
      <c r="F68" s="32">
        <v>0</v>
      </c>
      <c r="G68" s="30"/>
      <c r="H68" s="30"/>
      <c r="I68" s="25">
        <f>[2]BIEU_50!E69</f>
        <v>217554849</v>
      </c>
      <c r="J68" s="26">
        <f t="shared" si="9"/>
        <v>0</v>
      </c>
    </row>
    <row r="69" spans="1:11" s="27" customFormat="1" ht="23.1" customHeight="1" x14ac:dyDescent="0.2">
      <c r="A69" s="28" t="s">
        <v>81</v>
      </c>
      <c r="B69" s="29" t="s">
        <v>82</v>
      </c>
      <c r="C69" s="30">
        <v>0</v>
      </c>
      <c r="D69" s="30">
        <v>0</v>
      </c>
      <c r="E69" s="30">
        <v>0</v>
      </c>
      <c r="F69" s="32">
        <v>0</v>
      </c>
      <c r="G69" s="30"/>
      <c r="H69" s="30"/>
      <c r="I69" s="25">
        <f>[2]BIEU_50!E70</f>
        <v>350251879</v>
      </c>
      <c r="J69" s="26">
        <f t="shared" si="9"/>
        <v>0</v>
      </c>
    </row>
    <row r="70" spans="1:11" s="27" customFormat="1" ht="14.1" customHeight="1" x14ac:dyDescent="0.2">
      <c r="A70" s="28" t="s">
        <v>83</v>
      </c>
      <c r="B70" s="29" t="s">
        <v>84</v>
      </c>
      <c r="C70" s="30">
        <v>0</v>
      </c>
      <c r="D70" s="30">
        <v>0</v>
      </c>
      <c r="E70" s="30">
        <v>0</v>
      </c>
      <c r="F70" s="32">
        <v>0</v>
      </c>
      <c r="G70" s="30"/>
      <c r="H70" s="30"/>
      <c r="I70" s="25">
        <f>[2]BIEU_50!E71</f>
        <v>0</v>
      </c>
      <c r="J70" s="26">
        <f t="shared" si="9"/>
        <v>0</v>
      </c>
    </row>
    <row r="71" spans="1:11" s="27" customFormat="1" ht="14.1" customHeight="1" x14ac:dyDescent="0.2">
      <c r="A71" s="28" t="s">
        <v>85</v>
      </c>
      <c r="B71" s="29" t="s">
        <v>86</v>
      </c>
      <c r="C71" s="30">
        <v>25000</v>
      </c>
      <c r="D71" s="30">
        <v>0</v>
      </c>
      <c r="E71" s="30">
        <v>88479.190346000003</v>
      </c>
      <c r="F71" s="32">
        <v>0</v>
      </c>
      <c r="G71" s="24">
        <f t="shared" ref="G71" si="10">E71/C71%</f>
        <v>353.91676138400004</v>
      </c>
      <c r="H71" s="24"/>
      <c r="I71" s="25">
        <f>[2]BIEU_50!E72</f>
        <v>88479190346</v>
      </c>
      <c r="J71" s="26">
        <f t="shared" si="9"/>
        <v>88479.190346000003</v>
      </c>
    </row>
    <row r="72" spans="1:11" ht="14.1" customHeight="1" x14ac:dyDescent="0.2">
      <c r="A72" s="33" t="s">
        <v>11</v>
      </c>
      <c r="B72" s="34" t="s">
        <v>87</v>
      </c>
      <c r="C72" s="35">
        <v>0</v>
      </c>
      <c r="D72" s="35">
        <v>0</v>
      </c>
      <c r="E72" s="35">
        <v>4546.6316440000001</v>
      </c>
      <c r="F72" s="36">
        <v>0</v>
      </c>
      <c r="G72" s="35"/>
      <c r="H72" s="35"/>
      <c r="I72" s="25">
        <f>[2]BIEU_50!E73</f>
        <v>4546631644</v>
      </c>
      <c r="J72" s="26">
        <f t="shared" si="9"/>
        <v>4546.6316440000001</v>
      </c>
    </row>
    <row r="73" spans="1:11" ht="14.1" customHeight="1" x14ac:dyDescent="0.2">
      <c r="A73" s="33" t="s">
        <v>12</v>
      </c>
      <c r="B73" s="34" t="s">
        <v>88</v>
      </c>
      <c r="C73" s="35">
        <v>0</v>
      </c>
      <c r="D73" s="35">
        <v>0</v>
      </c>
      <c r="E73" s="35">
        <v>2066.0815619999998</v>
      </c>
      <c r="F73" s="36">
        <v>0</v>
      </c>
      <c r="G73" s="35"/>
      <c r="H73" s="35"/>
      <c r="I73" s="25">
        <f>[2]BIEU_50!E74</f>
        <v>2066081562</v>
      </c>
      <c r="J73" s="26">
        <f t="shared" si="9"/>
        <v>2066.0815619999998</v>
      </c>
    </row>
    <row r="74" spans="1:11" ht="23.1" customHeight="1" x14ac:dyDescent="0.2">
      <c r="A74" s="33" t="s">
        <v>13</v>
      </c>
      <c r="B74" s="34" t="s">
        <v>89</v>
      </c>
      <c r="C74" s="35">
        <v>0</v>
      </c>
      <c r="D74" s="35">
        <v>0</v>
      </c>
      <c r="E74" s="35">
        <v>0</v>
      </c>
      <c r="F74" s="36">
        <v>0</v>
      </c>
      <c r="G74" s="35"/>
      <c r="H74" s="35"/>
      <c r="I74" s="25">
        <f>[2]BIEU_50!E75</f>
        <v>0</v>
      </c>
      <c r="J74" s="26">
        <f t="shared" si="9"/>
        <v>0</v>
      </c>
    </row>
    <row r="75" spans="1:11" ht="23.1" customHeight="1" x14ac:dyDescent="0.2">
      <c r="A75" s="33" t="s">
        <v>14</v>
      </c>
      <c r="B75" s="34" t="s">
        <v>90</v>
      </c>
      <c r="C75" s="35">
        <v>0</v>
      </c>
      <c r="D75" s="35">
        <v>0</v>
      </c>
      <c r="E75" s="35">
        <v>0.108</v>
      </c>
      <c r="F75" s="36">
        <v>0</v>
      </c>
      <c r="G75" s="35"/>
      <c r="H75" s="35"/>
      <c r="I75" s="25">
        <f>[2]BIEU_50!E76</f>
        <v>108000</v>
      </c>
      <c r="J75" s="26">
        <f t="shared" si="9"/>
        <v>0.108</v>
      </c>
    </row>
    <row r="76" spans="1:11" ht="23.1" customHeight="1" x14ac:dyDescent="0.2">
      <c r="A76" s="33" t="s">
        <v>37</v>
      </c>
      <c r="B76" s="34" t="s">
        <v>91</v>
      </c>
      <c r="C76" s="35">
        <v>0</v>
      </c>
      <c r="D76" s="35">
        <v>0</v>
      </c>
      <c r="E76" s="35">
        <v>81822.472800000003</v>
      </c>
      <c r="F76" s="36">
        <v>0</v>
      </c>
      <c r="G76" s="35"/>
      <c r="H76" s="35"/>
      <c r="I76" s="25">
        <f>[2]BIEU_50!E77</f>
        <v>81822472800</v>
      </c>
      <c r="J76" s="26">
        <f t="shared" si="9"/>
        <v>81822.472800000003</v>
      </c>
    </row>
    <row r="77" spans="1:11" ht="14.1" customHeight="1" x14ac:dyDescent="0.2">
      <c r="A77" s="33" t="s">
        <v>39</v>
      </c>
      <c r="B77" s="34" t="s">
        <v>92</v>
      </c>
      <c r="C77" s="35">
        <v>0</v>
      </c>
      <c r="D77" s="35">
        <v>0</v>
      </c>
      <c r="E77" s="35">
        <v>43.896340000000002</v>
      </c>
      <c r="F77" s="36">
        <v>0</v>
      </c>
      <c r="G77" s="35"/>
      <c r="H77" s="35"/>
      <c r="I77" s="25">
        <f>[2]BIEU_50!E78</f>
        <v>43896340</v>
      </c>
      <c r="J77" s="26">
        <f t="shared" si="9"/>
        <v>43.896340000000002</v>
      </c>
    </row>
    <row r="78" spans="1:11" s="27" customFormat="1" ht="14.1" customHeight="1" x14ac:dyDescent="0.2">
      <c r="A78" s="28" t="s">
        <v>93</v>
      </c>
      <c r="B78" s="29" t="s">
        <v>94</v>
      </c>
      <c r="C78" s="30">
        <v>0</v>
      </c>
      <c r="D78" s="30">
        <v>0</v>
      </c>
      <c r="E78" s="30">
        <v>5375.66014</v>
      </c>
      <c r="F78" s="32">
        <v>5375.66014</v>
      </c>
      <c r="G78" s="30"/>
      <c r="H78" s="30"/>
      <c r="I78" s="25">
        <f>[2]BIEU_50!E79</f>
        <v>5375660140</v>
      </c>
      <c r="J78" s="26">
        <f t="shared" si="9"/>
        <v>0</v>
      </c>
    </row>
    <row r="79" spans="1:11" s="27" customFormat="1" ht="23.1" customHeight="1" x14ac:dyDescent="0.2">
      <c r="A79" s="28" t="s">
        <v>10</v>
      </c>
      <c r="B79" s="29" t="s">
        <v>95</v>
      </c>
      <c r="C79" s="30">
        <v>0</v>
      </c>
      <c r="D79" s="30">
        <v>0</v>
      </c>
      <c r="E79" s="30">
        <v>0</v>
      </c>
      <c r="F79" s="32">
        <v>0</v>
      </c>
      <c r="G79" s="30"/>
      <c r="H79" s="30"/>
      <c r="I79" s="25" t="e">
        <f>#REF!-E79</f>
        <v>#REF!</v>
      </c>
      <c r="J79" s="26">
        <f t="shared" si="9"/>
        <v>0</v>
      </c>
    </row>
    <row r="80" spans="1:11" s="27" customFormat="1" ht="14.1" customHeight="1" x14ac:dyDescent="0.2">
      <c r="A80" s="28" t="s">
        <v>96</v>
      </c>
      <c r="B80" s="29" t="s">
        <v>97</v>
      </c>
      <c r="C80" s="30">
        <v>0</v>
      </c>
      <c r="D80" s="30">
        <v>0</v>
      </c>
      <c r="E80" s="30">
        <v>45292.395598000003</v>
      </c>
      <c r="F80" s="32">
        <v>45292.395598000003</v>
      </c>
      <c r="G80" s="30"/>
      <c r="H80" s="30"/>
      <c r="I80" s="25" t="e">
        <f>#REF!-E80</f>
        <v>#REF!</v>
      </c>
      <c r="J80" s="26">
        <f t="shared" si="9"/>
        <v>0</v>
      </c>
    </row>
    <row r="81" spans="1:10" s="27" customFormat="1" ht="27.75" customHeight="1" x14ac:dyDescent="0.2">
      <c r="A81" s="45" t="s">
        <v>98</v>
      </c>
      <c r="B81" s="46" t="s">
        <v>99</v>
      </c>
      <c r="C81" s="47">
        <v>0</v>
      </c>
      <c r="D81" s="47">
        <v>0</v>
      </c>
      <c r="E81" s="47">
        <v>438684.81053000002</v>
      </c>
      <c r="F81" s="48">
        <v>438684.81053000002</v>
      </c>
      <c r="G81" s="47"/>
      <c r="H81" s="47"/>
      <c r="I81" s="25" t="e">
        <f>#REF!-E81</f>
        <v>#REF!</v>
      </c>
      <c r="J81" s="26">
        <f t="shared" si="9"/>
        <v>0</v>
      </c>
    </row>
    <row r="82" spans="1:10" ht="14.1" customHeight="1" x14ac:dyDescent="0.2">
      <c r="A82" s="6"/>
      <c r="B82" s="6"/>
      <c r="C82" s="2"/>
      <c r="D82" s="2"/>
      <c r="E82" s="2"/>
      <c r="F82" s="2"/>
      <c r="G82" s="6"/>
      <c r="H82" s="6"/>
      <c r="I82" s="6"/>
    </row>
    <row r="83" spans="1:10" ht="14.1" customHeight="1" x14ac:dyDescent="0.2">
      <c r="A83" s="6"/>
      <c r="B83" s="6"/>
      <c r="C83" s="2"/>
      <c r="D83" s="49"/>
      <c r="E83" s="49"/>
      <c r="F83" s="49"/>
      <c r="G83" s="49"/>
      <c r="H83" s="49"/>
      <c r="I83" s="50" t="e">
        <f>#REF!+I69+I68</f>
        <v>#REF!</v>
      </c>
    </row>
    <row r="84" spans="1:10" ht="14.1" customHeight="1" x14ac:dyDescent="0.2">
      <c r="A84" s="6"/>
      <c r="B84" s="6"/>
      <c r="C84" s="2"/>
      <c r="D84" s="8"/>
      <c r="E84" s="8"/>
      <c r="F84" s="8"/>
      <c r="G84" s="8"/>
      <c r="H84" s="8"/>
      <c r="I84" s="15"/>
    </row>
    <row r="85" spans="1:10" ht="14.1" customHeight="1" x14ac:dyDescent="0.2">
      <c r="A85" s="6"/>
      <c r="B85" s="6"/>
      <c r="C85" s="2"/>
      <c r="D85" s="9"/>
      <c r="E85" s="9"/>
      <c r="F85" s="9"/>
      <c r="G85" s="9"/>
      <c r="H85" s="9"/>
      <c r="I85" s="51"/>
    </row>
  </sheetData>
  <mergeCells count="12">
    <mergeCell ref="D83:H83"/>
    <mergeCell ref="D84:H84"/>
    <mergeCell ref="D85:H85"/>
    <mergeCell ref="A1:C1"/>
    <mergeCell ref="A2:H2"/>
    <mergeCell ref="A3:H3"/>
    <mergeCell ref="A4:H4"/>
    <mergeCell ref="A6:A7"/>
    <mergeCell ref="B6:B7"/>
    <mergeCell ref="C6:D6"/>
    <mergeCell ref="E6:F6"/>
    <mergeCell ref="G6:H6"/>
  </mergeCells>
  <printOptions horizontalCentered="1"/>
  <pageMargins left="0.5" right="0.25" top="0.45" bottom="0.35" header="0.25" footer="0.25"/>
  <pageSetup paperSize="9" fitToWidth="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CDB99D0-8D8A-4CC1-8398-21B71B74EBC1}"/>
</file>

<file path=customXml/itemProps2.xml><?xml version="1.0" encoding="utf-8"?>
<ds:datastoreItem xmlns:ds="http://schemas.openxmlformats.org/officeDocument/2006/customXml" ds:itemID="{3D46AE76-86F4-41E4-AF93-8F20637E8230}"/>
</file>

<file path=customXml/itemProps3.xml><?xml version="1.0" encoding="utf-8"?>
<ds:datastoreItem xmlns:ds="http://schemas.openxmlformats.org/officeDocument/2006/customXml" ds:itemID="{62F01F8E-5719-474B-99FD-8824222169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63</vt:lpstr>
      <vt:lpstr>'63'!Print_Area</vt:lpstr>
      <vt:lpstr>'63'!Print_Titles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Customers</dc:creator>
  <cp:lastModifiedBy>Customers</cp:lastModifiedBy>
  <dcterms:created xsi:type="dcterms:W3CDTF">2019-12-30T04:33:44Z</dcterms:created>
  <dcterms:modified xsi:type="dcterms:W3CDTF">2019-12-30T04:34:43Z</dcterms:modified>
</cp:coreProperties>
</file>