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<sst xmlns="http://schemas.openxmlformats.org/spreadsheetml/2006/main" count="106" uniqueCount="74">
  <si>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</si>
  <si>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</si>
  <si>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</si>
  <si>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</si>
  <si>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</si>
  <si>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</si>
  <si>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</si>
  <si>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</si>
  <si>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</si>
  <si>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</si>
  <si>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</si>
  <si>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</si>
  <si>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</si>
  <si>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</si>
  <si>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</si>
  <si>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</si>
  <si>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</si>
  <si>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</si>
  <si>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</si>
  <si>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</si>
  <si>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</si>
  <si>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</si>
  <si>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</si>
  <si>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</si>
  <si>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</si>
  <si>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</si>
  <si>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</si>
  <si>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</si>
  <si>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</si>
  <si>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</si>
  <si>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</si>
  <si>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</si>
  <si>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</si>
  <si>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</si>
  <si>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</si>
  <si>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</si>
  <si>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</si>
  <si>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</si>
  <si>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</si>
  <si>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</si>
  <si>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</si>
  <si>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</si>
  <si>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final from GSO YB 2017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</si>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</sst>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(* #,##0.00_);_(* \(#,##0.00\);_(* \-??_);_(@_)"/>
    <numFmt numFmtId="167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2222"/>
      <name val="Calibri"/>
      <family val="2"/>
      <charset val="1"/>
    </font>
    <font>
      <sz val="7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4.5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4.16"/>
    <col collapsed="false" customWidth="true" hidden="false" outlineLevel="0" max="4" min="4" style="0" width="11.88"/>
    <col collapsed="false" customWidth="true" hidden="false" outlineLevel="0" max="5" min="5" style="0" width="12.29"/>
    <col collapsed="false" customWidth="true" hidden="false" outlineLevel="0" max="6" min="6" style="0" width="11.34"/>
    <col collapsed="false" customWidth="true" hidden="false" outlineLevel="0" max="1025" min="7" style="0" width="8.5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2016</v>
      </c>
      <c r="B2" s="1" t="n">
        <v>1</v>
      </c>
      <c r="C2" s="2" t="s">
        <v>6</v>
      </c>
      <c r="D2" s="3"/>
      <c r="E2" s="3"/>
      <c r="F2" s="3"/>
    </row>
    <row r="3" customFormat="false" ht="13.8" hidden="false" customHeight="false" outlineLevel="0" collapsed="false">
      <c r="A3" s="1" t="n">
        <v>2016</v>
      </c>
      <c r="B3" s="1" t="n">
        <v>2</v>
      </c>
      <c r="C3" s="2" t="s">
        <v>7</v>
      </c>
      <c r="D3" s="4" t="n">
        <v>8904088</v>
      </c>
      <c r="E3" s="4" t="n">
        <v>1805848</v>
      </c>
      <c r="F3" s="4" t="n">
        <v>6862303</v>
      </c>
    </row>
    <row r="4" customFormat="false" ht="13.8" hidden="false" customHeight="false" outlineLevel="0" collapsed="false">
      <c r="A4" s="1" t="n">
        <v>2016</v>
      </c>
      <c r="B4" s="1" t="n">
        <v>3</v>
      </c>
      <c r="C4" s="2" t="s">
        <v>8</v>
      </c>
      <c r="D4" s="4" t="n">
        <v>3546528</v>
      </c>
      <c r="E4" s="4" t="n">
        <v>357496</v>
      </c>
      <c r="F4" s="4" t="n">
        <v>2118386</v>
      </c>
    </row>
    <row r="5" customFormat="false" ht="13.8" hidden="false" customHeight="false" outlineLevel="0" collapsed="false">
      <c r="A5" s="1" t="n">
        <v>2016</v>
      </c>
      <c r="B5" s="1" t="n">
        <v>4</v>
      </c>
      <c r="C5" s="2" t="s">
        <v>9</v>
      </c>
      <c r="D5" s="3"/>
      <c r="E5" s="3"/>
      <c r="F5" s="3"/>
    </row>
    <row r="6" customFormat="false" ht="13.8" hidden="false" customHeight="false" outlineLevel="0" collapsed="false">
      <c r="A6" s="1" t="n">
        <v>2016</v>
      </c>
      <c r="B6" s="1" t="n">
        <v>5</v>
      </c>
      <c r="C6" s="2" t="s">
        <v>10</v>
      </c>
      <c r="D6" s="4" t="n">
        <v>8307551</v>
      </c>
      <c r="E6" s="4" t="n">
        <v>1199600</v>
      </c>
      <c r="F6" s="4" t="n">
        <v>5003640</v>
      </c>
    </row>
    <row r="7" customFormat="false" ht="13.8" hidden="false" customHeight="false" outlineLevel="0" collapsed="false">
      <c r="A7" s="1" t="n">
        <v>2016</v>
      </c>
      <c r="B7" s="1" t="n">
        <v>6</v>
      </c>
      <c r="C7" s="2" t="s">
        <v>11</v>
      </c>
      <c r="D7" s="4" t="n">
        <v>14500000</v>
      </c>
      <c r="E7" s="4" t="n">
        <v>5961445</v>
      </c>
      <c r="F7" s="4" t="n">
        <v>7508555</v>
      </c>
    </row>
    <row r="8" customFormat="false" ht="13.8" hidden="false" customHeight="false" outlineLevel="0" collapsed="false">
      <c r="A8" s="1" t="n">
        <v>2016</v>
      </c>
      <c r="B8" s="1" t="n">
        <v>7</v>
      </c>
      <c r="C8" s="2" t="s">
        <v>12</v>
      </c>
      <c r="D8" s="3"/>
      <c r="E8" s="3"/>
      <c r="F8" s="3"/>
    </row>
    <row r="9" customFormat="false" ht="13.8" hidden="false" customHeight="false" outlineLevel="0" collapsed="false">
      <c r="A9" s="1" t="n">
        <v>2016</v>
      </c>
      <c r="B9" s="1" t="n">
        <v>8</v>
      </c>
      <c r="C9" s="2" t="s">
        <v>13</v>
      </c>
      <c r="D9" s="5" t="n">
        <v>9060009</v>
      </c>
      <c r="E9" s="6" t="n">
        <v>2157400</v>
      </c>
      <c r="F9" s="7" t="n">
        <v>5074187</v>
      </c>
    </row>
    <row r="10" customFormat="false" ht="13.8" hidden="false" customHeight="false" outlineLevel="0" collapsed="false">
      <c r="A10" s="1" t="n">
        <v>2016</v>
      </c>
      <c r="B10" s="1" t="n">
        <v>9</v>
      </c>
      <c r="C10" s="2" t="s">
        <v>14</v>
      </c>
      <c r="D10" s="4" t="n">
        <v>12165004</v>
      </c>
      <c r="E10" s="4" t="n">
        <v>1181300</v>
      </c>
      <c r="F10" s="4" t="n">
        <v>7582654</v>
      </c>
    </row>
    <row r="11" customFormat="false" ht="13.8" hidden="false" customHeight="false" outlineLevel="0" collapsed="false">
      <c r="A11" s="1" t="n">
        <v>2016</v>
      </c>
      <c r="B11" s="1" t="n">
        <v>10</v>
      </c>
      <c r="C11" s="2" t="s">
        <v>15</v>
      </c>
      <c r="D11" s="4" t="n">
        <v>14789202</v>
      </c>
      <c r="E11" s="4" t="n">
        <v>6148276</v>
      </c>
      <c r="F11" s="4" t="n">
        <v>6064659</v>
      </c>
    </row>
    <row r="12" customFormat="false" ht="13.8" hidden="false" customHeight="false" outlineLevel="0" collapsed="false">
      <c r="A12" s="1" t="n">
        <v>2016</v>
      </c>
      <c r="B12" s="1" t="n">
        <v>11</v>
      </c>
      <c r="C12" s="2" t="s">
        <v>16</v>
      </c>
      <c r="D12" s="3"/>
      <c r="E12" s="3"/>
      <c r="F12" s="3"/>
    </row>
    <row r="13" customFormat="false" ht="13.8" hidden="false" customHeight="false" outlineLevel="0" collapsed="false">
      <c r="A13" s="1" t="n">
        <v>2016</v>
      </c>
      <c r="B13" s="1" t="n">
        <v>12</v>
      </c>
      <c r="C13" s="2" t="s">
        <v>17</v>
      </c>
      <c r="D13" s="4" t="n">
        <v>7269226</v>
      </c>
      <c r="E13" s="4" t="n">
        <v>1246800</v>
      </c>
      <c r="F13" s="4" t="n">
        <v>5862166</v>
      </c>
    </row>
    <row r="14" customFormat="false" ht="13.8" hidden="false" customHeight="false" outlineLevel="0" collapsed="false">
      <c r="A14" s="1" t="n">
        <v>2016</v>
      </c>
      <c r="B14" s="1" t="n">
        <v>13</v>
      </c>
      <c r="C14" s="2" t="s">
        <v>18</v>
      </c>
      <c r="D14" s="4" t="n">
        <v>8580519</v>
      </c>
      <c r="E14" s="4" t="n">
        <v>982000</v>
      </c>
      <c r="F14" s="4" t="n">
        <v>5814419</v>
      </c>
    </row>
    <row r="15" customFormat="false" ht="13.8" hidden="false" customHeight="false" outlineLevel="0" collapsed="false">
      <c r="A15" s="1" t="n">
        <v>2016</v>
      </c>
      <c r="B15" s="1" t="n">
        <v>14</v>
      </c>
      <c r="C15" s="2" t="s">
        <v>19</v>
      </c>
      <c r="D15" s="4" t="n">
        <v>9550393</v>
      </c>
      <c r="E15" s="4" t="n">
        <v>1263700</v>
      </c>
      <c r="F15" s="4" t="n">
        <v>7057569</v>
      </c>
    </row>
    <row r="16" customFormat="false" ht="13.8" hidden="false" customHeight="false" outlineLevel="0" collapsed="false">
      <c r="A16" s="1" t="n">
        <v>2016</v>
      </c>
      <c r="B16" s="1" t="n">
        <v>15</v>
      </c>
      <c r="C16" s="2" t="s">
        <v>20</v>
      </c>
      <c r="D16" s="3"/>
      <c r="E16" s="3"/>
      <c r="F16" s="3"/>
    </row>
    <row r="17" customFormat="false" ht="13.8" hidden="false" customHeight="false" outlineLevel="0" collapsed="false">
      <c r="A17" s="1" t="n">
        <v>2016</v>
      </c>
      <c r="B17" s="1" t="n">
        <v>16</v>
      </c>
      <c r="C17" s="2" t="s">
        <v>21</v>
      </c>
      <c r="D17" s="4" t="n">
        <v>73773149</v>
      </c>
      <c r="E17" s="4" t="n">
        <v>31112633</v>
      </c>
      <c r="F17" s="4" t="n">
        <v>40975966</v>
      </c>
    </row>
    <row r="18" customFormat="false" ht="13.8" hidden="false" customHeight="false" outlineLevel="0" collapsed="false">
      <c r="A18" s="1" t="n">
        <v>2016</v>
      </c>
      <c r="B18" s="1" t="n">
        <v>17</v>
      </c>
      <c r="C18" s="2" t="s">
        <v>22</v>
      </c>
      <c r="D18" s="4" t="n">
        <v>4362019</v>
      </c>
      <c r="E18" s="4" t="n">
        <v>1333660</v>
      </c>
      <c r="F18" s="4" t="n">
        <v>2293969</v>
      </c>
    </row>
    <row r="19" customFormat="false" ht="13.8" hidden="false" customHeight="false" outlineLevel="0" collapsed="false">
      <c r="A19" s="1" t="n">
        <v>2016</v>
      </c>
      <c r="B19" s="1" t="n">
        <v>18</v>
      </c>
      <c r="C19" s="2" t="s">
        <v>23</v>
      </c>
      <c r="D19" s="4" t="n">
        <v>63800649</v>
      </c>
      <c r="E19" s="4" t="n">
        <v>26546759</v>
      </c>
      <c r="F19" s="4" t="n">
        <v>34630000</v>
      </c>
    </row>
    <row r="20" customFormat="false" ht="13.8" hidden="false" customHeight="false" outlineLevel="0" collapsed="false">
      <c r="A20" s="1" t="n">
        <v>2016</v>
      </c>
      <c r="B20" s="1" t="n">
        <v>19</v>
      </c>
      <c r="C20" s="2" t="s">
        <v>24</v>
      </c>
      <c r="D20" s="4" t="n">
        <v>10267491</v>
      </c>
      <c r="E20" s="4" t="n">
        <v>2691792</v>
      </c>
      <c r="F20" s="4" t="n">
        <v>5848230</v>
      </c>
    </row>
    <row r="21" customFormat="false" ht="13.8" hidden="false" customHeight="false" outlineLevel="0" collapsed="false">
      <c r="A21" s="1" t="n">
        <v>2016</v>
      </c>
      <c r="B21" s="1" t="n">
        <v>20</v>
      </c>
      <c r="C21" s="2" t="s">
        <v>25</v>
      </c>
      <c r="D21" s="4" t="n">
        <v>8129272</v>
      </c>
      <c r="E21" s="4" t="n">
        <v>1443718</v>
      </c>
      <c r="F21" s="4" t="n">
        <v>5719978</v>
      </c>
    </row>
    <row r="22" customFormat="false" ht="13.8" hidden="false" customHeight="false" outlineLevel="0" collapsed="false">
      <c r="A22" s="1" t="n">
        <v>2016</v>
      </c>
      <c r="B22" s="1" t="n">
        <v>21</v>
      </c>
      <c r="C22" s="2" t="s">
        <v>26</v>
      </c>
      <c r="D22" s="4" t="n">
        <v>6378300</v>
      </c>
      <c r="E22" s="4" t="n">
        <v>2086094</v>
      </c>
      <c r="F22" s="4" t="n">
        <v>3936546</v>
      </c>
    </row>
    <row r="23" customFormat="false" ht="13.8" hidden="false" customHeight="false" outlineLevel="0" collapsed="false">
      <c r="A23" s="1" t="n">
        <v>2016</v>
      </c>
      <c r="B23" s="1" t="n">
        <v>22</v>
      </c>
      <c r="C23" s="2" t="s">
        <v>27</v>
      </c>
      <c r="D23" s="4" t="n">
        <v>16701931</v>
      </c>
      <c r="E23" s="4" t="n">
        <v>4473750</v>
      </c>
      <c r="F23" s="4" t="n">
        <v>8069284</v>
      </c>
    </row>
    <row r="24" customFormat="false" ht="13.8" hidden="false" customHeight="false" outlineLevel="0" collapsed="false">
      <c r="A24" s="1" t="n">
        <v>2016</v>
      </c>
      <c r="B24" s="1" t="n">
        <v>23</v>
      </c>
      <c r="C24" s="2" t="s">
        <v>28</v>
      </c>
      <c r="D24" s="4" t="n">
        <v>6424788</v>
      </c>
      <c r="E24" s="4" t="n">
        <v>724400</v>
      </c>
      <c r="F24" s="4" t="n">
        <v>3790533</v>
      </c>
    </row>
    <row r="25" customFormat="false" ht="13.8" hidden="false" customHeight="false" outlineLevel="0" collapsed="false">
      <c r="A25" s="1" t="n">
        <v>2016</v>
      </c>
      <c r="B25" s="1" t="n">
        <v>24</v>
      </c>
      <c r="C25" s="2" t="s">
        <v>29</v>
      </c>
      <c r="D25" s="4" t="n">
        <v>5247206</v>
      </c>
      <c r="E25" s="4" t="n">
        <v>968500</v>
      </c>
      <c r="F25" s="4" t="n">
        <v>4151206</v>
      </c>
    </row>
    <row r="26" customFormat="false" ht="13.8" hidden="false" customHeight="false" outlineLevel="0" collapsed="false">
      <c r="A26" s="1" t="n">
        <v>2016</v>
      </c>
      <c r="B26" s="1" t="n">
        <v>25</v>
      </c>
      <c r="C26" s="2" t="s">
        <v>30</v>
      </c>
      <c r="D26" s="3"/>
      <c r="E26" s="3"/>
      <c r="F26" s="3"/>
    </row>
    <row r="27" customFormat="false" ht="13.8" hidden="false" customHeight="false" outlineLevel="0" collapsed="false">
      <c r="A27" s="1" t="n">
        <v>2016</v>
      </c>
      <c r="B27" s="1" t="n">
        <v>26</v>
      </c>
      <c r="C27" s="2" t="s">
        <v>31</v>
      </c>
      <c r="D27" s="4" t="n">
        <v>8278210</v>
      </c>
      <c r="E27" s="4" t="n">
        <v>1189100</v>
      </c>
      <c r="F27" s="4" t="n">
        <v>6082357</v>
      </c>
    </row>
    <row r="28" customFormat="false" ht="13.8" hidden="false" customHeight="false" outlineLevel="0" collapsed="false">
      <c r="A28" s="1" t="n">
        <v>2016</v>
      </c>
      <c r="B28" s="1" t="n">
        <v>27</v>
      </c>
      <c r="C28" s="2" t="s">
        <v>32</v>
      </c>
      <c r="D28" s="4" t="n">
        <v>21885368</v>
      </c>
      <c r="E28" s="4" t="n">
        <v>4436609</v>
      </c>
      <c r="F28" s="4" t="n">
        <v>15961600</v>
      </c>
    </row>
    <row r="29" customFormat="false" ht="13.8" hidden="false" customHeight="false" outlineLevel="0" collapsed="false">
      <c r="A29" s="1" t="n">
        <v>2016</v>
      </c>
      <c r="B29" s="1" t="n">
        <v>28</v>
      </c>
      <c r="C29" s="2" t="s">
        <v>33</v>
      </c>
      <c r="D29" s="4" t="n">
        <v>6692603</v>
      </c>
      <c r="E29" s="4" t="n">
        <v>824830</v>
      </c>
      <c r="F29" s="4" t="n">
        <v>4672194</v>
      </c>
    </row>
    <row r="30" customFormat="false" ht="13.8" hidden="false" customHeight="false" outlineLevel="0" collapsed="false">
      <c r="A30" s="1" t="n">
        <v>2016</v>
      </c>
      <c r="B30" s="1" t="n">
        <v>29</v>
      </c>
      <c r="C30" s="2" t="s">
        <v>34</v>
      </c>
      <c r="D30" s="4" t="n">
        <v>6297945</v>
      </c>
      <c r="E30" s="4" t="n">
        <v>321000</v>
      </c>
      <c r="F30" s="4" t="n">
        <v>3732017</v>
      </c>
      <c r="H30" s="8"/>
    </row>
    <row r="31" customFormat="false" ht="13.8" hidden="false" customHeight="false" outlineLevel="0" collapsed="false">
      <c r="A31" s="1" t="n">
        <v>2016</v>
      </c>
      <c r="B31" s="1" t="n">
        <v>30</v>
      </c>
      <c r="C31" s="2" t="s">
        <v>35</v>
      </c>
      <c r="D31" s="9" t="n">
        <v>6317522</v>
      </c>
      <c r="E31" s="9" t="n">
        <v>1529724</v>
      </c>
      <c r="F31" s="9" t="n">
        <v>3729683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55" activeCellId="0" sqref="F55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true" hidden="false" outlineLevel="0" max="4" min="4" style="0" width="18.66"/>
    <col collapsed="false" customWidth="true" hidden="false" outlineLevel="0" max="5" min="5" style="0" width="16.14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0" t="s">
        <v>0</v>
      </c>
      <c r="B1" s="0" t="s">
        <v>36</v>
      </c>
      <c r="C1" s="11" t="s">
        <v>3</v>
      </c>
      <c r="D1" s="11" t="s">
        <v>37</v>
      </c>
      <c r="E1" s="11" t="s">
        <v>38</v>
      </c>
    </row>
    <row r="2" customFormat="false" ht="13.8" hidden="false" customHeight="false" outlineLevel="0" collapsed="false">
      <c r="A2" s="12" t="n">
        <v>2016</v>
      </c>
      <c r="B2" s="0" t="s">
        <v>6</v>
      </c>
      <c r="C2" s="13"/>
      <c r="D2" s="13"/>
      <c r="E2" s="13"/>
    </row>
    <row r="3" customFormat="false" ht="13.8" hidden="false" customHeight="false" outlineLevel="0" collapsed="false">
      <c r="A3" s="12" t="n">
        <v>2016</v>
      </c>
      <c r="B3" s="0" t="s">
        <v>39</v>
      </c>
      <c r="C3" s="13" t="n">
        <v>14061268</v>
      </c>
      <c r="D3" s="13" t="n">
        <v>6925100</v>
      </c>
      <c r="E3" s="13" t="n">
        <v>6788159</v>
      </c>
    </row>
    <row r="4" customFormat="false" ht="13.8" hidden="false" customHeight="false" outlineLevel="0" collapsed="false">
      <c r="A4" s="12" t="n">
        <v>2016</v>
      </c>
      <c r="B4" s="0" t="s">
        <v>7</v>
      </c>
      <c r="C4" s="13" t="n">
        <f aca="false">INDEX(30_prov!D$2:D$31, MATCH($B4, 30_prov!$C$2:$C$31, 0))</f>
        <v>8904088</v>
      </c>
      <c r="D4" s="13" t="n">
        <f aca="false">INDEX(30_prov!E$2:E$31, MATCH($B4, 30_prov!$C$2:$C$31, 0))</f>
        <v>1805848</v>
      </c>
      <c r="E4" s="13" t="n">
        <f aca="false">INDEX(30_prov!F$2:F$31, MATCH($B4, 30_prov!$C$2:$C$31, 0))</f>
        <v>6862303</v>
      </c>
    </row>
    <row r="5" customFormat="false" ht="13.8" hidden="false" customHeight="false" outlineLevel="0" collapsed="false">
      <c r="A5" s="12" t="n">
        <v>2016</v>
      </c>
      <c r="B5" s="10" t="s">
        <v>8</v>
      </c>
      <c r="C5" s="13" t="n">
        <f aca="false">INDEX(30_prov!D$2:D$31, MATCH($B5, 30_prov!$C$2:$C$31, 0))</f>
        <v>3546528</v>
      </c>
      <c r="D5" s="13" t="n">
        <f aca="false">INDEX(30_prov!E$2:E$31, MATCH($B5, 30_prov!$C$2:$C$31, 0))</f>
        <v>357496</v>
      </c>
      <c r="E5" s="13" t="n">
        <f aca="false">INDEX(30_prov!F$2:F$31, MATCH($B5, 30_prov!$C$2:$C$31, 0))</f>
        <v>2118386</v>
      </c>
    </row>
    <row r="6" customFormat="false" ht="13.8" hidden="false" customHeight="false" outlineLevel="0" collapsed="false">
      <c r="A6" s="12" t="n">
        <v>2016</v>
      </c>
      <c r="B6" s="0" t="s">
        <v>40</v>
      </c>
      <c r="C6" s="13"/>
      <c r="D6" s="13"/>
      <c r="E6" s="13"/>
    </row>
    <row r="7" customFormat="false" ht="13.8" hidden="false" customHeight="false" outlineLevel="0" collapsed="false">
      <c r="A7" s="12" t="n">
        <v>2016</v>
      </c>
      <c r="B7" s="0" t="s">
        <v>41</v>
      </c>
      <c r="C7" s="13" t="n">
        <v>11452137</v>
      </c>
      <c r="D7" s="13" t="n">
        <v>3273600</v>
      </c>
      <c r="E7" s="13" t="n">
        <v>6180374</v>
      </c>
    </row>
    <row r="8" customFormat="false" ht="13.8" hidden="false" customHeight="false" outlineLevel="0" collapsed="false">
      <c r="A8" s="12" t="n">
        <v>2016</v>
      </c>
      <c r="B8" s="10" t="s">
        <v>9</v>
      </c>
      <c r="C8" s="13" t="n">
        <v>9396708</v>
      </c>
      <c r="D8" s="13" t="n">
        <v>874314</v>
      </c>
      <c r="E8" s="13" t="n">
        <v>4407621</v>
      </c>
      <c r="F8" s="0" t="s">
        <v>42</v>
      </c>
    </row>
    <row r="9" customFormat="false" ht="13.8" hidden="false" customHeight="false" outlineLevel="0" collapsed="false">
      <c r="A9" s="12" t="n">
        <v>2016</v>
      </c>
      <c r="B9" s="0" t="s">
        <v>10</v>
      </c>
      <c r="C9" s="13" t="n">
        <f aca="false">INDEX(30_prov!D$2:D$31, MATCH($B9, 30_prov!$C$2:$C$31, 0))</f>
        <v>8307551</v>
      </c>
      <c r="D9" s="13" t="n">
        <f aca="false">INDEX(30_prov!E$2:E$31, MATCH($B9, 30_prov!$C$2:$C$31, 0))</f>
        <v>1199600</v>
      </c>
      <c r="E9" s="13" t="n">
        <f aca="false">INDEX(30_prov!F$2:F$31, MATCH($B9, 30_prov!$C$2:$C$31, 0))</f>
        <v>5003640</v>
      </c>
    </row>
    <row r="10" customFormat="false" ht="13.8" hidden="false" customHeight="false" outlineLevel="0" collapsed="false">
      <c r="A10" s="12" t="n">
        <v>2016</v>
      </c>
      <c r="B10" s="0" t="s">
        <v>11</v>
      </c>
      <c r="C10" s="13" t="n">
        <f aca="false">INDEX(30_prov!D$2:D$31, MATCH($B10, 30_prov!$C$2:$C$31, 0))</f>
        <v>14500000</v>
      </c>
      <c r="D10" s="13" t="n">
        <f aca="false">INDEX(30_prov!E$2:E$31, MATCH($B10, 30_prov!$C$2:$C$31, 0))</f>
        <v>5961445</v>
      </c>
      <c r="E10" s="13" t="n">
        <f aca="false">INDEX(30_prov!F$2:F$31, MATCH($B10, 30_prov!$C$2:$C$31, 0))</f>
        <v>7508555</v>
      </c>
    </row>
    <row r="11" customFormat="false" ht="13.8" hidden="false" customHeight="false" outlineLevel="0" collapsed="false">
      <c r="A11" s="12" t="n">
        <v>2016</v>
      </c>
      <c r="B11" s="0" t="s">
        <v>43</v>
      </c>
      <c r="C11" s="13"/>
      <c r="D11" s="13"/>
      <c r="E11" s="13"/>
    </row>
    <row r="12" customFormat="false" ht="13.8" hidden="false" customHeight="false" outlineLevel="0" collapsed="false">
      <c r="A12" s="12" t="n">
        <v>2016</v>
      </c>
      <c r="B12" s="0" t="s">
        <v>12</v>
      </c>
      <c r="C12" s="13"/>
      <c r="D12" s="13"/>
      <c r="E12" s="13"/>
    </row>
    <row r="13" customFormat="false" ht="13.8" hidden="false" customHeight="false" outlineLevel="0" collapsed="false">
      <c r="A13" s="12" t="n">
        <v>2016</v>
      </c>
      <c r="B13" s="0" t="s">
        <v>44</v>
      </c>
      <c r="C13" s="13"/>
      <c r="D13" s="13"/>
      <c r="E13" s="13"/>
    </row>
    <row r="14" customFormat="false" ht="13.8" hidden="false" customHeight="false" outlineLevel="0" collapsed="false">
      <c r="A14" s="12" t="n">
        <v>2016</v>
      </c>
      <c r="B14" s="10" t="s">
        <v>13</v>
      </c>
      <c r="C14" s="13" t="n">
        <f aca="false">INDEX(30_prov!D$2:D$31, MATCH($B14, 30_prov!$C$2:$C$31, 0))</f>
        <v>9060009</v>
      </c>
      <c r="D14" s="13" t="n">
        <f aca="false">INDEX(30_prov!E$2:E$31, MATCH($B14, 30_prov!$C$2:$C$31, 0))</f>
        <v>2157400</v>
      </c>
      <c r="E14" s="13" t="n">
        <f aca="false">INDEX(30_prov!F$2:F$31, MATCH($B14, 30_prov!$C$2:$C$31, 0))</f>
        <v>5074187</v>
      </c>
    </row>
    <row r="15" customFormat="false" ht="13.8" hidden="false" customHeight="false" outlineLevel="0" collapsed="false">
      <c r="A15" s="12" t="n">
        <v>2016</v>
      </c>
      <c r="B15" s="0" t="s">
        <v>45</v>
      </c>
      <c r="C15" s="13" t="n">
        <v>6403263</v>
      </c>
      <c r="D15" s="13" t="n">
        <v>731800</v>
      </c>
      <c r="E15" s="13" t="n">
        <v>4511513</v>
      </c>
    </row>
    <row r="16" customFormat="false" ht="13.8" hidden="false" customHeight="false" outlineLevel="0" collapsed="false">
      <c r="A16" s="12" t="n">
        <v>2016</v>
      </c>
      <c r="B16" s="0" t="s">
        <v>15</v>
      </c>
      <c r="C16" s="13" t="n">
        <f aca="false">INDEX(30_prov!D$2:D$31, MATCH($B16, 30_prov!$C$2:$C$31, 0))</f>
        <v>14789202</v>
      </c>
      <c r="D16" s="13" t="n">
        <f aca="false">INDEX(30_prov!E$2:E$31, MATCH($B16, 30_prov!$C$2:$C$31, 0))</f>
        <v>6148276</v>
      </c>
      <c r="E16" s="13" t="n">
        <f aca="false">INDEX(30_prov!F$2:F$31, MATCH($B16, 30_prov!$C$2:$C$31, 0))</f>
        <v>6064659</v>
      </c>
    </row>
    <row r="17" customFormat="false" ht="13.8" hidden="false" customHeight="false" outlineLevel="0" collapsed="false">
      <c r="A17" s="12" t="n">
        <v>2016</v>
      </c>
      <c r="B17" s="10" t="s">
        <v>14</v>
      </c>
      <c r="C17" s="13" t="n">
        <f aca="false">INDEX(30_prov!D$2:D$31, MATCH($B17, 30_prov!$C$2:$C$31, 0))</f>
        <v>12165004</v>
      </c>
      <c r="D17" s="13" t="n">
        <f aca="false">INDEX(30_prov!E$2:E$31, MATCH($B17, 30_prov!$C$2:$C$31, 0))</f>
        <v>1181300</v>
      </c>
      <c r="E17" s="13" t="n">
        <f aca="false">INDEX(30_prov!F$2:F$31, MATCH($B17, 30_prov!$C$2:$C$31, 0))</f>
        <v>7582654</v>
      </c>
    </row>
    <row r="18" customFormat="false" ht="13.8" hidden="false" customHeight="false" outlineLevel="0" collapsed="false">
      <c r="A18" s="12" t="n">
        <v>2016</v>
      </c>
      <c r="B18" s="0" t="s">
        <v>46</v>
      </c>
      <c r="C18" s="13"/>
      <c r="D18" s="13"/>
      <c r="E18" s="13"/>
    </row>
    <row r="19" customFormat="false" ht="13.8" hidden="false" customHeight="false" outlineLevel="0" collapsed="false">
      <c r="A19" s="12" t="n">
        <v>2016</v>
      </c>
      <c r="B19" s="0" t="s">
        <v>47</v>
      </c>
      <c r="C19" s="13" t="n">
        <v>6701539</v>
      </c>
      <c r="D19" s="13" t="n">
        <v>1401909</v>
      </c>
      <c r="E19" s="13" t="n">
        <v>5119446</v>
      </c>
    </row>
    <row r="20" customFormat="false" ht="13.8" hidden="false" customHeight="false" outlineLevel="0" collapsed="false">
      <c r="A20" s="12" t="n">
        <v>2016</v>
      </c>
      <c r="B20" s="0" t="s">
        <v>16</v>
      </c>
      <c r="C20" s="13"/>
      <c r="D20" s="13"/>
      <c r="E20" s="13"/>
    </row>
    <row r="21" customFormat="false" ht="13.8" hidden="false" customHeight="false" outlineLevel="0" collapsed="false">
      <c r="A21" s="12" t="n">
        <v>2016</v>
      </c>
      <c r="B21" s="10" t="s">
        <v>17</v>
      </c>
      <c r="C21" s="13" t="n">
        <f aca="false">INDEX(30_prov!D$2:D$31, MATCH($B21, 30_prov!$C$2:$C$31, 0))</f>
        <v>7269226</v>
      </c>
      <c r="D21" s="13" t="n">
        <f aca="false">INDEX(30_prov!E$2:E$31, MATCH($B21, 30_prov!$C$2:$C$31, 0))</f>
        <v>1246800</v>
      </c>
      <c r="E21" s="13" t="n">
        <f aca="false">INDEX(30_prov!F$2:F$31, MATCH($B21, 30_prov!$C$2:$C$31, 0))</f>
        <v>5862166</v>
      </c>
    </row>
    <row r="22" customFormat="false" ht="13.8" hidden="false" customHeight="false" outlineLevel="0" collapsed="false">
      <c r="A22" s="12" t="n">
        <v>2016</v>
      </c>
      <c r="B22" s="10" t="s">
        <v>18</v>
      </c>
      <c r="C22" s="13" t="n">
        <f aca="false">INDEX(30_prov!D$2:D$31, MATCH($B22, 30_prov!$C$2:$C$31, 0))</f>
        <v>8580519</v>
      </c>
      <c r="D22" s="13" t="n">
        <f aca="false">INDEX(30_prov!E$2:E$31, MATCH($B22, 30_prov!$C$2:$C$31, 0))</f>
        <v>982000</v>
      </c>
      <c r="E22" s="13" t="n">
        <f aca="false">INDEX(30_prov!F$2:F$31, MATCH($B22, 30_prov!$C$2:$C$31, 0))</f>
        <v>5814419</v>
      </c>
    </row>
    <row r="23" customFormat="false" ht="13.8" hidden="false" customHeight="false" outlineLevel="0" collapsed="false">
      <c r="A23" s="12" t="n">
        <v>2016</v>
      </c>
      <c r="B23" s="0" t="s">
        <v>48</v>
      </c>
      <c r="C23" s="13"/>
      <c r="D23" s="13"/>
      <c r="E23" s="13"/>
    </row>
    <row r="24" customFormat="false" ht="13.8" hidden="false" customHeight="false" outlineLevel="0" collapsed="false">
      <c r="A24" s="12" t="n">
        <v>2016</v>
      </c>
      <c r="B24" s="0" t="s">
        <v>49</v>
      </c>
      <c r="C24" s="13" t="n">
        <v>5970795</v>
      </c>
      <c r="D24" s="13" t="n">
        <v>865200</v>
      </c>
      <c r="E24" s="13" t="n">
        <v>3327327</v>
      </c>
    </row>
    <row r="25" customFormat="false" ht="13.8" hidden="false" customHeight="false" outlineLevel="0" collapsed="false">
      <c r="A25" s="12" t="n">
        <v>2016</v>
      </c>
      <c r="B25" s="10" t="s">
        <v>21</v>
      </c>
      <c r="C25" s="13" t="n">
        <f aca="false">INDEX(30_prov!D$2:D$31, MATCH($B25, 30_prov!$C$2:$C$31, 0))</f>
        <v>73773149</v>
      </c>
      <c r="D25" s="13" t="n">
        <f aca="false">INDEX(30_prov!E$2:E$31, MATCH($B25, 30_prov!$C$2:$C$31, 0))</f>
        <v>31112633</v>
      </c>
      <c r="E25" s="13" t="n">
        <f aca="false">INDEX(30_prov!F$2:F$31, MATCH($B25, 30_prov!$C$2:$C$31, 0))</f>
        <v>40975966</v>
      </c>
    </row>
    <row r="26" customFormat="false" ht="13.8" hidden="false" customHeight="false" outlineLevel="0" collapsed="false">
      <c r="A26" s="12" t="n">
        <v>2016</v>
      </c>
      <c r="B26" s="0" t="s">
        <v>50</v>
      </c>
      <c r="C26" s="13"/>
      <c r="D26" s="13"/>
      <c r="E26" s="13"/>
    </row>
    <row r="27" customFormat="false" ht="13.8" hidden="false" customHeight="false" outlineLevel="0" collapsed="false">
      <c r="A27" s="12" t="n">
        <v>2016</v>
      </c>
      <c r="B27" s="10" t="s">
        <v>19</v>
      </c>
      <c r="C27" s="13" t="n">
        <f aca="false">INDEX(30_prov!D$2:D$31, MATCH($B27, 30_prov!$C$2:$C$31, 0))</f>
        <v>9550393</v>
      </c>
      <c r="D27" s="13" t="n">
        <f aca="false">INDEX(30_prov!E$2:E$31, MATCH($B27, 30_prov!$C$2:$C$31, 0))</f>
        <v>1263700</v>
      </c>
      <c r="E27" s="13" t="n">
        <f aca="false">INDEX(30_prov!F$2:F$31, MATCH($B27, 30_prov!$C$2:$C$31, 0))</f>
        <v>7057569</v>
      </c>
    </row>
    <row r="28" customFormat="false" ht="13.8" hidden="false" customHeight="false" outlineLevel="0" collapsed="false">
      <c r="A28" s="12" t="n">
        <v>2016</v>
      </c>
      <c r="B28" s="10" t="s">
        <v>20</v>
      </c>
      <c r="C28" s="13"/>
      <c r="D28" s="13"/>
      <c r="E28" s="13"/>
    </row>
    <row r="29" customFormat="false" ht="13.8" hidden="false" customHeight="false" outlineLevel="0" collapsed="false">
      <c r="A29" s="12" t="n">
        <v>2016</v>
      </c>
      <c r="B29" s="0" t="s">
        <v>22</v>
      </c>
      <c r="C29" s="13" t="n">
        <f aca="false">INDEX(30_prov!D$2:D$31, MATCH($B29, 30_prov!$C$2:$C$31, 0))</f>
        <v>4362019</v>
      </c>
      <c r="D29" s="13" t="n">
        <f aca="false">INDEX(30_prov!E$2:E$31, MATCH($B29, 30_prov!$C$2:$C$31, 0))</f>
        <v>1333660</v>
      </c>
      <c r="E29" s="13" t="n">
        <f aca="false">INDEX(30_prov!F$2:F$31, MATCH($B29, 30_prov!$C$2:$C$31, 0))</f>
        <v>2293969</v>
      </c>
    </row>
    <row r="30" customFormat="false" ht="13.8" hidden="false" customHeight="false" outlineLevel="0" collapsed="false">
      <c r="A30" s="12" t="n">
        <v>2016</v>
      </c>
      <c r="B30" s="0" t="s">
        <v>51</v>
      </c>
      <c r="C30" s="13" t="n">
        <v>7833912</v>
      </c>
      <c r="D30" s="13" t="n">
        <v>828900</v>
      </c>
      <c r="E30" s="13" t="n">
        <v>5485478</v>
      </c>
    </row>
    <row r="31" customFormat="false" ht="13.8" hidden="false" customHeight="false" outlineLevel="0" collapsed="false">
      <c r="A31" s="12" t="n">
        <v>2016</v>
      </c>
      <c r="B31" s="0" t="s">
        <v>52</v>
      </c>
      <c r="C31" s="13"/>
      <c r="D31" s="13"/>
      <c r="E31" s="13"/>
    </row>
    <row r="32" customFormat="false" ht="13.8" hidden="false" customHeight="false" outlineLevel="0" collapsed="false">
      <c r="A32" s="12" t="n">
        <v>2016</v>
      </c>
      <c r="B32" s="0" t="s">
        <v>53</v>
      </c>
      <c r="C32" s="13" t="n">
        <v>9460691</v>
      </c>
      <c r="D32" s="13" t="n">
        <v>2291274</v>
      </c>
      <c r="E32" s="13" t="n">
        <v>5190866</v>
      </c>
    </row>
    <row r="33" customFormat="false" ht="13.8" hidden="false" customHeight="false" outlineLevel="0" collapsed="false">
      <c r="A33" s="12" t="n">
        <v>2016</v>
      </c>
      <c r="B33" s="10" t="s">
        <v>24</v>
      </c>
      <c r="C33" s="13" t="n">
        <f aca="false">INDEX(30_prov!D$2:D$31, MATCH($B33, 30_prov!$C$2:$C$31, 0))</f>
        <v>10267491</v>
      </c>
      <c r="D33" s="13" t="n">
        <f aca="false">INDEX(30_prov!E$2:E$31, MATCH($B33, 30_prov!$C$2:$C$31, 0))</f>
        <v>2691792</v>
      </c>
      <c r="E33" s="13" t="n">
        <f aca="false">INDEX(30_prov!F$2:F$31, MATCH($B33, 30_prov!$C$2:$C$31, 0))</f>
        <v>5848230</v>
      </c>
    </row>
    <row r="34" customFormat="false" ht="13.8" hidden="false" customHeight="false" outlineLevel="0" collapsed="false">
      <c r="A34" s="12" t="n">
        <v>2016</v>
      </c>
      <c r="B34" s="0" t="s">
        <v>54</v>
      </c>
      <c r="C34" s="13"/>
      <c r="D34" s="13"/>
      <c r="E34" s="13"/>
    </row>
    <row r="35" customFormat="false" ht="13.8" hidden="false" customHeight="false" outlineLevel="0" collapsed="false">
      <c r="A35" s="12" t="n">
        <v>2016</v>
      </c>
      <c r="B35" s="0" t="s">
        <v>55</v>
      </c>
      <c r="C35" s="13"/>
      <c r="D35" s="13"/>
      <c r="E35" s="13"/>
    </row>
    <row r="36" customFormat="false" ht="13.8" hidden="false" customHeight="false" outlineLevel="0" collapsed="false">
      <c r="A36" s="12" t="n">
        <v>2016</v>
      </c>
      <c r="B36" s="0" t="s">
        <v>56</v>
      </c>
      <c r="C36" s="13" t="n">
        <v>10344610</v>
      </c>
      <c r="D36" s="13" t="n">
        <v>1218531</v>
      </c>
      <c r="E36" s="13" t="n">
        <v>6143949</v>
      </c>
    </row>
    <row r="37" customFormat="false" ht="13.8" hidden="false" customHeight="false" outlineLevel="0" collapsed="false">
      <c r="A37" s="12" t="n">
        <v>2016</v>
      </c>
      <c r="B37" s="0" t="s">
        <v>57</v>
      </c>
      <c r="C37" s="13"/>
      <c r="D37" s="13"/>
      <c r="E37" s="13"/>
    </row>
    <row r="38" customFormat="false" ht="13.8" hidden="false" customHeight="false" outlineLevel="0" collapsed="false">
      <c r="A38" s="12" t="n">
        <v>2016</v>
      </c>
      <c r="B38" s="0" t="s">
        <v>58</v>
      </c>
      <c r="C38" s="13" t="n">
        <v>9270000</v>
      </c>
      <c r="D38" s="13" t="n">
        <v>1029294</v>
      </c>
      <c r="E38" s="13" t="n">
        <v>5682695</v>
      </c>
    </row>
    <row r="39" customFormat="false" ht="13.8" hidden="false" customHeight="false" outlineLevel="0" collapsed="false">
      <c r="A39" s="12" t="n">
        <v>2016</v>
      </c>
      <c r="B39" s="10" t="s">
        <v>25</v>
      </c>
      <c r="C39" s="13" t="n">
        <f aca="false">INDEX(30_prov!D$2:D$31, MATCH($B39, 30_prov!$C$2:$C$31, 0))</f>
        <v>8129272</v>
      </c>
      <c r="D39" s="13" t="n">
        <f aca="false">INDEX(30_prov!E$2:E$31, MATCH($B39, 30_prov!$C$2:$C$31, 0))</f>
        <v>1443718</v>
      </c>
      <c r="E39" s="13" t="n">
        <f aca="false">INDEX(30_prov!F$2:F$31, MATCH($B39, 30_prov!$C$2:$C$31, 0))</f>
        <v>5719978</v>
      </c>
    </row>
    <row r="40" customFormat="false" ht="13.8" hidden="false" customHeight="false" outlineLevel="0" collapsed="false">
      <c r="A40" s="12" t="n">
        <v>2016</v>
      </c>
      <c r="B40" s="0" t="s">
        <v>59</v>
      </c>
      <c r="C40" s="13" t="n">
        <v>8762930</v>
      </c>
      <c r="D40" s="13" t="n">
        <v>2043883</v>
      </c>
      <c r="E40" s="13" t="n">
        <v>6266461</v>
      </c>
    </row>
    <row r="41" customFormat="false" ht="13.8" hidden="false" customHeight="false" outlineLevel="0" collapsed="false">
      <c r="A41" s="12" t="n">
        <v>2016</v>
      </c>
      <c r="B41" s="0" t="s">
        <v>60</v>
      </c>
      <c r="C41" s="13" t="n">
        <v>19938971</v>
      </c>
      <c r="D41" s="13" t="n">
        <v>5567327</v>
      </c>
      <c r="E41" s="13" t="n">
        <v>14082494</v>
      </c>
    </row>
    <row r="42" customFormat="false" ht="13.8" hidden="false" customHeight="false" outlineLevel="0" collapsed="false">
      <c r="A42" s="12" t="n">
        <v>2016</v>
      </c>
      <c r="B42" s="0" t="s">
        <v>61</v>
      </c>
      <c r="C42" s="13" t="n">
        <v>6929519</v>
      </c>
      <c r="D42" s="13" t="n">
        <v>1942520</v>
      </c>
      <c r="E42" s="13" t="n">
        <v>4282520</v>
      </c>
    </row>
    <row r="43" customFormat="false" ht="13.8" hidden="false" customHeight="false" outlineLevel="0" collapsed="false">
      <c r="A43" s="12" t="n">
        <v>2016</v>
      </c>
      <c r="B43" s="0" t="s">
        <v>62</v>
      </c>
      <c r="C43" s="13" t="n">
        <v>3657666</v>
      </c>
      <c r="D43" s="13" t="n">
        <v>223800</v>
      </c>
      <c r="E43" s="13" t="n">
        <v>2363471</v>
      </c>
    </row>
    <row r="44" customFormat="false" ht="13.8" hidden="false" customHeight="false" outlineLevel="0" collapsed="false">
      <c r="A44" s="12" t="n">
        <v>2016</v>
      </c>
      <c r="B44" s="0" t="s">
        <v>63</v>
      </c>
      <c r="C44" s="13"/>
      <c r="D44" s="13"/>
      <c r="E44" s="13"/>
    </row>
    <row r="45" customFormat="false" ht="13.8" hidden="false" customHeight="false" outlineLevel="0" collapsed="false">
      <c r="A45" s="12" t="n">
        <v>2016</v>
      </c>
      <c r="B45" s="0" t="s">
        <v>26</v>
      </c>
      <c r="C45" s="13" t="n">
        <f aca="false">INDEX(30_prov!D$2:D$31, MATCH($B45, 30_prov!$C$2:$C$31, 0))</f>
        <v>6378300</v>
      </c>
      <c r="D45" s="13" t="n">
        <f aca="false">INDEX(30_prov!E$2:E$31, MATCH($B45, 30_prov!$C$2:$C$31, 0))</f>
        <v>2086094</v>
      </c>
      <c r="E45" s="13" t="n">
        <f aca="false">INDEX(30_prov!F$2:F$31, MATCH($B45, 30_prov!$C$2:$C$31, 0))</f>
        <v>3936546</v>
      </c>
    </row>
    <row r="46" customFormat="false" ht="13.8" hidden="false" customHeight="false" outlineLevel="0" collapsed="false">
      <c r="A46" s="12" t="n">
        <v>2016</v>
      </c>
      <c r="B46" s="0" t="s">
        <v>64</v>
      </c>
      <c r="C46" s="13" t="n">
        <v>7233122</v>
      </c>
      <c r="D46" s="13" t="n">
        <v>1084000</v>
      </c>
      <c r="E46" s="13" t="n">
        <v>4631380</v>
      </c>
    </row>
    <row r="47" customFormat="false" ht="13.8" hidden="false" customHeight="false" outlineLevel="0" collapsed="false">
      <c r="A47" s="12" t="n">
        <v>2016</v>
      </c>
      <c r="B47" s="0" t="s">
        <v>27</v>
      </c>
      <c r="C47" s="13" t="n">
        <f aca="false">INDEX(30_prov!D$2:D$31, MATCH($B47, 30_prov!$C$2:$C$31, 0))</f>
        <v>16701931</v>
      </c>
      <c r="D47" s="13" t="n">
        <f aca="false">INDEX(30_prov!E$2:E$31, MATCH($B47, 30_prov!$C$2:$C$31, 0))</f>
        <v>4473750</v>
      </c>
      <c r="E47" s="13" t="n">
        <f aca="false">INDEX(30_prov!F$2:F$31, MATCH($B47, 30_prov!$C$2:$C$31, 0))</f>
        <v>8069284</v>
      </c>
    </row>
    <row r="48" customFormat="false" ht="13.8" hidden="false" customHeight="false" outlineLevel="0" collapsed="false">
      <c r="A48" s="12" t="n">
        <v>2016</v>
      </c>
      <c r="B48" s="0" t="s">
        <v>65</v>
      </c>
      <c r="C48" s="13" t="n">
        <v>9358419.643</v>
      </c>
      <c r="D48" s="13" t="n">
        <v>2851796</v>
      </c>
      <c r="E48" s="13" t="n">
        <v>6124365.643</v>
      </c>
    </row>
    <row r="49" customFormat="false" ht="13.8" hidden="false" customHeight="false" outlineLevel="0" collapsed="false">
      <c r="A49" s="12" t="n">
        <v>2016</v>
      </c>
      <c r="B49" s="0" t="s">
        <v>66</v>
      </c>
      <c r="C49" s="13" t="n">
        <v>17672000</v>
      </c>
      <c r="D49" s="13" t="n">
        <v>7596842</v>
      </c>
      <c r="E49" s="13" t="n">
        <v>8956657</v>
      </c>
    </row>
    <row r="50" customFormat="false" ht="13.8" hidden="false" customHeight="false" outlineLevel="0" collapsed="false">
      <c r="A50" s="12" t="n">
        <v>2016</v>
      </c>
      <c r="B50" s="0" t="s">
        <v>67</v>
      </c>
      <c r="C50" s="13"/>
      <c r="D50" s="13"/>
      <c r="E50" s="13"/>
    </row>
    <row r="51" customFormat="false" ht="13.8" hidden="false" customHeight="false" outlineLevel="0" collapsed="false">
      <c r="A51" s="12" t="n">
        <v>2016</v>
      </c>
      <c r="B51" s="10" t="s">
        <v>28</v>
      </c>
      <c r="C51" s="13" t="n">
        <f aca="false">INDEX(30_prov!D$2:D$31, MATCH($B51, 30_prov!$C$2:$C$31, 0))</f>
        <v>6424788</v>
      </c>
      <c r="D51" s="13" t="n">
        <f aca="false">INDEX(30_prov!E$2:E$31, MATCH($B51, 30_prov!$C$2:$C$31, 0))</f>
        <v>724400</v>
      </c>
      <c r="E51" s="13" t="n">
        <f aca="false">INDEX(30_prov!F$2:F$31, MATCH($B51, 30_prov!$C$2:$C$31, 0))</f>
        <v>3790533</v>
      </c>
    </row>
    <row r="52" customFormat="false" ht="13.8" hidden="false" customHeight="false" outlineLevel="0" collapsed="false">
      <c r="A52" s="12" t="n">
        <v>2016</v>
      </c>
      <c r="B52" s="0" t="s">
        <v>68</v>
      </c>
      <c r="C52" s="13"/>
      <c r="D52" s="13"/>
      <c r="E52" s="13"/>
    </row>
    <row r="53" customFormat="false" ht="13.8" hidden="false" customHeight="false" outlineLevel="0" collapsed="false">
      <c r="A53" s="12" t="n">
        <v>2016</v>
      </c>
      <c r="B53" s="0" t="s">
        <v>29</v>
      </c>
      <c r="C53" s="13" t="n">
        <f aca="false">INDEX(30_prov!D$2:D$31, MATCH($B53, 30_prov!$C$2:$C$31, 0))</f>
        <v>5247206</v>
      </c>
      <c r="D53" s="13" t="n">
        <f aca="false">INDEX(30_prov!E$2:E$31, MATCH($B53, 30_prov!$C$2:$C$31, 0))</f>
        <v>968500</v>
      </c>
      <c r="E53" s="13" t="n">
        <f aca="false">INDEX(30_prov!F$2:F$31, MATCH($B53, 30_prov!$C$2:$C$31, 0))</f>
        <v>4151206</v>
      </c>
    </row>
    <row r="54" customFormat="false" ht="13.8" hidden="false" customHeight="false" outlineLevel="0" collapsed="false">
      <c r="A54" s="12" t="n">
        <v>2016</v>
      </c>
      <c r="B54" s="10" t="s">
        <v>30</v>
      </c>
      <c r="C54" s="13" t="n">
        <v>21499818</v>
      </c>
      <c r="D54" s="13" t="n">
        <v>4815800</v>
      </c>
      <c r="E54" s="13" t="n">
        <v>6903700</v>
      </c>
      <c r="F54" s="0" t="s">
        <v>42</v>
      </c>
    </row>
    <row r="55" customFormat="false" ht="13.8" hidden="false" customHeight="false" outlineLevel="0" collapsed="false">
      <c r="A55" s="12" t="n">
        <v>2016</v>
      </c>
      <c r="B55" s="10" t="s">
        <v>31</v>
      </c>
      <c r="C55" s="13" t="n">
        <f aca="false">INDEX(30_prov!D$2:D$31, MATCH($B55, 30_prov!$C$2:$C$31, 0))</f>
        <v>8278210</v>
      </c>
      <c r="D55" s="13" t="n">
        <f aca="false">INDEX(30_prov!E$2:E$31, MATCH($B55, 30_prov!$C$2:$C$31, 0))</f>
        <v>1189100</v>
      </c>
      <c r="E55" s="13" t="n">
        <f aca="false">INDEX(30_prov!F$2:F$31, MATCH($B55, 30_prov!$C$2:$C$31, 0))</f>
        <v>6082357</v>
      </c>
    </row>
    <row r="56" customFormat="false" ht="13.8" hidden="false" customHeight="false" outlineLevel="0" collapsed="false">
      <c r="A56" s="12" t="n">
        <v>2016</v>
      </c>
      <c r="B56" s="0" t="s">
        <v>32</v>
      </c>
      <c r="C56" s="13" t="n">
        <f aca="false">INDEX(30_prov!D$2:D$31, MATCH($B56, 30_prov!$C$2:$C$31, 0))</f>
        <v>21885368</v>
      </c>
      <c r="D56" s="13" t="n">
        <f aca="false">INDEX(30_prov!E$2:E$31, MATCH($B56, 30_prov!$C$2:$C$31, 0))</f>
        <v>4436609</v>
      </c>
      <c r="E56" s="13" t="n">
        <f aca="false">INDEX(30_prov!F$2:F$31, MATCH($B56, 30_prov!$C$2:$C$31, 0))</f>
        <v>15961600</v>
      </c>
    </row>
    <row r="57" customFormat="false" ht="13.8" hidden="false" customHeight="false" outlineLevel="0" collapsed="false">
      <c r="A57" s="12" t="n">
        <v>2016</v>
      </c>
      <c r="B57" s="0" t="s">
        <v>69</v>
      </c>
      <c r="C57" s="13" t="n">
        <v>63800649</v>
      </c>
      <c r="D57" s="13" t="n">
        <v>26546759</v>
      </c>
      <c r="E57" s="13" t="n">
        <v>34630000</v>
      </c>
    </row>
    <row r="58" customFormat="false" ht="13.8" hidden="false" customHeight="false" outlineLevel="0" collapsed="false">
      <c r="A58" s="12" t="n">
        <v>2016</v>
      </c>
      <c r="B58" s="0" t="s">
        <v>70</v>
      </c>
      <c r="C58" s="13" t="n">
        <v>7962346.21</v>
      </c>
      <c r="D58" s="13" t="n">
        <v>2138046</v>
      </c>
      <c r="E58" s="13" t="n">
        <v>5089438.21</v>
      </c>
    </row>
    <row r="59" customFormat="false" ht="13.8" hidden="false" customHeight="false" outlineLevel="0" collapsed="false">
      <c r="A59" s="12" t="n">
        <v>2016</v>
      </c>
      <c r="B59" s="10" t="s">
        <v>33</v>
      </c>
      <c r="C59" s="13" t="n">
        <f aca="false">INDEX(30_prov!D$2:D$31, MATCH($B59, 30_prov!$C$2:$C$31, 0))</f>
        <v>6692603</v>
      </c>
      <c r="D59" s="13" t="n">
        <f aca="false">INDEX(30_prov!E$2:E$31, MATCH($B59, 30_prov!$C$2:$C$31, 0))</f>
        <v>824830</v>
      </c>
      <c r="E59" s="13" t="n">
        <f aca="false">INDEX(30_prov!F$2:F$31, MATCH($B59, 30_prov!$C$2:$C$31, 0))</f>
        <v>4672194</v>
      </c>
    </row>
    <row r="60" customFormat="false" ht="13.8" hidden="false" customHeight="false" outlineLevel="0" collapsed="false">
      <c r="A60" s="12" t="n">
        <v>2016</v>
      </c>
      <c r="B60" s="10" t="s">
        <v>34</v>
      </c>
      <c r="C60" s="13" t="n">
        <f aca="false">INDEX(30_prov!D$2:D$31, MATCH($B60, 30_prov!$C$2:$C$31, 0))</f>
        <v>6297945</v>
      </c>
      <c r="D60" s="13" t="n">
        <f aca="false">INDEX(30_prov!E$2:E$31, MATCH($B60, 30_prov!$C$2:$C$31, 0))</f>
        <v>321000</v>
      </c>
      <c r="E60" s="13" t="n">
        <f aca="false">INDEX(30_prov!F$2:F$31, MATCH($B60, 30_prov!$C$2:$C$31, 0))</f>
        <v>3732017</v>
      </c>
    </row>
    <row r="61" customFormat="false" ht="13.8" hidden="false" customHeight="false" outlineLevel="0" collapsed="false">
      <c r="A61" s="12" t="n">
        <v>2016</v>
      </c>
      <c r="B61" s="0" t="s">
        <v>71</v>
      </c>
      <c r="C61" s="13" t="n">
        <v>5583068</v>
      </c>
      <c r="D61" s="13" t="n">
        <v>1074281</v>
      </c>
      <c r="E61" s="13" t="n">
        <v>4123170</v>
      </c>
    </row>
    <row r="62" customFormat="false" ht="13.8" hidden="false" customHeight="false" outlineLevel="0" collapsed="false">
      <c r="A62" s="12" t="n">
        <v>2016</v>
      </c>
      <c r="B62" s="10" t="s">
        <v>35</v>
      </c>
      <c r="C62" s="13" t="n">
        <f aca="false">INDEX(30_prov!D$2:D$31, MATCH($B62, 30_prov!$C$2:$C$31, 0))</f>
        <v>6317522</v>
      </c>
      <c r="D62" s="13" t="n">
        <f aca="false">INDEX(30_prov!E$2:E$31, MATCH($B62, 30_prov!$C$2:$C$31, 0))</f>
        <v>1529724</v>
      </c>
      <c r="E62" s="13" t="n">
        <f aca="false">INDEX(30_prov!F$2:F$31, MATCH($B62, 30_prov!$C$2:$C$31, 0))</f>
        <v>3729683</v>
      </c>
    </row>
    <row r="63" customFormat="false" ht="13.8" hidden="false" customHeight="false" outlineLevel="0" collapsed="false">
      <c r="A63" s="12" t="n">
        <v>2016</v>
      </c>
      <c r="B63" s="0" t="s">
        <v>72</v>
      </c>
      <c r="C63" s="13" t="n">
        <v>14865561</v>
      </c>
      <c r="D63" s="13" t="n">
        <v>5077200</v>
      </c>
      <c r="E63" s="13" t="n">
        <v>8553355</v>
      </c>
    </row>
    <row r="64" customFormat="false" ht="13.8" hidden="false" customHeight="false" outlineLevel="0" collapsed="false">
      <c r="A64" s="0" t="n">
        <v>2016</v>
      </c>
      <c r="B64" s="0" t="s">
        <v>73</v>
      </c>
      <c r="C64" s="13" t="n">
        <v>6385027</v>
      </c>
      <c r="D64" s="13" t="n">
        <v>1325327</v>
      </c>
      <c r="E64" s="13" t="n">
        <v>4697040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2019-03-06T00:02:52Z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