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20055" windowHeight="7935" activeTab="12"/>
  </bookViews>
  <sheets>
    <sheet name="46" sheetId="1" r:id="rId1"/>
    <sheet name="47" sheetId="2" r:id="rId2"/>
    <sheet name="48" sheetId="3" r:id="rId3"/>
    <sheet name="49" sheetId="4" r:id="rId4"/>
    <sheet name="50" sheetId="5" r:id="rId5"/>
    <sheet name="51" sheetId="6" r:id="rId6"/>
    <sheet name="52" sheetId="7" r:id="rId7"/>
    <sheet name="53" sheetId="8" r:id="rId8"/>
    <sheet name="54" sheetId="9" r:id="rId9"/>
    <sheet name="55" sheetId="10" r:id="rId10"/>
    <sheet name="56" sheetId="11" r:id="rId11"/>
    <sheet name="57" sheetId="12" r:id="rId12"/>
    <sheet name="58" sheetId="13" r:id="rId13"/>
  </sheets>
  <externalReferences>
    <externalReference r:id="rId14"/>
  </externalReferences>
  <definedNames>
    <definedName name="ADP">#REF!</definedName>
    <definedName name="AKHAC">#REF!</definedName>
    <definedName name="ALTINH">#REF!</definedName>
    <definedName name="Anguon" localSheetId="4">'[1]Dt 2001'!#REF!</definedName>
    <definedName name="Anguon" localSheetId="5">'[1]Dt 2001'!#REF!</definedName>
    <definedName name="Anguon" localSheetId="9">'[1]Dt 2001'!#REF!</definedName>
    <definedName name="Anguon" localSheetId="12">'[1]Dt 2001'!#REF!</definedName>
    <definedName name="Anguon">'[1]Dt 2001'!#REF!</definedName>
    <definedName name="ANN">#REF!</definedName>
    <definedName name="ANQD">#REF!</definedName>
    <definedName name="ANQQH" localSheetId="4">'[1]Dt 2001'!#REF!</definedName>
    <definedName name="ANQQH" localSheetId="5">'[1]Dt 2001'!#REF!</definedName>
    <definedName name="ANQQH" localSheetId="9">'[1]Dt 2001'!#REF!</definedName>
    <definedName name="ANQQH" localSheetId="12">'[1]Dt 2001'!#REF!</definedName>
    <definedName name="ANQQH">'[1]Dt 2001'!#REF!</definedName>
    <definedName name="ANSNN" localSheetId="4">'[1]Dt 2001'!#REF!</definedName>
    <definedName name="ANSNN" localSheetId="5">'[1]Dt 2001'!#REF!</definedName>
    <definedName name="ANSNN" localSheetId="9">'[1]Dt 2001'!#REF!</definedName>
    <definedName name="ANSNN" localSheetId="12">'[1]Dt 2001'!#REF!</definedName>
    <definedName name="ANSNN">'[1]Dt 2001'!#REF!</definedName>
    <definedName name="ANSNNxnk" localSheetId="4">'[1]Dt 2001'!#REF!</definedName>
    <definedName name="ANSNNxnk" localSheetId="5">'[1]Dt 2001'!#REF!</definedName>
    <definedName name="ANSNNxnk" localSheetId="9">'[1]Dt 2001'!#REF!</definedName>
    <definedName name="ANSNNxnk" localSheetId="12">'[1]Dt 2001'!#REF!</definedName>
    <definedName name="ANSNNxnk">'[1]Dt 2001'!#REF!</definedName>
    <definedName name="APC" localSheetId="4">'[1]Dt 2001'!#REF!</definedName>
    <definedName name="APC" localSheetId="5">'[1]Dt 2001'!#REF!</definedName>
    <definedName name="APC" localSheetId="9">'[1]Dt 2001'!#REF!</definedName>
    <definedName name="APC" localSheetId="12">'[1]Dt 2001'!#REF!</definedName>
    <definedName name="APC">'[1]Dt 2001'!#REF!</definedName>
    <definedName name="ATW">#REF!</definedName>
    <definedName name="Can_doi">#REF!</definedName>
    <definedName name="DNNN">#REF!</definedName>
    <definedName name="Khac">#REF!</definedName>
    <definedName name="Khong_can_doi">#REF!</definedName>
    <definedName name="NQD">#REF!</definedName>
    <definedName name="NQQH" localSheetId="4">'[1]Dt 2001'!#REF!</definedName>
    <definedName name="NQQH" localSheetId="5">'[1]Dt 2001'!#REF!</definedName>
    <definedName name="NQQH" localSheetId="9">'[1]Dt 2001'!#REF!</definedName>
    <definedName name="NQQH" localSheetId="12">'[1]Dt 2001'!#REF!</definedName>
    <definedName name="NQQH">'[1]Dt 2001'!#REF!</definedName>
    <definedName name="NSNN" localSheetId="4">'[1]Dt 2001'!#REF!</definedName>
    <definedName name="NSNN" localSheetId="5">'[1]Dt 2001'!#REF!</definedName>
    <definedName name="NSNN" localSheetId="9">'[1]Dt 2001'!#REF!</definedName>
    <definedName name="NSNN" localSheetId="12">'[1]Dt 2001'!#REF!</definedName>
    <definedName name="NSNN">'[1]Dt 2001'!#REF!</definedName>
    <definedName name="PC" localSheetId="4">'[1]Dt 2001'!#REF!</definedName>
    <definedName name="PC" localSheetId="5">'[1]Dt 2001'!#REF!</definedName>
    <definedName name="PC" localSheetId="9">'[1]Dt 2001'!#REF!</definedName>
    <definedName name="PC" localSheetId="12">'[1]Dt 2001'!#REF!</definedName>
    <definedName name="PC">'[1]Dt 2001'!#REF!</definedName>
    <definedName name="Phan_cap">#REF!</definedName>
    <definedName name="Phi_le_phi">#REF!</definedName>
    <definedName name="_xlnm.Print_Area" localSheetId="0">'46'!$A$1:$C$35</definedName>
    <definedName name="_xlnm.Print_Area" localSheetId="1">'47'!$A$1:$C$38</definedName>
    <definedName name="_xlnm.Print_Area" localSheetId="2">'48'!$A$1:$D$63</definedName>
    <definedName name="_xlnm.Print_Area" localSheetId="3">'49'!$A$1:$E$44</definedName>
    <definedName name="_xlnm.Print_Area" localSheetId="4">'50'!$A$1:$C$44</definedName>
    <definedName name="_xlnm.Print_Area" localSheetId="5">'51'!$A$1:$M$36</definedName>
    <definedName name="_xlnm.Print_Area" localSheetId="6">'52'!$A$1:$P$26</definedName>
    <definedName name="_xlnm.Print_Area" localSheetId="8">'54'!$A$1:$K$14</definedName>
    <definedName name="_xlnm.Print_Area" localSheetId="9">'55'!$A$1:$J$23</definedName>
    <definedName name="_xlnm.Print_Area" localSheetId="12">'58'!$A$1:$V$31</definedName>
    <definedName name="_xlnm.Print_Area">#REF!</definedName>
    <definedName name="PRINT_AREA_MI" localSheetId="4">#REF!</definedName>
    <definedName name="PRINT_AREA_MI" localSheetId="5">#REF!</definedName>
    <definedName name="PRINT_AREA_MI" localSheetId="9">#REF!</definedName>
    <definedName name="PRINT_AREA_MI" localSheetId="12">#REF!</definedName>
    <definedName name="PRINT_AREA_MI">#REF!</definedName>
    <definedName name="_xlnm.Print_Titles" localSheetId="0">'46'!$6:$6</definedName>
    <definedName name="_xlnm.Print_Titles" localSheetId="1">'47'!$8:$8</definedName>
    <definedName name="_xlnm.Print_Titles" localSheetId="2">'48'!$6:$8</definedName>
    <definedName name="_xlnm.Print_Titles" localSheetId="3">'49'!$5:$5</definedName>
    <definedName name="TW">#REF!</definedName>
  </definedNames>
  <calcPr calcId="125725"/>
</workbook>
</file>

<file path=xl/calcChain.xml><?xml version="1.0" encoding="utf-8"?>
<calcChain xmlns="http://schemas.openxmlformats.org/spreadsheetml/2006/main">
  <c r="K14" i="13"/>
  <c r="K15"/>
  <c r="K16"/>
  <c r="K17"/>
  <c r="K18"/>
  <c r="K19"/>
  <c r="K20"/>
  <c r="K21"/>
  <c r="K22"/>
  <c r="K23"/>
  <c r="K24"/>
  <c r="K25"/>
  <c r="K26"/>
  <c r="K27"/>
  <c r="K28"/>
  <c r="K13"/>
  <c r="H10" i="12" l="1"/>
  <c r="S10"/>
  <c r="A38" i="5" l="1"/>
  <c r="C44" i="4"/>
  <c r="D11" i="13" l="1"/>
  <c r="E11" s="1"/>
  <c r="F11" s="1"/>
  <c r="G11" s="1"/>
  <c r="H11" s="1"/>
  <c r="I11" s="1"/>
  <c r="J11" s="1"/>
  <c r="K11" s="1"/>
  <c r="L11" s="1"/>
  <c r="M11" s="1"/>
  <c r="N11" s="1"/>
  <c r="O11" s="1"/>
  <c r="P11" s="1"/>
  <c r="Q11" s="1"/>
  <c r="R11" s="1"/>
  <c r="S11" s="1"/>
  <c r="T11" s="1"/>
  <c r="U11" s="1"/>
  <c r="V11" s="1"/>
  <c r="D11" i="9"/>
  <c r="E11" s="1"/>
  <c r="K11" s="1"/>
  <c r="A29" i="5"/>
  <c r="A30" s="1"/>
  <c r="A31" s="1"/>
  <c r="A32" s="1"/>
  <c r="A33" s="1"/>
  <c r="A34" s="1"/>
  <c r="A35" s="1"/>
  <c r="A36" s="1"/>
  <c r="A37" s="1"/>
  <c r="A58" i="3"/>
  <c r="A59" s="1"/>
  <c r="A60" s="1"/>
  <c r="A17"/>
  <c r="A23" s="1"/>
  <c r="A26" s="1"/>
  <c r="A33" s="1"/>
  <c r="A34" s="1"/>
  <c r="A37" s="1"/>
  <c r="A38" s="1"/>
  <c r="A45" s="1"/>
  <c r="A46" s="1"/>
  <c r="A47" s="1"/>
  <c r="A48" s="1"/>
  <c r="A49" s="1"/>
  <c r="A28" i="2"/>
  <c r="A31" s="1"/>
  <c r="A32" s="1"/>
  <c r="A12"/>
  <c r="A15" s="1"/>
  <c r="A16" s="1"/>
  <c r="A17" s="1"/>
  <c r="A28" i="1"/>
</calcChain>
</file>

<file path=xl/sharedStrings.xml><?xml version="1.0" encoding="utf-8"?>
<sst xmlns="http://schemas.openxmlformats.org/spreadsheetml/2006/main" count="725" uniqueCount="413">
  <si>
    <t>Biểu số 46/CK-NSNN</t>
  </si>
  <si>
    <t>(Dự toán đã được Hội đồng nhân dân quyết định)</t>
  </si>
  <si>
    <t>Đơn vị: Triệu đồng</t>
  </si>
  <si>
    <t>STT</t>
  </si>
  <si>
    <t>NỘI DUNG</t>
  </si>
  <si>
    <t>DỰ TOÁN</t>
  </si>
  <si>
    <t>A</t>
  </si>
  <si>
    <t>TỔNG NGUỒN THU NSĐP</t>
  </si>
  <si>
    <t>I</t>
  </si>
  <si>
    <t>Thu NSĐP được hưởng theo phân cấp</t>
  </si>
  <si>
    <t>Thu NSĐP hưởng 100%</t>
  </si>
  <si>
    <t>Thu NSĐP hưởng từ các khoản thu phân chia</t>
  </si>
  <si>
    <t>II</t>
  </si>
  <si>
    <t>Thu bổ sung từ NSTW</t>
  </si>
  <si>
    <t>-</t>
  </si>
  <si>
    <t>Thu bổ sung cân đối</t>
  </si>
  <si>
    <t>Thu bổ sung có mục tiêu</t>
  </si>
  <si>
    <t>III</t>
  </si>
  <si>
    <t>Thu từ quỹ dự trữ tài chính</t>
  </si>
  <si>
    <t>IV</t>
  </si>
  <si>
    <t>Thu kết dư</t>
  </si>
  <si>
    <t>V</t>
  </si>
  <si>
    <t>Thu chuyển nguồn từ năm trước chuyển sang</t>
  </si>
  <si>
    <t>B</t>
  </si>
  <si>
    <t>TỔNG CHI NSĐP</t>
  </si>
  <si>
    <t>Tổng chi cân đối NSĐP</t>
  </si>
  <si>
    <t xml:space="preserve">Chi đầu tư phát triển </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</si>
  <si>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</si>
  <si>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</si>
  <si>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</si>
  <si>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</si>
  <si>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</si>
  <si>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</si>
  <si>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</si>
  <si>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</si>
  <si>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</si>
  <si>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D</t>
  </si>
  <si>
    <t>CHI TRẢ NỢ GỐC CỦA NSĐP</t>
  </si>
  <si>
    <t>Từ nguồn vay để trả nợ gốc</t>
  </si>
  <si>
    <t>Từ nguồn bội thu, tăng thu, tiết kiệm chi, kết dư ngân sách cấp tỉnh</t>
  </si>
  <si>
    <t>Đ</t>
  </si>
  <si>
    <t>TỔNG MỨC VAY CỦA NSĐP</t>
  </si>
  <si>
    <t>Vay để bù đắp bội chi</t>
  </si>
  <si>
    <t>Biểu số 47/CK-NSNN</t>
  </si>
  <si>
    <t xml:space="preserve">CÂN ĐỐI NGUỒN THU, CHI DỰ TOÁN NGÂN SÁCH CẤP TỈNH </t>
  </si>
  <si>
    <t>NGÂN SÁCH CẤP TỈNH</t>
  </si>
  <si>
    <t>Nguồn thu ngân sách</t>
  </si>
  <si>
    <t>Thu ngân sách được hưởng theo phân cấp</t>
  </si>
  <si>
    <t>Chi ngân sách</t>
  </si>
  <si>
    <t>Chi thuộc nhiệm vụ của ngân sách cấp tỉnh</t>
  </si>
  <si>
    <t>Chi bổ sung cho ngân sách huyện</t>
  </si>
  <si>
    <t>Chi bổ sung cân đối</t>
  </si>
  <si>
    <t>Chi bổ sung có mục tiêu</t>
  </si>
  <si>
    <t>Chi chuyển nguồn sang năm sau</t>
  </si>
  <si>
    <t>NGÂN SÁCH HUYỆN (BAO GỒM NGÂN SÁCH CẤP HUYỆN VÀ NGÂN SÁCH XÃ)</t>
  </si>
  <si>
    <t>Thu ngân sách huyện được hưởng theo phân cấp</t>
  </si>
  <si>
    <t>Thu bổ sung từ ngân sách cấp tỉnh</t>
  </si>
  <si>
    <t xml:space="preserve">Thu bổ sung cân đối </t>
  </si>
  <si>
    <t>Chi thuộc nhiệm vụ của ngân sách cấp huyện</t>
  </si>
  <si>
    <t>Chi bổ sung cho ngân sách xã</t>
  </si>
  <si>
    <t>Biểu số 48/CK-NSNN</t>
  </si>
  <si>
    <t>TỔNG THU</t>
  </si>
  <si>
    <t>THU</t>
  </si>
  <si>
    <t>NSNN</t>
  </si>
  <si>
    <t>NSĐP</t>
  </si>
  <si>
    <t>TỔNG THU NGÂN SÁCH NHÀ NƯỚC</t>
  </si>
  <si>
    <t>Thu nội địa</t>
  </si>
  <si>
    <t>Thu từ khu vực DNNN do Trung ương quản lý</t>
  </si>
  <si>
    <t>Thu từ khu vực DNNN do địa phương quản lý</t>
  </si>
  <si>
    <t xml:space="preserve">Thu từ khu vực doanh nghiệp có vốn đầu tư nước ngoài </t>
  </si>
  <si>
    <t>Thu từ khu vực kinh tế ngoài quốc doanh</t>
  </si>
  <si>
    <t>Thuế thu nhập cá nhân</t>
  </si>
  <si>
    <t>Thuế bảo vệ môi trường</t>
  </si>
  <si>
    <t>Thuế  BVMT thu từ hàng hóa sản xuất, kinh doanh trong nước</t>
  </si>
  <si>
    <t>Thuế  BVMT thu từ hàng hóa nhập khẩu</t>
  </si>
  <si>
    <t>Lệ phí trước bạ</t>
  </si>
  <si>
    <t xml:space="preserve">Thu phí, lệ phí </t>
  </si>
  <si>
    <t xml:space="preserve"> Phí và lệ phí trung ương</t>
  </si>
  <si>
    <t xml:space="preserve"> Phí và lệ phí địa phương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</si>
  <si>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</si>
  <si>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</si>
  <si>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</si>
  <si>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</si>
  <si>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</si>
  <si>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</si>
  <si>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</si>
  <si>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</si>
  <si>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</si>
  <si>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</si>
  <si>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 xml:space="preserve">Thu từ dầu thô </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</si>
  <si>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</si>
  <si>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</si>
  <si>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</si>
  <si>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</si>
  <si>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</si>
  <si>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</si>
  <si>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</si>
  <si>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</si>
  <si>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Biểu số 49/CK-NSNN</t>
  </si>
  <si>
    <t>CHIA RA</t>
  </si>
  <si>
    <t>NGÂN SÁCH HUYỆN</t>
  </si>
  <si>
    <t>TỔNG CHI NGÂN SÁCH ĐỊA PHƯƠNG</t>
  </si>
  <si>
    <t>CHI CÂN ĐỐI NGÂN SÁCH ĐỊA PHƯƠNG</t>
  </si>
  <si>
    <t>Chi đầu tư phát triển</t>
  </si>
  <si>
    <t>Chi đầu tư cho các dự án</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</si>
  <si>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</si>
  <si>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</si>
  <si>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</si>
  <si>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</si>
  <si>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</si>
  <si>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</si>
  <si>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</si>
  <si>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</si>
  <si>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</si>
  <si>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</si>
  <si>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</si>
  <si>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Biểu số 50/CK-NSNN</t>
  </si>
  <si>
    <t>CHI BỔ SUNG CÂN ĐỐI CHO NGÂN SÁCH HUYỆN</t>
  </si>
  <si>
    <t>CHI NGÂN SÁCH CẤP TỈNH THEO LĨNH VỰC</t>
  </si>
  <si>
    <t>1.1</t>
  </si>
  <si>
    <t>1.2</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</si>
  <si>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</si>
  <si>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</si>
  <si>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</si>
  <si>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</si>
  <si>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</si>
  <si>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</si>
  <si>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</si>
  <si>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</si>
  <si>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</si>
  <si>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</si>
  <si>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</si>
  <si>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</si>
  <si>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</si>
  <si>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</si>
  <si>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</si>
  <si>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</si>
  <si>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Biểu số 51/CK-NSNN</t>
  </si>
  <si>
    <t>TÊN ĐƠN VỊ</t>
  </si>
  <si>
    <t>TỔNG SỐ</t>
  </si>
  <si>
    <t>CÁC CƠ QUAN, TỔ CHỨC</t>
  </si>
  <si>
    <t>VII</t>
  </si>
  <si>
    <t>Biểu số 52/CK-NSNN</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</si>
  <si>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</si>
  <si>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</si>
  <si>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</si>
  <si>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</si>
  <si>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</si>
  <si>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</si>
  <si>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</si>
  <si>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</si>
  <si>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</si>
  <si>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</si>
  <si>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</si>
  <si>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</si>
  <si>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</si>
  <si>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</si>
  <si>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Biểu số 53/CK-NSNN</t>
  </si>
  <si>
    <t>Biểu số 54/CK-NSNN</t>
  </si>
  <si>
    <t>TỶ LỆ PHẦN TRĂM (%) CÁC KHOẢN THU PHÂN CHIA</t>
  </si>
  <si>
    <t>Đơn vị: %</t>
  </si>
  <si>
    <t>Tên đơn vị</t>
  </si>
  <si>
    <t>Thuế giá trị gia tăng</t>
  </si>
  <si>
    <t>Biểu số 55/CK-NSNN</t>
  </si>
  <si>
    <t>Tổng thu NSNN trên địa bàn</t>
  </si>
  <si>
    <t>Thu ngân sách huyện hưởng theo phân cấp</t>
  </si>
  <si>
    <t>Số bổ sung cân đối từ ngân sách cấp tỉnh</t>
  </si>
  <si>
    <t>Số bổ sung thực hiện điều chỉnh tiền lương</t>
  </si>
  <si>
    <t>Tổng chi cân đối ngân sách huyện</t>
  </si>
  <si>
    <t>Tổng số</t>
  </si>
  <si>
    <t>Chia ra</t>
  </si>
  <si>
    <t>Thu ngân sách huyện hưởng 100%</t>
  </si>
  <si>
    <t>Thu ngân sách huyện hưởng từ các khoản thu phân chia (theo phân cấp HĐND cấp tỉnh)</t>
  </si>
  <si>
    <t>Biểu số 56/CK-NSNN</t>
  </si>
  <si>
    <t xml:space="preserve">DỰ TOÁN BỔ SUNG CÓ MỤC TIÊU TỪ NGÂN SÁCH CẤP TỈNH </t>
  </si>
  <si>
    <t>Bổ sung vốn đầu tư để thực hiện các chương trình mục tiêu, nhiệm vụ</t>
  </si>
  <si>
    <t xml:space="preserve">Bổ sung vốn sự nghiệp để thực hiện các chế độ, chính sách, nhiệm vụ </t>
  </si>
  <si>
    <t>Bổ sung thực hiện các chương trình mục tiêu quốc gia</t>
  </si>
  <si>
    <t>Biểu số 57/CK-NSNN</t>
  </si>
  <si>
    <t>Nội dung</t>
  </si>
  <si>
    <t>Trong đó</t>
  </si>
  <si>
    <t>Đầu tư phát triển</t>
  </si>
  <si>
    <t>Kinh phí sự nghiệp</t>
  </si>
  <si>
    <t>Vốn trong nước</t>
  </si>
  <si>
    <t>Vốn ngoài nước</t>
  </si>
  <si>
    <t>1=2+3</t>
  </si>
  <si>
    <t>2=5+12</t>
  </si>
  <si>
    <t>3=8+15</t>
  </si>
  <si>
    <t>4=5+8</t>
  </si>
  <si>
    <t>5=6+7</t>
  </si>
  <si>
    <t>8=9+10</t>
  </si>
  <si>
    <t>11=12+15</t>
  </si>
  <si>
    <t>12=13+14</t>
  </si>
  <si>
    <t>15=16+17</t>
  </si>
  <si>
    <t>Ngân sách cấp tỉnh</t>
  </si>
  <si>
    <t>Ngân sách huyện</t>
  </si>
  <si>
    <t>Biểu số 58/CK-NSNN</t>
  </si>
  <si>
    <t>Danh mục dự án</t>
  </si>
  <si>
    <t>Địa điểm xây dựng</t>
  </si>
  <si>
    <t>Năng lực thiết kế</t>
  </si>
  <si>
    <t>Thời gian khởi công - hoàn thành</t>
  </si>
  <si>
    <t>Quyết định đầu tư</t>
  </si>
  <si>
    <t>Số Quyết định, ngày, tháng, năm ban hành</t>
  </si>
  <si>
    <t>Tổng mức đầu tư được duyệt</t>
  </si>
  <si>
    <r>
      <t>Tổng số</t>
    </r>
    <r>
      <rPr>
        <sz val="12"/>
        <rFont val="Times New Roman"/>
        <family val="1"/>
      </rPr>
      <t xml:space="preserve"> (tất cả các nguồn vốn)</t>
    </r>
  </si>
  <si>
    <t>Chia theo nguồn vốn</t>
  </si>
  <si>
    <t>Ngoài nước</t>
  </si>
  <si>
    <t>Ngân sách trung ương</t>
  </si>
  <si>
    <t>UBND TỈNH KON TUM</t>
  </si>
  <si>
    <t>CÂN ĐỐI NGÂN SÁCH ĐỊA PHƯƠNG NĂM 2018</t>
  </si>
  <si>
    <t>Chi đầu tư hạ tầng Khu kinh tế địa phương giao tăng thu phí kết cấu hạ tầng</t>
  </si>
  <si>
    <t>BỘI THU NSĐP</t>
  </si>
  <si>
    <t>Vay để trả nợ gốc (là mức tối đa được vay)</t>
  </si>
  <si>
    <t>VÀ NGÂN SÁCH HUYỆN NĂM 2018</t>
  </si>
  <si>
    <t>Bội thu NSĐP</t>
  </si>
  <si>
    <t>DỰ TOÁN THU NGÂN SÁCH NHÀ NƯỚC NĂM 2018</t>
  </si>
  <si>
    <t>Thuế thu nhập doanh nghiệp</t>
  </si>
  <si>
    <t>Thuế tài nguyên</t>
  </si>
  <si>
    <t>Thuế tài nguyên nước</t>
  </si>
  <si>
    <t>Thuế tài nguyên khác</t>
  </si>
  <si>
    <t>+</t>
  </si>
  <si>
    <t>Thuế tài nguyên rừng</t>
  </si>
  <si>
    <t>2.1</t>
  </si>
  <si>
    <t>2.2</t>
  </si>
  <si>
    <t>2.3</t>
  </si>
  <si>
    <t>3.1</t>
  </si>
  <si>
    <t>3.2</t>
  </si>
  <si>
    <t>4.1</t>
  </si>
  <si>
    <t>Thuế TTĐB hàng nội địa</t>
  </si>
  <si>
    <t>4.2</t>
  </si>
  <si>
    <t>4.3</t>
  </si>
  <si>
    <t>4.4</t>
  </si>
  <si>
    <t>8.1</t>
  </si>
  <si>
    <t>8.2</t>
  </si>
  <si>
    <t>Phí bảo vệ môi trường khai thác khoáng sản</t>
  </si>
  <si>
    <t>Lệ phí môn bài</t>
  </si>
  <si>
    <t>Phí, lệ phí khác</t>
  </si>
  <si>
    <t>Trong đó, Phí sử dụng các công trình kết cấu hạ tầng (đối với phương tiện ra, vào cửa khẩu), trong khu kinh tế Cửa khẩu quốc tế Bờ Y)</t>
  </si>
  <si>
    <t>DỰ TOÁN CHI NGÂN SÁCH ĐỊA PHƯƠNG, CHI NGÂN SÁCH CẤP TỈNH 
VÀ CHI NGÂN SÁCH HUYỆN THEO CƠ CẤU CHI NĂM  2018</t>
  </si>
  <si>
    <t>Trong đó chia theo lĩnh vực:</t>
  </si>
  <si>
    <t>Chương trình MTQG NTM</t>
  </si>
  <si>
    <t>Chương trình MTQG giảm nghèo bền vững</t>
  </si>
  <si>
    <t>II.1</t>
  </si>
  <si>
    <t>Bổ sung vốn đầu tư</t>
  </si>
  <si>
    <t>Đầu tư các dự án từ nguồn vốn nước ngoài</t>
  </si>
  <si>
    <t>Đầu tư dự án từ nguồn vốn trong nước</t>
  </si>
  <si>
    <t>Trong đó: Hỗ trợ nhà ở cho người có công cách mạng</t>
  </si>
  <si>
    <t>Vốn trái phiếu chính phủ</t>
  </si>
  <si>
    <t>II.2</t>
  </si>
  <si>
    <t>Bổ sung mục tiêu vốn sự nghiệp</t>
  </si>
  <si>
    <t>Vốn vay</t>
  </si>
  <si>
    <t>Vốn viện trợ</t>
  </si>
  <si>
    <t>DỰ TOÁN CHI NGÂN SÁCH CẤP TỈNH THEO TỪNG LĨNH VỰC NĂM 2018</t>
  </si>
  <si>
    <t>Chi thường xuyên khác</t>
  </si>
  <si>
    <t>DỰ TOÁN CHI NGÂN SÁCH CẤP TỈNH CHO TỪNG CƠ QUAN, TỔ CHỨC NĂM 2018</t>
  </si>
  <si>
    <t>DỰ TOÁN THU, SỐ BỔ SUNG VÀ DỰ TOÁN CHI CÂN ĐỐI NGÂN SÁCH TỪNG HUYỆN NĂM 2018</t>
  </si>
  <si>
    <t>Thành phố Kon Tum</t>
  </si>
  <si>
    <t>Huyện Đăk Hà</t>
  </si>
  <si>
    <t>Huyện Đăk Tô</t>
  </si>
  <si>
    <t>Huyện Ngọc Hồi</t>
  </si>
  <si>
    <t>Huyện Đăk Glei</t>
  </si>
  <si>
    <t>Huyện Sa Thầy</t>
  </si>
  <si>
    <t>Huyện Ia H'Drai</t>
  </si>
  <si>
    <t>Huyện Kon Rẫy</t>
  </si>
  <si>
    <t>Huyện Kon Plong</t>
  </si>
  <si>
    <t>Huyện Tu Mơ Rông</t>
  </si>
  <si>
    <t>CHO NGÂN SÁCH TỪNG HUYỆN NĂM 2018</t>
  </si>
  <si>
    <t>DANH MỤC CÁC CHƯƠNG TRÌNH, DỰ ÁN SỬ DỤNG VỐN NGÂN SÁCH NHÀ NƯỚC NĂM 2018</t>
  </si>
  <si>
    <t>Ngân sách địa phương</t>
  </si>
  <si>
    <t>Lũy kế vốn đã bố trí đến 31/12/2017</t>
  </si>
  <si>
    <t>Kế hoạch vốn năm 2018</t>
  </si>
  <si>
    <t>Giá trị khối lượng thực hiện từ khởi công đến 31/12/2017</t>
  </si>
  <si>
    <t>Đài Phát thanh và truyền hình tỉnh</t>
  </si>
  <si>
    <t>Sở Giáo dục và Đào tạo</t>
  </si>
  <si>
    <t>Sở Giao thông vận tải</t>
  </si>
  <si>
    <t>Sở Kế hoạch và Đầu tư</t>
  </si>
  <si>
    <t>Sở Nông nghiệp và PTNT</t>
  </si>
  <si>
    <t>Sở Y tế</t>
  </si>
  <si>
    <t>Sở Xây dựng</t>
  </si>
  <si>
    <t>Sở Tài nguyên Môi trường</t>
  </si>
  <si>
    <t>Sở Công thương</t>
  </si>
  <si>
    <t>Sở Tư pháp</t>
  </si>
  <si>
    <t>Sở Ngoại vụ</t>
  </si>
  <si>
    <t>Sở Khoa học và công nghệ</t>
  </si>
  <si>
    <t>Sở Nội vụ</t>
  </si>
  <si>
    <t>Thanh tra nhà nước</t>
  </si>
  <si>
    <t>Hội Cựu chiến binh</t>
  </si>
  <si>
    <t>Hội nông dân</t>
  </si>
  <si>
    <t>Ủy ban mặt trận tổ quốc</t>
  </si>
  <si>
    <t>Hội liên hiệp phụ nữ tỉnh</t>
  </si>
  <si>
    <t>Sở Tài chính</t>
  </si>
  <si>
    <t>Sở Lao động thương binh - xã hội</t>
  </si>
  <si>
    <t>DỰ TOÁN CHI ĐẦU TƯ PHÁT TRIỂN CỦA NGÂN SÁCH CẤP TỈNH CHO TỪNG CƠ QUAN, TỔ CHỨC THEO LĨNH VỰC NĂM 2018</t>
  </si>
  <si>
    <t>Đài phát thanh và truyền hình tỉnh</t>
  </si>
  <si>
    <t>UBND thành phố Kon Tum</t>
  </si>
  <si>
    <t>UBND huyện Đăk Tô</t>
  </si>
  <si>
    <t>UBND huyện Ia H'Drai</t>
  </si>
  <si>
    <t>UBND huyện Kon Plong</t>
  </si>
  <si>
    <t>UBND huyện Ngọc Hồi</t>
  </si>
  <si>
    <t>UBND huyện Sa Thầy</t>
  </si>
  <si>
    <t>UBND huyện Kon Rẫy</t>
  </si>
  <si>
    <t>UBND huyện Tu Mơ Rông</t>
  </si>
  <si>
    <t>UBND huyện Đăk Glei</t>
  </si>
  <si>
    <t>CHI KHÁC</t>
  </si>
  <si>
    <t>DỰ TOÁN CHI THƯỜNG XUYÊN CỦA NGÂN SÁCH CẤP TỈNH CHO TỪNG CƠ QUAN, TỔ CHỨC THEO LĨNH VỰC NĂM 2018</t>
  </si>
  <si>
    <t>Sở NN&amp;PTNT</t>
  </si>
  <si>
    <t>Sở GTVT</t>
  </si>
  <si>
    <t>Sở LĐ TB-XH</t>
  </si>
  <si>
    <t>Văn phòng Tỉnh ủy</t>
  </si>
  <si>
    <t>Sở Thông tin và truyền thông</t>
  </si>
  <si>
    <t>Đài phát thanh - truyền hình</t>
  </si>
  <si>
    <t>Thanh tra Nhà nước</t>
  </si>
  <si>
    <t>VP ủy ban nhân dân tỉnh</t>
  </si>
  <si>
    <t>Hội Nông dân</t>
  </si>
  <si>
    <t>Một số cơ quan, tổ chức</t>
  </si>
  <si>
    <t>Các huyện còn lại (9 huyện)</t>
  </si>
  <si>
    <t>GIỮA NGÂN SÁCH CÁC CẤP CHÍNH QUYỀN ĐỊA PHƯƠNG NĂM 2018</t>
  </si>
  <si>
    <t>Thuế GTGT và TNDN thu từ khu vực DNNN và DN có vốn ĐTNN</t>
  </si>
  <si>
    <t>Thuế GTGT và TNDN thu từ công thương nghiệp và dịch vụ NQD</t>
  </si>
  <si>
    <t>Thuế TNCN</t>
  </si>
  <si>
    <t>Thuế tài nguyên nước khu vực NQD</t>
  </si>
  <si>
    <t>Tiền sử dụng đất; nguồn thu từ các dự án khai thác quỹ đất tạo vốn đầu tư xây dựng kết cấu hạ tầng do cấp huyện quản lý thu trên địa bàn các phường, thị trấn, xã đã đạt chuẩn NTM</t>
  </si>
  <si>
    <t>Tiền cho thuê mặt đất mặt nước</t>
  </si>
  <si>
    <t>Lệ phí trước bạ nhà đất</t>
  </si>
  <si>
    <t>Thuế khác và thu khác</t>
  </si>
  <si>
    <t>UBND huyện Đăk Hà</t>
  </si>
  <si>
    <t>Chương trình mục tiêu quốc gia giảm nghèo bền vững</t>
  </si>
  <si>
    <t>Chương trình mục tiêu quốc gia xây dựng nông thôn mới</t>
  </si>
  <si>
    <t>DỰ TOÁN CHI CHƯƠNG TRÌNH MỤC TIÊU QUỐC GIA NGÂN SÁCH CẤP TỈNH VÀ NGÂN SÁCH HUYỆN NĂM 2018</t>
  </si>
  <si>
    <t>Một số công trình, dự án</t>
  </si>
  <si>
    <t>1</t>
  </si>
  <si>
    <t>2</t>
  </si>
  <si>
    <t>3</t>
  </si>
  <si>
    <t>4</t>
  </si>
  <si>
    <t>5</t>
  </si>
  <si>
    <t>6</t>
  </si>
  <si>
    <t>7</t>
  </si>
  <si>
    <t>8</t>
  </si>
  <si>
    <t>9</t>
  </si>
  <si>
    <t>10</t>
  </si>
  <si>
    <t>11</t>
  </si>
  <si>
    <t>12</t>
  </si>
  <si>
    <t>13</t>
  </si>
  <si>
    <t>14</t>
  </si>
  <si>
    <t>15</t>
  </si>
  <si>
    <t>16</t>
  </si>
  <si>
    <t>Thủy lợi Đăk Liêng</t>
  </si>
  <si>
    <t>Kon Plong</t>
  </si>
  <si>
    <t>2018-</t>
  </si>
  <si>
    <t>840-28/10/13</t>
  </si>
  <si>
    <t>Xây dựng điểm dân cư số 64 (trung tâm hành chính xã VI) thuộc xã Ia Tơi</t>
  </si>
  <si>
    <t>Ia H'Drai</t>
  </si>
  <si>
    <t>2017-</t>
  </si>
  <si>
    <t>Nâng cấp Bệnh viện Đa khoa khu vực Ngọc Hồi từ 100 giường bệnh lên 250 giường bệnh</t>
  </si>
  <si>
    <t>Ngọc Hồi</t>
  </si>
  <si>
    <t>1295-31/10/16</t>
  </si>
  <si>
    <t>1149-31/10/17</t>
  </si>
  <si>
    <t>Kiên cố hóa kênh chính, kênh cấp 1 và công trình trên kênh cấp 1 thuộc công trình Hồ chứa nước Đăk Rơn Ga, huyện Đăk Tô, tỉnh Kon Tum</t>
  </si>
  <si>
    <t>Đăk Tô</t>
  </si>
  <si>
    <t>1131-30/10/15</t>
  </si>
  <si>
    <t>Dự án phát triển khu vực biên giời tỉnh Kon Tum - Đầu tư nâng cấp Tỉnh lộ 675A</t>
  </si>
  <si>
    <t>2017-2022</t>
  </si>
  <si>
    <t>669-14/7/17</t>
  </si>
  <si>
    <t>Cải tạo, nâng cấp Tỉnh lộ 675 (km40+500-km53+090) huyện Sa Thầy</t>
  </si>
  <si>
    <t>Sa Thầy</t>
  </si>
  <si>
    <t>2016-</t>
  </si>
  <si>
    <t>1125-30/10/15</t>
  </si>
  <si>
    <t>Đầu tư xây dựng bể bơi tại các trường học trên địa bàn các huyện, thành phố</t>
  </si>
  <si>
    <t>Toàn tỉnh</t>
  </si>
  <si>
    <t>1155-31/10/17</t>
  </si>
  <si>
    <t>Trường THCS Liên Việt Kon Tum, Thành phố Kon Tum (giai đoạn 2)</t>
  </si>
  <si>
    <t>Kon Tum</t>
  </si>
  <si>
    <t>1154-31/10/17</t>
  </si>
  <si>
    <t>Đầu tư cơ sở hạ tầng Khu nông nghiệp ứng dụng công nghệ cao Măng Đen</t>
  </si>
  <si>
    <t>1147-31/10/17</t>
  </si>
  <si>
    <t>Cầu số 01 qua sông Đăk Bla, thành phố Kon Tum</t>
  </si>
  <si>
    <t>1321-31/10/16</t>
  </si>
  <si>
    <t>Cầu qua sông Đăk Bla (từ xã Vinh Quang đi xã Đoàn Kết, TP Kon Tum - Cầu số 3)</t>
  </si>
  <si>
    <t>770-11/8/17</t>
  </si>
  <si>
    <t>Đầu tư hạ tầng Khu du lịch văn hóa, lịch sử Ngục Kon Tum</t>
  </si>
  <si>
    <t>1153-31/10/17</t>
  </si>
  <si>
    <t>Dự án đầu tư hạ tầng phát triển quỹ đất Khu đô thị phía Nam cầu Đăk Bla, thành phố Kon Tum</t>
  </si>
  <si>
    <t>2015-</t>
  </si>
  <si>
    <t>1406-31/12/14</t>
  </si>
  <si>
    <t>Bổ sung cơ sở vật chất trường THPT xã Đăk Tăng, huyện Kon Plong</t>
  </si>
  <si>
    <t>994-29/10/15</t>
  </si>
  <si>
    <t>Nâng cấp bệnh viện đa khoa tỉnh lên 750 giường bệnh (giai đoạn I)</t>
  </si>
  <si>
    <t>1144-31/10/17</t>
  </si>
  <si>
    <t>Nước sinh hoạt trung tâm huyện Tu Mơ Rông</t>
  </si>
  <si>
    <t>Đường giao thông từ thôn 3 đi thôn 4 (kon gộp) xã Đăk Pne, huyện Kon Rẫy</t>
  </si>
  <si>
    <t>Xã Đăk Pne</t>
  </si>
  <si>
    <t>999-31/8/16</t>
  </si>
  <si>
    <t>Đường giao thông nông thôn từ trung tâm xã Đăk Ring đi thôn Kíp La, thôn Đăk Ang, huyện Kon Plong</t>
  </si>
  <si>
    <t>Xã Đăk Ring</t>
  </si>
  <si>
    <t>2016-2019</t>
  </si>
  <si>
    <t>986-31/8/16</t>
  </si>
  <si>
    <t>17</t>
  </si>
  <si>
    <t>18</t>
  </si>
  <si>
    <t>Ngân sách tỉnh</t>
  </si>
  <si>
    <t>Ngân sách Trung ương</t>
  </si>
  <si>
    <t>3=4+5+6</t>
  </si>
  <si>
    <t xml:space="preserve">CHI ĐẦU TƯ PHÁT TRIỂN  </t>
  </si>
  <si>
    <t xml:space="preserve">CHI THƯỜNG XUYÊN </t>
  </si>
  <si>
    <t>CHI DỰ PHÒNG, QUỸ DỰ TRỮ TÀI CHÍNH, TĂNG THU CHO BTC GIAO</t>
  </si>
  <si>
    <t>CHI TRẢ NỢ LÃI</t>
  </si>
  <si>
    <t>CHI BỔ SUNG CÓ MỤC TIÊU</t>
  </si>
  <si>
    <t>TWBSMT VỐN ĐẦU TƯ</t>
  </si>
  <si>
    <t>CTMTQG</t>
  </si>
  <si>
    <t>VỐN ĐÀU TƯ</t>
  </si>
  <si>
    <t>VỐN SỰ NGHIỆP</t>
  </si>
  <si>
    <t>TWBSMT VỐN SỰ NGHIỆP</t>
  </si>
  <si>
    <t>Sở Văn hóa thể thao và du lịch</t>
  </si>
  <si>
    <t>Một số sắc thuế</t>
  </si>
</sst>
</file>

<file path=xl/styles.xml><?xml version="1.0" encoding="utf-8"?>
<styleSheet xmlns="http://schemas.openxmlformats.org/spreadsheetml/2006/main">
  <numFmts count="6">
    <numFmt numFmtId="44" formatCode="_(&quot;$&quot;* #,##0.00_);_(&quot;$&quot;* \(#,##0.00\);_(&quot;$&quot;* &quot;-&quot;??_);_(@_)"/>
    <numFmt numFmtId="43" formatCode="_(* #,##0.00_);_(* \(#,##0.00\);_(* &quot;-&quot;??_);_(@_)"/>
    <numFmt numFmtId="164" formatCode="_(* #,##0_);_(* \(#,##0\);_(* &quot;-&quot;??_);_(@_)"/>
    <numFmt numFmtId="165" formatCode="###,###"/>
    <numFmt numFmtId="166" formatCode="###,###,###"/>
    <numFmt numFmtId="167" formatCode="#,###;\-#,###;&quot;&quot;;_(@_)"/>
  </numFmts>
  <fonts count="44">
    <font>
      <sz val="12"/>
      <name val=".VnArial Narrow"/>
      <family val="2"/>
    </font>
    <font>
      <sz val="11"/>
      <color theme="1"/>
      <name val="Calibri"/>
      <family val="2"/>
      <charset val="163"/>
      <scheme val="minor"/>
    </font>
    <font>
      <sz val="12"/>
      <name val=".VnArial Narrow"/>
      <family val="2"/>
    </font>
    <font>
      <b/>
      <sz val="12"/>
      <name val="Times New Roman"/>
      <family val="1"/>
    </font>
    <font>
      <sz val="12"/>
      <name val="Times New Roman"/>
      <family val="1"/>
    </font>
    <font>
      <b/>
      <sz val="14"/>
      <name val="Times New Roman"/>
      <family val="1"/>
    </font>
    <font>
      <i/>
      <sz val="12"/>
      <name val="Times New Roman"/>
      <family val="1"/>
    </font>
    <font>
      <i/>
      <sz val="14"/>
      <name val="Times New Roman"/>
      <family val="1"/>
    </font>
    <font>
      <i/>
      <sz val="11"/>
      <name val="Times New Roman"/>
      <family val="1"/>
    </font>
    <font>
      <sz val="13"/>
      <name val="Times New Roman"/>
      <family val="1"/>
    </font>
    <font>
      <b/>
      <sz val="12"/>
      <name val="Times New Romanh"/>
    </font>
    <font>
      <sz val="14"/>
      <name val="Times New Roman"/>
      <family val="1"/>
    </font>
    <font>
      <b/>
      <u/>
      <sz val="12"/>
      <name val="Times New Roman"/>
      <family val="1"/>
    </font>
    <font>
      <sz val="12"/>
      <name val="Times New Roman"/>
      <family val="1"/>
      <charset val="163"/>
    </font>
    <font>
      <sz val="16"/>
      <name val="Times New Roman"/>
      <family val="1"/>
    </font>
    <font>
      <sz val="12"/>
      <name val=".VnTime"/>
      <family val="2"/>
    </font>
    <font>
      <b/>
      <sz val="11"/>
      <name val="Times New Roman"/>
      <family val="1"/>
    </font>
    <font>
      <i/>
      <sz val="12"/>
      <name val="Times New Roman"/>
      <family val="1"/>
      <charset val="163"/>
    </font>
    <font>
      <b/>
      <sz val="12"/>
      <name val="Times New Roman"/>
      <family val="1"/>
      <charset val="163"/>
    </font>
    <font>
      <b/>
      <sz val="12"/>
      <name val="Times New Roman h"/>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1"/>
      <name val="Times New Roman"/>
      <family val="1"/>
      <charset val="163"/>
    </font>
    <font>
      <sz val="13"/>
      <name val="VnTime"/>
    </font>
    <font>
      <i/>
      <sz val="13"/>
      <name val="Times New Roman"/>
      <family val="1"/>
    </font>
    <font>
      <sz val="10"/>
      <name val="Times New Roman"/>
      <family val="1"/>
    </font>
    <font>
      <b/>
      <sz val="10"/>
      <name val="Times New Roman"/>
      <family val="1"/>
    </font>
    <font>
      <sz val="9"/>
      <name val="Times New Roman"/>
      <family val="1"/>
    </font>
    <font>
      <sz val="9"/>
      <name val="Times New Roman"/>
      <family val="1"/>
      <charset val="163"/>
    </font>
    <font>
      <b/>
      <sz val="6"/>
      <name val="Times New Roman"/>
      <family val="1"/>
    </font>
    <font>
      <b/>
      <u/>
      <sz val="8"/>
      <name val="Times New Roman"/>
      <family val="1"/>
    </font>
    <font>
      <u/>
      <sz val="12"/>
      <name val="Times New Roman"/>
      <family val="1"/>
    </font>
    <font>
      <b/>
      <u/>
      <sz val="10"/>
      <name val="Times New Roman"/>
      <family val="1"/>
    </font>
    <font>
      <b/>
      <sz val="13"/>
      <name val="Times New Roman"/>
      <family val="1"/>
    </font>
    <font>
      <sz val="11"/>
      <name val="Times New Roman"/>
      <family val="1"/>
    </font>
    <font>
      <sz val="10"/>
      <name val="Arial"/>
      <family val="2"/>
    </font>
    <font>
      <b/>
      <sz val="14"/>
      <color rgb="FFFF0000"/>
      <name val="Times New Roman"/>
      <family val="1"/>
    </font>
    <font>
      <sz val="13"/>
      <name val=".VnTime"/>
      <family val="2"/>
    </font>
    <font>
      <sz val="10"/>
      <name val="Arial"/>
      <family val="2"/>
      <charset val="163"/>
    </font>
    <font>
      <b/>
      <i/>
      <sz val="12"/>
      <name val="Times New Roman"/>
      <family val="1"/>
    </font>
    <font>
      <b/>
      <i/>
      <sz val="14"/>
      <name val="Times New Roman"/>
      <family val="1"/>
    </font>
    <font>
      <i/>
      <sz val="10"/>
      <name val="Times New Roman"/>
      <family val="1"/>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hair">
        <color indexed="64"/>
      </top>
      <bottom/>
      <diagonal/>
    </border>
  </borders>
  <cellStyleXfs count="12">
    <xf numFmtId="0" fontId="0" fillId="0" borderId="0"/>
    <xf numFmtId="0" fontId="15" fillId="0" borderId="0"/>
    <xf numFmtId="0" fontId="20" fillId="0" borderId="0"/>
    <xf numFmtId="43" fontId="20" fillId="0" borderId="0" applyFont="0" applyFill="0" applyBorder="0" applyAlignment="0" applyProtection="0"/>
    <xf numFmtId="44" fontId="20" fillId="0" borderId="0" applyFont="0" applyFill="0" applyBorder="0" applyAlignment="0" applyProtection="0"/>
    <xf numFmtId="0" fontId="25" fillId="0" borderId="0"/>
    <xf numFmtId="0" fontId="37" fillId="0" borderId="0"/>
    <xf numFmtId="0" fontId="2" fillId="0" borderId="0"/>
    <xf numFmtId="167" fontId="39" fillId="0" borderId="0" applyFont="0" applyFill="0" applyBorder="0" applyAlignment="0" applyProtection="0"/>
    <xf numFmtId="0" fontId="40" fillId="0" borderId="0"/>
    <xf numFmtId="0" fontId="1" fillId="0" borderId="0"/>
    <xf numFmtId="0" fontId="15" fillId="0" borderId="0"/>
  </cellStyleXfs>
  <cellXfs count="348">
    <xf numFmtId="0" fontId="0" fillId="0" borderId="0" xfId="0"/>
    <xf numFmtId="0" fontId="3" fillId="0" borderId="0" xfId="0" applyFont="1" applyFill="1" applyAlignment="1">
      <alignment horizontal="right"/>
    </xf>
    <xf numFmtId="0" fontId="4" fillId="0" borderId="0" xfId="0" applyFont="1" applyFill="1"/>
    <xf numFmtId="0" fontId="6" fillId="0" borderId="0" xfId="0" applyNumberFormat="1" applyFont="1" applyFill="1" applyAlignment="1">
      <alignment vertical="center" wrapText="1"/>
    </xf>
    <xf numFmtId="0" fontId="8" fillId="0" borderId="0" xfId="0" applyFont="1" applyFill="1" applyBorder="1" applyAlignment="1">
      <alignment horizontal="right"/>
    </xf>
    <xf numFmtId="0" fontId="3" fillId="0" borderId="1"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5" xfId="0" applyFont="1" applyFill="1" applyBorder="1" applyAlignment="1">
      <alignment vertical="center" wrapText="1"/>
    </xf>
    <xf numFmtId="0" fontId="7" fillId="0" borderId="0" xfId="0" applyFont="1" applyFill="1"/>
    <xf numFmtId="0" fontId="3" fillId="0" borderId="4" xfId="0" applyFont="1" applyFill="1" applyBorder="1" applyAlignment="1">
      <alignment horizontal="center" vertical="center"/>
    </xf>
    <xf numFmtId="0" fontId="4" fillId="0" borderId="4" xfId="0" applyFont="1" applyFill="1" applyBorder="1" applyAlignment="1">
      <alignment horizontal="center" vertical="center"/>
    </xf>
    <xf numFmtId="0" fontId="11" fillId="0" borderId="0" xfId="1" applyFont="1" applyFill="1"/>
    <xf numFmtId="0" fontId="3" fillId="0" borderId="0" xfId="0" applyFont="1" applyFill="1" applyAlignment="1"/>
    <xf numFmtId="0" fontId="4" fillId="0" borderId="4" xfId="0" applyFont="1" applyFill="1" applyBorder="1" applyAlignment="1">
      <alignment horizontal="left" vertical="center" wrapText="1"/>
    </xf>
    <xf numFmtId="0" fontId="18" fillId="0" borderId="1" xfId="2" applyFont="1" applyFill="1" applyBorder="1" applyAlignment="1">
      <alignment horizontal="center" vertical="center" wrapText="1"/>
    </xf>
    <xf numFmtId="164" fontId="18" fillId="0" borderId="1" xfId="3" applyNumberFormat="1" applyFont="1" applyFill="1" applyBorder="1" applyAlignment="1">
      <alignment horizontal="center" vertical="center" wrapText="1"/>
    </xf>
    <xf numFmtId="0" fontId="13" fillId="0" borderId="4" xfId="5" applyFont="1" applyFill="1" applyBorder="1" applyAlignment="1">
      <alignment horizontal="center" vertical="center" wrapText="1"/>
    </xf>
    <xf numFmtId="0" fontId="4" fillId="0" borderId="0" xfId="0" applyFont="1" applyFill="1" applyAlignment="1">
      <alignment horizontal="center"/>
    </xf>
    <xf numFmtId="0" fontId="4" fillId="0" borderId="0" xfId="0" applyFont="1" applyFill="1" applyAlignment="1">
      <alignment horizontal="right"/>
    </xf>
    <xf numFmtId="0" fontId="27" fillId="0" borderId="0" xfId="0" applyFont="1" applyFill="1"/>
    <xf numFmtId="166" fontId="28" fillId="0" borderId="0" xfId="0" applyNumberFormat="1" applyFont="1" applyFill="1" applyAlignment="1">
      <alignment vertical="center" wrapText="1"/>
    </xf>
    <xf numFmtId="166" fontId="29" fillId="0" borderId="1" xfId="0" applyNumberFormat="1" applyFont="1" applyFill="1" applyBorder="1" applyAlignment="1" applyProtection="1">
      <alignment horizontal="center" vertical="center" wrapText="1"/>
    </xf>
    <xf numFmtId="166" fontId="29" fillId="0" borderId="1" xfId="0" applyNumberFormat="1" applyFont="1" applyFill="1" applyBorder="1" applyAlignment="1">
      <alignment horizontal="center" vertical="center" wrapText="1"/>
    </xf>
    <xf numFmtId="166" fontId="30" fillId="0" borderId="1" xfId="0" applyNumberFormat="1" applyFont="1" applyFill="1" applyBorder="1" applyAlignment="1">
      <alignment horizontal="center" vertical="center" wrapText="1"/>
    </xf>
    <xf numFmtId="166" fontId="31" fillId="0" borderId="0" xfId="0" applyNumberFormat="1" applyFont="1" applyFill="1" applyAlignment="1">
      <alignment vertical="center" wrapText="1"/>
    </xf>
    <xf numFmtId="166" fontId="32" fillId="0" borderId="3" xfId="0" applyNumberFormat="1" applyFont="1" applyFill="1" applyBorder="1" applyAlignment="1" applyProtection="1">
      <alignment horizontal="center" vertical="center"/>
    </xf>
    <xf numFmtId="166" fontId="28" fillId="0" borderId="3" xfId="0" applyNumberFormat="1" applyFont="1" applyFill="1" applyBorder="1" applyAlignment="1">
      <alignment horizontal="center" vertical="center"/>
    </xf>
    <xf numFmtId="166" fontId="32" fillId="0" borderId="3" xfId="0" applyNumberFormat="1" applyFont="1" applyFill="1" applyBorder="1" applyAlignment="1">
      <alignment horizontal="center" vertical="center"/>
    </xf>
    <xf numFmtId="0" fontId="33" fillId="0" borderId="3" xfId="0" applyFont="1" applyFill="1" applyBorder="1" applyAlignment="1">
      <alignment vertical="center"/>
    </xf>
    <xf numFmtId="0" fontId="33" fillId="0" borderId="0" xfId="0" applyFont="1" applyFill="1" applyAlignment="1">
      <alignment vertical="center"/>
    </xf>
    <xf numFmtId="166" fontId="28" fillId="0" borderId="4" xfId="0" applyNumberFormat="1" applyFont="1" applyFill="1" applyBorder="1" applyAlignment="1" applyProtection="1">
      <alignment horizontal="center" vertical="center"/>
    </xf>
    <xf numFmtId="166" fontId="28" fillId="0" borderId="4" xfId="0" applyNumberFormat="1" applyFont="1" applyFill="1" applyBorder="1" applyAlignment="1" applyProtection="1">
      <alignment vertical="center" wrapText="1"/>
    </xf>
    <xf numFmtId="166" fontId="28" fillId="0" borderId="4" xfId="0" applyNumberFormat="1" applyFont="1" applyFill="1" applyBorder="1" applyAlignment="1" applyProtection="1">
      <alignment vertical="center"/>
    </xf>
    <xf numFmtId="166" fontId="27" fillId="0" borderId="4" xfId="0" applyNumberFormat="1" applyFont="1" applyFill="1" applyBorder="1" applyAlignment="1">
      <alignment horizontal="center" vertical="center"/>
    </xf>
    <xf numFmtId="166" fontId="27" fillId="0" borderId="4" xfId="0" applyNumberFormat="1" applyFont="1" applyFill="1" applyBorder="1" applyAlignment="1" applyProtection="1">
      <alignment horizontal="left" vertical="center"/>
    </xf>
    <xf numFmtId="0" fontId="4" fillId="0" borderId="4" xfId="0" applyFont="1" applyFill="1" applyBorder="1" applyAlignment="1">
      <alignment vertical="center" wrapText="1"/>
    </xf>
    <xf numFmtId="0" fontId="27"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right" vertical="center"/>
    </xf>
    <xf numFmtId="0" fontId="27" fillId="0" borderId="0" xfId="0" applyNumberFormat="1" applyFont="1" applyFill="1" applyAlignment="1">
      <alignment vertical="center"/>
    </xf>
    <xf numFmtId="0" fontId="3" fillId="0" borderId="0" xfId="0" applyNumberFormat="1" applyFont="1" applyFill="1" applyAlignment="1">
      <alignment horizontal="right" vertical="center"/>
    </xf>
    <xf numFmtId="0" fontId="3" fillId="0" borderId="0" xfId="0" applyFont="1" applyFill="1" applyAlignment="1">
      <alignment vertical="center"/>
    </xf>
    <xf numFmtId="0" fontId="27" fillId="0" borderId="0" xfId="0" applyNumberFormat="1" applyFont="1" applyFill="1" applyAlignment="1">
      <alignment horizontal="center" vertical="center"/>
    </xf>
    <xf numFmtId="0" fontId="6" fillId="0" borderId="0" xfId="0" applyNumberFormat="1" applyFont="1" applyFill="1" applyAlignment="1">
      <alignment horizontal="center" vertical="center" wrapText="1"/>
    </xf>
    <xf numFmtId="166" fontId="8" fillId="0" borderId="0" xfId="0" applyNumberFormat="1" applyFont="1" applyFill="1" applyBorder="1" applyAlignment="1">
      <alignment horizontal="right"/>
    </xf>
    <xf numFmtId="166" fontId="27" fillId="0" borderId="12" xfId="0" applyNumberFormat="1" applyFont="1" applyFill="1" applyBorder="1" applyAlignment="1">
      <alignment horizontal="center" vertical="center" wrapText="1"/>
    </xf>
    <xf numFmtId="166" fontId="27" fillId="0" borderId="6" xfId="0" applyNumberFormat="1" applyFont="1" applyFill="1" applyBorder="1" applyAlignment="1">
      <alignment horizontal="center" vertical="center"/>
    </xf>
    <xf numFmtId="166" fontId="27" fillId="0" borderId="6" xfId="0" applyNumberFormat="1" applyFont="1" applyFill="1" applyBorder="1" applyAlignment="1" applyProtection="1">
      <alignment horizontal="left" vertical="center"/>
    </xf>
    <xf numFmtId="0" fontId="27" fillId="0" borderId="6" xfId="0" applyFont="1" applyFill="1" applyBorder="1"/>
    <xf numFmtId="0" fontId="4" fillId="0" borderId="0" xfId="1" applyFont="1" applyFill="1"/>
    <xf numFmtId="0" fontId="5" fillId="0" borderId="0" xfId="1" applyFont="1" applyFill="1" applyAlignment="1">
      <alignment horizontal="left"/>
    </xf>
    <xf numFmtId="0" fontId="4" fillId="0" borderId="0" xfId="1" applyFont="1" applyFill="1" applyAlignment="1">
      <alignment horizontal="centerContinuous"/>
    </xf>
    <xf numFmtId="0" fontId="7" fillId="0" borderId="0" xfId="1" applyFont="1" applyFill="1" applyAlignment="1">
      <alignment horizontal="left"/>
    </xf>
    <xf numFmtId="0" fontId="9" fillId="0" borderId="0" xfId="1" applyFont="1" applyFill="1"/>
    <xf numFmtId="0" fontId="36" fillId="0" borderId="1" xfId="1" applyFont="1" applyFill="1" applyBorder="1" applyAlignment="1">
      <alignment horizontal="center" vertical="center"/>
    </xf>
    <xf numFmtId="0" fontId="36" fillId="0" borderId="2" xfId="1" applyFont="1" applyFill="1" applyBorder="1" applyAlignment="1">
      <alignment horizontal="center" vertical="center"/>
    </xf>
    <xf numFmtId="0" fontId="36" fillId="0" borderId="0" xfId="1" applyFont="1" applyFill="1" applyAlignment="1">
      <alignment vertical="center"/>
    </xf>
    <xf numFmtId="0" fontId="4" fillId="0" borderId="4" xfId="1" applyFont="1" applyFill="1" applyBorder="1" applyAlignment="1">
      <alignment horizontal="center"/>
    </xf>
    <xf numFmtId="3" fontId="4" fillId="0" borderId="4" xfId="1" applyNumberFormat="1" applyFont="1" applyFill="1" applyBorder="1"/>
    <xf numFmtId="0" fontId="4" fillId="0" borderId="6" xfId="1" applyFont="1" applyFill="1" applyBorder="1" applyAlignment="1">
      <alignment horizontal="center"/>
    </xf>
    <xf numFmtId="3" fontId="4" fillId="0" borderId="6" xfId="1" applyNumberFormat="1" applyFont="1" applyFill="1" applyBorder="1"/>
    <xf numFmtId="0" fontId="8" fillId="0" borderId="0" xfId="1" applyFont="1" applyFill="1" applyBorder="1" applyAlignment="1">
      <alignment horizontal="right"/>
    </xf>
    <xf numFmtId="0" fontId="27" fillId="0" borderId="1" xfId="1" applyFont="1" applyFill="1" applyBorder="1" applyAlignment="1">
      <alignment horizontal="center" vertical="center"/>
    </xf>
    <xf numFmtId="0" fontId="27" fillId="0" borderId="2" xfId="1" applyFont="1" applyFill="1" applyBorder="1" applyAlignment="1">
      <alignment horizontal="center" vertical="center"/>
    </xf>
    <xf numFmtId="0" fontId="27" fillId="0" borderId="0" xfId="1" applyFont="1" applyFill="1" applyAlignment="1">
      <alignment vertical="center"/>
    </xf>
    <xf numFmtId="0" fontId="3" fillId="0" borderId="3" xfId="1" applyFont="1" applyFill="1" applyBorder="1" applyAlignment="1">
      <alignment horizontal="center"/>
    </xf>
    <xf numFmtId="0" fontId="3" fillId="0" borderId="13" xfId="1" applyFont="1" applyFill="1" applyBorder="1"/>
    <xf numFmtId="0" fontId="4" fillId="0" borderId="5" xfId="1" applyFont="1" applyFill="1" applyBorder="1"/>
    <xf numFmtId="0" fontId="4" fillId="0" borderId="7" xfId="1" applyFont="1" applyFill="1" applyBorder="1"/>
    <xf numFmtId="0" fontId="7" fillId="0" borderId="0" xfId="1" applyFont="1" applyFill="1"/>
    <xf numFmtId="0" fontId="36" fillId="0" borderId="1" xfId="0" applyFont="1" applyFill="1" applyBorder="1" applyAlignment="1">
      <alignment horizontal="center" vertical="center"/>
    </xf>
    <xf numFmtId="0" fontId="36" fillId="0" borderId="2" xfId="0" applyFont="1" applyFill="1" applyBorder="1" applyAlignment="1">
      <alignment horizontal="center" vertical="center"/>
    </xf>
    <xf numFmtId="0" fontId="36" fillId="0" borderId="0" xfId="0" applyFont="1" applyFill="1" applyAlignment="1">
      <alignment vertical="center"/>
    </xf>
    <xf numFmtId="0" fontId="29" fillId="0" borderId="1" xfId="1" applyFont="1" applyFill="1" applyBorder="1" applyAlignment="1">
      <alignment horizontal="center" vertical="center"/>
    </xf>
    <xf numFmtId="0" fontId="29" fillId="0" borderId="2" xfId="1" applyFont="1" applyFill="1" applyBorder="1" applyAlignment="1">
      <alignment horizontal="center" vertical="center"/>
    </xf>
    <xf numFmtId="0" fontId="29" fillId="0" borderId="1" xfId="1" quotePrefix="1" applyFont="1" applyFill="1" applyBorder="1" applyAlignment="1">
      <alignment horizontal="center" vertical="center"/>
    </xf>
    <xf numFmtId="0" fontId="29" fillId="0" borderId="0" xfId="1" applyFont="1" applyFill="1" applyAlignment="1">
      <alignment vertical="center"/>
    </xf>
    <xf numFmtId="0" fontId="38" fillId="0" borderId="0" xfId="1" quotePrefix="1" applyFont="1" applyFill="1" applyAlignment="1">
      <alignment horizontal="centerContinuous"/>
    </xf>
    <xf numFmtId="0" fontId="5" fillId="0" borderId="0" xfId="1" quotePrefix="1" applyFont="1" applyFill="1" applyAlignment="1">
      <alignment horizontal="centerContinuous"/>
    </xf>
    <xf numFmtId="3" fontId="5" fillId="0" borderId="0" xfId="6" applyNumberFormat="1" applyFont="1" applyFill="1" applyBorder="1" applyAlignment="1">
      <alignment horizontal="center" vertical="center" wrapText="1"/>
    </xf>
    <xf numFmtId="0" fontId="3" fillId="0" borderId="1"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16" fillId="0" borderId="0" xfId="6" applyNumberFormat="1" applyFont="1" applyFill="1" applyBorder="1" applyAlignment="1">
      <alignment horizontal="center" vertical="center" wrapText="1"/>
    </xf>
    <xf numFmtId="49" fontId="3" fillId="0" borderId="3" xfId="6" quotePrefix="1" applyNumberFormat="1" applyFont="1" applyFill="1" applyBorder="1" applyAlignment="1">
      <alignment horizontal="center" vertical="center" wrapText="1"/>
    </xf>
    <xf numFmtId="3" fontId="3" fillId="0" borderId="3" xfId="6" applyNumberFormat="1" applyFont="1" applyFill="1" applyBorder="1" applyAlignment="1">
      <alignment horizontal="center" vertical="center" wrapText="1"/>
    </xf>
    <xf numFmtId="3" fontId="11" fillId="0" borderId="3" xfId="6" quotePrefix="1" applyNumberFormat="1" applyFont="1" applyFill="1" applyBorder="1" applyAlignment="1">
      <alignment horizontal="center" vertical="center" wrapText="1"/>
    </xf>
    <xf numFmtId="3" fontId="11" fillId="0" borderId="0" xfId="6" applyNumberFormat="1" applyFont="1" applyFill="1" applyBorder="1" applyAlignment="1">
      <alignment vertical="center" wrapText="1"/>
    </xf>
    <xf numFmtId="1" fontId="11" fillId="0" borderId="0" xfId="6" applyNumberFormat="1" applyFont="1" applyFill="1" applyAlignment="1">
      <alignment vertical="center"/>
    </xf>
    <xf numFmtId="1" fontId="4" fillId="0" borderId="4" xfId="6" applyNumberFormat="1" applyFont="1" applyFill="1" applyBorder="1" applyAlignment="1">
      <alignment vertical="center" wrapText="1"/>
    </xf>
    <xf numFmtId="1" fontId="3" fillId="0" borderId="6" xfId="6" quotePrefix="1" applyNumberFormat="1" applyFont="1" applyFill="1" applyBorder="1" applyAlignment="1">
      <alignment horizontal="center" vertical="center"/>
    </xf>
    <xf numFmtId="1" fontId="4" fillId="0" borderId="6" xfId="6" quotePrefix="1" applyNumberFormat="1" applyFont="1" applyFill="1" applyBorder="1" applyAlignment="1">
      <alignment vertical="center" wrapText="1"/>
    </xf>
    <xf numFmtId="0" fontId="3" fillId="0" borderId="2"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1" fillId="0" borderId="4" xfId="0" applyFont="1" applyFill="1" applyBorder="1" applyAlignment="1">
      <alignment horizontal="center" vertical="center"/>
    </xf>
    <xf numFmtId="0" fontId="3" fillId="0" borderId="0" xfId="0" applyFont="1" applyFill="1" applyAlignment="1">
      <alignment horizontal="left" vertical="center"/>
    </xf>
    <xf numFmtId="0" fontId="3" fillId="0" borderId="0" xfId="0" applyFont="1" applyFill="1" applyAlignment="1">
      <alignment horizontal="centerContinuous" vertical="center"/>
    </xf>
    <xf numFmtId="0" fontId="3" fillId="0" borderId="0" xfId="0" applyFont="1" applyFill="1" applyAlignment="1">
      <alignment horizontal="right" vertical="center"/>
    </xf>
    <xf numFmtId="0" fontId="5" fillId="0" borderId="0" xfId="0" applyFont="1" applyFill="1" applyAlignment="1">
      <alignment horizontal="left" vertical="center"/>
    </xf>
    <xf numFmtId="0" fontId="4" fillId="0" borderId="0" xfId="0" applyFont="1" applyFill="1" applyAlignment="1">
      <alignment horizontal="centerContinuous" vertical="center"/>
    </xf>
    <xf numFmtId="0" fontId="7" fillId="0" borderId="0" xfId="0" applyFont="1" applyFill="1" applyAlignment="1">
      <alignment horizontal="left" vertical="center"/>
    </xf>
    <xf numFmtId="0" fontId="8" fillId="0" borderId="0" xfId="0" applyFont="1" applyFill="1" applyBorder="1" applyAlignment="1">
      <alignment horizontal="right" vertical="center"/>
    </xf>
    <xf numFmtId="0" fontId="9" fillId="0" borderId="0" xfId="0" applyFont="1" applyFill="1" applyAlignment="1">
      <alignment vertical="center"/>
    </xf>
    <xf numFmtId="0" fontId="3" fillId="0" borderId="3" xfId="0" applyFont="1" applyFill="1" applyBorder="1" applyAlignment="1">
      <alignment horizontal="center" vertical="center"/>
    </xf>
    <xf numFmtId="0" fontId="10" fillId="0" borderId="3" xfId="0" applyFont="1" applyFill="1" applyBorder="1" applyAlignment="1">
      <alignment horizontal="center" vertical="center"/>
    </xf>
    <xf numFmtId="3" fontId="3" fillId="0" borderId="3" xfId="0" applyNumberFormat="1" applyFont="1" applyFill="1" applyBorder="1" applyAlignment="1">
      <alignment vertical="center"/>
    </xf>
    <xf numFmtId="0" fontId="11" fillId="0" borderId="0" xfId="0" applyFont="1" applyFill="1" applyAlignment="1">
      <alignment vertical="center"/>
    </xf>
    <xf numFmtId="0" fontId="3" fillId="0" borderId="4" xfId="0" applyFont="1" applyFill="1" applyBorder="1" applyAlignment="1">
      <alignment vertical="center"/>
    </xf>
    <xf numFmtId="3" fontId="3" fillId="0" borderId="4" xfId="0" applyNumberFormat="1" applyFont="1" applyFill="1" applyBorder="1" applyAlignment="1">
      <alignment vertical="center"/>
    </xf>
    <xf numFmtId="0" fontId="4" fillId="0" borderId="5" xfId="0" applyFont="1" applyFill="1" applyBorder="1" applyAlignment="1">
      <alignment vertical="center"/>
    </xf>
    <xf numFmtId="3" fontId="4" fillId="0" borderId="4" xfId="0" applyNumberFormat="1" applyFont="1" applyFill="1" applyBorder="1" applyAlignment="1">
      <alignment vertical="center"/>
    </xf>
    <xf numFmtId="0" fontId="4" fillId="0" borderId="4" xfId="0" quotePrefix="1" applyFont="1" applyFill="1" applyBorder="1" applyAlignment="1">
      <alignment horizontal="center" vertical="center"/>
    </xf>
    <xf numFmtId="0" fontId="4" fillId="0" borderId="4" xfId="0" applyFont="1" applyFill="1" applyBorder="1" applyAlignment="1">
      <alignment vertical="center"/>
    </xf>
    <xf numFmtId="0" fontId="3" fillId="0" borderId="5" xfId="0" applyFont="1" applyFill="1" applyBorder="1" applyAlignment="1">
      <alignment vertical="center"/>
    </xf>
    <xf numFmtId="0" fontId="3" fillId="0" borderId="5" xfId="0" applyFont="1" applyFill="1" applyBorder="1" applyAlignment="1">
      <alignment horizontal="center" vertical="center" wrapText="1"/>
    </xf>
    <xf numFmtId="0" fontId="13" fillId="0" borderId="5" xfId="0" applyFont="1" applyFill="1" applyBorder="1" applyAlignment="1">
      <alignment vertical="center"/>
    </xf>
    <xf numFmtId="0" fontId="13" fillId="0" borderId="6" xfId="0" applyFont="1" applyFill="1" applyBorder="1" applyAlignment="1">
      <alignment horizontal="center" vertical="center"/>
    </xf>
    <xf numFmtId="0" fontId="13" fillId="0" borderId="7" xfId="0" applyFont="1" applyFill="1" applyBorder="1" applyAlignment="1">
      <alignment vertical="center"/>
    </xf>
    <xf numFmtId="3" fontId="4" fillId="0" borderId="6" xfId="0" applyNumberFormat="1" applyFont="1" applyFill="1" applyBorder="1" applyAlignment="1">
      <alignment vertical="center"/>
    </xf>
    <xf numFmtId="0" fontId="7" fillId="0" borderId="0" xfId="0" applyFont="1" applyFill="1" applyAlignment="1">
      <alignment vertical="center"/>
    </xf>
    <xf numFmtId="0" fontId="5" fillId="0" borderId="0" xfId="0" applyFont="1" applyFill="1" applyAlignment="1">
      <alignment horizontal="centerContinuous" vertical="center"/>
    </xf>
    <xf numFmtId="0" fontId="14" fillId="0" borderId="0" xfId="0" applyFont="1" applyFill="1" applyAlignment="1">
      <alignment horizontal="centerContinuous" vertical="center"/>
    </xf>
    <xf numFmtId="0" fontId="5" fillId="0" borderId="0" xfId="0" quotePrefix="1" applyFont="1" applyFill="1" applyAlignment="1">
      <alignment horizontal="centerContinuous" vertical="center"/>
    </xf>
    <xf numFmtId="0" fontId="6" fillId="0" borderId="0" xfId="0" applyFont="1" applyFill="1" applyAlignment="1">
      <alignment horizontal="right" vertical="center"/>
    </xf>
    <xf numFmtId="0" fontId="10" fillId="0" borderId="3" xfId="0" applyFont="1" applyFill="1" applyBorder="1" applyAlignment="1">
      <alignment vertical="center"/>
    </xf>
    <xf numFmtId="3" fontId="4" fillId="0" borderId="3" xfId="0" applyNumberFormat="1" applyFont="1" applyFill="1" applyBorder="1" applyAlignment="1">
      <alignment vertical="center"/>
    </xf>
    <xf numFmtId="0" fontId="10" fillId="0" borderId="4" xfId="0" applyFont="1" applyFill="1" applyBorder="1" applyAlignment="1">
      <alignment vertical="center"/>
    </xf>
    <xf numFmtId="0" fontId="5" fillId="0" borderId="0" xfId="0" applyFont="1" applyFill="1" applyAlignment="1">
      <alignment vertical="center"/>
    </xf>
    <xf numFmtId="0" fontId="3" fillId="0" borderId="4" xfId="0" applyFont="1" applyFill="1" applyBorder="1" applyAlignment="1">
      <alignment horizontal="left" vertical="center" wrapText="1"/>
    </xf>
    <xf numFmtId="3" fontId="12" fillId="0" borderId="4" xfId="0" applyNumberFormat="1" applyFont="1" applyFill="1" applyBorder="1" applyAlignment="1">
      <alignment vertical="center"/>
    </xf>
    <xf numFmtId="0" fontId="4" fillId="0" borderId="8" xfId="0" applyFont="1" applyFill="1" applyBorder="1" applyAlignment="1">
      <alignment horizontal="center" vertical="center"/>
    </xf>
    <xf numFmtId="0" fontId="4" fillId="0" borderId="6" xfId="0" quotePrefix="1" applyFont="1" applyFill="1" applyBorder="1" applyAlignment="1">
      <alignment horizontal="center" vertical="center"/>
    </xf>
    <xf numFmtId="0" fontId="4" fillId="0" borderId="6" xfId="0" applyFont="1" applyFill="1" applyBorder="1" applyAlignment="1">
      <alignment vertical="center"/>
    </xf>
    <xf numFmtId="0" fontId="3" fillId="0" borderId="0" xfId="0" applyFont="1" applyFill="1" applyAlignment="1">
      <alignment horizontal="right" vertical="center"/>
    </xf>
    <xf numFmtId="0" fontId="3" fillId="0" borderId="0" xfId="0" applyFont="1" applyFill="1" applyAlignment="1">
      <alignment horizontal="centerContinuous" vertical="center" wrapText="1"/>
    </xf>
    <xf numFmtId="0" fontId="8" fillId="0" borderId="0" xfId="0" applyFont="1" applyFill="1" applyAlignment="1">
      <alignment horizontal="right" vertical="center"/>
    </xf>
    <xf numFmtId="0" fontId="3" fillId="0" borderId="13" xfId="0" applyFont="1" applyFill="1" applyBorder="1" applyAlignment="1">
      <alignment vertical="center"/>
    </xf>
    <xf numFmtId="0" fontId="41" fillId="0" borderId="5" xfId="0" applyFont="1" applyFill="1" applyBorder="1" applyAlignment="1">
      <alignment vertical="center"/>
    </xf>
    <xf numFmtId="3" fontId="41" fillId="0" borderId="4" xfId="0" applyNumberFormat="1" applyFont="1" applyFill="1" applyBorder="1" applyAlignment="1">
      <alignment vertical="center"/>
    </xf>
    <xf numFmtId="0" fontId="42" fillId="0" borderId="0" xfId="0" applyFont="1" applyFill="1" applyAlignment="1">
      <alignment vertical="center"/>
    </xf>
    <xf numFmtId="0" fontId="6" fillId="0" borderId="4" xfId="0" quotePrefix="1" applyFont="1" applyFill="1" applyBorder="1" applyAlignment="1">
      <alignment horizontal="center" vertical="center"/>
    </xf>
    <xf numFmtId="0" fontId="6" fillId="0" borderId="4" xfId="0" applyFont="1" applyFill="1" applyBorder="1" applyAlignment="1">
      <alignment vertical="center"/>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41" fillId="0" borderId="5" xfId="0" applyFont="1" applyFill="1" applyBorder="1" applyAlignment="1">
      <alignment vertical="center" wrapText="1"/>
    </xf>
    <xf numFmtId="0" fontId="3" fillId="0" borderId="6" xfId="0" applyFont="1" applyFill="1" applyBorder="1" applyAlignment="1">
      <alignment horizontal="center" vertical="center"/>
    </xf>
    <xf numFmtId="0" fontId="3" fillId="0" borderId="6" xfId="0" applyFont="1" applyFill="1" applyBorder="1" applyAlignment="1">
      <alignment vertical="center"/>
    </xf>
    <xf numFmtId="3" fontId="11" fillId="0" borderId="6" xfId="0" applyNumberFormat="1" applyFont="1" applyFill="1" applyBorder="1" applyAlignment="1">
      <alignment vertical="center"/>
    </xf>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applyBorder="1" applyAlignment="1">
      <alignment vertical="center"/>
    </xf>
    <xf numFmtId="0" fontId="11" fillId="0" borderId="0" xfId="1" applyFont="1" applyFill="1" applyAlignment="1">
      <alignment vertical="center"/>
    </xf>
    <xf numFmtId="0" fontId="5" fillId="0" borderId="0" xfId="0" applyFont="1" applyFill="1" applyAlignment="1">
      <alignment horizontal="centerContinuous" vertical="center" wrapText="1"/>
    </xf>
    <xf numFmtId="0" fontId="3" fillId="0" borderId="3" xfId="0" applyFont="1" applyFill="1" applyBorder="1" applyAlignment="1">
      <alignment vertical="center"/>
    </xf>
    <xf numFmtId="0" fontId="6" fillId="0" borderId="4" xfId="0" applyFont="1" applyFill="1" applyBorder="1" applyAlignment="1">
      <alignment horizontal="center" vertical="center"/>
    </xf>
    <xf numFmtId="0" fontId="13" fillId="0" borderId="4" xfId="0" applyFont="1" applyFill="1" applyBorder="1" applyAlignment="1">
      <alignment vertical="center"/>
    </xf>
    <xf numFmtId="0" fontId="17" fillId="0" borderId="4" xfId="0" applyFont="1" applyFill="1" applyBorder="1" applyAlignment="1">
      <alignment horizontal="center" vertical="center"/>
    </xf>
    <xf numFmtId="0" fontId="17" fillId="0" borderId="4" xfId="0" applyFont="1" applyFill="1" applyBorder="1" applyAlignment="1">
      <alignment vertical="center"/>
    </xf>
    <xf numFmtId="0" fontId="3" fillId="0" borderId="4" xfId="0" applyFont="1" applyFill="1" applyBorder="1" applyAlignment="1">
      <alignment vertical="center" wrapText="1"/>
    </xf>
    <xf numFmtId="0" fontId="19" fillId="0" borderId="4" xfId="0" applyFont="1" applyFill="1" applyBorder="1" applyAlignment="1">
      <alignment vertical="center"/>
    </xf>
    <xf numFmtId="3" fontId="6" fillId="0" borderId="6" xfId="0" applyNumberFormat="1" applyFont="1" applyFill="1" applyBorder="1" applyAlignment="1">
      <alignment vertical="center"/>
    </xf>
    <xf numFmtId="3" fontId="19" fillId="0" borderId="4" xfId="0" applyNumberFormat="1" applyFont="1" applyFill="1" applyBorder="1" applyAlignment="1">
      <alignment vertical="center"/>
    </xf>
    <xf numFmtId="0" fontId="21" fillId="0" borderId="0" xfId="2" applyFont="1" applyFill="1" applyAlignment="1">
      <alignment vertical="center"/>
    </xf>
    <xf numFmtId="164" fontId="22" fillId="0" borderId="0" xfId="3" applyNumberFormat="1" applyFont="1" applyFill="1" applyAlignment="1">
      <alignment horizontal="right" vertical="center"/>
    </xf>
    <xf numFmtId="0" fontId="22" fillId="0" borderId="0" xfId="2" applyFont="1" applyFill="1" applyAlignment="1">
      <alignment vertical="center"/>
    </xf>
    <xf numFmtId="164" fontId="22" fillId="0" borderId="0" xfId="3" applyNumberFormat="1" applyFont="1" applyFill="1" applyAlignment="1">
      <alignment vertical="center"/>
    </xf>
    <xf numFmtId="0" fontId="21" fillId="0" borderId="0" xfId="2" applyFont="1" applyFill="1" applyAlignment="1">
      <alignment horizontal="right" vertical="center"/>
    </xf>
    <xf numFmtId="44" fontId="23" fillId="0" borderId="0" xfId="4" applyFont="1" applyFill="1" applyAlignment="1">
      <alignment horizontal="right" vertical="center"/>
    </xf>
    <xf numFmtId="164" fontId="24" fillId="0" borderId="0" xfId="3" applyNumberFormat="1" applyFont="1" applyFill="1" applyAlignment="1">
      <alignment horizontal="right" vertical="center"/>
    </xf>
    <xf numFmtId="0" fontId="21" fillId="0" borderId="0" xfId="2" applyFont="1" applyFill="1" applyAlignment="1">
      <alignment horizontal="center" vertical="center"/>
    </xf>
    <xf numFmtId="0" fontId="18" fillId="0" borderId="3" xfId="2" applyFont="1" applyFill="1" applyBorder="1" applyAlignment="1">
      <alignment horizontal="center" vertical="center" wrapText="1"/>
    </xf>
    <xf numFmtId="164" fontId="18" fillId="0" borderId="3" xfId="3" applyNumberFormat="1" applyFont="1" applyFill="1" applyBorder="1" applyAlignment="1">
      <alignment vertical="center"/>
    </xf>
    <xf numFmtId="0" fontId="18" fillId="0" borderId="4" xfId="2" applyFont="1" applyFill="1" applyBorder="1" applyAlignment="1">
      <alignment horizontal="center" vertical="center" wrapText="1"/>
    </xf>
    <xf numFmtId="0" fontId="18" fillId="0" borderId="4" xfId="2" applyFont="1" applyFill="1" applyBorder="1" applyAlignment="1">
      <alignment horizontal="left" vertical="center" wrapText="1"/>
    </xf>
    <xf numFmtId="164" fontId="18" fillId="0" borderId="4" xfId="3" applyNumberFormat="1" applyFont="1" applyFill="1" applyBorder="1" applyAlignment="1">
      <alignment vertical="center"/>
    </xf>
    <xf numFmtId="0" fontId="13" fillId="0" borderId="4" xfId="2" applyFont="1" applyFill="1" applyBorder="1" applyAlignment="1">
      <alignment horizontal="left" vertical="center" wrapText="1"/>
    </xf>
    <xf numFmtId="0" fontId="18" fillId="0" borderId="4" xfId="2" applyFont="1" applyFill="1" applyBorder="1" applyAlignment="1">
      <alignment vertical="center" wrapText="1"/>
    </xf>
    <xf numFmtId="0" fontId="13" fillId="0" borderId="4" xfId="0" applyFont="1" applyFill="1" applyBorder="1" applyAlignment="1">
      <alignment horizontal="center" vertical="center" wrapText="1"/>
    </xf>
    <xf numFmtId="165" fontId="13" fillId="0" borderId="4" xfId="0" applyNumberFormat="1" applyFont="1" applyFill="1" applyBorder="1" applyAlignment="1">
      <alignment vertical="center" wrapText="1"/>
    </xf>
    <xf numFmtId="165" fontId="17" fillId="0" borderId="4" xfId="0" applyNumberFormat="1" applyFont="1" applyFill="1" applyBorder="1" applyAlignment="1">
      <alignment vertical="center" wrapText="1"/>
    </xf>
    <xf numFmtId="165" fontId="13" fillId="0" borderId="4" xfId="5" applyNumberFormat="1" applyFont="1" applyFill="1" applyBorder="1" applyAlignment="1">
      <alignment vertical="center" wrapText="1"/>
    </xf>
    <xf numFmtId="165" fontId="13" fillId="0" borderId="4" xfId="5" applyNumberFormat="1" applyFont="1" applyFill="1" applyBorder="1" applyAlignment="1">
      <alignment horizontal="justify" vertical="center" wrapText="1"/>
    </xf>
    <xf numFmtId="164" fontId="13" fillId="0" borderId="4" xfId="3" applyNumberFormat="1" applyFont="1" applyFill="1" applyBorder="1" applyAlignment="1">
      <alignment vertical="center"/>
    </xf>
    <xf numFmtId="0" fontId="13" fillId="0" borderId="4" xfId="2" applyFont="1" applyFill="1" applyBorder="1" applyAlignment="1">
      <alignment horizontal="center" vertical="center" wrapText="1"/>
    </xf>
    <xf numFmtId="0" fontId="17" fillId="0" borderId="4" xfId="2" applyFont="1" applyFill="1" applyBorder="1" applyAlignment="1">
      <alignment vertical="center" wrapText="1"/>
    </xf>
    <xf numFmtId="164" fontId="18" fillId="0" borderId="8" xfId="3" applyNumberFormat="1" applyFont="1" applyFill="1" applyBorder="1" applyAlignment="1">
      <alignment vertical="center"/>
    </xf>
    <xf numFmtId="0" fontId="18" fillId="0" borderId="8" xfId="2" applyFont="1" applyFill="1" applyBorder="1" applyAlignment="1">
      <alignment horizontal="center" vertical="center" wrapText="1"/>
    </xf>
    <xf numFmtId="0" fontId="18" fillId="0" borderId="8" xfId="2" applyFont="1" applyFill="1" applyBorder="1" applyAlignment="1">
      <alignment vertical="center" wrapText="1"/>
    </xf>
    <xf numFmtId="0" fontId="18" fillId="0" borderId="6" xfId="2" applyFont="1" applyFill="1" applyBorder="1" applyAlignment="1">
      <alignment horizontal="center" vertical="center" wrapText="1"/>
    </xf>
    <xf numFmtId="0" fontId="18" fillId="0" borderId="6" xfId="2" applyFont="1" applyFill="1" applyBorder="1" applyAlignment="1">
      <alignment vertical="center" wrapText="1"/>
    </xf>
    <xf numFmtId="164" fontId="21" fillId="0" borderId="6" xfId="3" applyNumberFormat="1" applyFont="1" applyFill="1" applyBorder="1" applyAlignment="1">
      <alignment vertical="center"/>
    </xf>
    <xf numFmtId="164" fontId="21" fillId="0" borderId="0" xfId="3" applyNumberFormat="1" applyFont="1" applyFill="1" applyAlignment="1">
      <alignment vertical="center"/>
    </xf>
    <xf numFmtId="164" fontId="3" fillId="0" borderId="4" xfId="3" applyNumberFormat="1" applyFont="1" applyFill="1" applyBorder="1" applyAlignment="1">
      <alignment vertical="center"/>
    </xf>
    <xf numFmtId="0" fontId="4" fillId="0" borderId="22" xfId="1" applyFont="1" applyFill="1" applyBorder="1"/>
    <xf numFmtId="3" fontId="4" fillId="0" borderId="8" xfId="1" applyNumberFormat="1" applyFont="1" applyFill="1" applyBorder="1"/>
    <xf numFmtId="3" fontId="3" fillId="0" borderId="3" xfId="1" applyNumberFormat="1" applyFont="1" applyFill="1" applyBorder="1"/>
    <xf numFmtId="0" fontId="5" fillId="0" borderId="0" xfId="1" applyFont="1" applyFill="1"/>
    <xf numFmtId="0" fontId="4" fillId="0" borderId="0" xfId="0" applyFont="1" applyFill="1" applyAlignment="1">
      <alignment horizontal="center" vertical="center"/>
    </xf>
    <xf numFmtId="0" fontId="7" fillId="0" borderId="18" xfId="0" applyFont="1" applyFill="1" applyBorder="1" applyAlignment="1">
      <alignment vertical="center"/>
    </xf>
    <xf numFmtId="0" fontId="8" fillId="0" borderId="18" xfId="0" applyFont="1" applyFill="1" applyBorder="1" applyAlignment="1">
      <alignment horizontal="right" vertical="center"/>
    </xf>
    <xf numFmtId="0" fontId="4" fillId="0" borderId="6" xfId="0" applyFont="1" applyFill="1" applyBorder="1" applyAlignment="1">
      <alignment horizontal="center" vertical="center"/>
    </xf>
    <xf numFmtId="0" fontId="4" fillId="0" borderId="6" xfId="1" applyFont="1" applyFill="1" applyBorder="1" applyAlignment="1">
      <alignment vertical="center"/>
    </xf>
    <xf numFmtId="0" fontId="4" fillId="0" borderId="0" xfId="1" applyFont="1" applyFill="1" applyAlignment="1">
      <alignment horizontal="centerContinuous" vertical="center"/>
    </xf>
    <xf numFmtId="0" fontId="5" fillId="0" borderId="0" xfId="1" applyFont="1" applyFill="1" applyAlignment="1">
      <alignment horizontal="centerContinuous" vertical="center"/>
    </xf>
    <xf numFmtId="0" fontId="5" fillId="0" borderId="0" xfId="1" applyFont="1" applyFill="1" applyAlignment="1">
      <alignment vertical="center"/>
    </xf>
    <xf numFmtId="0" fontId="4" fillId="0" borderId="0" xfId="1" applyFont="1" applyFill="1" applyAlignment="1">
      <alignment vertical="center"/>
    </xf>
    <xf numFmtId="0" fontId="5" fillId="0" borderId="0" xfId="1" applyFont="1" applyFill="1" applyAlignment="1">
      <alignment horizontal="left" vertical="center"/>
    </xf>
    <xf numFmtId="0" fontId="3" fillId="0" borderId="0" xfId="1" applyFont="1" applyFill="1" applyAlignment="1">
      <alignment horizontal="centerContinuous" vertical="center"/>
    </xf>
    <xf numFmtId="0" fontId="14" fillId="0" borderId="0" xfId="1" applyFont="1" applyFill="1" applyAlignment="1">
      <alignment horizontal="centerContinuous" vertical="center"/>
    </xf>
    <xf numFmtId="0" fontId="7" fillId="0" borderId="0" xfId="1" applyFont="1" applyFill="1" applyAlignment="1">
      <alignment horizontal="left" vertical="center"/>
    </xf>
    <xf numFmtId="0" fontId="7" fillId="0" borderId="0"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3" xfId="1" applyFont="1" applyFill="1" applyBorder="1" applyAlignment="1">
      <alignment vertical="center"/>
    </xf>
    <xf numFmtId="3" fontId="4" fillId="0" borderId="3" xfId="1" applyNumberFormat="1" applyFont="1" applyFill="1" applyBorder="1" applyAlignment="1">
      <alignment vertical="center"/>
    </xf>
    <xf numFmtId="0" fontId="3" fillId="0" borderId="4" xfId="1" applyFont="1" applyFill="1" applyBorder="1" applyAlignment="1">
      <alignment horizontal="center" vertical="center"/>
    </xf>
    <xf numFmtId="0" fontId="3" fillId="0" borderId="5" xfId="1" applyFont="1" applyFill="1" applyBorder="1" applyAlignment="1">
      <alignment vertical="center"/>
    </xf>
    <xf numFmtId="3" fontId="4" fillId="0" borderId="4" xfId="1" applyNumberFormat="1" applyFont="1" applyFill="1" applyBorder="1" applyAlignment="1">
      <alignment vertical="center"/>
    </xf>
    <xf numFmtId="0" fontId="4" fillId="0" borderId="7" xfId="1" applyFont="1" applyFill="1" applyBorder="1" applyAlignment="1">
      <alignment vertical="center"/>
    </xf>
    <xf numFmtId="3" fontId="4" fillId="0" borderId="6" xfId="1" applyNumberFormat="1" applyFont="1" applyFill="1" applyBorder="1" applyAlignment="1">
      <alignment vertical="center"/>
    </xf>
    <xf numFmtId="0" fontId="6" fillId="0" borderId="0" xfId="0" applyNumberFormat="1" applyFont="1" applyFill="1" applyAlignment="1">
      <alignment horizontal="center" vertical="center" wrapText="1"/>
    </xf>
    <xf numFmtId="0" fontId="7" fillId="0" borderId="0" xfId="0" applyFont="1" applyFill="1" applyAlignment="1">
      <alignment horizontal="left" vertical="center"/>
    </xf>
    <xf numFmtId="0" fontId="3" fillId="0" borderId="0" xfId="0" applyFont="1" applyFill="1" applyAlignment="1">
      <alignment horizontal="right" vertical="center"/>
    </xf>
    <xf numFmtId="166" fontId="27" fillId="0" borderId="1" xfId="0" applyNumberFormat="1" applyFont="1" applyFill="1" applyBorder="1" applyAlignment="1">
      <alignment horizontal="center" vertical="center" wrapText="1"/>
    </xf>
    <xf numFmtId="166" fontId="43" fillId="0" borderId="4" xfId="0" applyNumberFormat="1" applyFont="1" applyFill="1" applyBorder="1" applyAlignment="1" applyProtection="1">
      <alignment vertical="center" wrapText="1"/>
    </xf>
    <xf numFmtId="166" fontId="8" fillId="0" borderId="0" xfId="0" applyNumberFormat="1" applyFont="1" applyFill="1" applyBorder="1" applyAlignment="1">
      <alignment horizontal="right" vertical="center"/>
    </xf>
    <xf numFmtId="0" fontId="27" fillId="0" borderId="6" xfId="0" applyFont="1" applyFill="1" applyBorder="1" applyAlignment="1">
      <alignment vertical="center"/>
    </xf>
    <xf numFmtId="3" fontId="3" fillId="0" borderId="3" xfId="0" applyNumberFormat="1" applyFont="1" applyFill="1" applyBorder="1" applyAlignment="1">
      <alignment horizontal="center" vertical="center"/>
    </xf>
    <xf numFmtId="3" fontId="27" fillId="0" borderId="4" xfId="0" applyNumberFormat="1" applyFont="1" applyFill="1" applyBorder="1" applyAlignment="1">
      <alignment vertical="center"/>
    </xf>
    <xf numFmtId="166" fontId="27" fillId="0" borderId="8" xfId="0" applyNumberFormat="1" applyFont="1" applyFill="1" applyBorder="1" applyAlignment="1" applyProtection="1">
      <alignment horizontal="left" vertical="center"/>
    </xf>
    <xf numFmtId="3" fontId="27" fillId="0" borderId="8" xfId="0" applyNumberFormat="1" applyFont="1" applyFill="1" applyBorder="1" applyAlignment="1">
      <alignment vertical="center"/>
    </xf>
    <xf numFmtId="0" fontId="9" fillId="0" borderId="0" xfId="1" applyFont="1" applyFill="1" applyAlignment="1">
      <alignment vertical="center"/>
    </xf>
    <xf numFmtId="0" fontId="4" fillId="0" borderId="3" xfId="1" applyFont="1" applyFill="1" applyBorder="1" applyAlignment="1">
      <alignment horizontal="center" vertical="center"/>
    </xf>
    <xf numFmtId="0" fontId="4" fillId="0" borderId="3" xfId="1" applyFont="1" applyFill="1" applyBorder="1" applyAlignment="1">
      <alignment vertical="center"/>
    </xf>
    <xf numFmtId="0" fontId="4" fillId="0" borderId="11" xfId="1" applyFont="1" applyFill="1" applyBorder="1" applyAlignment="1">
      <alignment horizontal="center" vertical="center"/>
    </xf>
    <xf numFmtId="0" fontId="4" fillId="0" borderId="11" xfId="1" applyFont="1" applyFill="1" applyBorder="1" applyAlignment="1">
      <alignment vertical="center"/>
    </xf>
    <xf numFmtId="0" fontId="4" fillId="0" borderId="6" xfId="1" applyFont="1" applyFill="1" applyBorder="1" applyAlignment="1">
      <alignment horizontal="center" vertical="center"/>
    </xf>
    <xf numFmtId="9" fontId="4" fillId="0" borderId="3" xfId="1" applyNumberFormat="1" applyFont="1" applyFill="1" applyBorder="1" applyAlignment="1">
      <alignment vertical="center"/>
    </xf>
    <xf numFmtId="9" fontId="4" fillId="0" borderId="11" xfId="1" applyNumberFormat="1" applyFont="1" applyFill="1" applyBorder="1" applyAlignment="1">
      <alignment vertical="center"/>
    </xf>
    <xf numFmtId="49" fontId="4" fillId="0" borderId="4" xfId="6" applyNumberFormat="1" applyFont="1" applyFill="1" applyBorder="1" applyAlignment="1">
      <alignment horizontal="center" vertical="center"/>
    </xf>
    <xf numFmtId="1" fontId="4" fillId="0" borderId="4" xfId="6" applyNumberFormat="1" applyFont="1" applyFill="1" applyBorder="1" applyAlignment="1">
      <alignment horizontal="left" vertical="center" wrapText="1"/>
    </xf>
    <xf numFmtId="1" fontId="4" fillId="0" borderId="4" xfId="6" applyNumberFormat="1" applyFont="1" applyFill="1" applyBorder="1" applyAlignment="1">
      <alignment horizontal="center" vertical="center" wrapText="1"/>
    </xf>
    <xf numFmtId="3" fontId="4" fillId="0" borderId="4" xfId="6" quotePrefix="1" applyNumberFormat="1" applyFont="1" applyFill="1" applyBorder="1" applyAlignment="1">
      <alignment horizontal="center" vertical="center" wrapText="1"/>
    </xf>
    <xf numFmtId="1" fontId="4" fillId="0" borderId="6" xfId="6" applyNumberFormat="1" applyFont="1" applyFill="1" applyBorder="1" applyAlignment="1">
      <alignment horizontal="center" vertical="center" wrapText="1"/>
    </xf>
    <xf numFmtId="1" fontId="4" fillId="0" borderId="6" xfId="6" applyNumberFormat="1" applyFont="1" applyFill="1" applyBorder="1" applyAlignment="1">
      <alignment horizontal="right" vertical="center"/>
    </xf>
    <xf numFmtId="3" fontId="4" fillId="0" borderId="4" xfId="6" applyNumberFormat="1" applyFont="1" applyFill="1" applyBorder="1" applyAlignment="1">
      <alignment horizontal="right" vertical="center"/>
    </xf>
    <xf numFmtId="3" fontId="4" fillId="0" borderId="4" xfId="6" applyNumberFormat="1" applyFont="1" applyFill="1" applyBorder="1" applyAlignment="1">
      <alignment horizontal="left" vertical="center" wrapText="1"/>
    </xf>
    <xf numFmtId="3" fontId="4" fillId="0" borderId="4" xfId="6" applyNumberFormat="1" applyFont="1" applyFill="1" applyBorder="1" applyAlignment="1">
      <alignment horizontal="center" vertical="center" wrapText="1"/>
    </xf>
    <xf numFmtId="1" fontId="4" fillId="0" borderId="8" xfId="6" applyNumberFormat="1" applyFont="1" applyFill="1" applyBorder="1" applyAlignment="1">
      <alignment vertical="center" wrapText="1"/>
    </xf>
    <xf numFmtId="1" fontId="4" fillId="0" borderId="8" xfId="6" applyNumberFormat="1" applyFont="1" applyFill="1" applyBorder="1" applyAlignment="1">
      <alignment horizontal="center" vertical="center" wrapText="1"/>
    </xf>
    <xf numFmtId="3" fontId="4" fillId="0" borderId="8" xfId="6" applyNumberFormat="1" applyFont="1" applyFill="1" applyBorder="1" applyAlignment="1">
      <alignment horizontal="right" vertical="center"/>
    </xf>
    <xf numFmtId="3" fontId="3" fillId="2" borderId="3" xfId="1" applyNumberFormat="1" applyFont="1" applyFill="1" applyBorder="1"/>
    <xf numFmtId="3" fontId="28" fillId="0" borderId="3" xfId="0" applyNumberFormat="1" applyFont="1" applyFill="1" applyBorder="1" applyAlignment="1">
      <alignment horizontal="center" vertical="center"/>
    </xf>
    <xf numFmtId="3" fontId="28" fillId="0" borderId="3" xfId="0" applyNumberFormat="1" applyFont="1" applyFill="1" applyBorder="1" applyAlignment="1">
      <alignment vertical="center"/>
    </xf>
    <xf numFmtId="0" fontId="7" fillId="0" borderId="0" xfId="0" applyFont="1" applyFill="1" applyBorder="1" applyAlignment="1">
      <alignment horizontal="center" vertical="center"/>
    </xf>
    <xf numFmtId="0" fontId="26" fillId="0" borderId="0" xfId="0" applyFont="1" applyFill="1" applyBorder="1" applyAlignment="1">
      <alignment vertical="center"/>
    </xf>
    <xf numFmtId="0" fontId="34" fillId="0" borderId="4" xfId="0" applyFont="1" applyFill="1" applyBorder="1" applyAlignment="1">
      <alignment vertical="center"/>
    </xf>
    <xf numFmtId="0" fontId="34" fillId="0" borderId="0" xfId="0" applyFont="1" applyFill="1" applyAlignment="1">
      <alignment vertical="center"/>
    </xf>
    <xf numFmtId="3" fontId="27" fillId="0" borderId="6" xfId="0" applyNumberFormat="1" applyFont="1" applyFill="1" applyBorder="1" applyAlignment="1">
      <alignment vertical="center"/>
    </xf>
    <xf numFmtId="0" fontId="6"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7" fillId="0" borderId="0" xfId="0" applyFont="1" applyFill="1" applyAlignment="1">
      <alignment horizontal="left" vertical="center"/>
    </xf>
    <xf numFmtId="0" fontId="3" fillId="0" borderId="0" xfId="0" applyFont="1" applyFill="1" applyAlignment="1">
      <alignment horizontal="right" vertical="center"/>
    </xf>
    <xf numFmtId="0" fontId="3" fillId="0" borderId="9"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6" fillId="0" borderId="10"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22" fillId="0" borderId="0" xfId="2" applyFont="1" applyFill="1" applyAlignment="1">
      <alignment horizontal="center" vertical="center"/>
    </xf>
    <xf numFmtId="0" fontId="23" fillId="0" borderId="0" xfId="2"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Border="1" applyAlignment="1">
      <alignment horizontal="center" vertical="center"/>
    </xf>
    <xf numFmtId="0" fontId="27"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166" fontId="27" fillId="0" borderId="1" xfId="0" applyNumberFormat="1" applyFont="1" applyFill="1" applyBorder="1" applyAlignment="1">
      <alignment horizontal="center" vertical="center" wrapText="1"/>
    </xf>
    <xf numFmtId="166" fontId="27" fillId="0" borderId="1" xfId="0" applyNumberFormat="1" applyFont="1" applyFill="1" applyBorder="1" applyAlignment="1" applyProtection="1">
      <alignment horizontal="center" vertical="center" wrapText="1"/>
    </xf>
    <xf numFmtId="166" fontId="27" fillId="0" borderId="3" xfId="0" applyNumberFormat="1" applyFont="1" applyFill="1" applyBorder="1" applyAlignment="1">
      <alignment horizontal="center" vertical="center" wrapText="1"/>
    </xf>
    <xf numFmtId="166" fontId="27" fillId="0" borderId="6" xfId="0" applyNumberFormat="1" applyFont="1" applyFill="1" applyBorder="1" applyAlignment="1">
      <alignment horizontal="center" vertical="center" wrapText="1"/>
    </xf>
    <xf numFmtId="0" fontId="18" fillId="0" borderId="0" xfId="0" applyNumberFormat="1" applyFont="1" applyFill="1" applyAlignment="1">
      <alignment horizontal="center" vertical="center" wrapText="1"/>
    </xf>
    <xf numFmtId="166" fontId="27" fillId="0" borderId="9" xfId="0" applyNumberFormat="1" applyFont="1" applyFill="1" applyBorder="1" applyAlignment="1" applyProtection="1">
      <alignment horizontal="center" vertical="center" wrapText="1"/>
    </xf>
    <xf numFmtId="166" fontId="27" fillId="0" borderId="11" xfId="0" applyNumberFormat="1" applyFont="1" applyFill="1" applyBorder="1" applyAlignment="1" applyProtection="1">
      <alignment horizontal="center" vertical="center" wrapText="1"/>
    </xf>
    <xf numFmtId="166" fontId="27" fillId="0" borderId="12" xfId="0" applyNumberFormat="1" applyFont="1" applyFill="1" applyBorder="1" applyAlignment="1" applyProtection="1">
      <alignment horizontal="center" vertical="center" wrapText="1"/>
    </xf>
    <xf numFmtId="166" fontId="27" fillId="0" borderId="3" xfId="0" applyNumberFormat="1" applyFont="1" applyFill="1" applyBorder="1" applyAlignment="1" applyProtection="1">
      <alignment horizontal="center" vertical="center" wrapText="1"/>
    </xf>
    <xf numFmtId="166" fontId="27" fillId="0" borderId="6" xfId="0" applyNumberFormat="1" applyFont="1" applyFill="1" applyBorder="1" applyAlignment="1" applyProtection="1">
      <alignment horizontal="center" vertical="center" wrapText="1"/>
    </xf>
    <xf numFmtId="0" fontId="27" fillId="0" borderId="3"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6" fillId="0" borderId="0" xfId="1" applyFont="1" applyFill="1" applyBorder="1" applyAlignment="1">
      <alignment horizontal="right" vertical="center"/>
    </xf>
    <xf numFmtId="0" fontId="35" fillId="0" borderId="10" xfId="1" applyFont="1" applyFill="1" applyBorder="1" applyAlignment="1">
      <alignment horizontal="center" vertical="center" wrapText="1"/>
    </xf>
    <xf numFmtId="0" fontId="35" fillId="0" borderId="15" xfId="1" applyFont="1" applyFill="1" applyBorder="1" applyAlignment="1">
      <alignment horizontal="center" vertical="center" wrapText="1"/>
    </xf>
    <xf numFmtId="0" fontId="35" fillId="0" borderId="2" xfId="1" applyFont="1" applyFill="1" applyBorder="1" applyAlignment="1">
      <alignment horizontal="center" vertical="center" wrapText="1"/>
    </xf>
    <xf numFmtId="0" fontId="35" fillId="0" borderId="9" xfId="1" applyFont="1" applyFill="1" applyBorder="1" applyAlignment="1">
      <alignment horizontal="center" vertical="center" wrapText="1"/>
    </xf>
    <xf numFmtId="0" fontId="35" fillId="0" borderId="11" xfId="1" applyFont="1" applyFill="1" applyBorder="1" applyAlignment="1">
      <alignment horizontal="center" vertical="center" wrapText="1"/>
    </xf>
    <xf numFmtId="0" fontId="35" fillId="0" borderId="12" xfId="1" applyFont="1" applyFill="1" applyBorder="1" applyAlignment="1">
      <alignment horizontal="center" vertical="center" wrapText="1"/>
    </xf>
    <xf numFmtId="0" fontId="35" fillId="0" borderId="9" xfId="1" applyFont="1" applyFill="1" applyBorder="1" applyAlignment="1">
      <alignment horizontal="center" vertical="center"/>
    </xf>
    <xf numFmtId="0" fontId="35" fillId="0" borderId="11" xfId="1" applyFont="1" applyFill="1" applyBorder="1" applyAlignment="1">
      <alignment horizontal="center" vertical="center"/>
    </xf>
    <xf numFmtId="0" fontId="35" fillId="0" borderId="12" xfId="1" applyFont="1" applyFill="1" applyBorder="1" applyAlignment="1">
      <alignment horizontal="center" vertical="center"/>
    </xf>
    <xf numFmtId="0" fontId="3" fillId="0" borderId="11"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4" fillId="0" borderId="17" xfId="1" applyFont="1" applyFill="1" applyBorder="1" applyAlignment="1">
      <alignment horizontal="center" vertical="center"/>
    </xf>
    <xf numFmtId="0" fontId="4" fillId="0" borderId="16" xfId="1" applyFont="1" applyFill="1" applyBorder="1" applyAlignment="1">
      <alignment horizontal="center"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35" fillId="0" borderId="0" xfId="1" applyFont="1" applyFill="1" applyAlignment="1">
      <alignment horizontal="center" wrapText="1"/>
    </xf>
    <xf numFmtId="0" fontId="3" fillId="0" borderId="9"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9" xfId="1" quotePrefix="1" applyFont="1" applyFill="1" applyBorder="1" applyAlignment="1">
      <alignment horizontal="center" vertical="center"/>
    </xf>
    <xf numFmtId="0" fontId="3" fillId="0" borderId="11" xfId="1" quotePrefix="1" applyFont="1" applyFill="1" applyBorder="1" applyAlignment="1">
      <alignment horizontal="center" vertical="center"/>
    </xf>
    <xf numFmtId="0" fontId="3" fillId="0" borderId="12" xfId="1" quotePrefix="1"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2" xfId="1"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5" xfId="1" applyFont="1" applyFill="1" applyBorder="1" applyAlignment="1">
      <alignment horizontal="center" vertical="center" wrapText="1"/>
    </xf>
    <xf numFmtId="0" fontId="4" fillId="0" borderId="2" xfId="1" applyFont="1" applyFill="1" applyBorder="1" applyAlignment="1">
      <alignment horizontal="center" vertical="center" wrapText="1"/>
    </xf>
    <xf numFmtId="0" fontId="3" fillId="0" borderId="14"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10" xfId="1" applyFont="1" applyFill="1" applyBorder="1" applyAlignment="1">
      <alignment horizontal="center" vertical="center"/>
    </xf>
    <xf numFmtId="0" fontId="0" fillId="0" borderId="15" xfId="0" applyFill="1" applyBorder="1" applyAlignment="1">
      <alignment vertical="center"/>
    </xf>
    <xf numFmtId="0" fontId="0" fillId="0" borderId="2" xfId="0" applyFill="1" applyBorder="1" applyAlignment="1">
      <alignment vertical="center"/>
    </xf>
    <xf numFmtId="3" fontId="3" fillId="0" borderId="9" xfId="6" applyNumberFormat="1" applyFont="1" applyFill="1" applyBorder="1" applyAlignment="1">
      <alignment horizontal="center" vertical="center" wrapText="1"/>
    </xf>
    <xf numFmtId="3" fontId="3" fillId="0" borderId="11" xfId="6" applyNumberFormat="1" applyFont="1" applyFill="1" applyBorder="1" applyAlignment="1">
      <alignment horizontal="center" vertical="center" wrapText="1"/>
    </xf>
    <xf numFmtId="3" fontId="3" fillId="0" borderId="12" xfId="6" applyNumberFormat="1" applyFont="1" applyFill="1" applyBorder="1" applyAlignment="1">
      <alignment horizontal="center" vertical="center" wrapText="1"/>
    </xf>
    <xf numFmtId="3" fontId="3" fillId="0" borderId="1" xfId="6" applyNumberFormat="1" applyFont="1" applyFill="1" applyBorder="1" applyAlignment="1">
      <alignment horizontal="center" vertical="center" wrapText="1"/>
    </xf>
    <xf numFmtId="3" fontId="3" fillId="0" borderId="10" xfId="6" applyNumberFormat="1" applyFont="1" applyFill="1" applyBorder="1" applyAlignment="1">
      <alignment horizontal="center" vertical="center" wrapText="1"/>
    </xf>
    <xf numFmtId="3" fontId="3" fillId="0" borderId="15" xfId="6" applyNumberFormat="1" applyFont="1" applyFill="1" applyBorder="1" applyAlignment="1">
      <alignment horizontal="center" vertical="center" wrapText="1"/>
    </xf>
    <xf numFmtId="3" fontId="3" fillId="0" borderId="2" xfId="6" applyNumberFormat="1" applyFont="1" applyFill="1" applyBorder="1" applyAlignment="1">
      <alignment horizontal="center" vertical="center" wrapText="1"/>
    </xf>
    <xf numFmtId="1" fontId="3" fillId="0" borderId="0" xfId="6" applyNumberFormat="1" applyFont="1" applyFill="1" applyAlignment="1">
      <alignment horizontal="center" vertical="center" wrapText="1"/>
    </xf>
    <xf numFmtId="49" fontId="3" fillId="0" borderId="1" xfId="6" applyNumberFormat="1" applyFont="1" applyFill="1" applyBorder="1" applyAlignment="1">
      <alignment horizontal="center" vertical="center" wrapText="1"/>
    </xf>
    <xf numFmtId="3" fontId="3" fillId="0" borderId="20" xfId="6" applyNumberFormat="1" applyFont="1" applyFill="1" applyBorder="1" applyAlignment="1">
      <alignment horizontal="center" vertical="center" wrapText="1"/>
    </xf>
    <xf numFmtId="3" fontId="3" fillId="0" borderId="21" xfId="6" applyNumberFormat="1" applyFont="1" applyFill="1" applyBorder="1" applyAlignment="1">
      <alignment horizontal="center" vertical="center" wrapText="1"/>
    </xf>
    <xf numFmtId="3" fontId="3" fillId="0" borderId="14" xfId="6" applyNumberFormat="1" applyFont="1" applyFill="1" applyBorder="1" applyAlignment="1">
      <alignment horizontal="center" vertical="center" wrapText="1"/>
    </xf>
    <xf numFmtId="3" fontId="3" fillId="0" borderId="17" xfId="6" applyNumberFormat="1" applyFont="1" applyFill="1" applyBorder="1" applyAlignment="1">
      <alignment horizontal="center" vertical="center" wrapText="1"/>
    </xf>
    <xf numFmtId="3" fontId="3" fillId="0" borderId="18" xfId="6" applyNumberFormat="1" applyFont="1" applyFill="1" applyBorder="1" applyAlignment="1">
      <alignment horizontal="center" vertical="center" wrapText="1"/>
    </xf>
    <xf numFmtId="3" fontId="3" fillId="0" borderId="16" xfId="6" applyNumberFormat="1" applyFont="1" applyFill="1" applyBorder="1" applyAlignment="1">
      <alignment horizontal="center" vertical="center" wrapText="1"/>
    </xf>
  </cellXfs>
  <cellStyles count="12">
    <cellStyle name="Comma 2" xfId="3"/>
    <cellStyle name="Currency 2" xfId="4"/>
    <cellStyle name="HAI" xfId="8"/>
    <cellStyle name="Normal" xfId="0" builtinId="0"/>
    <cellStyle name="Normal 2" xfId="1"/>
    <cellStyle name="Normal 3" xfId="9"/>
    <cellStyle name="Normal 4" xfId="7"/>
    <cellStyle name="Normal 5" xfId="10"/>
    <cellStyle name="Normal 6" xfId="11"/>
    <cellStyle name="Normal 7" xfId="2"/>
    <cellStyle name="Normal_Bieu mau (CV )" xfId="6"/>
    <cellStyle name="Normal_Chi NSTW NSDP 2002 - PL" xfId="5"/>
  </cellStyles>
  <dxfs count="0"/>
  <tableStyles count="0" defaultTableStyle="TableStyleMedium9" defaultPivotStyle="PivotStyleLight16"/>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worksheets/sheet13.xml" Type="http://schemas.openxmlformats.org/officeDocument/2006/relationships/worksheet" Id="rId13"></Relationship><Relationship Target="calcChain.xml" Type="http://schemas.openxmlformats.org/officeDocument/2006/relationships/calcChain" Id="rId18"></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worksheets/sheet12.xml" Type="http://schemas.openxmlformats.org/officeDocument/2006/relationships/worksheet" Id="rId12"></Relationship><Relationship Target="sharedStrings.xml" Type="http://schemas.openxmlformats.org/officeDocument/2006/relationships/sharedStrings" Id="rId17"></Relationship><Relationship Target="worksheets/sheet2.xml" Type="http://schemas.openxmlformats.org/officeDocument/2006/relationships/worksheet" Id="rId2"></Relationship><Relationship Target="styles.xml" Type="http://schemas.openxmlformats.org/officeDocument/2006/relationships/styles" Id="rId1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5.xml" Type="http://schemas.openxmlformats.org/officeDocument/2006/relationships/worksheet" Id="rId5"></Relationship><Relationship Target="theme/theme1.xml" Type="http://schemas.openxmlformats.org/officeDocument/2006/relationships/theme" Id="rId1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externalLinks/externalLink1.xml" Type="http://schemas.openxmlformats.org/officeDocument/2006/relationships/externalLink" Id="rId14"></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E50"/>
  <sheetViews>
    <sheetView topLeftCell="A15" workbookViewId="0">
      <selection activeCell="C35" sqref="C35"/>
    </sheetView>
  </sheetViews>
  <sheetFormatPr defaultColWidth="10" defaultRowHeight="15.75"/>
  <cols>
    <col min="1" max="1" width="5.7109375" style="37" customWidth="1"/>
    <col min="2" max="2" width="66.140625" style="37" customWidth="1"/>
    <col min="3" max="3" width="19.5703125" style="37" customWidth="1"/>
    <col min="4" max="16384" width="10" style="37"/>
  </cols>
  <sheetData>
    <row r="1" spans="1:5" ht="21" customHeight="1">
      <c r="A1" s="97" t="s">
        <v>208</v>
      </c>
      <c r="B1" s="98"/>
      <c r="C1" s="99" t="s">
        <v>0</v>
      </c>
    </row>
    <row r="2" spans="1:5" ht="12.75" customHeight="1">
      <c r="A2" s="100"/>
      <c r="B2" s="100"/>
      <c r="C2" s="101"/>
    </row>
    <row r="3" spans="1:5" ht="20.25" customHeight="1">
      <c r="A3" s="98" t="s">
        <v>209</v>
      </c>
      <c r="B3" s="98"/>
      <c r="C3" s="101"/>
    </row>
    <row r="4" spans="1:5" ht="21" customHeight="1">
      <c r="A4" s="260" t="s">
        <v>1</v>
      </c>
      <c r="B4" s="260"/>
      <c r="C4" s="260"/>
      <c r="D4" s="3"/>
      <c r="E4" s="3"/>
    </row>
    <row r="5" spans="1:5" ht="19.5" customHeight="1">
      <c r="A5" s="102"/>
      <c r="B5" s="102"/>
      <c r="C5" s="103" t="s">
        <v>2</v>
      </c>
    </row>
    <row r="6" spans="1:5" s="104" customFormat="1" ht="39.75" customHeight="1">
      <c r="A6" s="5" t="s">
        <v>3</v>
      </c>
      <c r="B6" s="91" t="s">
        <v>4</v>
      </c>
      <c r="C6" s="5" t="s">
        <v>5</v>
      </c>
    </row>
    <row r="7" spans="1:5" s="108" customFormat="1" ht="21.95" customHeight="1">
      <c r="A7" s="105" t="s">
        <v>6</v>
      </c>
      <c r="B7" s="106" t="s">
        <v>7</v>
      </c>
      <c r="C7" s="107">
        <v>6781211</v>
      </c>
    </row>
    <row r="8" spans="1:5" s="108" customFormat="1" ht="21.95" customHeight="1">
      <c r="A8" s="9" t="s">
        <v>8</v>
      </c>
      <c r="B8" s="109" t="s">
        <v>9</v>
      </c>
      <c r="C8" s="110">
        <v>1784000</v>
      </c>
    </row>
    <row r="9" spans="1:5" s="108" customFormat="1" ht="21.95" customHeight="1">
      <c r="A9" s="10">
        <v>1</v>
      </c>
      <c r="B9" s="111" t="s">
        <v>10</v>
      </c>
      <c r="C9" s="112">
        <v>829600</v>
      </c>
    </row>
    <row r="10" spans="1:5" s="108" customFormat="1" ht="21.95" customHeight="1">
      <c r="A10" s="10">
        <v>2</v>
      </c>
      <c r="B10" s="111" t="s">
        <v>11</v>
      </c>
      <c r="C10" s="112">
        <v>954400</v>
      </c>
    </row>
    <row r="11" spans="1:5" s="108" customFormat="1" ht="21.95" customHeight="1">
      <c r="A11" s="9" t="s">
        <v>12</v>
      </c>
      <c r="B11" s="109" t="s">
        <v>13</v>
      </c>
      <c r="C11" s="110">
        <v>4997211</v>
      </c>
    </row>
    <row r="12" spans="1:5" s="108" customFormat="1" ht="21.95" customHeight="1">
      <c r="A12" s="113" t="s">
        <v>14</v>
      </c>
      <c r="B12" s="114" t="s">
        <v>15</v>
      </c>
      <c r="C12" s="112">
        <v>3030369</v>
      </c>
    </row>
    <row r="13" spans="1:5" s="108" customFormat="1" ht="21.95" customHeight="1">
      <c r="A13" s="113" t="s">
        <v>14</v>
      </c>
      <c r="B13" s="114" t="s">
        <v>16</v>
      </c>
      <c r="C13" s="112">
        <v>1966842</v>
      </c>
    </row>
    <row r="14" spans="1:5" s="108" customFormat="1" ht="21.95" customHeight="1">
      <c r="A14" s="9" t="s">
        <v>17</v>
      </c>
      <c r="B14" s="109" t="s">
        <v>18</v>
      </c>
      <c r="C14" s="112"/>
    </row>
    <row r="15" spans="1:5" s="108" customFormat="1" ht="21.95" customHeight="1">
      <c r="A15" s="9" t="s">
        <v>19</v>
      </c>
      <c r="B15" s="109" t="s">
        <v>20</v>
      </c>
      <c r="C15" s="112"/>
    </row>
    <row r="16" spans="1:5" s="108" customFormat="1" ht="21.95" customHeight="1">
      <c r="A16" s="9" t="s">
        <v>21</v>
      </c>
      <c r="B16" s="109" t="s">
        <v>22</v>
      </c>
      <c r="C16" s="112"/>
    </row>
    <row r="17" spans="1:3" s="108" customFormat="1" ht="21.95" customHeight="1">
      <c r="A17" s="9" t="s">
        <v>23</v>
      </c>
      <c r="B17" s="9" t="s">
        <v>24</v>
      </c>
      <c r="C17" s="110">
        <v>6769911</v>
      </c>
    </row>
    <row r="18" spans="1:3" s="108" customFormat="1" ht="21.95" customHeight="1">
      <c r="A18" s="9" t="s">
        <v>8</v>
      </c>
      <c r="B18" s="115" t="s">
        <v>25</v>
      </c>
      <c r="C18" s="110">
        <v>4803069</v>
      </c>
    </row>
    <row r="19" spans="1:3" s="108" customFormat="1" ht="21.95" customHeight="1">
      <c r="A19" s="6">
        <v>1</v>
      </c>
      <c r="B19" s="111" t="s">
        <v>26</v>
      </c>
      <c r="C19" s="112">
        <v>740920</v>
      </c>
    </row>
    <row r="20" spans="1:3" s="108" customFormat="1" ht="21.95" customHeight="1">
      <c r="A20" s="6">
        <v>2</v>
      </c>
      <c r="B20" s="111" t="s">
        <v>27</v>
      </c>
      <c r="C20" s="112">
        <v>3949511</v>
      </c>
    </row>
    <row r="21" spans="1:3" s="108" customFormat="1" ht="21.95" customHeight="1">
      <c r="A21" s="6">
        <v>3</v>
      </c>
      <c r="B21" s="111" t="s">
        <v>28</v>
      </c>
      <c r="C21" s="112">
        <v>400</v>
      </c>
    </row>
    <row r="22" spans="1:3" s="108" customFormat="1" ht="21.95" customHeight="1">
      <c r="A22" s="10">
        <v>4</v>
      </c>
      <c r="B22" s="111" t="s">
        <v>29</v>
      </c>
      <c r="C22" s="112">
        <v>1000</v>
      </c>
    </row>
    <row r="23" spans="1:3" s="108" customFormat="1" ht="21.95" customHeight="1">
      <c r="A23" s="10">
        <v>5</v>
      </c>
      <c r="B23" s="111" t="s">
        <v>30</v>
      </c>
      <c r="C23" s="112">
        <v>96738</v>
      </c>
    </row>
    <row r="24" spans="1:3" s="108" customFormat="1" ht="21.95" customHeight="1">
      <c r="A24" s="10">
        <v>6</v>
      </c>
      <c r="B24" s="111" t="s">
        <v>31</v>
      </c>
      <c r="C24" s="112">
        <v>7500</v>
      </c>
    </row>
    <row r="25" spans="1:3" s="108" customFormat="1" ht="21.95" customHeight="1">
      <c r="A25" s="10">
        <v>7</v>
      </c>
      <c r="B25" s="111" t="s">
        <v>210</v>
      </c>
      <c r="C25" s="112">
        <v>7000</v>
      </c>
    </row>
    <row r="26" spans="1:3" s="108" customFormat="1" ht="21.95" customHeight="1">
      <c r="A26" s="9" t="s">
        <v>12</v>
      </c>
      <c r="B26" s="115" t="s">
        <v>32</v>
      </c>
      <c r="C26" s="110">
        <v>1966842</v>
      </c>
    </row>
    <row r="27" spans="1:3" s="108" customFormat="1" ht="21.95" customHeight="1">
      <c r="A27" s="10">
        <v>1</v>
      </c>
      <c r="B27" s="111" t="s">
        <v>33</v>
      </c>
      <c r="C27" s="112">
        <v>385707</v>
      </c>
    </row>
    <row r="28" spans="1:3" s="108" customFormat="1" ht="21.95" customHeight="1">
      <c r="A28" s="10">
        <f>A27+1</f>
        <v>2</v>
      </c>
      <c r="B28" s="111" t="s">
        <v>34</v>
      </c>
      <c r="C28" s="112">
        <v>1581135</v>
      </c>
    </row>
    <row r="29" spans="1:3" s="108" customFormat="1" ht="21.95" customHeight="1">
      <c r="A29" s="9" t="s">
        <v>35</v>
      </c>
      <c r="B29" s="116" t="s">
        <v>211</v>
      </c>
      <c r="C29" s="110">
        <v>11300</v>
      </c>
    </row>
    <row r="30" spans="1:3" s="108" customFormat="1" ht="21.95" customHeight="1">
      <c r="A30" s="9" t="s">
        <v>36</v>
      </c>
      <c r="B30" s="116" t="s">
        <v>37</v>
      </c>
      <c r="C30" s="110">
        <v>27200</v>
      </c>
    </row>
    <row r="31" spans="1:3" s="108" customFormat="1" ht="21.95" customHeight="1">
      <c r="A31" s="6">
        <v>1</v>
      </c>
      <c r="B31" s="7" t="s">
        <v>38</v>
      </c>
      <c r="C31" s="112">
        <v>27200</v>
      </c>
    </row>
    <row r="32" spans="1:3" s="108" customFormat="1" ht="21.95" customHeight="1">
      <c r="A32" s="6">
        <v>2</v>
      </c>
      <c r="B32" s="7" t="s">
        <v>39</v>
      </c>
      <c r="C32" s="112"/>
    </row>
    <row r="33" spans="1:3" s="108" customFormat="1" ht="21.95" customHeight="1">
      <c r="A33" s="9" t="s">
        <v>40</v>
      </c>
      <c r="B33" s="116" t="s">
        <v>41</v>
      </c>
      <c r="C33" s="110">
        <v>27200</v>
      </c>
    </row>
    <row r="34" spans="1:3" s="108" customFormat="1" ht="21.95" customHeight="1">
      <c r="A34" s="6">
        <v>1</v>
      </c>
      <c r="B34" s="117" t="s">
        <v>42</v>
      </c>
      <c r="C34" s="112"/>
    </row>
    <row r="35" spans="1:3" s="108" customFormat="1" ht="21.95" customHeight="1">
      <c r="A35" s="118">
        <v>2</v>
      </c>
      <c r="B35" s="119" t="s">
        <v>212</v>
      </c>
      <c r="C35" s="120">
        <v>27200</v>
      </c>
    </row>
    <row r="36" spans="1:3" ht="18.75">
      <c r="A36" s="108"/>
      <c r="B36" s="121"/>
      <c r="C36" s="108"/>
    </row>
    <row r="37" spans="1:3" ht="11.25" customHeight="1">
      <c r="A37" s="108"/>
      <c r="B37" s="108"/>
      <c r="C37" s="108"/>
    </row>
    <row r="38" spans="1:3" ht="18.75">
      <c r="A38" s="108"/>
      <c r="B38" s="108"/>
      <c r="C38" s="108"/>
    </row>
    <row r="39" spans="1:3" ht="18.75">
      <c r="A39" s="108"/>
      <c r="B39" s="108"/>
      <c r="C39" s="108"/>
    </row>
    <row r="40" spans="1:3" ht="18.75">
      <c r="A40" s="108"/>
      <c r="B40" s="108"/>
      <c r="C40" s="108"/>
    </row>
    <row r="41" spans="1:3" ht="18.75">
      <c r="A41" s="108"/>
      <c r="B41" s="108"/>
      <c r="C41" s="108"/>
    </row>
    <row r="42" spans="1:3" ht="18.75">
      <c r="A42" s="108"/>
      <c r="B42" s="108"/>
      <c r="C42" s="108"/>
    </row>
    <row r="43" spans="1:3" ht="18.75">
      <c r="A43" s="108"/>
      <c r="B43" s="108"/>
      <c r="C43" s="108"/>
    </row>
    <row r="44" spans="1:3" ht="18.75">
      <c r="A44" s="108"/>
      <c r="B44" s="108"/>
      <c r="C44" s="108"/>
    </row>
    <row r="45" spans="1:3" ht="18.75">
      <c r="A45" s="108"/>
      <c r="B45" s="108"/>
      <c r="C45" s="108"/>
    </row>
    <row r="46" spans="1:3" ht="22.5" customHeight="1">
      <c r="A46" s="108"/>
      <c r="B46" s="108"/>
      <c r="C46" s="108"/>
    </row>
    <row r="47" spans="1:3" ht="18.75">
      <c r="A47" s="108"/>
      <c r="B47" s="108"/>
      <c r="C47" s="108"/>
    </row>
    <row r="48" spans="1:3" ht="18.75">
      <c r="A48" s="108"/>
      <c r="B48" s="108"/>
      <c r="C48" s="108"/>
    </row>
    <row r="49" spans="1:3" ht="18.75">
      <c r="A49" s="108"/>
      <c r="B49" s="108"/>
      <c r="C49" s="108"/>
    </row>
    <row r="50" spans="1:3" ht="18.75">
      <c r="A50" s="108"/>
      <c r="B50" s="108"/>
      <c r="C50" s="108"/>
    </row>
  </sheetData>
  <mergeCells count="1">
    <mergeCell ref="A4:C4"/>
  </mergeCells>
  <printOptions horizontalCentered="1"/>
  <pageMargins left="0.31496062992125984" right="0.31496062992125984" top="0.51181102362204722" bottom="0.59055118110236227" header="0.15748031496062992" footer="0.15748031496062992"/>
  <pageSetup paperSize="9" scale="95" orientation="portrait" r:id="rId1"/>
</worksheet>
</file>

<file path=xl/worksheets/sheet10.xml><?xml version="1.0" encoding="utf-8"?>
<worksheet xmlns="http://schemas.openxmlformats.org/spreadsheetml/2006/main" xmlns:r="http://schemas.openxmlformats.org/officeDocument/2006/relationships">
  <dimension ref="A1:O39"/>
  <sheetViews>
    <sheetView topLeftCell="A7" workbookViewId="0">
      <selection activeCell="G13" sqref="G13"/>
    </sheetView>
  </sheetViews>
  <sheetFormatPr defaultColWidth="10" defaultRowHeight="15.75"/>
  <cols>
    <col min="1" max="1" width="5.7109375" style="49" customWidth="1"/>
    <col min="2" max="2" width="21.85546875" style="49" customWidth="1"/>
    <col min="3" max="5" width="12.7109375" style="49" customWidth="1"/>
    <col min="6" max="6" width="19.85546875" style="49" customWidth="1"/>
    <col min="7" max="10" width="12.7109375" style="49" customWidth="1"/>
    <col min="11" max="16384" width="10" style="49"/>
  </cols>
  <sheetData>
    <row r="1" spans="1:15" ht="21" customHeight="1">
      <c r="A1" s="97" t="s">
        <v>208</v>
      </c>
      <c r="B1" s="12"/>
      <c r="C1" s="17"/>
      <c r="D1" s="18"/>
      <c r="E1" s="18"/>
      <c r="F1" s="51"/>
      <c r="G1" s="51"/>
      <c r="H1" s="51"/>
      <c r="I1" s="51"/>
      <c r="J1" s="1" t="s">
        <v>163</v>
      </c>
      <c r="K1" s="12"/>
      <c r="L1" s="12"/>
      <c r="M1" s="12"/>
    </row>
    <row r="2" spans="1:15" ht="12.75" customHeight="1">
      <c r="A2" s="50"/>
      <c r="B2" s="50"/>
      <c r="C2" s="51"/>
      <c r="D2" s="51"/>
      <c r="E2" s="51"/>
      <c r="F2" s="51"/>
      <c r="G2" s="51"/>
      <c r="H2" s="51"/>
      <c r="I2" s="51"/>
      <c r="J2" s="51"/>
    </row>
    <row r="3" spans="1:15" ht="23.25" customHeight="1">
      <c r="A3" s="311" t="s">
        <v>255</v>
      </c>
      <c r="B3" s="311"/>
      <c r="C3" s="311"/>
      <c r="D3" s="311"/>
      <c r="E3" s="311"/>
      <c r="F3" s="311"/>
      <c r="G3" s="311"/>
      <c r="H3" s="311"/>
      <c r="I3" s="311"/>
      <c r="J3" s="311"/>
    </row>
    <row r="4" spans="1:15" ht="23.45" customHeight="1">
      <c r="A4" s="260" t="s">
        <v>1</v>
      </c>
      <c r="B4" s="260"/>
      <c r="C4" s="260"/>
      <c r="D4" s="260"/>
      <c r="E4" s="260"/>
      <c r="F4" s="260"/>
      <c r="G4" s="260"/>
      <c r="H4" s="260"/>
      <c r="I4" s="260"/>
      <c r="J4" s="260"/>
      <c r="K4" s="3"/>
      <c r="L4" s="3"/>
      <c r="M4" s="3"/>
      <c r="N4" s="3"/>
      <c r="O4" s="3"/>
    </row>
    <row r="5" spans="1:15" ht="19.5" customHeight="1">
      <c r="A5" s="52"/>
      <c r="B5" s="52"/>
      <c r="C5" s="11"/>
      <c r="D5" s="11"/>
      <c r="E5" s="11"/>
      <c r="F5" s="11"/>
      <c r="G5" s="11"/>
      <c r="H5" s="11"/>
      <c r="I5" s="11"/>
      <c r="J5" s="61" t="s">
        <v>2</v>
      </c>
    </row>
    <row r="6" spans="1:15" s="53" customFormat="1" ht="24" customHeight="1">
      <c r="A6" s="312" t="s">
        <v>3</v>
      </c>
      <c r="B6" s="315" t="s">
        <v>161</v>
      </c>
      <c r="C6" s="318" t="s">
        <v>164</v>
      </c>
      <c r="D6" s="319" t="s">
        <v>165</v>
      </c>
      <c r="E6" s="320"/>
      <c r="F6" s="321"/>
      <c r="G6" s="318" t="s">
        <v>166</v>
      </c>
      <c r="H6" s="318" t="s">
        <v>167</v>
      </c>
      <c r="I6" s="318" t="s">
        <v>22</v>
      </c>
      <c r="J6" s="318" t="s">
        <v>168</v>
      </c>
    </row>
    <row r="7" spans="1:15" s="53" customFormat="1" ht="21" customHeight="1">
      <c r="A7" s="313"/>
      <c r="B7" s="316"/>
      <c r="C7" s="304"/>
      <c r="D7" s="304" t="s">
        <v>169</v>
      </c>
      <c r="E7" s="306" t="s">
        <v>170</v>
      </c>
      <c r="F7" s="307"/>
      <c r="G7" s="304"/>
      <c r="H7" s="304"/>
      <c r="I7" s="304"/>
      <c r="J7" s="304"/>
    </row>
    <row r="8" spans="1:15" s="53" customFormat="1" ht="32.25" customHeight="1">
      <c r="A8" s="313"/>
      <c r="B8" s="316"/>
      <c r="C8" s="304"/>
      <c r="D8" s="304"/>
      <c r="E8" s="308" t="s">
        <v>171</v>
      </c>
      <c r="F8" s="308" t="s">
        <v>172</v>
      </c>
      <c r="G8" s="304"/>
      <c r="H8" s="304"/>
      <c r="I8" s="304"/>
      <c r="J8" s="304"/>
    </row>
    <row r="9" spans="1:15" s="53" customFormat="1" ht="32.25" customHeight="1">
      <c r="A9" s="313"/>
      <c r="B9" s="316"/>
      <c r="C9" s="304"/>
      <c r="D9" s="304"/>
      <c r="E9" s="309"/>
      <c r="F9" s="309"/>
      <c r="G9" s="304"/>
      <c r="H9" s="304"/>
      <c r="I9" s="304"/>
      <c r="J9" s="304"/>
    </row>
    <row r="10" spans="1:15" s="53" customFormat="1" ht="26.25" customHeight="1">
      <c r="A10" s="314"/>
      <c r="B10" s="317"/>
      <c r="C10" s="305"/>
      <c r="D10" s="305"/>
      <c r="E10" s="310"/>
      <c r="F10" s="310"/>
      <c r="G10" s="305"/>
      <c r="H10" s="305"/>
      <c r="I10" s="305"/>
      <c r="J10" s="305"/>
    </row>
    <row r="11" spans="1:15" s="64" customFormat="1" ht="17.25" customHeight="1">
      <c r="A11" s="62" t="s">
        <v>6</v>
      </c>
      <c r="B11" s="63" t="s">
        <v>23</v>
      </c>
      <c r="C11" s="62">
        <v>1</v>
      </c>
      <c r="D11" s="62">
        <v>2</v>
      </c>
      <c r="E11" s="62">
        <v>3</v>
      </c>
      <c r="F11" s="62">
        <v>4</v>
      </c>
      <c r="G11" s="62">
        <v>5</v>
      </c>
      <c r="H11" s="62">
        <v>6</v>
      </c>
      <c r="I11" s="62">
        <v>7</v>
      </c>
      <c r="J11" s="62">
        <v>8</v>
      </c>
    </row>
    <row r="12" spans="1:15" s="198" customFormat="1" ht="19.899999999999999" customHeight="1">
      <c r="A12" s="65"/>
      <c r="B12" s="66" t="s">
        <v>139</v>
      </c>
      <c r="C12" s="197">
        <v>2171000</v>
      </c>
      <c r="D12" s="197">
        <v>706497</v>
      </c>
      <c r="E12" s="197">
        <v>235465</v>
      </c>
      <c r="F12" s="252">
        <v>471031</v>
      </c>
      <c r="G12" s="197">
        <v>1828159</v>
      </c>
      <c r="H12" s="197">
        <v>42717</v>
      </c>
      <c r="I12" s="197">
        <v>0</v>
      </c>
      <c r="J12" s="197">
        <v>2577372</v>
      </c>
    </row>
    <row r="13" spans="1:15" s="11" customFormat="1" ht="19.899999999999999" customHeight="1">
      <c r="A13" s="57">
        <v>1</v>
      </c>
      <c r="B13" s="67" t="s">
        <v>256</v>
      </c>
      <c r="C13" s="58">
        <v>1390810</v>
      </c>
      <c r="D13" s="58">
        <v>313811</v>
      </c>
      <c r="E13" s="58">
        <v>105705</v>
      </c>
      <c r="F13" s="58">
        <v>208106</v>
      </c>
      <c r="G13" s="58">
        <v>213607</v>
      </c>
      <c r="H13" s="58">
        <v>20513</v>
      </c>
      <c r="I13" s="58"/>
      <c r="J13" s="58">
        <v>547931</v>
      </c>
    </row>
    <row r="14" spans="1:15" s="11" customFormat="1" ht="19.899999999999999" customHeight="1">
      <c r="A14" s="57">
        <v>2</v>
      </c>
      <c r="B14" s="67" t="s">
        <v>257</v>
      </c>
      <c r="C14" s="58">
        <v>99285</v>
      </c>
      <c r="D14" s="58">
        <v>58104</v>
      </c>
      <c r="E14" s="58">
        <v>19803</v>
      </c>
      <c r="F14" s="58">
        <v>38301</v>
      </c>
      <c r="G14" s="58">
        <v>229699</v>
      </c>
      <c r="H14" s="58">
        <v>11869</v>
      </c>
      <c r="I14" s="58"/>
      <c r="J14" s="58">
        <v>299672</v>
      </c>
    </row>
    <row r="15" spans="1:15" s="11" customFormat="1" ht="19.899999999999999" customHeight="1">
      <c r="A15" s="57">
        <v>3</v>
      </c>
      <c r="B15" s="67" t="s">
        <v>258</v>
      </c>
      <c r="C15" s="58">
        <v>82860</v>
      </c>
      <c r="D15" s="58">
        <v>70788</v>
      </c>
      <c r="E15" s="58">
        <v>11890</v>
      </c>
      <c r="F15" s="58">
        <v>58898</v>
      </c>
      <c r="G15" s="58">
        <v>153878</v>
      </c>
      <c r="H15" s="58">
        <v>8113</v>
      </c>
      <c r="I15" s="58"/>
      <c r="J15" s="58">
        <v>232779</v>
      </c>
    </row>
    <row r="16" spans="1:15" s="11" customFormat="1" ht="19.899999999999999" customHeight="1">
      <c r="A16" s="57">
        <v>4</v>
      </c>
      <c r="B16" s="67" t="s">
        <v>259</v>
      </c>
      <c r="C16" s="58">
        <v>313140</v>
      </c>
      <c r="D16" s="58">
        <v>50475</v>
      </c>
      <c r="E16" s="58">
        <v>18922</v>
      </c>
      <c r="F16" s="58">
        <v>31554</v>
      </c>
      <c r="G16" s="58">
        <v>200966</v>
      </c>
      <c r="H16" s="58">
        <v>-6578</v>
      </c>
      <c r="I16" s="58"/>
      <c r="J16" s="58">
        <v>244863</v>
      </c>
    </row>
    <row r="17" spans="1:10" s="11" customFormat="1" ht="19.899999999999999" customHeight="1">
      <c r="A17" s="57">
        <v>5</v>
      </c>
      <c r="B17" s="67" t="s">
        <v>260</v>
      </c>
      <c r="C17" s="58">
        <v>16950</v>
      </c>
      <c r="D17" s="58">
        <v>14490</v>
      </c>
      <c r="E17" s="58">
        <v>5490</v>
      </c>
      <c r="F17" s="58">
        <v>9000</v>
      </c>
      <c r="G17" s="58">
        <v>250713</v>
      </c>
      <c r="H17" s="58">
        <v>1374</v>
      </c>
      <c r="I17" s="58"/>
      <c r="J17" s="58">
        <v>266577</v>
      </c>
    </row>
    <row r="18" spans="1:10" s="11" customFormat="1" ht="19.899999999999999" customHeight="1">
      <c r="A18" s="57">
        <v>6</v>
      </c>
      <c r="B18" s="67" t="s">
        <v>261</v>
      </c>
      <c r="C18" s="58">
        <v>64570</v>
      </c>
      <c r="D18" s="58">
        <v>52649</v>
      </c>
      <c r="E18" s="58">
        <v>5774</v>
      </c>
      <c r="F18" s="58">
        <v>46875</v>
      </c>
      <c r="G18" s="58">
        <v>194122</v>
      </c>
      <c r="H18" s="58">
        <v>4387</v>
      </c>
      <c r="I18" s="58"/>
      <c r="J18" s="58">
        <v>251158</v>
      </c>
    </row>
    <row r="19" spans="1:10" s="11" customFormat="1" ht="19.899999999999999" customHeight="1">
      <c r="A19" s="57">
        <v>7</v>
      </c>
      <c r="B19" s="67" t="s">
        <v>262</v>
      </c>
      <c r="C19" s="58">
        <v>23440</v>
      </c>
      <c r="D19" s="58">
        <v>19050</v>
      </c>
      <c r="E19" s="58">
        <v>10756</v>
      </c>
      <c r="F19" s="58">
        <v>8294</v>
      </c>
      <c r="G19" s="58">
        <v>59228</v>
      </c>
      <c r="H19" s="58">
        <v>-4331</v>
      </c>
      <c r="I19" s="58"/>
      <c r="J19" s="58">
        <v>73947</v>
      </c>
    </row>
    <row r="20" spans="1:10" s="11" customFormat="1" ht="19.899999999999999" customHeight="1">
      <c r="A20" s="57">
        <v>8</v>
      </c>
      <c r="B20" s="67" t="s">
        <v>263</v>
      </c>
      <c r="C20" s="58">
        <v>31415</v>
      </c>
      <c r="D20" s="58">
        <v>25091</v>
      </c>
      <c r="E20" s="58">
        <v>10641</v>
      </c>
      <c r="F20" s="58">
        <v>14450</v>
      </c>
      <c r="G20" s="58">
        <v>148668</v>
      </c>
      <c r="H20" s="58">
        <v>4585</v>
      </c>
      <c r="I20" s="58"/>
      <c r="J20" s="58">
        <v>178344</v>
      </c>
    </row>
    <row r="21" spans="1:10" s="11" customFormat="1" ht="19.899999999999999" customHeight="1">
      <c r="A21" s="57">
        <v>9</v>
      </c>
      <c r="B21" s="195" t="s">
        <v>264</v>
      </c>
      <c r="C21" s="196">
        <v>102655</v>
      </c>
      <c r="D21" s="58">
        <v>63943</v>
      </c>
      <c r="E21" s="196">
        <v>32873</v>
      </c>
      <c r="F21" s="196">
        <v>31070</v>
      </c>
      <c r="G21" s="196">
        <v>178197</v>
      </c>
      <c r="H21" s="196">
        <v>-3042</v>
      </c>
      <c r="I21" s="196"/>
      <c r="J21" s="196">
        <v>239098</v>
      </c>
    </row>
    <row r="22" spans="1:10" s="11" customFormat="1" ht="19.899999999999999" customHeight="1">
      <c r="A22" s="57">
        <v>10</v>
      </c>
      <c r="B22" s="195" t="s">
        <v>265</v>
      </c>
      <c r="C22" s="196">
        <v>45875</v>
      </c>
      <c r="D22" s="58">
        <v>38095</v>
      </c>
      <c r="E22" s="196">
        <v>13611</v>
      </c>
      <c r="F22" s="196">
        <v>24484</v>
      </c>
      <c r="G22" s="196">
        <v>199081</v>
      </c>
      <c r="H22" s="196">
        <v>5827</v>
      </c>
      <c r="I22" s="196"/>
      <c r="J22" s="196">
        <v>243003</v>
      </c>
    </row>
    <row r="23" spans="1:10" s="11" customFormat="1" ht="19.899999999999999" customHeight="1">
      <c r="A23" s="59"/>
      <c r="B23" s="68"/>
      <c r="C23" s="60"/>
      <c r="D23" s="60"/>
      <c r="E23" s="60"/>
      <c r="F23" s="60"/>
      <c r="G23" s="60"/>
      <c r="H23" s="60"/>
      <c r="I23" s="60"/>
      <c r="J23" s="60"/>
    </row>
    <row r="24" spans="1:10" ht="19.5" customHeight="1">
      <c r="A24" s="8"/>
      <c r="B24" s="69"/>
      <c r="C24" s="11"/>
      <c r="D24" s="11"/>
      <c r="E24" s="11"/>
      <c r="F24" s="11"/>
      <c r="G24" s="11"/>
      <c r="H24" s="11"/>
      <c r="I24" s="11"/>
      <c r="J24" s="11"/>
    </row>
    <row r="25" spans="1:10" ht="18.75">
      <c r="A25" s="11"/>
      <c r="B25" s="11"/>
      <c r="C25" s="11"/>
      <c r="D25" s="11"/>
      <c r="E25" s="11"/>
      <c r="F25" s="11"/>
      <c r="G25" s="11"/>
      <c r="H25" s="11"/>
      <c r="I25" s="11"/>
      <c r="J25" s="11"/>
    </row>
    <row r="26" spans="1:10" ht="18.75">
      <c r="A26" s="11"/>
      <c r="B26" s="11"/>
      <c r="C26" s="11"/>
      <c r="D26" s="11"/>
      <c r="E26" s="11"/>
      <c r="F26" s="11"/>
      <c r="G26" s="11"/>
      <c r="H26" s="11"/>
      <c r="I26" s="11"/>
      <c r="J26" s="11"/>
    </row>
    <row r="27" spans="1:10" ht="18.75">
      <c r="A27" s="11"/>
      <c r="B27" s="11"/>
      <c r="C27" s="11"/>
      <c r="D27" s="11"/>
      <c r="E27" s="11"/>
      <c r="F27" s="11"/>
      <c r="G27" s="11"/>
      <c r="H27" s="11"/>
      <c r="I27" s="11"/>
      <c r="J27" s="11"/>
    </row>
    <row r="28" spans="1:10" ht="18.75">
      <c r="A28" s="11"/>
      <c r="B28" s="11"/>
      <c r="C28" s="11"/>
      <c r="D28" s="11"/>
      <c r="E28" s="11"/>
      <c r="F28" s="11"/>
      <c r="G28" s="11"/>
      <c r="H28" s="11"/>
      <c r="I28" s="11"/>
      <c r="J28" s="11"/>
    </row>
    <row r="29" spans="1:10" ht="18.75">
      <c r="A29" s="11"/>
      <c r="B29" s="11"/>
      <c r="C29" s="11"/>
      <c r="D29" s="11"/>
      <c r="E29" s="11"/>
      <c r="F29" s="11"/>
      <c r="G29" s="11"/>
      <c r="H29" s="11"/>
      <c r="I29" s="11"/>
      <c r="J29" s="11"/>
    </row>
    <row r="30" spans="1:10" ht="18.75">
      <c r="A30" s="11"/>
      <c r="B30" s="11"/>
      <c r="C30" s="11"/>
      <c r="D30" s="11"/>
      <c r="E30" s="11"/>
      <c r="F30" s="11"/>
      <c r="G30" s="11"/>
      <c r="H30" s="11"/>
      <c r="I30" s="11"/>
      <c r="J30" s="11"/>
    </row>
    <row r="31" spans="1:10" ht="18.75">
      <c r="A31" s="11"/>
      <c r="B31" s="11"/>
      <c r="C31" s="11"/>
      <c r="D31" s="11"/>
      <c r="E31" s="11"/>
      <c r="F31" s="11"/>
      <c r="G31" s="11"/>
      <c r="H31" s="11"/>
      <c r="I31" s="11"/>
      <c r="J31" s="11"/>
    </row>
    <row r="32" spans="1:10" ht="18.75">
      <c r="A32" s="11"/>
      <c r="B32" s="11"/>
      <c r="C32" s="11"/>
      <c r="D32" s="11"/>
      <c r="E32" s="11"/>
      <c r="F32" s="11"/>
      <c r="G32" s="11"/>
      <c r="H32" s="11"/>
      <c r="I32" s="11"/>
      <c r="J32" s="11"/>
    </row>
    <row r="33" spans="1:10" ht="18.75">
      <c r="A33" s="11"/>
      <c r="B33" s="11"/>
      <c r="C33" s="11"/>
      <c r="D33" s="11"/>
      <c r="E33" s="11"/>
      <c r="F33" s="11"/>
      <c r="G33" s="11"/>
      <c r="H33" s="11"/>
      <c r="I33" s="11"/>
      <c r="J33" s="11"/>
    </row>
    <row r="34" spans="1:10" ht="18.75">
      <c r="A34" s="11"/>
      <c r="B34" s="11"/>
      <c r="C34" s="11"/>
      <c r="D34" s="11"/>
      <c r="E34" s="11"/>
      <c r="F34" s="11"/>
      <c r="G34" s="11"/>
      <c r="H34" s="11"/>
      <c r="I34" s="11"/>
      <c r="J34" s="11"/>
    </row>
    <row r="35" spans="1:10" ht="22.5" customHeight="1">
      <c r="A35" s="11"/>
      <c r="B35" s="11"/>
      <c r="C35" s="11"/>
      <c r="D35" s="11"/>
      <c r="E35" s="11"/>
      <c r="F35" s="11"/>
      <c r="G35" s="11"/>
      <c r="H35" s="11"/>
      <c r="I35" s="11"/>
      <c r="J35" s="11"/>
    </row>
    <row r="36" spans="1:10" ht="18.75">
      <c r="A36" s="11"/>
      <c r="B36" s="11"/>
      <c r="C36" s="11"/>
      <c r="D36" s="11"/>
      <c r="E36" s="11"/>
      <c r="F36" s="11"/>
      <c r="G36" s="11"/>
      <c r="H36" s="11"/>
      <c r="I36" s="11"/>
      <c r="J36" s="11"/>
    </row>
    <row r="37" spans="1:10" ht="18.75">
      <c r="A37" s="11"/>
      <c r="B37" s="11"/>
      <c r="C37" s="11"/>
      <c r="D37" s="11"/>
      <c r="E37" s="11"/>
      <c r="F37" s="11"/>
      <c r="G37" s="11"/>
      <c r="H37" s="11"/>
      <c r="I37" s="11"/>
      <c r="J37" s="11"/>
    </row>
    <row r="38" spans="1:10" ht="18.75">
      <c r="A38" s="11"/>
      <c r="B38" s="11"/>
      <c r="C38" s="11"/>
      <c r="D38" s="11"/>
      <c r="E38" s="11"/>
      <c r="F38" s="11"/>
      <c r="G38" s="11"/>
      <c r="H38" s="11"/>
      <c r="I38" s="11"/>
      <c r="J38" s="11"/>
    </row>
    <row r="39" spans="1:10" ht="18.75">
      <c r="A39" s="11"/>
      <c r="B39" s="11"/>
      <c r="C39" s="11"/>
      <c r="D39" s="11"/>
      <c r="E39" s="11"/>
      <c r="F39" s="11"/>
      <c r="G39" s="11"/>
      <c r="H39" s="11"/>
      <c r="I39" s="11"/>
      <c r="J39" s="11"/>
    </row>
  </sheetData>
  <mergeCells count="14">
    <mergeCell ref="D7:D10"/>
    <mergeCell ref="E7:F7"/>
    <mergeCell ref="E8:E10"/>
    <mergeCell ref="F8:F10"/>
    <mergeCell ref="A3:J3"/>
    <mergeCell ref="A4:J4"/>
    <mergeCell ref="A6:A10"/>
    <mergeCell ref="B6:B10"/>
    <mergeCell ref="C6:C10"/>
    <mergeCell ref="D6:F6"/>
    <mergeCell ref="G6:G10"/>
    <mergeCell ref="H6:H10"/>
    <mergeCell ref="I6:I10"/>
    <mergeCell ref="J6:J10"/>
  </mergeCells>
  <printOptions horizontalCentered="1"/>
  <pageMargins left="0.23622047244094491" right="0.19685039370078741" top="0.39" bottom="0.23622047244094491" header="0.15748031496062992" footer="0.15748031496062992"/>
  <pageSetup paperSize="9" orientation="landscape" r:id="rId1"/>
</worksheet>
</file>

<file path=xl/worksheets/sheet11.xml><?xml version="1.0" encoding="utf-8"?>
<worksheet xmlns="http://schemas.openxmlformats.org/spreadsheetml/2006/main" xmlns:r="http://schemas.openxmlformats.org/officeDocument/2006/relationships">
  <sheetPr>
    <tabColor theme="4" tint="0.39997558519241921"/>
  </sheetPr>
  <dimension ref="A1:I36"/>
  <sheetViews>
    <sheetView topLeftCell="A10" workbookViewId="0">
      <selection activeCell="D24" sqref="D24"/>
    </sheetView>
  </sheetViews>
  <sheetFormatPr defaultColWidth="10" defaultRowHeight="15.75"/>
  <cols>
    <col min="1" max="1" width="7.7109375" style="37" customWidth="1"/>
    <col min="2" max="2" width="21.7109375" style="37" customWidth="1"/>
    <col min="3" max="8" width="16.85546875" style="37" customWidth="1"/>
    <col min="9" max="16384" width="10" style="37"/>
  </cols>
  <sheetData>
    <row r="1" spans="1:9" ht="21" customHeight="1">
      <c r="A1" s="97" t="s">
        <v>208</v>
      </c>
      <c r="B1" s="41"/>
      <c r="C1" s="199"/>
      <c r="D1" s="199"/>
      <c r="E1" s="199"/>
      <c r="F1" s="38"/>
      <c r="G1" s="263" t="s">
        <v>173</v>
      </c>
      <c r="H1" s="263"/>
      <c r="I1" s="41"/>
    </row>
    <row r="2" spans="1:9" ht="12.75" customHeight="1">
      <c r="A2" s="100"/>
      <c r="B2" s="100"/>
      <c r="C2" s="101"/>
      <c r="D2" s="101"/>
      <c r="E2" s="101"/>
      <c r="F2" s="101"/>
      <c r="G2" s="101"/>
      <c r="H2" s="101"/>
    </row>
    <row r="3" spans="1:9" ht="21" customHeight="1">
      <c r="A3" s="98" t="s">
        <v>174</v>
      </c>
      <c r="B3" s="122"/>
      <c r="C3" s="123"/>
      <c r="D3" s="123"/>
      <c r="E3" s="123"/>
      <c r="F3" s="123"/>
      <c r="G3" s="123"/>
      <c r="H3" s="123"/>
    </row>
    <row r="4" spans="1:9" ht="21" customHeight="1">
      <c r="A4" s="98" t="s">
        <v>266</v>
      </c>
      <c r="B4" s="122"/>
      <c r="C4" s="123"/>
      <c r="D4" s="123"/>
      <c r="E4" s="123"/>
      <c r="F4" s="123"/>
      <c r="G4" s="123"/>
      <c r="H4" s="123"/>
    </row>
    <row r="5" spans="1:9" ht="18" customHeight="1">
      <c r="A5" s="260" t="s">
        <v>1</v>
      </c>
      <c r="B5" s="260"/>
      <c r="C5" s="260"/>
      <c r="D5" s="260"/>
      <c r="E5" s="260"/>
      <c r="F5" s="260"/>
      <c r="G5" s="260"/>
      <c r="H5" s="260"/>
    </row>
    <row r="6" spans="1:9" ht="14.25" customHeight="1">
      <c r="A6" s="124"/>
      <c r="B6" s="124"/>
      <c r="C6" s="101"/>
      <c r="D6" s="101"/>
      <c r="E6" s="101"/>
      <c r="F6" s="101"/>
      <c r="G6" s="101"/>
      <c r="H6" s="101"/>
    </row>
    <row r="7" spans="1:9" ht="19.5" customHeight="1">
      <c r="A7" s="150"/>
      <c r="B7" s="150"/>
      <c r="C7" s="108"/>
      <c r="D7" s="108"/>
      <c r="E7" s="108"/>
      <c r="F7" s="108"/>
      <c r="G7" s="200"/>
      <c r="H7" s="201" t="s">
        <v>2</v>
      </c>
    </row>
    <row r="8" spans="1:9" s="104" customFormat="1" ht="23.25" customHeight="1">
      <c r="A8" s="264" t="s">
        <v>3</v>
      </c>
      <c r="B8" s="264" t="s">
        <v>161</v>
      </c>
      <c r="C8" s="264" t="s">
        <v>169</v>
      </c>
      <c r="D8" s="264" t="s">
        <v>398</v>
      </c>
      <c r="E8" s="264" t="s">
        <v>399</v>
      </c>
      <c r="F8" s="322" t="s">
        <v>180</v>
      </c>
      <c r="G8" s="323"/>
      <c r="H8" s="324"/>
    </row>
    <row r="9" spans="1:9" s="104" customFormat="1" ht="23.25" customHeight="1">
      <c r="A9" s="265"/>
      <c r="B9" s="265"/>
      <c r="C9" s="265"/>
      <c r="D9" s="265"/>
      <c r="E9" s="265"/>
      <c r="F9" s="264" t="s">
        <v>175</v>
      </c>
      <c r="G9" s="264" t="s">
        <v>176</v>
      </c>
      <c r="H9" s="264" t="s">
        <v>177</v>
      </c>
    </row>
    <row r="10" spans="1:9" s="104" customFormat="1" ht="23.25" customHeight="1">
      <c r="A10" s="265"/>
      <c r="B10" s="265"/>
      <c r="C10" s="265"/>
      <c r="D10" s="265"/>
      <c r="E10" s="265"/>
      <c r="F10" s="265"/>
      <c r="G10" s="265"/>
      <c r="H10" s="265"/>
    </row>
    <row r="11" spans="1:9" s="104" customFormat="1" ht="23.25" customHeight="1">
      <c r="A11" s="265"/>
      <c r="B11" s="265"/>
      <c r="C11" s="265"/>
      <c r="D11" s="265"/>
      <c r="E11" s="265"/>
      <c r="F11" s="265"/>
      <c r="G11" s="265"/>
      <c r="H11" s="265"/>
    </row>
    <row r="12" spans="1:9" s="104" customFormat="1" ht="23.25" customHeight="1">
      <c r="A12" s="266"/>
      <c r="B12" s="266"/>
      <c r="C12" s="266"/>
      <c r="D12" s="266"/>
      <c r="E12" s="266"/>
      <c r="F12" s="266"/>
      <c r="G12" s="266"/>
      <c r="H12" s="266"/>
    </row>
    <row r="13" spans="1:9" s="72" customFormat="1" ht="17.25" customHeight="1">
      <c r="A13" s="70" t="s">
        <v>6</v>
      </c>
      <c r="B13" s="71" t="s">
        <v>23</v>
      </c>
      <c r="C13" s="70" t="s">
        <v>185</v>
      </c>
      <c r="D13" s="70">
        <v>2</v>
      </c>
      <c r="E13" s="70" t="s">
        <v>400</v>
      </c>
      <c r="F13" s="70">
        <v>4</v>
      </c>
      <c r="G13" s="70">
        <v>5</v>
      </c>
      <c r="H13" s="70">
        <v>6</v>
      </c>
    </row>
    <row r="14" spans="1:9" s="108" customFormat="1" ht="28.5" customHeight="1">
      <c r="A14" s="105"/>
      <c r="B14" s="155" t="s">
        <v>139</v>
      </c>
      <c r="C14" s="107">
        <v>564310</v>
      </c>
      <c r="D14" s="107">
        <v>181220</v>
      </c>
      <c r="E14" s="107">
        <v>383090</v>
      </c>
      <c r="F14" s="107">
        <v>26733</v>
      </c>
      <c r="G14" s="107">
        <v>71245</v>
      </c>
      <c r="H14" s="107">
        <v>285112</v>
      </c>
    </row>
    <row r="15" spans="1:9" s="108" customFormat="1" ht="28.5" customHeight="1">
      <c r="A15" s="10">
        <v>1</v>
      </c>
      <c r="B15" s="34" t="s">
        <v>294</v>
      </c>
      <c r="C15" s="112">
        <v>61775</v>
      </c>
      <c r="D15" s="112">
        <v>38747</v>
      </c>
      <c r="E15" s="112">
        <v>23028</v>
      </c>
      <c r="F15" s="112">
        <v>969</v>
      </c>
      <c r="G15" s="112">
        <v>10595</v>
      </c>
      <c r="H15" s="112">
        <v>11464</v>
      </c>
    </row>
    <row r="16" spans="1:9" s="108" customFormat="1" ht="28.5" customHeight="1">
      <c r="A16" s="10">
        <v>2</v>
      </c>
      <c r="B16" s="34" t="s">
        <v>325</v>
      </c>
      <c r="C16" s="112">
        <v>44020</v>
      </c>
      <c r="D16" s="112">
        <v>11578</v>
      </c>
      <c r="E16" s="112">
        <v>32442</v>
      </c>
      <c r="F16" s="112">
        <v>3387</v>
      </c>
      <c r="G16" s="112">
        <v>10387</v>
      </c>
      <c r="H16" s="112">
        <v>18668</v>
      </c>
    </row>
    <row r="17" spans="1:8" s="108" customFormat="1" ht="28.5" customHeight="1">
      <c r="A17" s="10">
        <v>3</v>
      </c>
      <c r="B17" s="34" t="s">
        <v>295</v>
      </c>
      <c r="C17" s="112">
        <v>32354</v>
      </c>
      <c r="D17" s="112">
        <v>10376</v>
      </c>
      <c r="E17" s="112">
        <v>21978</v>
      </c>
      <c r="F17" s="112">
        <v>660</v>
      </c>
      <c r="G17" s="112">
        <v>5278</v>
      </c>
      <c r="H17" s="112">
        <v>16040</v>
      </c>
    </row>
    <row r="18" spans="1:8" s="108" customFormat="1" ht="28.5" customHeight="1">
      <c r="A18" s="10">
        <v>4</v>
      </c>
      <c r="B18" s="34" t="s">
        <v>298</v>
      </c>
      <c r="C18" s="112">
        <v>43020</v>
      </c>
      <c r="D18" s="112">
        <v>20642</v>
      </c>
      <c r="E18" s="112">
        <v>22378</v>
      </c>
      <c r="F18" s="112">
        <v>1444</v>
      </c>
      <c r="G18" s="112">
        <v>4700</v>
      </c>
      <c r="H18" s="112">
        <v>16234</v>
      </c>
    </row>
    <row r="19" spans="1:8" s="108" customFormat="1" ht="28.5" customHeight="1">
      <c r="A19" s="10">
        <v>5</v>
      </c>
      <c r="B19" s="34" t="s">
        <v>302</v>
      </c>
      <c r="C19" s="112">
        <v>98586</v>
      </c>
      <c r="D19" s="112">
        <v>22361</v>
      </c>
      <c r="E19" s="112">
        <v>76225</v>
      </c>
      <c r="F19" s="112">
        <v>7524</v>
      </c>
      <c r="G19" s="112">
        <v>9271</v>
      </c>
      <c r="H19" s="112">
        <v>59430</v>
      </c>
    </row>
    <row r="20" spans="1:8" s="108" customFormat="1" ht="28.5" customHeight="1">
      <c r="A20" s="10">
        <v>6</v>
      </c>
      <c r="B20" s="34" t="s">
        <v>299</v>
      </c>
      <c r="C20" s="112">
        <v>63540</v>
      </c>
      <c r="D20" s="112">
        <v>12937</v>
      </c>
      <c r="E20" s="112">
        <v>50603</v>
      </c>
      <c r="F20" s="112">
        <v>3781</v>
      </c>
      <c r="G20" s="112">
        <v>9631</v>
      </c>
      <c r="H20" s="112">
        <v>37191</v>
      </c>
    </row>
    <row r="21" spans="1:8" s="108" customFormat="1" ht="28.5" customHeight="1">
      <c r="A21" s="10">
        <v>7</v>
      </c>
      <c r="B21" s="34" t="s">
        <v>296</v>
      </c>
      <c r="C21" s="112">
        <v>31430</v>
      </c>
      <c r="D21" s="112">
        <v>18777</v>
      </c>
      <c r="E21" s="112">
        <v>12653</v>
      </c>
      <c r="F21" s="112">
        <v>19</v>
      </c>
      <c r="G21" s="112">
        <v>1967</v>
      </c>
      <c r="H21" s="112">
        <v>10667</v>
      </c>
    </row>
    <row r="22" spans="1:8" s="108" customFormat="1" ht="28.5" customHeight="1">
      <c r="A22" s="10">
        <v>8</v>
      </c>
      <c r="B22" s="34" t="s">
        <v>300</v>
      </c>
      <c r="C22" s="112">
        <v>41850</v>
      </c>
      <c r="D22" s="112">
        <v>12866</v>
      </c>
      <c r="E22" s="112">
        <v>28984</v>
      </c>
      <c r="F22" s="112">
        <v>1368</v>
      </c>
      <c r="G22" s="112">
        <v>5472</v>
      </c>
      <c r="H22" s="112">
        <v>22144</v>
      </c>
    </row>
    <row r="23" spans="1:8" s="108" customFormat="1" ht="28.5" customHeight="1">
      <c r="A23" s="10">
        <v>9</v>
      </c>
      <c r="B23" s="34" t="s">
        <v>297</v>
      </c>
      <c r="C23" s="112">
        <v>67094</v>
      </c>
      <c r="D23" s="112">
        <v>16645</v>
      </c>
      <c r="E23" s="112">
        <v>50449</v>
      </c>
      <c r="F23" s="112">
        <v>1691</v>
      </c>
      <c r="G23" s="112">
        <v>5295</v>
      </c>
      <c r="H23" s="112">
        <v>43463</v>
      </c>
    </row>
    <row r="24" spans="1:8" s="108" customFormat="1" ht="28.5" customHeight="1">
      <c r="A24" s="10">
        <v>10</v>
      </c>
      <c r="B24" s="34" t="s">
        <v>301</v>
      </c>
      <c r="C24" s="112">
        <v>80641</v>
      </c>
      <c r="D24" s="112">
        <v>16291</v>
      </c>
      <c r="E24" s="112">
        <v>64350</v>
      </c>
      <c r="F24" s="112">
        <v>5890</v>
      </c>
      <c r="G24" s="112">
        <v>8649</v>
      </c>
      <c r="H24" s="112">
        <v>49811</v>
      </c>
    </row>
    <row r="25" spans="1:8" s="108" customFormat="1" ht="28.5" customHeight="1">
      <c r="A25" s="202"/>
      <c r="B25" s="203"/>
      <c r="C25" s="120"/>
      <c r="D25" s="120"/>
      <c r="E25" s="120"/>
      <c r="F25" s="120"/>
      <c r="G25" s="120"/>
      <c r="H25" s="120"/>
    </row>
    <row r="26" spans="1:8" ht="18.75">
      <c r="A26" s="108"/>
      <c r="B26" s="108"/>
      <c r="C26" s="108"/>
      <c r="D26" s="108"/>
      <c r="E26" s="108"/>
      <c r="F26" s="108"/>
      <c r="G26" s="108"/>
      <c r="H26" s="108"/>
    </row>
    <row r="27" spans="1:8" ht="18.75">
      <c r="A27" s="108"/>
      <c r="B27" s="108"/>
      <c r="C27" s="108"/>
      <c r="D27" s="108"/>
      <c r="E27" s="108"/>
      <c r="F27" s="108"/>
      <c r="G27" s="108"/>
      <c r="H27" s="108"/>
    </row>
    <row r="28" spans="1:8" ht="18.75">
      <c r="A28" s="108"/>
      <c r="B28" s="108"/>
      <c r="C28" s="108"/>
      <c r="D28" s="108"/>
      <c r="E28" s="108"/>
      <c r="F28" s="108"/>
      <c r="G28" s="108"/>
      <c r="H28" s="108"/>
    </row>
    <row r="29" spans="1:8" ht="18.75">
      <c r="A29" s="108"/>
      <c r="B29" s="108"/>
      <c r="C29" s="108"/>
      <c r="D29" s="108"/>
      <c r="E29" s="108"/>
      <c r="F29" s="108"/>
      <c r="G29" s="108"/>
      <c r="H29" s="108"/>
    </row>
    <row r="30" spans="1:8" ht="18.75">
      <c r="A30" s="108"/>
      <c r="B30" s="108"/>
      <c r="C30" s="108"/>
      <c r="D30" s="108"/>
      <c r="E30" s="108"/>
      <c r="F30" s="108"/>
      <c r="G30" s="108"/>
      <c r="H30" s="108"/>
    </row>
    <row r="31" spans="1:8" ht="18.75">
      <c r="A31" s="108"/>
      <c r="B31" s="108"/>
      <c r="C31" s="108"/>
      <c r="D31" s="108"/>
      <c r="E31" s="108"/>
      <c r="F31" s="108"/>
      <c r="G31" s="108"/>
      <c r="H31" s="108"/>
    </row>
    <row r="32" spans="1:8" ht="22.5" customHeight="1">
      <c r="A32" s="108"/>
      <c r="B32" s="108"/>
      <c r="C32" s="108"/>
      <c r="D32" s="108"/>
      <c r="E32" s="108"/>
      <c r="F32" s="108"/>
      <c r="G32" s="108"/>
      <c r="H32" s="108"/>
    </row>
    <row r="33" spans="1:8" ht="18.75">
      <c r="A33" s="108"/>
      <c r="B33" s="108"/>
      <c r="C33" s="108"/>
      <c r="D33" s="108"/>
      <c r="E33" s="108"/>
      <c r="F33" s="108"/>
      <c r="G33" s="108"/>
      <c r="H33" s="108"/>
    </row>
    <row r="34" spans="1:8" ht="18.75">
      <c r="A34" s="108"/>
      <c r="B34" s="108"/>
      <c r="C34" s="108"/>
      <c r="D34" s="108"/>
      <c r="E34" s="108"/>
      <c r="F34" s="108"/>
      <c r="G34" s="108"/>
      <c r="H34" s="108"/>
    </row>
    <row r="35" spans="1:8" ht="18.75">
      <c r="A35" s="108"/>
      <c r="B35" s="108"/>
      <c r="C35" s="108"/>
      <c r="D35" s="108"/>
      <c r="E35" s="108"/>
      <c r="F35" s="108"/>
      <c r="G35" s="108"/>
      <c r="H35" s="108"/>
    </row>
    <row r="36" spans="1:8" ht="18.75">
      <c r="A36" s="108"/>
      <c r="B36" s="108"/>
      <c r="C36" s="108"/>
      <c r="D36" s="108"/>
      <c r="E36" s="108"/>
      <c r="F36" s="108"/>
      <c r="G36" s="108"/>
      <c r="H36" s="108"/>
    </row>
  </sheetData>
  <mergeCells count="11">
    <mergeCell ref="G1:H1"/>
    <mergeCell ref="A5:H5"/>
    <mergeCell ref="A8:A12"/>
    <mergeCell ref="B8:B12"/>
    <mergeCell ref="C8:C12"/>
    <mergeCell ref="D8:D12"/>
    <mergeCell ref="E8:E12"/>
    <mergeCell ref="F8:H8"/>
    <mergeCell ref="F9:F12"/>
    <mergeCell ref="G9:G12"/>
    <mergeCell ref="H9:H12"/>
  </mergeCells>
  <printOptions horizontalCentered="1"/>
  <pageMargins left="0.23622047244094491" right="0.23622047244094491" top="0.51181102362204722" bottom="0.43307086614173229"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dimension ref="A1:S28"/>
  <sheetViews>
    <sheetView workbookViewId="0">
      <selection activeCell="R12" sqref="R12"/>
    </sheetView>
  </sheetViews>
  <sheetFormatPr defaultColWidth="10" defaultRowHeight="15.75"/>
  <cols>
    <col min="1" max="1" width="5.42578125" style="207" customWidth="1"/>
    <col min="2" max="2" width="19.42578125" style="207" customWidth="1"/>
    <col min="3" max="19" width="9.28515625" style="207" customWidth="1"/>
    <col min="20" max="16384" width="10" style="207"/>
  </cols>
  <sheetData>
    <row r="1" spans="1:19" ht="21" customHeight="1">
      <c r="A1" s="97" t="s">
        <v>208</v>
      </c>
      <c r="B1" s="41"/>
      <c r="C1" s="41"/>
      <c r="D1" s="38"/>
      <c r="E1" s="204"/>
      <c r="F1" s="204"/>
      <c r="G1" s="204"/>
      <c r="H1" s="204"/>
      <c r="I1" s="204"/>
      <c r="J1" s="204"/>
      <c r="K1" s="204"/>
      <c r="L1" s="205"/>
      <c r="M1" s="206"/>
      <c r="N1" s="206"/>
      <c r="O1" s="206"/>
      <c r="P1" s="206"/>
      <c r="Q1" s="206"/>
      <c r="R1" s="206"/>
      <c r="S1" s="135" t="s">
        <v>178</v>
      </c>
    </row>
    <row r="2" spans="1:19" ht="12.75" customHeight="1">
      <c r="A2" s="208"/>
      <c r="B2" s="208"/>
      <c r="C2" s="204"/>
      <c r="D2" s="204"/>
      <c r="E2" s="204"/>
      <c r="F2" s="204"/>
      <c r="G2" s="204"/>
      <c r="H2" s="204"/>
      <c r="I2" s="204"/>
      <c r="J2" s="204"/>
      <c r="K2" s="204"/>
      <c r="L2" s="204"/>
      <c r="M2" s="204"/>
      <c r="N2" s="204"/>
      <c r="O2" s="204"/>
      <c r="P2" s="204"/>
      <c r="Q2" s="204"/>
      <c r="R2" s="204"/>
      <c r="S2" s="204"/>
    </row>
    <row r="3" spans="1:19" ht="21" customHeight="1">
      <c r="A3" s="209" t="s">
        <v>328</v>
      </c>
      <c r="B3" s="205"/>
      <c r="C3" s="210"/>
      <c r="D3" s="210"/>
      <c r="E3" s="210"/>
      <c r="F3" s="210"/>
      <c r="G3" s="210"/>
      <c r="H3" s="210"/>
      <c r="I3" s="210"/>
      <c r="J3" s="210"/>
      <c r="K3" s="210"/>
      <c r="L3" s="210"/>
      <c r="M3" s="210"/>
      <c r="N3" s="210"/>
      <c r="O3" s="210"/>
      <c r="P3" s="210"/>
      <c r="Q3" s="210"/>
      <c r="R3" s="210"/>
      <c r="S3" s="210"/>
    </row>
    <row r="4" spans="1:19" ht="18" customHeight="1">
      <c r="A4" s="260" t="s">
        <v>1</v>
      </c>
      <c r="B4" s="260"/>
      <c r="C4" s="260"/>
      <c r="D4" s="260"/>
      <c r="E4" s="260"/>
      <c r="F4" s="260"/>
      <c r="G4" s="260"/>
      <c r="H4" s="260"/>
      <c r="I4" s="260"/>
      <c r="J4" s="260"/>
      <c r="K4" s="260"/>
      <c r="L4" s="260"/>
      <c r="M4" s="260"/>
      <c r="N4" s="260"/>
      <c r="O4" s="260"/>
      <c r="P4" s="260"/>
      <c r="Q4" s="260"/>
      <c r="R4" s="260"/>
      <c r="S4" s="260"/>
    </row>
    <row r="5" spans="1:19" ht="19.5" customHeight="1">
      <c r="A5" s="211"/>
      <c r="B5" s="211"/>
      <c r="C5" s="153"/>
      <c r="D5" s="153"/>
      <c r="E5" s="153"/>
      <c r="F5" s="153"/>
      <c r="G5" s="153"/>
      <c r="H5" s="153"/>
      <c r="I5" s="153"/>
      <c r="J5" s="153"/>
      <c r="K5" s="153"/>
      <c r="L5" s="212"/>
      <c r="M5" s="294" t="s">
        <v>2</v>
      </c>
      <c r="N5" s="294"/>
      <c r="O5" s="294"/>
      <c r="P5" s="294"/>
      <c r="Q5" s="294"/>
      <c r="R5" s="294"/>
      <c r="S5" s="294"/>
    </row>
    <row r="6" spans="1:19" ht="22.15" customHeight="1">
      <c r="A6" s="318" t="s">
        <v>3</v>
      </c>
      <c r="B6" s="328" t="s">
        <v>179</v>
      </c>
      <c r="C6" s="318" t="s">
        <v>169</v>
      </c>
      <c r="D6" s="319" t="s">
        <v>180</v>
      </c>
      <c r="E6" s="321"/>
      <c r="F6" s="330" t="s">
        <v>326</v>
      </c>
      <c r="G6" s="331"/>
      <c r="H6" s="331"/>
      <c r="I6" s="331"/>
      <c r="J6" s="331"/>
      <c r="K6" s="331"/>
      <c r="L6" s="332"/>
      <c r="M6" s="330" t="s">
        <v>327</v>
      </c>
      <c r="N6" s="331"/>
      <c r="O6" s="331"/>
      <c r="P6" s="331"/>
      <c r="Q6" s="331"/>
      <c r="R6" s="331"/>
      <c r="S6" s="332"/>
    </row>
    <row r="7" spans="1:19" ht="22.15" customHeight="1">
      <c r="A7" s="304"/>
      <c r="B7" s="329"/>
      <c r="C7" s="304"/>
      <c r="D7" s="308" t="s">
        <v>181</v>
      </c>
      <c r="E7" s="308" t="s">
        <v>182</v>
      </c>
      <c r="F7" s="318" t="s">
        <v>169</v>
      </c>
      <c r="G7" s="325" t="s">
        <v>181</v>
      </c>
      <c r="H7" s="326"/>
      <c r="I7" s="327"/>
      <c r="J7" s="325" t="s">
        <v>182</v>
      </c>
      <c r="K7" s="326"/>
      <c r="L7" s="327"/>
      <c r="M7" s="318" t="s">
        <v>169</v>
      </c>
      <c r="N7" s="325" t="s">
        <v>181</v>
      </c>
      <c r="O7" s="326"/>
      <c r="P7" s="327"/>
      <c r="Q7" s="325" t="s">
        <v>182</v>
      </c>
      <c r="R7" s="326"/>
      <c r="S7" s="327"/>
    </row>
    <row r="8" spans="1:19" ht="50.45" customHeight="1">
      <c r="A8" s="304"/>
      <c r="B8" s="329"/>
      <c r="C8" s="304"/>
      <c r="D8" s="309"/>
      <c r="E8" s="309"/>
      <c r="F8" s="304"/>
      <c r="G8" s="95" t="s">
        <v>169</v>
      </c>
      <c r="H8" s="94" t="s">
        <v>183</v>
      </c>
      <c r="I8" s="94" t="s">
        <v>184</v>
      </c>
      <c r="J8" s="95" t="s">
        <v>169</v>
      </c>
      <c r="K8" s="94" t="s">
        <v>183</v>
      </c>
      <c r="L8" s="94" t="s">
        <v>184</v>
      </c>
      <c r="M8" s="304"/>
      <c r="N8" s="95" t="s">
        <v>169</v>
      </c>
      <c r="O8" s="94" t="s">
        <v>183</v>
      </c>
      <c r="P8" s="94" t="s">
        <v>184</v>
      </c>
      <c r="Q8" s="95" t="s">
        <v>169</v>
      </c>
      <c r="R8" s="94" t="s">
        <v>183</v>
      </c>
      <c r="S8" s="94" t="s">
        <v>184</v>
      </c>
    </row>
    <row r="9" spans="1:19" s="76" customFormat="1" ht="17.25" customHeight="1">
      <c r="A9" s="73" t="s">
        <v>6</v>
      </c>
      <c r="B9" s="74" t="s">
        <v>23</v>
      </c>
      <c r="C9" s="73" t="s">
        <v>185</v>
      </c>
      <c r="D9" s="73" t="s">
        <v>186</v>
      </c>
      <c r="E9" s="73" t="s">
        <v>187</v>
      </c>
      <c r="F9" s="73" t="s">
        <v>188</v>
      </c>
      <c r="G9" s="73" t="s">
        <v>189</v>
      </c>
      <c r="H9" s="73">
        <v>6</v>
      </c>
      <c r="I9" s="73">
        <v>7</v>
      </c>
      <c r="J9" s="73" t="s">
        <v>190</v>
      </c>
      <c r="K9" s="73">
        <v>9</v>
      </c>
      <c r="L9" s="73">
        <v>10</v>
      </c>
      <c r="M9" s="75" t="s">
        <v>191</v>
      </c>
      <c r="N9" s="73" t="s">
        <v>192</v>
      </c>
      <c r="O9" s="75">
        <v>13</v>
      </c>
      <c r="P9" s="75">
        <v>14</v>
      </c>
      <c r="Q9" s="73" t="s">
        <v>193</v>
      </c>
      <c r="R9" s="75">
        <v>16</v>
      </c>
      <c r="S9" s="75">
        <v>17</v>
      </c>
    </row>
    <row r="10" spans="1:19" s="153" customFormat="1" ht="27" customHeight="1">
      <c r="A10" s="213"/>
      <c r="B10" s="214" t="s">
        <v>139</v>
      </c>
      <c r="C10" s="215">
        <v>385707</v>
      </c>
      <c r="D10" s="215">
        <v>280896</v>
      </c>
      <c r="E10" s="215">
        <v>104811</v>
      </c>
      <c r="F10" s="215">
        <v>258607</v>
      </c>
      <c r="G10" s="215">
        <v>191196</v>
      </c>
      <c r="H10" s="215">
        <f t="shared" ref="D10:S10" si="0">+H11+H12</f>
        <v>191196</v>
      </c>
      <c r="I10" s="215">
        <v>0</v>
      </c>
      <c r="J10" s="215">
        <v>67411</v>
      </c>
      <c r="K10" s="215">
        <v>67411</v>
      </c>
      <c r="L10" s="215">
        <v>0</v>
      </c>
      <c r="M10" s="215">
        <v>127100</v>
      </c>
      <c r="N10" s="215">
        <v>89700</v>
      </c>
      <c r="O10" s="215">
        <v>89700</v>
      </c>
      <c r="P10" s="215">
        <v>0</v>
      </c>
      <c r="Q10" s="215">
        <v>37400</v>
      </c>
      <c r="R10" s="215">
        <v>37400</v>
      </c>
      <c r="S10" s="215">
        <f t="shared" si="0"/>
        <v>0</v>
      </c>
    </row>
    <row r="11" spans="1:19" s="153" customFormat="1" ht="27" customHeight="1">
      <c r="A11" s="216" t="s">
        <v>8</v>
      </c>
      <c r="B11" s="217" t="s">
        <v>194</v>
      </c>
      <c r="C11" s="218">
        <v>100595</v>
      </c>
      <c r="D11" s="218">
        <v>85132</v>
      </c>
      <c r="E11" s="218">
        <v>15463</v>
      </c>
      <c r="F11" s="218">
        <v>97823</v>
      </c>
      <c r="G11" s="218">
        <v>85132</v>
      </c>
      <c r="H11" s="218">
        <v>85132</v>
      </c>
      <c r="I11" s="218"/>
      <c r="J11" s="218">
        <v>12691</v>
      </c>
      <c r="K11" s="218">
        <v>12691</v>
      </c>
      <c r="L11" s="218"/>
      <c r="M11" s="218">
        <v>2772</v>
      </c>
      <c r="N11" s="218">
        <v>0</v>
      </c>
      <c r="O11" s="218"/>
      <c r="P11" s="218"/>
      <c r="Q11" s="218">
        <v>2772</v>
      </c>
      <c r="R11" s="218">
        <v>2772</v>
      </c>
      <c r="S11" s="218"/>
    </row>
    <row r="12" spans="1:19" s="153" customFormat="1" ht="27" customHeight="1">
      <c r="A12" s="216" t="s">
        <v>12</v>
      </c>
      <c r="B12" s="217" t="s">
        <v>195</v>
      </c>
      <c r="C12" s="218">
        <v>285112</v>
      </c>
      <c r="D12" s="218">
        <v>195764</v>
      </c>
      <c r="E12" s="218">
        <v>89348</v>
      </c>
      <c r="F12" s="218">
        <v>160784</v>
      </c>
      <c r="G12" s="218">
        <v>106064</v>
      </c>
      <c r="H12" s="218">
        <v>106064</v>
      </c>
      <c r="I12" s="218"/>
      <c r="J12" s="218">
        <v>54720</v>
      </c>
      <c r="K12" s="218">
        <v>54720</v>
      </c>
      <c r="L12" s="218"/>
      <c r="M12" s="218">
        <v>124328</v>
      </c>
      <c r="N12" s="218">
        <v>89700</v>
      </c>
      <c r="O12" s="218">
        <v>89700</v>
      </c>
      <c r="P12" s="218"/>
      <c r="Q12" s="218">
        <v>34628</v>
      </c>
      <c r="R12" s="218">
        <v>34628</v>
      </c>
      <c r="S12" s="218"/>
    </row>
    <row r="13" spans="1:19" s="153" customFormat="1" ht="27" customHeight="1">
      <c r="A13" s="202"/>
      <c r="B13" s="219"/>
      <c r="C13" s="220"/>
      <c r="D13" s="220"/>
      <c r="E13" s="220"/>
      <c r="F13" s="220"/>
      <c r="G13" s="220"/>
      <c r="H13" s="220"/>
      <c r="I13" s="220"/>
      <c r="J13" s="220"/>
      <c r="K13" s="220"/>
      <c r="L13" s="220"/>
      <c r="M13" s="220"/>
      <c r="N13" s="220"/>
      <c r="O13" s="220"/>
      <c r="P13" s="220"/>
      <c r="Q13" s="220"/>
      <c r="R13" s="220"/>
      <c r="S13" s="220"/>
    </row>
    <row r="14" spans="1:19" ht="19.5" customHeight="1">
      <c r="A14" s="150"/>
      <c r="B14" s="121"/>
      <c r="C14" s="153"/>
      <c r="D14" s="153"/>
      <c r="E14" s="153"/>
      <c r="F14" s="153"/>
      <c r="G14" s="153"/>
      <c r="H14" s="153"/>
      <c r="I14" s="153"/>
      <c r="J14" s="153"/>
      <c r="K14" s="153"/>
      <c r="L14" s="153"/>
      <c r="M14" s="153"/>
      <c r="N14" s="153"/>
      <c r="O14" s="153"/>
      <c r="P14" s="153"/>
      <c r="Q14" s="153"/>
      <c r="R14" s="153"/>
      <c r="S14" s="153"/>
    </row>
    <row r="15" spans="1:19" ht="18.75">
      <c r="A15" s="150"/>
      <c r="B15" s="150"/>
      <c r="C15" s="153"/>
      <c r="D15" s="153"/>
      <c r="E15" s="153"/>
      <c r="F15" s="153"/>
      <c r="G15" s="153"/>
      <c r="H15" s="153"/>
      <c r="I15" s="153"/>
      <c r="J15" s="153"/>
      <c r="K15" s="153"/>
      <c r="L15" s="153"/>
      <c r="M15" s="153"/>
      <c r="N15" s="153"/>
      <c r="O15" s="153"/>
      <c r="P15" s="153"/>
      <c r="Q15" s="153"/>
      <c r="R15" s="153"/>
      <c r="S15" s="153"/>
    </row>
    <row r="16" spans="1:19" ht="18.75">
      <c r="A16" s="153"/>
      <c r="B16" s="153"/>
      <c r="C16" s="153"/>
      <c r="D16" s="153"/>
      <c r="E16" s="153"/>
      <c r="F16" s="153"/>
      <c r="G16" s="153"/>
      <c r="H16" s="153"/>
      <c r="I16" s="153"/>
      <c r="J16" s="153"/>
      <c r="K16" s="153"/>
      <c r="L16" s="153"/>
      <c r="M16" s="153"/>
      <c r="N16" s="153"/>
      <c r="O16" s="153"/>
      <c r="P16" s="153"/>
      <c r="Q16" s="153"/>
      <c r="R16" s="153"/>
      <c r="S16" s="153"/>
    </row>
    <row r="17" spans="1:19" ht="18.75">
      <c r="A17" s="153"/>
      <c r="B17" s="153"/>
      <c r="C17" s="153"/>
      <c r="D17" s="153"/>
      <c r="E17" s="153"/>
      <c r="F17" s="153"/>
      <c r="G17" s="153"/>
      <c r="H17" s="153"/>
      <c r="I17" s="153"/>
      <c r="J17" s="153"/>
      <c r="K17" s="153"/>
      <c r="L17" s="153"/>
      <c r="M17" s="153"/>
      <c r="N17" s="153"/>
      <c r="O17" s="153"/>
      <c r="P17" s="153"/>
      <c r="Q17" s="153"/>
      <c r="R17" s="153"/>
      <c r="S17" s="153"/>
    </row>
    <row r="18" spans="1:19" ht="18.75">
      <c r="A18" s="153"/>
      <c r="B18" s="153"/>
      <c r="C18" s="153"/>
      <c r="D18" s="153"/>
      <c r="E18" s="153"/>
      <c r="F18" s="153"/>
      <c r="G18" s="153"/>
      <c r="H18" s="153"/>
      <c r="I18" s="153"/>
      <c r="J18" s="153"/>
      <c r="K18" s="153"/>
      <c r="L18" s="153"/>
      <c r="M18" s="153"/>
      <c r="N18" s="153"/>
      <c r="O18" s="153"/>
      <c r="P18" s="153"/>
      <c r="Q18" s="153"/>
      <c r="R18" s="153"/>
      <c r="S18" s="153"/>
    </row>
    <row r="19" spans="1:19" ht="18.75">
      <c r="A19" s="153"/>
      <c r="B19" s="153"/>
      <c r="C19" s="153"/>
      <c r="D19" s="153"/>
      <c r="E19" s="153"/>
      <c r="F19" s="153"/>
      <c r="G19" s="153"/>
      <c r="H19" s="153"/>
      <c r="I19" s="153"/>
      <c r="J19" s="153"/>
      <c r="K19" s="153"/>
      <c r="L19" s="153"/>
      <c r="M19" s="153"/>
      <c r="N19" s="153"/>
      <c r="O19" s="153"/>
      <c r="P19" s="153"/>
      <c r="Q19" s="153"/>
      <c r="R19" s="153"/>
      <c r="S19" s="153"/>
    </row>
    <row r="20" spans="1:19" ht="18.75">
      <c r="A20" s="153"/>
      <c r="B20" s="153"/>
      <c r="C20" s="153"/>
      <c r="D20" s="153"/>
      <c r="E20" s="153"/>
      <c r="F20" s="153"/>
      <c r="G20" s="153"/>
      <c r="H20" s="153"/>
      <c r="I20" s="153"/>
      <c r="J20" s="153"/>
      <c r="K20" s="153"/>
      <c r="L20" s="153"/>
      <c r="M20" s="153"/>
      <c r="N20" s="153"/>
      <c r="O20" s="153"/>
      <c r="P20" s="153"/>
      <c r="Q20" s="153"/>
      <c r="R20" s="153"/>
      <c r="S20" s="153"/>
    </row>
    <row r="21" spans="1:19" ht="18.75">
      <c r="A21" s="153"/>
      <c r="B21" s="153"/>
      <c r="C21" s="153"/>
      <c r="D21" s="153"/>
      <c r="E21" s="153"/>
      <c r="F21" s="153"/>
      <c r="G21" s="153"/>
      <c r="H21" s="153"/>
      <c r="I21" s="153"/>
      <c r="J21" s="153"/>
      <c r="K21" s="153"/>
      <c r="L21" s="153"/>
      <c r="M21" s="153"/>
      <c r="N21" s="153"/>
      <c r="O21" s="153"/>
      <c r="P21" s="153"/>
      <c r="Q21" s="153"/>
      <c r="R21" s="153"/>
      <c r="S21" s="153"/>
    </row>
    <row r="22" spans="1:19" ht="18.75">
      <c r="A22" s="153"/>
      <c r="B22" s="153"/>
      <c r="C22" s="153"/>
      <c r="D22" s="153"/>
      <c r="E22" s="153"/>
      <c r="F22" s="153"/>
      <c r="G22" s="153"/>
      <c r="H22" s="153"/>
      <c r="I22" s="153"/>
      <c r="J22" s="153"/>
      <c r="K22" s="153"/>
      <c r="L22" s="153"/>
      <c r="M22" s="153"/>
      <c r="N22" s="153"/>
      <c r="O22" s="153"/>
      <c r="P22" s="153"/>
      <c r="Q22" s="153"/>
      <c r="R22" s="153"/>
      <c r="S22" s="153"/>
    </row>
    <row r="23" spans="1:19" ht="18.75">
      <c r="A23" s="153"/>
      <c r="B23" s="153"/>
      <c r="C23" s="153"/>
      <c r="D23" s="153"/>
      <c r="E23" s="153"/>
      <c r="F23" s="153"/>
      <c r="G23" s="153"/>
      <c r="H23" s="153"/>
      <c r="I23" s="153"/>
      <c r="J23" s="153"/>
      <c r="K23" s="153"/>
      <c r="L23" s="153"/>
      <c r="M23" s="153"/>
      <c r="N23" s="153"/>
      <c r="O23" s="153"/>
      <c r="P23" s="153"/>
      <c r="Q23" s="153"/>
      <c r="R23" s="153"/>
      <c r="S23" s="153"/>
    </row>
    <row r="24" spans="1:19" ht="22.5" customHeight="1">
      <c r="A24" s="153"/>
      <c r="B24" s="153"/>
      <c r="C24" s="153"/>
      <c r="D24" s="153"/>
      <c r="E24" s="153"/>
      <c r="F24" s="153"/>
      <c r="G24" s="153"/>
      <c r="H24" s="153"/>
      <c r="I24" s="153"/>
      <c r="J24" s="153"/>
      <c r="K24" s="153"/>
      <c r="L24" s="153"/>
      <c r="M24" s="153"/>
      <c r="N24" s="153"/>
      <c r="O24" s="153"/>
      <c r="P24" s="153"/>
      <c r="Q24" s="153"/>
      <c r="R24" s="153"/>
      <c r="S24" s="153"/>
    </row>
    <row r="25" spans="1:19" ht="18.75">
      <c r="A25" s="153"/>
      <c r="B25" s="153"/>
      <c r="C25" s="153"/>
      <c r="D25" s="153"/>
      <c r="E25" s="153"/>
      <c r="F25" s="153"/>
      <c r="G25" s="153"/>
      <c r="H25" s="153"/>
      <c r="I25" s="153"/>
      <c r="J25" s="153"/>
      <c r="K25" s="153"/>
      <c r="L25" s="153"/>
      <c r="M25" s="153"/>
      <c r="N25" s="153"/>
      <c r="O25" s="153"/>
      <c r="P25" s="153"/>
      <c r="Q25" s="153"/>
      <c r="R25" s="153"/>
      <c r="S25" s="153"/>
    </row>
    <row r="26" spans="1:19" ht="18.75">
      <c r="A26" s="153"/>
      <c r="B26" s="153"/>
      <c r="C26" s="153"/>
      <c r="D26" s="153"/>
      <c r="E26" s="153"/>
      <c r="F26" s="153"/>
      <c r="G26" s="153"/>
      <c r="H26" s="153"/>
      <c r="I26" s="153"/>
      <c r="J26" s="153"/>
      <c r="K26" s="153"/>
      <c r="L26" s="153"/>
      <c r="M26" s="153"/>
      <c r="N26" s="153"/>
      <c r="O26" s="153"/>
      <c r="P26" s="153"/>
      <c r="Q26" s="153"/>
      <c r="R26" s="153"/>
      <c r="S26" s="153"/>
    </row>
    <row r="27" spans="1:19" ht="18.75">
      <c r="A27" s="153"/>
      <c r="B27" s="153"/>
      <c r="C27" s="153"/>
      <c r="D27" s="153"/>
      <c r="E27" s="153"/>
      <c r="F27" s="153"/>
      <c r="G27" s="153"/>
      <c r="H27" s="153"/>
      <c r="I27" s="153"/>
      <c r="J27" s="153"/>
      <c r="K27" s="153"/>
      <c r="L27" s="153"/>
      <c r="M27" s="153"/>
      <c r="N27" s="153"/>
      <c r="O27" s="153"/>
      <c r="P27" s="153"/>
      <c r="Q27" s="153"/>
      <c r="R27" s="153"/>
      <c r="S27" s="153"/>
    </row>
    <row r="28" spans="1:19" ht="18.75">
      <c r="A28" s="153"/>
      <c r="B28" s="153"/>
      <c r="C28" s="153"/>
      <c r="D28" s="153"/>
      <c r="E28" s="153"/>
      <c r="F28" s="153"/>
      <c r="G28" s="153"/>
      <c r="H28" s="153"/>
      <c r="I28" s="153"/>
      <c r="J28" s="153"/>
      <c r="K28" s="153"/>
      <c r="L28" s="153"/>
      <c r="M28" s="153"/>
      <c r="N28" s="153"/>
      <c r="O28" s="153"/>
      <c r="P28" s="153"/>
      <c r="Q28" s="153"/>
      <c r="R28" s="153"/>
      <c r="S28" s="153"/>
    </row>
  </sheetData>
  <mergeCells count="16">
    <mergeCell ref="Q7:S7"/>
    <mergeCell ref="A4:S4"/>
    <mergeCell ref="M5:S5"/>
    <mergeCell ref="A6:A8"/>
    <mergeCell ref="B6:B8"/>
    <mergeCell ref="C6:C8"/>
    <mergeCell ref="D6:E6"/>
    <mergeCell ref="F6:L6"/>
    <mergeCell ref="M6:S6"/>
    <mergeCell ref="D7:D8"/>
    <mergeCell ref="E7:E8"/>
    <mergeCell ref="F7:F8"/>
    <mergeCell ref="G7:I7"/>
    <mergeCell ref="J7:L7"/>
    <mergeCell ref="M7:M8"/>
    <mergeCell ref="N7:P7"/>
  </mergeCells>
  <printOptions horizontalCentered="1"/>
  <pageMargins left="0.19685039370078741" right="0.19685039370078741" top="0.43307086614173229" bottom="0.27559055118110237" header="0.15748031496062992" footer="0.15748031496062992"/>
  <pageSetup paperSize="9" scale="80" orientation="landscape" r:id="rId1"/>
</worksheet>
</file>

<file path=xl/worksheets/sheet13.xml><?xml version="1.0" encoding="utf-8"?>
<worksheet xmlns="http://schemas.openxmlformats.org/spreadsheetml/2006/main" xmlns:r="http://schemas.openxmlformats.org/officeDocument/2006/relationships">
  <sheetPr>
    <tabColor theme="4" tint="0.39997558519241921"/>
  </sheetPr>
  <dimension ref="A1:V31"/>
  <sheetViews>
    <sheetView tabSelected="1" topLeftCell="A22" workbookViewId="0">
      <selection activeCell="S31" sqref="S31"/>
    </sheetView>
  </sheetViews>
  <sheetFormatPr defaultColWidth="10" defaultRowHeight="15.75"/>
  <cols>
    <col min="1" max="1" width="6.42578125" style="49" customWidth="1"/>
    <col min="2" max="2" width="28.42578125" style="49" customWidth="1"/>
    <col min="3" max="3" width="10.28515625" style="49" customWidth="1"/>
    <col min="4" max="5" width="8.28515625" style="49" customWidth="1"/>
    <col min="6" max="6" width="10.7109375" style="49" customWidth="1"/>
    <col min="7" max="10" width="9.85546875" style="49" customWidth="1"/>
    <col min="11" max="14" width="9.85546875" style="49" hidden="1" customWidth="1"/>
    <col min="15" max="22" width="9.85546875" style="49" customWidth="1"/>
    <col min="23" max="16384" width="10" style="49"/>
  </cols>
  <sheetData>
    <row r="1" spans="1:22" ht="21" customHeight="1">
      <c r="A1" s="97" t="s">
        <v>208</v>
      </c>
      <c r="B1" s="12"/>
      <c r="C1" s="51"/>
      <c r="D1" s="51"/>
      <c r="E1" s="51"/>
      <c r="F1" s="51"/>
      <c r="G1" s="51"/>
      <c r="H1" s="12"/>
      <c r="V1" s="1" t="s">
        <v>196</v>
      </c>
    </row>
    <row r="2" spans="1:22" ht="21" customHeight="1">
      <c r="A2" s="340" t="s">
        <v>267</v>
      </c>
      <c r="B2" s="340"/>
      <c r="C2" s="340"/>
      <c r="D2" s="340"/>
      <c r="E2" s="340"/>
      <c r="F2" s="340"/>
      <c r="G2" s="340"/>
      <c r="H2" s="340"/>
      <c r="I2" s="340"/>
      <c r="J2" s="340"/>
      <c r="K2" s="340"/>
      <c r="L2" s="340"/>
      <c r="M2" s="340"/>
      <c r="N2" s="340"/>
      <c r="O2" s="340"/>
      <c r="P2" s="340"/>
      <c r="Q2" s="340"/>
      <c r="R2" s="340"/>
      <c r="S2" s="340"/>
      <c r="T2" s="340"/>
      <c r="U2" s="340"/>
      <c r="V2" s="340"/>
    </row>
    <row r="3" spans="1:22" ht="18" customHeight="1">
      <c r="A3" s="260" t="s">
        <v>1</v>
      </c>
      <c r="B3" s="260"/>
      <c r="C3" s="260"/>
      <c r="D3" s="260"/>
      <c r="E3" s="260"/>
      <c r="F3" s="260"/>
      <c r="G3" s="260"/>
      <c r="H3" s="260"/>
      <c r="I3" s="260"/>
      <c r="J3" s="260"/>
      <c r="K3" s="260"/>
      <c r="L3" s="260"/>
      <c r="M3" s="260"/>
      <c r="N3" s="260"/>
      <c r="O3" s="260"/>
      <c r="P3" s="260"/>
      <c r="Q3" s="260"/>
      <c r="R3" s="260"/>
      <c r="S3" s="260"/>
      <c r="T3" s="260"/>
      <c r="U3" s="260"/>
      <c r="V3" s="260"/>
    </row>
    <row r="4" spans="1:22" ht="21.75" customHeight="1">
      <c r="A4" s="77"/>
      <c r="B4" s="78"/>
      <c r="C4" s="51"/>
      <c r="D4" s="51"/>
      <c r="E4" s="51"/>
      <c r="F4" s="51"/>
      <c r="G4" s="51"/>
      <c r="H4" s="51"/>
      <c r="I4" s="4"/>
      <c r="V4" s="4" t="s">
        <v>2</v>
      </c>
    </row>
    <row r="5" spans="1:22" s="79" customFormat="1" ht="27" customHeight="1">
      <c r="A5" s="341" t="s">
        <v>3</v>
      </c>
      <c r="B5" s="336" t="s">
        <v>197</v>
      </c>
      <c r="C5" s="336" t="s">
        <v>198</v>
      </c>
      <c r="D5" s="336" t="s">
        <v>199</v>
      </c>
      <c r="E5" s="336" t="s">
        <v>200</v>
      </c>
      <c r="F5" s="336" t="s">
        <v>201</v>
      </c>
      <c r="G5" s="336"/>
      <c r="H5" s="336"/>
      <c r="I5" s="336"/>
      <c r="J5" s="336"/>
      <c r="K5" s="342" t="s">
        <v>271</v>
      </c>
      <c r="L5" s="343"/>
      <c r="M5" s="343"/>
      <c r="N5" s="344"/>
      <c r="O5" s="342" t="s">
        <v>269</v>
      </c>
      <c r="P5" s="343"/>
      <c r="Q5" s="343"/>
      <c r="R5" s="344"/>
      <c r="S5" s="342" t="s">
        <v>270</v>
      </c>
      <c r="T5" s="343"/>
      <c r="U5" s="343"/>
      <c r="V5" s="344"/>
    </row>
    <row r="6" spans="1:22" s="79" customFormat="1" ht="27" customHeight="1">
      <c r="A6" s="341"/>
      <c r="B6" s="336"/>
      <c r="C6" s="336"/>
      <c r="D6" s="336"/>
      <c r="E6" s="336"/>
      <c r="F6" s="336" t="s">
        <v>202</v>
      </c>
      <c r="G6" s="336" t="s">
        <v>203</v>
      </c>
      <c r="H6" s="336"/>
      <c r="I6" s="336"/>
      <c r="J6" s="336"/>
      <c r="K6" s="345"/>
      <c r="L6" s="346"/>
      <c r="M6" s="346"/>
      <c r="N6" s="347"/>
      <c r="O6" s="345"/>
      <c r="P6" s="346"/>
      <c r="Q6" s="346"/>
      <c r="R6" s="347"/>
      <c r="S6" s="345"/>
      <c r="T6" s="346"/>
      <c r="U6" s="346"/>
      <c r="V6" s="347"/>
    </row>
    <row r="7" spans="1:22" s="79" customFormat="1" ht="27" customHeight="1">
      <c r="A7" s="341"/>
      <c r="B7" s="336"/>
      <c r="C7" s="336"/>
      <c r="D7" s="336"/>
      <c r="E7" s="336"/>
      <c r="F7" s="336"/>
      <c r="G7" s="333" t="s">
        <v>204</v>
      </c>
      <c r="H7" s="337" t="s">
        <v>205</v>
      </c>
      <c r="I7" s="338"/>
      <c r="J7" s="339"/>
      <c r="K7" s="333" t="s">
        <v>169</v>
      </c>
      <c r="L7" s="337" t="s">
        <v>205</v>
      </c>
      <c r="M7" s="338"/>
      <c r="N7" s="339"/>
      <c r="O7" s="333" t="s">
        <v>169</v>
      </c>
      <c r="P7" s="337" t="s">
        <v>205</v>
      </c>
      <c r="Q7" s="338"/>
      <c r="R7" s="339"/>
      <c r="S7" s="333" t="s">
        <v>169</v>
      </c>
      <c r="T7" s="337" t="s">
        <v>205</v>
      </c>
      <c r="U7" s="338"/>
      <c r="V7" s="339"/>
    </row>
    <row r="8" spans="1:22" s="79" customFormat="1" ht="27" customHeight="1">
      <c r="A8" s="341"/>
      <c r="B8" s="336"/>
      <c r="C8" s="336"/>
      <c r="D8" s="336"/>
      <c r="E8" s="336"/>
      <c r="F8" s="336"/>
      <c r="G8" s="334"/>
      <c r="H8" s="333" t="s">
        <v>206</v>
      </c>
      <c r="I8" s="333" t="s">
        <v>207</v>
      </c>
      <c r="J8" s="333" t="s">
        <v>268</v>
      </c>
      <c r="K8" s="334"/>
      <c r="L8" s="333" t="s">
        <v>206</v>
      </c>
      <c r="M8" s="333" t="s">
        <v>207</v>
      </c>
      <c r="N8" s="333" t="s">
        <v>268</v>
      </c>
      <c r="O8" s="334"/>
      <c r="P8" s="333" t="s">
        <v>206</v>
      </c>
      <c r="Q8" s="333" t="s">
        <v>207</v>
      </c>
      <c r="R8" s="333" t="s">
        <v>268</v>
      </c>
      <c r="S8" s="334"/>
      <c r="T8" s="333" t="s">
        <v>206</v>
      </c>
      <c r="U8" s="333" t="s">
        <v>207</v>
      </c>
      <c r="V8" s="333" t="s">
        <v>268</v>
      </c>
    </row>
    <row r="9" spans="1:22" s="79" customFormat="1" ht="27" customHeight="1">
      <c r="A9" s="341"/>
      <c r="B9" s="336"/>
      <c r="C9" s="336"/>
      <c r="D9" s="336"/>
      <c r="E9" s="336"/>
      <c r="F9" s="336"/>
      <c r="G9" s="334"/>
      <c r="H9" s="334"/>
      <c r="I9" s="334"/>
      <c r="J9" s="334"/>
      <c r="K9" s="334"/>
      <c r="L9" s="334"/>
      <c r="M9" s="334"/>
      <c r="N9" s="334"/>
      <c r="O9" s="334"/>
      <c r="P9" s="334"/>
      <c r="Q9" s="334"/>
      <c r="R9" s="334"/>
      <c r="S9" s="334"/>
      <c r="T9" s="334"/>
      <c r="U9" s="334"/>
      <c r="V9" s="334"/>
    </row>
    <row r="10" spans="1:22" s="79" customFormat="1" ht="27" customHeight="1">
      <c r="A10" s="341"/>
      <c r="B10" s="336"/>
      <c r="C10" s="336"/>
      <c r="D10" s="336"/>
      <c r="E10" s="336"/>
      <c r="F10" s="336"/>
      <c r="G10" s="335"/>
      <c r="H10" s="335"/>
      <c r="I10" s="335"/>
      <c r="J10" s="335"/>
      <c r="K10" s="335"/>
      <c r="L10" s="335"/>
      <c r="M10" s="335"/>
      <c r="N10" s="335"/>
      <c r="O10" s="335"/>
      <c r="P10" s="335"/>
      <c r="Q10" s="335"/>
      <c r="R10" s="335"/>
      <c r="S10" s="335"/>
      <c r="T10" s="335"/>
      <c r="U10" s="335"/>
      <c r="V10" s="335"/>
    </row>
    <row r="11" spans="1:22" s="82" customFormat="1" ht="17.25" customHeight="1">
      <c r="A11" s="80" t="s">
        <v>6</v>
      </c>
      <c r="B11" s="81" t="s">
        <v>23</v>
      </c>
      <c r="C11" s="80">
        <v>1</v>
      </c>
      <c r="D11" s="80">
        <f>C11+1</f>
        <v>2</v>
      </c>
      <c r="E11" s="80">
        <f t="shared" ref="E11:V11" si="0">D11+1</f>
        <v>3</v>
      </c>
      <c r="F11" s="80">
        <f t="shared" si="0"/>
        <v>4</v>
      </c>
      <c r="G11" s="80">
        <f t="shared" si="0"/>
        <v>5</v>
      </c>
      <c r="H11" s="80">
        <f t="shared" si="0"/>
        <v>6</v>
      </c>
      <c r="I11" s="80">
        <f t="shared" si="0"/>
        <v>7</v>
      </c>
      <c r="J11" s="80">
        <f t="shared" si="0"/>
        <v>8</v>
      </c>
      <c r="K11" s="80">
        <f t="shared" si="0"/>
        <v>9</v>
      </c>
      <c r="L11" s="80">
        <f t="shared" si="0"/>
        <v>10</v>
      </c>
      <c r="M11" s="80">
        <f t="shared" si="0"/>
        <v>11</v>
      </c>
      <c r="N11" s="80">
        <f t="shared" si="0"/>
        <v>12</v>
      </c>
      <c r="O11" s="80">
        <f t="shared" si="0"/>
        <v>13</v>
      </c>
      <c r="P11" s="80">
        <f t="shared" si="0"/>
        <v>14</v>
      </c>
      <c r="Q11" s="80">
        <f t="shared" si="0"/>
        <v>15</v>
      </c>
      <c r="R11" s="80">
        <f t="shared" si="0"/>
        <v>16</v>
      </c>
      <c r="S11" s="80">
        <f t="shared" si="0"/>
        <v>17</v>
      </c>
      <c r="T11" s="80">
        <f t="shared" si="0"/>
        <v>18</v>
      </c>
      <c r="U11" s="80">
        <f t="shared" si="0"/>
        <v>19</v>
      </c>
      <c r="V11" s="80">
        <f t="shared" si="0"/>
        <v>20</v>
      </c>
    </row>
    <row r="12" spans="1:22" s="86" customFormat="1" ht="24.95" customHeight="1">
      <c r="A12" s="83"/>
      <c r="B12" s="84" t="s">
        <v>329</v>
      </c>
      <c r="C12" s="85"/>
      <c r="D12" s="85"/>
      <c r="E12" s="85"/>
      <c r="F12" s="85"/>
      <c r="G12" s="85"/>
      <c r="H12" s="85"/>
      <c r="I12" s="85"/>
      <c r="J12" s="85"/>
      <c r="K12" s="85"/>
      <c r="L12" s="85"/>
      <c r="M12" s="85"/>
      <c r="N12" s="85"/>
      <c r="O12" s="85"/>
      <c r="P12" s="85"/>
      <c r="Q12" s="85"/>
      <c r="R12" s="85"/>
      <c r="S12" s="85"/>
      <c r="T12" s="85"/>
      <c r="U12" s="85"/>
      <c r="V12" s="85"/>
    </row>
    <row r="13" spans="1:22" s="87" customFormat="1" ht="33" customHeight="1">
      <c r="A13" s="240" t="s">
        <v>330</v>
      </c>
      <c r="B13" s="241" t="s">
        <v>346</v>
      </c>
      <c r="C13" s="242" t="s">
        <v>347</v>
      </c>
      <c r="D13" s="242"/>
      <c r="E13" s="242" t="s">
        <v>348</v>
      </c>
      <c r="F13" s="242" t="s">
        <v>349</v>
      </c>
      <c r="G13" s="246">
        <v>47912</v>
      </c>
      <c r="H13" s="246"/>
      <c r="I13" s="246">
        <v>24000</v>
      </c>
      <c r="J13" s="246">
        <v>23912</v>
      </c>
      <c r="K13" s="246">
        <f>+L13+M13+N13</f>
        <v>0</v>
      </c>
      <c r="L13" s="246"/>
      <c r="M13" s="246"/>
      <c r="N13" s="246"/>
      <c r="O13" s="246">
        <v>27621</v>
      </c>
      <c r="P13" s="246"/>
      <c r="Q13" s="246">
        <v>23621</v>
      </c>
      <c r="R13" s="246">
        <v>4000</v>
      </c>
      <c r="S13" s="246">
        <v>10000</v>
      </c>
      <c r="T13" s="246"/>
      <c r="U13" s="246"/>
      <c r="V13" s="246">
        <v>10000</v>
      </c>
    </row>
    <row r="14" spans="1:22" s="87" customFormat="1" ht="49.5" customHeight="1">
      <c r="A14" s="240" t="s">
        <v>331</v>
      </c>
      <c r="B14" s="247" t="s">
        <v>350</v>
      </c>
      <c r="C14" s="242" t="s">
        <v>351</v>
      </c>
      <c r="D14" s="242"/>
      <c r="E14" s="242" t="s">
        <v>352</v>
      </c>
      <c r="F14" s="242" t="s">
        <v>355</v>
      </c>
      <c r="G14" s="246">
        <v>31875</v>
      </c>
      <c r="H14" s="246"/>
      <c r="I14" s="246">
        <v>7062</v>
      </c>
      <c r="J14" s="246">
        <v>24813</v>
      </c>
      <c r="K14" s="246">
        <f t="shared" ref="K14:K28" si="1">+L14+M14+N14</f>
        <v>0</v>
      </c>
      <c r="L14" s="246"/>
      <c r="M14" s="246"/>
      <c r="N14" s="246"/>
      <c r="O14" s="246">
        <v>10000</v>
      </c>
      <c r="P14" s="246"/>
      <c r="Q14" s="246"/>
      <c r="R14" s="246">
        <v>10000</v>
      </c>
      <c r="S14" s="246">
        <v>12000</v>
      </c>
      <c r="T14" s="246"/>
      <c r="U14" s="246"/>
      <c r="V14" s="246">
        <v>12000</v>
      </c>
    </row>
    <row r="15" spans="1:22" s="86" customFormat="1" ht="65.25" customHeight="1">
      <c r="A15" s="240" t="s">
        <v>332</v>
      </c>
      <c r="B15" s="241" t="s">
        <v>353</v>
      </c>
      <c r="C15" s="248" t="s">
        <v>354</v>
      </c>
      <c r="D15" s="243"/>
      <c r="E15" s="248" t="s">
        <v>348</v>
      </c>
      <c r="F15" s="248" t="s">
        <v>356</v>
      </c>
      <c r="G15" s="246">
        <v>34407</v>
      </c>
      <c r="H15" s="243"/>
      <c r="I15" s="243"/>
      <c r="J15" s="243">
        <v>34407</v>
      </c>
      <c r="K15" s="246">
        <f t="shared" si="1"/>
        <v>0</v>
      </c>
      <c r="L15" s="243"/>
      <c r="M15" s="243"/>
      <c r="N15" s="243"/>
      <c r="O15" s="246">
        <v>0</v>
      </c>
      <c r="P15" s="243"/>
      <c r="Q15" s="243"/>
      <c r="R15" s="243"/>
      <c r="S15" s="246">
        <v>10000</v>
      </c>
      <c r="T15" s="243"/>
      <c r="U15" s="243"/>
      <c r="V15" s="243">
        <v>10000</v>
      </c>
    </row>
    <row r="16" spans="1:22" s="86" customFormat="1" ht="81.75" customHeight="1">
      <c r="A16" s="240" t="s">
        <v>333</v>
      </c>
      <c r="B16" s="88" t="s">
        <v>357</v>
      </c>
      <c r="C16" s="248" t="s">
        <v>358</v>
      </c>
      <c r="D16" s="243"/>
      <c r="E16" s="248" t="s">
        <v>352</v>
      </c>
      <c r="F16" s="248" t="s">
        <v>359</v>
      </c>
      <c r="G16" s="246">
        <v>39900</v>
      </c>
      <c r="H16" s="243"/>
      <c r="I16" s="243"/>
      <c r="J16" s="243">
        <v>39900</v>
      </c>
      <c r="K16" s="246">
        <f t="shared" si="1"/>
        <v>0</v>
      </c>
      <c r="L16" s="243"/>
      <c r="M16" s="243"/>
      <c r="N16" s="243"/>
      <c r="O16" s="246">
        <v>10000</v>
      </c>
      <c r="P16" s="243"/>
      <c r="Q16" s="243"/>
      <c r="R16" s="243">
        <v>10000</v>
      </c>
      <c r="S16" s="246">
        <v>10000</v>
      </c>
      <c r="T16" s="243"/>
      <c r="U16" s="243"/>
      <c r="V16" s="243">
        <v>10000</v>
      </c>
    </row>
    <row r="17" spans="1:22" s="86" customFormat="1" ht="57.75" customHeight="1">
      <c r="A17" s="240" t="s">
        <v>334</v>
      </c>
      <c r="B17" s="88" t="s">
        <v>360</v>
      </c>
      <c r="C17" s="248" t="s">
        <v>351</v>
      </c>
      <c r="D17" s="243"/>
      <c r="E17" s="248" t="s">
        <v>361</v>
      </c>
      <c r="F17" s="248" t="s">
        <v>362</v>
      </c>
      <c r="G17" s="246">
        <v>69732</v>
      </c>
      <c r="H17" s="243"/>
      <c r="I17" s="243"/>
      <c r="J17" s="243">
        <v>69732</v>
      </c>
      <c r="K17" s="246">
        <f t="shared" si="1"/>
        <v>0</v>
      </c>
      <c r="L17" s="243"/>
      <c r="M17" s="243"/>
      <c r="N17" s="243"/>
      <c r="O17" s="246">
        <v>10000</v>
      </c>
      <c r="P17" s="243"/>
      <c r="Q17" s="243"/>
      <c r="R17" s="243">
        <v>10000</v>
      </c>
      <c r="S17" s="246">
        <v>12500</v>
      </c>
      <c r="T17" s="243"/>
      <c r="U17" s="243"/>
      <c r="V17" s="243">
        <v>12500</v>
      </c>
    </row>
    <row r="18" spans="1:22" s="86" customFormat="1" ht="53.25" customHeight="1">
      <c r="A18" s="240" t="s">
        <v>335</v>
      </c>
      <c r="B18" s="241" t="s">
        <v>363</v>
      </c>
      <c r="C18" s="248" t="s">
        <v>364</v>
      </c>
      <c r="D18" s="243"/>
      <c r="E18" s="248" t="s">
        <v>365</v>
      </c>
      <c r="F18" s="248" t="s">
        <v>366</v>
      </c>
      <c r="G18" s="246">
        <v>51000</v>
      </c>
      <c r="H18" s="243"/>
      <c r="I18" s="243"/>
      <c r="J18" s="243">
        <v>51000</v>
      </c>
      <c r="K18" s="246">
        <f t="shared" si="1"/>
        <v>0</v>
      </c>
      <c r="L18" s="243"/>
      <c r="M18" s="243"/>
      <c r="N18" s="243"/>
      <c r="O18" s="246">
        <v>0</v>
      </c>
      <c r="P18" s="243"/>
      <c r="Q18" s="243"/>
      <c r="R18" s="243"/>
      <c r="S18" s="246">
        <v>14900</v>
      </c>
      <c r="T18" s="243"/>
      <c r="U18" s="243"/>
      <c r="V18" s="243">
        <v>14900</v>
      </c>
    </row>
    <row r="19" spans="1:22" s="87" customFormat="1" ht="51" customHeight="1">
      <c r="A19" s="240" t="s">
        <v>336</v>
      </c>
      <c r="B19" s="88" t="s">
        <v>367</v>
      </c>
      <c r="C19" s="242" t="s">
        <v>368</v>
      </c>
      <c r="D19" s="242"/>
      <c r="E19" s="242" t="s">
        <v>348</v>
      </c>
      <c r="F19" s="242" t="s">
        <v>369</v>
      </c>
      <c r="G19" s="246">
        <v>40560</v>
      </c>
      <c r="H19" s="246"/>
      <c r="I19" s="246"/>
      <c r="J19" s="246">
        <v>40560</v>
      </c>
      <c r="K19" s="246">
        <f t="shared" si="1"/>
        <v>0</v>
      </c>
      <c r="L19" s="246"/>
      <c r="M19" s="246"/>
      <c r="N19" s="246"/>
      <c r="O19" s="246">
        <v>0</v>
      </c>
      <c r="P19" s="246"/>
      <c r="Q19" s="246"/>
      <c r="R19" s="246"/>
      <c r="S19" s="246">
        <v>10000</v>
      </c>
      <c r="T19" s="246"/>
      <c r="U19" s="246"/>
      <c r="V19" s="246">
        <v>10000</v>
      </c>
    </row>
    <row r="20" spans="1:22" s="86" customFormat="1" ht="49.5" customHeight="1">
      <c r="A20" s="240" t="s">
        <v>337</v>
      </c>
      <c r="B20" s="88" t="s">
        <v>370</v>
      </c>
      <c r="C20" s="248" t="s">
        <v>371</v>
      </c>
      <c r="D20" s="243"/>
      <c r="E20" s="248" t="s">
        <v>348</v>
      </c>
      <c r="F20" s="248" t="s">
        <v>372</v>
      </c>
      <c r="G20" s="246">
        <v>39800</v>
      </c>
      <c r="H20" s="243"/>
      <c r="I20" s="243"/>
      <c r="J20" s="243">
        <v>39800</v>
      </c>
      <c r="K20" s="246">
        <f t="shared" si="1"/>
        <v>0</v>
      </c>
      <c r="L20" s="243"/>
      <c r="M20" s="243"/>
      <c r="N20" s="243"/>
      <c r="O20" s="246">
        <v>0</v>
      </c>
      <c r="P20" s="243"/>
      <c r="Q20" s="243"/>
      <c r="R20" s="243"/>
      <c r="S20" s="246">
        <v>15000</v>
      </c>
      <c r="T20" s="243"/>
      <c r="U20" s="243"/>
      <c r="V20" s="243">
        <v>15000</v>
      </c>
    </row>
    <row r="21" spans="1:22" s="87" customFormat="1" ht="48" customHeight="1">
      <c r="A21" s="240" t="s">
        <v>338</v>
      </c>
      <c r="B21" s="88" t="s">
        <v>373</v>
      </c>
      <c r="C21" s="242" t="s">
        <v>347</v>
      </c>
      <c r="D21" s="242"/>
      <c r="E21" s="242" t="s">
        <v>348</v>
      </c>
      <c r="F21" s="242" t="s">
        <v>374</v>
      </c>
      <c r="G21" s="246">
        <v>60800</v>
      </c>
      <c r="H21" s="246"/>
      <c r="I21" s="246"/>
      <c r="J21" s="246">
        <v>60800</v>
      </c>
      <c r="K21" s="246">
        <f t="shared" si="1"/>
        <v>0</v>
      </c>
      <c r="L21" s="246"/>
      <c r="M21" s="246"/>
      <c r="N21" s="246"/>
      <c r="O21" s="246">
        <v>0</v>
      </c>
      <c r="P21" s="246"/>
      <c r="Q21" s="246"/>
      <c r="R21" s="246"/>
      <c r="S21" s="246">
        <v>10000</v>
      </c>
      <c r="T21" s="246"/>
      <c r="U21" s="246"/>
      <c r="V21" s="246">
        <v>10000</v>
      </c>
    </row>
    <row r="22" spans="1:22" s="87" customFormat="1" ht="36" customHeight="1">
      <c r="A22" s="240" t="s">
        <v>339</v>
      </c>
      <c r="B22" s="88" t="s">
        <v>375</v>
      </c>
      <c r="C22" s="242" t="s">
        <v>371</v>
      </c>
      <c r="D22" s="242"/>
      <c r="E22" s="242" t="s">
        <v>352</v>
      </c>
      <c r="F22" s="242" t="s">
        <v>376</v>
      </c>
      <c r="G22" s="246">
        <v>96088</v>
      </c>
      <c r="H22" s="246"/>
      <c r="I22" s="246"/>
      <c r="J22" s="246">
        <v>96088</v>
      </c>
      <c r="K22" s="246">
        <f t="shared" si="1"/>
        <v>0</v>
      </c>
      <c r="L22" s="246"/>
      <c r="M22" s="246"/>
      <c r="N22" s="246"/>
      <c r="O22" s="246">
        <v>0</v>
      </c>
      <c r="P22" s="246"/>
      <c r="Q22" s="246"/>
      <c r="R22" s="246"/>
      <c r="S22" s="246">
        <v>25000</v>
      </c>
      <c r="T22" s="246"/>
      <c r="U22" s="246"/>
      <c r="V22" s="246">
        <v>25000</v>
      </c>
    </row>
    <row r="23" spans="1:22" s="86" customFormat="1" ht="48" customHeight="1">
      <c r="A23" s="240" t="s">
        <v>340</v>
      </c>
      <c r="B23" s="88" t="s">
        <v>377</v>
      </c>
      <c r="C23" s="248" t="s">
        <v>371</v>
      </c>
      <c r="D23" s="243"/>
      <c r="E23" s="248" t="s">
        <v>348</v>
      </c>
      <c r="F23" s="248" t="s">
        <v>378</v>
      </c>
      <c r="G23" s="246">
        <v>99979</v>
      </c>
      <c r="H23" s="243"/>
      <c r="I23" s="243"/>
      <c r="J23" s="243">
        <v>99979</v>
      </c>
      <c r="K23" s="246">
        <f t="shared" si="1"/>
        <v>0</v>
      </c>
      <c r="L23" s="243"/>
      <c r="M23" s="243"/>
      <c r="N23" s="243"/>
      <c r="O23" s="246">
        <v>0</v>
      </c>
      <c r="P23" s="243"/>
      <c r="Q23" s="243"/>
      <c r="R23" s="243"/>
      <c r="S23" s="246">
        <v>25000</v>
      </c>
      <c r="T23" s="243"/>
      <c r="U23" s="243"/>
      <c r="V23" s="243">
        <v>25000</v>
      </c>
    </row>
    <row r="24" spans="1:22" s="87" customFormat="1" ht="48.75" customHeight="1">
      <c r="A24" s="240" t="s">
        <v>341</v>
      </c>
      <c r="B24" s="88" t="s">
        <v>379</v>
      </c>
      <c r="C24" s="248" t="s">
        <v>371</v>
      </c>
      <c r="D24" s="242"/>
      <c r="E24" s="248" t="s">
        <v>348</v>
      </c>
      <c r="F24" s="242" t="s">
        <v>380</v>
      </c>
      <c r="G24" s="246">
        <v>61500</v>
      </c>
      <c r="H24" s="246"/>
      <c r="I24" s="246"/>
      <c r="J24" s="246">
        <v>61500</v>
      </c>
      <c r="K24" s="246">
        <f t="shared" si="1"/>
        <v>0</v>
      </c>
      <c r="L24" s="246"/>
      <c r="M24" s="246"/>
      <c r="N24" s="246"/>
      <c r="O24" s="246">
        <v>0</v>
      </c>
      <c r="P24" s="246"/>
      <c r="Q24" s="246"/>
      <c r="R24" s="246"/>
      <c r="S24" s="246">
        <v>15000</v>
      </c>
      <c r="T24" s="246"/>
      <c r="U24" s="246"/>
      <c r="V24" s="246">
        <v>15000</v>
      </c>
    </row>
    <row r="25" spans="1:22" s="87" customFormat="1" ht="48.75" customHeight="1">
      <c r="A25" s="240" t="s">
        <v>342</v>
      </c>
      <c r="B25" s="247" t="s">
        <v>381</v>
      </c>
      <c r="C25" s="248" t="s">
        <v>371</v>
      </c>
      <c r="D25" s="242"/>
      <c r="E25" s="242" t="s">
        <v>382</v>
      </c>
      <c r="F25" s="242" t="s">
        <v>383</v>
      </c>
      <c r="G25" s="246">
        <v>803516</v>
      </c>
      <c r="H25" s="246"/>
      <c r="I25" s="246"/>
      <c r="J25" s="246">
        <v>803516</v>
      </c>
      <c r="K25" s="246">
        <f t="shared" si="1"/>
        <v>0</v>
      </c>
      <c r="L25" s="246"/>
      <c r="M25" s="246"/>
      <c r="N25" s="246"/>
      <c r="O25" s="246">
        <v>0</v>
      </c>
      <c r="P25" s="246"/>
      <c r="Q25" s="246"/>
      <c r="R25" s="246"/>
      <c r="S25" s="246">
        <v>112100</v>
      </c>
      <c r="T25" s="246"/>
      <c r="U25" s="246"/>
      <c r="V25" s="246">
        <v>112100</v>
      </c>
    </row>
    <row r="26" spans="1:22" s="87" customFormat="1" ht="45.75" customHeight="1">
      <c r="A26" s="240" t="s">
        <v>343</v>
      </c>
      <c r="B26" s="88" t="s">
        <v>384</v>
      </c>
      <c r="C26" s="242" t="s">
        <v>347</v>
      </c>
      <c r="D26" s="242"/>
      <c r="E26" s="242" t="s">
        <v>365</v>
      </c>
      <c r="F26" s="242" t="s">
        <v>385</v>
      </c>
      <c r="G26" s="246">
        <v>25018</v>
      </c>
      <c r="H26" s="246"/>
      <c r="I26" s="246"/>
      <c r="J26" s="246">
        <v>25018</v>
      </c>
      <c r="K26" s="246">
        <f t="shared" si="1"/>
        <v>0</v>
      </c>
      <c r="L26" s="246"/>
      <c r="M26" s="246"/>
      <c r="N26" s="246"/>
      <c r="O26" s="246">
        <v>5000</v>
      </c>
      <c r="P26" s="246"/>
      <c r="Q26" s="246"/>
      <c r="R26" s="246">
        <v>5000</v>
      </c>
      <c r="S26" s="246">
        <v>12000</v>
      </c>
      <c r="T26" s="246"/>
      <c r="U26" s="246"/>
      <c r="V26" s="246">
        <v>12000</v>
      </c>
    </row>
    <row r="27" spans="1:22" s="87" customFormat="1" ht="51" customHeight="1">
      <c r="A27" s="240" t="s">
        <v>344</v>
      </c>
      <c r="B27" s="241" t="s">
        <v>386</v>
      </c>
      <c r="C27" s="242" t="s">
        <v>371</v>
      </c>
      <c r="D27" s="242"/>
      <c r="E27" s="242" t="s">
        <v>348</v>
      </c>
      <c r="F27" s="242" t="s">
        <v>387</v>
      </c>
      <c r="G27" s="246">
        <v>99800</v>
      </c>
      <c r="H27" s="246"/>
      <c r="I27" s="246"/>
      <c r="J27" s="246">
        <v>99800</v>
      </c>
      <c r="K27" s="246">
        <f t="shared" si="1"/>
        <v>0</v>
      </c>
      <c r="L27" s="246"/>
      <c r="M27" s="246"/>
      <c r="N27" s="246"/>
      <c r="O27" s="246">
        <v>0</v>
      </c>
      <c r="P27" s="246"/>
      <c r="Q27" s="246"/>
      <c r="R27" s="246"/>
      <c r="S27" s="246">
        <v>10000</v>
      </c>
      <c r="T27" s="246"/>
      <c r="U27" s="246"/>
      <c r="V27" s="246">
        <v>10000</v>
      </c>
    </row>
    <row r="28" spans="1:22" s="87" customFormat="1" ht="34.5" customHeight="1">
      <c r="A28" s="240" t="s">
        <v>345</v>
      </c>
      <c r="B28" s="88" t="s">
        <v>388</v>
      </c>
      <c r="C28" s="242"/>
      <c r="D28" s="242"/>
      <c r="E28" s="242"/>
      <c r="F28" s="242"/>
      <c r="G28" s="246">
        <v>0</v>
      </c>
      <c r="H28" s="246"/>
      <c r="I28" s="246"/>
      <c r="J28" s="246"/>
      <c r="K28" s="246">
        <f t="shared" si="1"/>
        <v>0</v>
      </c>
      <c r="L28" s="246"/>
      <c r="M28" s="246"/>
      <c r="N28" s="246"/>
      <c r="O28" s="246">
        <v>150</v>
      </c>
      <c r="P28" s="246"/>
      <c r="Q28" s="246">
        <v>150</v>
      </c>
      <c r="R28" s="246"/>
      <c r="S28" s="246">
        <v>17351</v>
      </c>
      <c r="T28" s="246"/>
      <c r="U28" s="246">
        <v>17351</v>
      </c>
      <c r="V28" s="246"/>
    </row>
    <row r="29" spans="1:22" s="87" customFormat="1" ht="48" customHeight="1">
      <c r="A29" s="240" t="s">
        <v>396</v>
      </c>
      <c r="B29" s="249" t="s">
        <v>389</v>
      </c>
      <c r="C29" s="250" t="s">
        <v>390</v>
      </c>
      <c r="D29" s="250"/>
      <c r="E29" s="250" t="s">
        <v>365</v>
      </c>
      <c r="F29" s="250" t="s">
        <v>391</v>
      </c>
      <c r="G29" s="246">
        <v>21953</v>
      </c>
      <c r="H29" s="251"/>
      <c r="I29" s="251">
        <v>21953</v>
      </c>
      <c r="J29" s="251"/>
      <c r="K29" s="251"/>
      <c r="L29" s="251"/>
      <c r="M29" s="251"/>
      <c r="N29" s="251"/>
      <c r="O29" s="246">
        <v>6923</v>
      </c>
      <c r="P29" s="251"/>
      <c r="Q29" s="251">
        <v>6923</v>
      </c>
      <c r="R29" s="251"/>
      <c r="S29" s="246">
        <v>12835</v>
      </c>
      <c r="T29" s="251"/>
      <c r="U29" s="251">
        <v>12835</v>
      </c>
      <c r="V29" s="251"/>
    </row>
    <row r="30" spans="1:22" s="87" customFormat="1" ht="64.5" customHeight="1">
      <c r="A30" s="240" t="s">
        <v>397</v>
      </c>
      <c r="B30" s="249" t="s">
        <v>392</v>
      </c>
      <c r="C30" s="250" t="s">
        <v>393</v>
      </c>
      <c r="D30" s="250"/>
      <c r="E30" s="250" t="s">
        <v>394</v>
      </c>
      <c r="F30" s="250" t="s">
        <v>395</v>
      </c>
      <c r="G30" s="246">
        <v>38036</v>
      </c>
      <c r="H30" s="251"/>
      <c r="I30" s="251">
        <v>38036</v>
      </c>
      <c r="J30" s="251"/>
      <c r="K30" s="251"/>
      <c r="L30" s="251"/>
      <c r="M30" s="251"/>
      <c r="N30" s="251"/>
      <c r="O30" s="246">
        <v>16783</v>
      </c>
      <c r="P30" s="251"/>
      <c r="Q30" s="251">
        <v>16783</v>
      </c>
      <c r="R30" s="251"/>
      <c r="S30" s="246">
        <v>20877</v>
      </c>
      <c r="T30" s="251"/>
      <c r="U30" s="251">
        <v>20877</v>
      </c>
      <c r="V30" s="251"/>
    </row>
    <row r="31" spans="1:22" s="87" customFormat="1" ht="24.95" customHeight="1">
      <c r="A31" s="89"/>
      <c r="B31" s="90"/>
      <c r="C31" s="244"/>
      <c r="D31" s="244"/>
      <c r="E31" s="244"/>
      <c r="F31" s="244"/>
      <c r="G31" s="245"/>
      <c r="H31" s="245"/>
      <c r="I31" s="245"/>
      <c r="J31" s="245"/>
      <c r="K31" s="245"/>
      <c r="L31" s="245"/>
      <c r="M31" s="245"/>
      <c r="N31" s="245"/>
      <c r="O31" s="245"/>
      <c r="P31" s="245"/>
      <c r="Q31" s="245"/>
      <c r="R31" s="245"/>
      <c r="S31" s="245"/>
      <c r="T31" s="245"/>
      <c r="U31" s="245"/>
      <c r="V31" s="245"/>
    </row>
  </sheetData>
  <mergeCells count="33">
    <mergeCell ref="I8:I10"/>
    <mergeCell ref="P8:P10"/>
    <mergeCell ref="A2:V2"/>
    <mergeCell ref="A3:V3"/>
    <mergeCell ref="A5:A10"/>
    <mergeCell ref="B5:B10"/>
    <mergeCell ref="C5:C10"/>
    <mergeCell ref="D5:D10"/>
    <mergeCell ref="E5:E10"/>
    <mergeCell ref="F5:J5"/>
    <mergeCell ref="K5:N6"/>
    <mergeCell ref="O5:R6"/>
    <mergeCell ref="S5:V6"/>
    <mergeCell ref="F6:F10"/>
    <mergeCell ref="V8:V10"/>
    <mergeCell ref="T7:V7"/>
    <mergeCell ref="H8:H10"/>
    <mergeCell ref="U8:U10"/>
    <mergeCell ref="G7:G10"/>
    <mergeCell ref="T8:T10"/>
    <mergeCell ref="O7:O10"/>
    <mergeCell ref="G6:J6"/>
    <mergeCell ref="S7:S10"/>
    <mergeCell ref="H7:J7"/>
    <mergeCell ref="Q8:Q10"/>
    <mergeCell ref="R8:R10"/>
    <mergeCell ref="L7:N7"/>
    <mergeCell ref="P7:R7"/>
    <mergeCell ref="K7:K10"/>
    <mergeCell ref="J8:J10"/>
    <mergeCell ref="L8:L10"/>
    <mergeCell ref="M8:M10"/>
    <mergeCell ref="N8:N10"/>
  </mergeCells>
  <printOptions horizontalCentered="1"/>
  <pageMargins left="0.31496062992125984" right="0.31496062992125984" top="0.39370078740157483" bottom="0.27559055118110237" header="0.15748031496062992" footer="0.15748031496062992"/>
  <pageSetup paperSize="9" scale="60" orientation="landscape" r:id="rId1"/>
</worksheet>
</file>

<file path=xl/worksheets/sheet2.xml><?xml version="1.0" encoding="utf-8"?>
<worksheet xmlns="http://schemas.openxmlformats.org/spreadsheetml/2006/main" xmlns:r="http://schemas.openxmlformats.org/officeDocument/2006/relationships">
  <dimension ref="A1:C45"/>
  <sheetViews>
    <sheetView topLeftCell="A22" workbookViewId="0">
      <selection activeCell="C34" sqref="C34"/>
    </sheetView>
  </sheetViews>
  <sheetFormatPr defaultColWidth="10" defaultRowHeight="15.75"/>
  <cols>
    <col min="1" max="1" width="6.5703125" style="37" customWidth="1"/>
    <col min="2" max="2" width="68.5703125" style="37" customWidth="1"/>
    <col min="3" max="3" width="20.85546875" style="37" customWidth="1"/>
    <col min="4" max="16384" width="10" style="37"/>
  </cols>
  <sheetData>
    <row r="1" spans="1:3" ht="21" customHeight="1">
      <c r="A1" s="97" t="s">
        <v>208</v>
      </c>
      <c r="B1" s="97"/>
      <c r="C1" s="99" t="s">
        <v>43</v>
      </c>
    </row>
    <row r="2" spans="1:3" ht="12.75" customHeight="1">
      <c r="A2" s="100"/>
      <c r="B2" s="100"/>
      <c r="C2" s="101"/>
    </row>
    <row r="3" spans="1:3" ht="21" customHeight="1">
      <c r="A3" s="98" t="s">
        <v>44</v>
      </c>
      <c r="B3" s="122"/>
      <c r="C3" s="123"/>
    </row>
    <row r="4" spans="1:3" ht="21" customHeight="1">
      <c r="A4" s="98" t="s">
        <v>213</v>
      </c>
      <c r="B4" s="122"/>
      <c r="C4" s="101"/>
    </row>
    <row r="5" spans="1:3" ht="21" customHeight="1">
      <c r="A5" s="260" t="s">
        <v>1</v>
      </c>
      <c r="B5" s="261"/>
      <c r="C5" s="260"/>
    </row>
    <row r="6" spans="1:3" ht="5.25" customHeight="1">
      <c r="A6" s="124"/>
      <c r="B6" s="124"/>
      <c r="C6" s="101"/>
    </row>
    <row r="7" spans="1:3" ht="19.5" customHeight="1">
      <c r="A7" s="102"/>
      <c r="B7" s="102"/>
      <c r="C7" s="125" t="s">
        <v>2</v>
      </c>
    </row>
    <row r="8" spans="1:3" s="104" customFormat="1" ht="39.75" customHeight="1">
      <c r="A8" s="5" t="s">
        <v>3</v>
      </c>
      <c r="B8" s="91" t="s">
        <v>4</v>
      </c>
      <c r="C8" s="5" t="s">
        <v>5</v>
      </c>
    </row>
    <row r="9" spans="1:3" s="108" customFormat="1" ht="21.95" customHeight="1">
      <c r="A9" s="105" t="s">
        <v>6</v>
      </c>
      <c r="B9" s="126" t="s">
        <v>45</v>
      </c>
      <c r="C9" s="127"/>
    </row>
    <row r="10" spans="1:3" s="108" customFormat="1" ht="21.95" customHeight="1">
      <c r="A10" s="9" t="s">
        <v>8</v>
      </c>
      <c r="B10" s="128" t="s">
        <v>46</v>
      </c>
      <c r="C10" s="110">
        <v>6074715</v>
      </c>
    </row>
    <row r="11" spans="1:3" s="108" customFormat="1" ht="21.95" customHeight="1">
      <c r="A11" s="10">
        <v>1</v>
      </c>
      <c r="B11" s="114" t="s">
        <v>47</v>
      </c>
      <c r="C11" s="112">
        <v>1077504</v>
      </c>
    </row>
    <row r="12" spans="1:3" s="108" customFormat="1" ht="21.95" customHeight="1">
      <c r="A12" s="113">
        <f>A11+1</f>
        <v>2</v>
      </c>
      <c r="B12" s="114" t="s">
        <v>13</v>
      </c>
      <c r="C12" s="112">
        <v>4997211</v>
      </c>
    </row>
    <row r="13" spans="1:3" s="108" customFormat="1" ht="21.95" customHeight="1">
      <c r="A13" s="10" t="s">
        <v>14</v>
      </c>
      <c r="B13" s="114" t="s">
        <v>15</v>
      </c>
      <c r="C13" s="112">
        <v>3030369</v>
      </c>
    </row>
    <row r="14" spans="1:3" s="108" customFormat="1" ht="21.95" customHeight="1">
      <c r="A14" s="10" t="s">
        <v>14</v>
      </c>
      <c r="B14" s="114" t="s">
        <v>16</v>
      </c>
      <c r="C14" s="112">
        <v>1966842</v>
      </c>
    </row>
    <row r="15" spans="1:3" s="108" customFormat="1" ht="21.95" customHeight="1">
      <c r="A15" s="113">
        <f>A12+1</f>
        <v>3</v>
      </c>
      <c r="B15" s="114" t="s">
        <v>18</v>
      </c>
      <c r="C15" s="112"/>
    </row>
    <row r="16" spans="1:3" s="108" customFormat="1" ht="21.95" customHeight="1">
      <c r="A16" s="113">
        <f>A15+1</f>
        <v>4</v>
      </c>
      <c r="B16" s="114" t="s">
        <v>20</v>
      </c>
      <c r="C16" s="112"/>
    </row>
    <row r="17" spans="1:3" s="108" customFormat="1" ht="21.95" customHeight="1">
      <c r="A17" s="113">
        <f>A16+1</f>
        <v>5</v>
      </c>
      <c r="B17" s="114" t="s">
        <v>22</v>
      </c>
      <c r="C17" s="112"/>
    </row>
    <row r="18" spans="1:3" s="108" customFormat="1" ht="21.95" customHeight="1">
      <c r="A18" s="9" t="s">
        <v>12</v>
      </c>
      <c r="B18" s="128" t="s">
        <v>48</v>
      </c>
      <c r="C18" s="112">
        <v>6063415</v>
      </c>
    </row>
    <row r="19" spans="1:3" s="108" customFormat="1" ht="21.95" customHeight="1">
      <c r="A19" s="10">
        <v>1</v>
      </c>
      <c r="B19" s="35" t="s">
        <v>49</v>
      </c>
      <c r="C19" s="112">
        <v>3628229</v>
      </c>
    </row>
    <row r="20" spans="1:3" s="108" customFormat="1" ht="21.95" customHeight="1">
      <c r="A20" s="113">
        <v>2</v>
      </c>
      <c r="B20" s="114" t="s">
        <v>50</v>
      </c>
      <c r="C20" s="112">
        <v>2435186</v>
      </c>
    </row>
    <row r="21" spans="1:3" s="108" customFormat="1" ht="21.95" customHeight="1">
      <c r="A21" s="10" t="s">
        <v>14</v>
      </c>
      <c r="B21" s="114" t="s">
        <v>51</v>
      </c>
      <c r="C21" s="112">
        <v>1870876</v>
      </c>
    </row>
    <row r="22" spans="1:3" s="108" customFormat="1" ht="21.95" customHeight="1">
      <c r="A22" s="10" t="s">
        <v>14</v>
      </c>
      <c r="B22" s="114" t="s">
        <v>52</v>
      </c>
      <c r="C22" s="112">
        <v>564310</v>
      </c>
    </row>
    <row r="23" spans="1:3" s="108" customFormat="1" ht="21.95" customHeight="1">
      <c r="A23" s="113">
        <v>3</v>
      </c>
      <c r="B23" s="114" t="s">
        <v>53</v>
      </c>
      <c r="C23" s="112"/>
    </row>
    <row r="24" spans="1:3" s="129" customFormat="1" ht="21.95" customHeight="1">
      <c r="A24" s="9" t="s">
        <v>17</v>
      </c>
      <c r="B24" s="109" t="s">
        <v>214</v>
      </c>
      <c r="C24" s="110">
        <v>11300</v>
      </c>
    </row>
    <row r="25" spans="1:3" s="108" customFormat="1" ht="38.25" customHeight="1">
      <c r="A25" s="9" t="s">
        <v>23</v>
      </c>
      <c r="B25" s="130" t="s">
        <v>54</v>
      </c>
      <c r="C25" s="131"/>
    </row>
    <row r="26" spans="1:3" s="108" customFormat="1" ht="21.95" customHeight="1">
      <c r="A26" s="9" t="s">
        <v>8</v>
      </c>
      <c r="B26" s="128" t="s">
        <v>46</v>
      </c>
      <c r="C26" s="110">
        <v>3141682</v>
      </c>
    </row>
    <row r="27" spans="1:3" s="108" customFormat="1" ht="21.95" customHeight="1">
      <c r="A27" s="10">
        <v>1</v>
      </c>
      <c r="B27" s="114" t="s">
        <v>55</v>
      </c>
      <c r="C27" s="112">
        <v>706496</v>
      </c>
    </row>
    <row r="28" spans="1:3" s="108" customFormat="1" ht="21.95" customHeight="1">
      <c r="A28" s="113">
        <f>A27+1</f>
        <v>2</v>
      </c>
      <c r="B28" s="114" t="s">
        <v>56</v>
      </c>
      <c r="C28" s="112">
        <v>2435186</v>
      </c>
    </row>
    <row r="29" spans="1:3" s="108" customFormat="1" ht="21.95" customHeight="1">
      <c r="A29" s="10" t="s">
        <v>14</v>
      </c>
      <c r="B29" s="114" t="s">
        <v>57</v>
      </c>
      <c r="C29" s="112">
        <v>1870876</v>
      </c>
    </row>
    <row r="30" spans="1:3" s="108" customFormat="1" ht="21.95" customHeight="1">
      <c r="A30" s="10" t="s">
        <v>14</v>
      </c>
      <c r="B30" s="114" t="s">
        <v>16</v>
      </c>
      <c r="C30" s="112">
        <v>564310</v>
      </c>
    </row>
    <row r="31" spans="1:3" s="108" customFormat="1" ht="21.95" customHeight="1">
      <c r="A31" s="113">
        <f>A28+1</f>
        <v>3</v>
      </c>
      <c r="B31" s="114" t="s">
        <v>20</v>
      </c>
      <c r="C31" s="112"/>
    </row>
    <row r="32" spans="1:3" s="108" customFormat="1" ht="21.95" customHeight="1">
      <c r="A32" s="113">
        <f>A31+1</f>
        <v>4</v>
      </c>
      <c r="B32" s="114" t="s">
        <v>22</v>
      </c>
      <c r="C32" s="112"/>
    </row>
    <row r="33" spans="1:3" s="108" customFormat="1" ht="21.95" customHeight="1">
      <c r="A33" s="9" t="s">
        <v>12</v>
      </c>
      <c r="B33" s="128" t="s">
        <v>48</v>
      </c>
      <c r="C33" s="110">
        <v>3141682</v>
      </c>
    </row>
    <row r="34" spans="1:3" s="108" customFormat="1" ht="21.95" customHeight="1">
      <c r="A34" s="132">
        <v>1</v>
      </c>
      <c r="B34" s="114" t="s">
        <v>58</v>
      </c>
      <c r="C34" s="112">
        <v>3141682</v>
      </c>
    </row>
    <row r="35" spans="1:3" s="108" customFormat="1" ht="21.95" customHeight="1">
      <c r="A35" s="113">
        <v>2</v>
      </c>
      <c r="B35" s="114" t="s">
        <v>59</v>
      </c>
      <c r="C35" s="112"/>
    </row>
    <row r="36" spans="1:3" s="108" customFormat="1" ht="21.95" customHeight="1">
      <c r="A36" s="10" t="s">
        <v>14</v>
      </c>
      <c r="B36" s="114" t="s">
        <v>51</v>
      </c>
      <c r="C36" s="112"/>
    </row>
    <row r="37" spans="1:3" s="108" customFormat="1" ht="21.95" customHeight="1">
      <c r="A37" s="10" t="s">
        <v>14</v>
      </c>
      <c r="B37" s="114" t="s">
        <v>52</v>
      </c>
      <c r="C37" s="112"/>
    </row>
    <row r="38" spans="1:3" s="108" customFormat="1" ht="21.95" customHeight="1">
      <c r="A38" s="133">
        <v>3</v>
      </c>
      <c r="B38" s="134" t="s">
        <v>53</v>
      </c>
      <c r="C38" s="120"/>
    </row>
    <row r="39" spans="1:3" ht="18.75">
      <c r="A39" s="108"/>
      <c r="B39" s="108"/>
      <c r="C39" s="108"/>
    </row>
    <row r="40" spans="1:3" ht="18.75">
      <c r="A40" s="108"/>
      <c r="B40" s="108"/>
      <c r="C40" s="108"/>
    </row>
    <row r="41" spans="1:3" ht="22.5" customHeight="1">
      <c r="A41" s="108"/>
      <c r="B41" s="108"/>
      <c r="C41" s="108"/>
    </row>
    <row r="42" spans="1:3" ht="18.75">
      <c r="A42" s="108"/>
      <c r="B42" s="108"/>
      <c r="C42" s="108"/>
    </row>
    <row r="43" spans="1:3" ht="18.75">
      <c r="A43" s="108"/>
      <c r="B43" s="108"/>
      <c r="C43" s="108"/>
    </row>
    <row r="44" spans="1:3" ht="18.75">
      <c r="A44" s="108"/>
      <c r="B44" s="108"/>
      <c r="C44" s="108"/>
    </row>
    <row r="45" spans="1:3" ht="18.75">
      <c r="A45" s="108"/>
      <c r="B45" s="108"/>
      <c r="C45" s="108"/>
    </row>
  </sheetData>
  <mergeCells count="1">
    <mergeCell ref="A5:C5"/>
  </mergeCells>
  <printOptions horizontalCentered="1"/>
  <pageMargins left="0.27559055118110237" right="0.27559055118110237" top="0.35433070866141736" bottom="0.19685039370078741" header="0.15748031496062992" footer="0.15748031496062992"/>
  <pageSetup paperSize="9" scale="90" orientation="portrait" r:id="rId1"/>
</worksheet>
</file>

<file path=xl/worksheets/sheet3.xml><?xml version="1.0" encoding="utf-8"?>
<worksheet xmlns="http://schemas.openxmlformats.org/spreadsheetml/2006/main" xmlns:r="http://schemas.openxmlformats.org/officeDocument/2006/relationships">
  <dimension ref="A1:D71"/>
  <sheetViews>
    <sheetView topLeftCell="A43" workbookViewId="0">
      <selection activeCell="A64" sqref="A64:D64"/>
    </sheetView>
  </sheetViews>
  <sheetFormatPr defaultColWidth="10" defaultRowHeight="15.75"/>
  <cols>
    <col min="1" max="1" width="5.7109375" style="37" customWidth="1"/>
    <col min="2" max="2" width="62.42578125" style="37" customWidth="1"/>
    <col min="3" max="4" width="14.5703125" style="37" customWidth="1"/>
    <col min="5" max="16384" width="10" style="37"/>
  </cols>
  <sheetData>
    <row r="1" spans="1:4" ht="21" customHeight="1">
      <c r="A1" s="97" t="s">
        <v>208</v>
      </c>
      <c r="B1" s="98"/>
      <c r="C1" s="263" t="s">
        <v>60</v>
      </c>
      <c r="D1" s="263"/>
    </row>
    <row r="2" spans="1:4" ht="3" customHeight="1">
      <c r="A2" s="100"/>
      <c r="B2" s="100"/>
      <c r="C2" s="101"/>
      <c r="D2" s="101"/>
    </row>
    <row r="3" spans="1:4" ht="25.5" customHeight="1">
      <c r="A3" s="136" t="s">
        <v>215</v>
      </c>
      <c r="B3" s="98"/>
      <c r="C3" s="101"/>
      <c r="D3" s="101"/>
    </row>
    <row r="4" spans="1:4" ht="21" customHeight="1">
      <c r="A4" s="260" t="s">
        <v>1</v>
      </c>
      <c r="B4" s="260"/>
      <c r="C4" s="260"/>
      <c r="D4" s="260"/>
    </row>
    <row r="5" spans="1:4" ht="19.5" customHeight="1">
      <c r="A5" s="102"/>
      <c r="B5" s="102"/>
      <c r="C5" s="108"/>
      <c r="D5" s="137" t="s">
        <v>2</v>
      </c>
    </row>
    <row r="6" spans="1:4" ht="18.75" customHeight="1">
      <c r="A6" s="264" t="s">
        <v>3</v>
      </c>
      <c r="B6" s="264" t="s">
        <v>4</v>
      </c>
      <c r="C6" s="267" t="s">
        <v>5</v>
      </c>
      <c r="D6" s="268"/>
    </row>
    <row r="7" spans="1:4" ht="18.75" customHeight="1">
      <c r="A7" s="265"/>
      <c r="B7" s="265"/>
      <c r="C7" s="92" t="s">
        <v>61</v>
      </c>
      <c r="D7" s="92" t="s">
        <v>62</v>
      </c>
    </row>
    <row r="8" spans="1:4" ht="18.75" customHeight="1">
      <c r="A8" s="266"/>
      <c r="B8" s="266"/>
      <c r="C8" s="93" t="s">
        <v>63</v>
      </c>
      <c r="D8" s="93" t="s">
        <v>64</v>
      </c>
    </row>
    <row r="9" spans="1:4" s="129" customFormat="1" ht="18" customHeight="1">
      <c r="A9" s="105"/>
      <c r="B9" s="138" t="s">
        <v>65</v>
      </c>
      <c r="C9" s="107">
        <v>2171000</v>
      </c>
      <c r="D9" s="107">
        <v>1919000</v>
      </c>
    </row>
    <row r="10" spans="1:4" s="129" customFormat="1" ht="18" customHeight="1">
      <c r="A10" s="9" t="s">
        <v>8</v>
      </c>
      <c r="B10" s="115" t="s">
        <v>66</v>
      </c>
      <c r="C10" s="110">
        <v>1919000</v>
      </c>
      <c r="D10" s="110">
        <v>1919000</v>
      </c>
    </row>
    <row r="11" spans="1:4" s="141" customFormat="1" ht="18" customHeight="1">
      <c r="A11" s="96">
        <v>1</v>
      </c>
      <c r="B11" s="139" t="s">
        <v>67</v>
      </c>
      <c r="C11" s="140">
        <v>667000</v>
      </c>
      <c r="D11" s="140">
        <v>667000</v>
      </c>
    </row>
    <row r="12" spans="1:4" s="108" customFormat="1" ht="18" customHeight="1">
      <c r="A12" s="10" t="s">
        <v>119</v>
      </c>
      <c r="B12" s="111" t="s">
        <v>162</v>
      </c>
      <c r="C12" s="112">
        <v>321900</v>
      </c>
      <c r="D12" s="112">
        <v>321900</v>
      </c>
    </row>
    <row r="13" spans="1:4" s="108" customFormat="1" ht="18" customHeight="1">
      <c r="A13" s="10" t="s">
        <v>120</v>
      </c>
      <c r="B13" s="111" t="s">
        <v>216</v>
      </c>
      <c r="C13" s="112">
        <v>10000</v>
      </c>
      <c r="D13" s="112">
        <v>10000</v>
      </c>
    </row>
    <row r="14" spans="1:4" s="108" customFormat="1" ht="18" customHeight="1">
      <c r="A14" s="10" t="s">
        <v>121</v>
      </c>
      <c r="B14" s="111" t="s">
        <v>217</v>
      </c>
      <c r="C14" s="112">
        <v>335100</v>
      </c>
      <c r="D14" s="112">
        <v>335100</v>
      </c>
    </row>
    <row r="15" spans="1:4" s="108" customFormat="1" ht="18" customHeight="1">
      <c r="A15" s="113" t="s">
        <v>220</v>
      </c>
      <c r="B15" s="111" t="s">
        <v>218</v>
      </c>
      <c r="C15" s="112">
        <v>335000</v>
      </c>
      <c r="D15" s="112">
        <v>335000</v>
      </c>
    </row>
    <row r="16" spans="1:4" s="108" customFormat="1" ht="18" customHeight="1">
      <c r="A16" s="113" t="s">
        <v>220</v>
      </c>
      <c r="B16" s="111" t="s">
        <v>219</v>
      </c>
      <c r="C16" s="112">
        <v>100</v>
      </c>
      <c r="D16" s="112">
        <v>100</v>
      </c>
    </row>
    <row r="17" spans="1:4" s="141" customFormat="1" ht="18" customHeight="1">
      <c r="A17" s="96">
        <f>A11+1</f>
        <v>2</v>
      </c>
      <c r="B17" s="139" t="s">
        <v>68</v>
      </c>
      <c r="C17" s="140">
        <v>28000</v>
      </c>
      <c r="D17" s="140">
        <v>28000</v>
      </c>
    </row>
    <row r="18" spans="1:4" s="108" customFormat="1" ht="18" customHeight="1">
      <c r="A18" s="10" t="s">
        <v>222</v>
      </c>
      <c r="B18" s="111" t="s">
        <v>162</v>
      </c>
      <c r="C18" s="112">
        <v>17200</v>
      </c>
      <c r="D18" s="112">
        <v>17200</v>
      </c>
    </row>
    <row r="19" spans="1:4" s="108" customFormat="1" ht="18" customHeight="1">
      <c r="A19" s="10" t="s">
        <v>223</v>
      </c>
      <c r="B19" s="111" t="s">
        <v>216</v>
      </c>
      <c r="C19" s="112">
        <v>7800</v>
      </c>
      <c r="D19" s="112">
        <v>7800</v>
      </c>
    </row>
    <row r="20" spans="1:4" s="108" customFormat="1" ht="18" customHeight="1">
      <c r="A20" s="10" t="s">
        <v>224</v>
      </c>
      <c r="B20" s="111" t="s">
        <v>217</v>
      </c>
      <c r="C20" s="112">
        <v>3000</v>
      </c>
      <c r="D20" s="112">
        <v>3000</v>
      </c>
    </row>
    <row r="21" spans="1:4" s="108" customFormat="1" ht="18" customHeight="1">
      <c r="A21" s="113" t="s">
        <v>220</v>
      </c>
      <c r="B21" s="111" t="s">
        <v>221</v>
      </c>
      <c r="C21" s="112">
        <v>580</v>
      </c>
      <c r="D21" s="112">
        <v>580</v>
      </c>
    </row>
    <row r="22" spans="1:4" s="108" customFormat="1" ht="18" customHeight="1">
      <c r="A22" s="113" t="s">
        <v>220</v>
      </c>
      <c r="B22" s="111" t="s">
        <v>219</v>
      </c>
      <c r="C22" s="112">
        <v>2420</v>
      </c>
      <c r="D22" s="112">
        <v>2420</v>
      </c>
    </row>
    <row r="23" spans="1:4" s="141" customFormat="1" ht="18" customHeight="1">
      <c r="A23" s="96">
        <f>A17+1</f>
        <v>3</v>
      </c>
      <c r="B23" s="139" t="s">
        <v>69</v>
      </c>
      <c r="C23" s="140">
        <v>11000</v>
      </c>
      <c r="D23" s="140">
        <v>11000</v>
      </c>
    </row>
    <row r="24" spans="1:4" s="108" customFormat="1" ht="18" customHeight="1">
      <c r="A24" s="10" t="s">
        <v>225</v>
      </c>
      <c r="B24" s="111" t="s">
        <v>162</v>
      </c>
      <c r="C24" s="112">
        <v>5700</v>
      </c>
      <c r="D24" s="112">
        <v>5700</v>
      </c>
    </row>
    <row r="25" spans="1:4" s="108" customFormat="1" ht="18" customHeight="1">
      <c r="A25" s="10" t="s">
        <v>226</v>
      </c>
      <c r="B25" s="111" t="s">
        <v>216</v>
      </c>
      <c r="C25" s="112">
        <v>5300</v>
      </c>
      <c r="D25" s="112">
        <v>5300</v>
      </c>
    </row>
    <row r="26" spans="1:4" s="141" customFormat="1" ht="18" customHeight="1">
      <c r="A26" s="96">
        <f>A23+1</f>
        <v>4</v>
      </c>
      <c r="B26" s="139" t="s">
        <v>70</v>
      </c>
      <c r="C26" s="140">
        <v>523000</v>
      </c>
      <c r="D26" s="140">
        <v>523000</v>
      </c>
    </row>
    <row r="27" spans="1:4" s="108" customFormat="1" ht="18" customHeight="1">
      <c r="A27" s="10" t="s">
        <v>227</v>
      </c>
      <c r="B27" s="111" t="s">
        <v>162</v>
      </c>
      <c r="C27" s="112">
        <v>416300</v>
      </c>
      <c r="D27" s="112">
        <v>416300</v>
      </c>
    </row>
    <row r="28" spans="1:4" s="108" customFormat="1" ht="18" customHeight="1">
      <c r="A28" s="10" t="s">
        <v>229</v>
      </c>
      <c r="B28" s="111" t="s">
        <v>216</v>
      </c>
      <c r="C28" s="112">
        <v>24000</v>
      </c>
      <c r="D28" s="112">
        <v>24000</v>
      </c>
    </row>
    <row r="29" spans="1:4" s="108" customFormat="1" ht="18" customHeight="1">
      <c r="A29" s="10" t="s">
        <v>230</v>
      </c>
      <c r="B29" s="111" t="s">
        <v>228</v>
      </c>
      <c r="C29" s="112">
        <v>1700</v>
      </c>
      <c r="D29" s="112">
        <v>1700</v>
      </c>
    </row>
    <row r="30" spans="1:4" s="108" customFormat="1" ht="18" customHeight="1">
      <c r="A30" s="10" t="s">
        <v>231</v>
      </c>
      <c r="B30" s="111" t="s">
        <v>217</v>
      </c>
      <c r="C30" s="112">
        <v>81000</v>
      </c>
      <c r="D30" s="112">
        <v>81000</v>
      </c>
    </row>
    <row r="31" spans="1:4" s="108" customFormat="1" ht="18" customHeight="1">
      <c r="A31" s="113" t="s">
        <v>220</v>
      </c>
      <c r="B31" s="111" t="s">
        <v>218</v>
      </c>
      <c r="C31" s="112">
        <v>70985</v>
      </c>
      <c r="D31" s="112">
        <v>70985</v>
      </c>
    </row>
    <row r="32" spans="1:4" s="108" customFormat="1" ht="18" customHeight="1">
      <c r="A32" s="113" t="s">
        <v>220</v>
      </c>
      <c r="B32" s="111" t="s">
        <v>219</v>
      </c>
      <c r="C32" s="112">
        <v>10015</v>
      </c>
      <c r="D32" s="112">
        <v>10015</v>
      </c>
    </row>
    <row r="33" spans="1:4" s="141" customFormat="1" ht="18" customHeight="1">
      <c r="A33" s="96">
        <f>A26+1</f>
        <v>5</v>
      </c>
      <c r="B33" s="139" t="s">
        <v>71</v>
      </c>
      <c r="C33" s="140">
        <v>80500</v>
      </c>
      <c r="D33" s="140">
        <v>80500</v>
      </c>
    </row>
    <row r="34" spans="1:4" s="141" customFormat="1" ht="18" customHeight="1">
      <c r="A34" s="96">
        <f>A33+1</f>
        <v>6</v>
      </c>
      <c r="B34" s="139" t="s">
        <v>72</v>
      </c>
      <c r="C34" s="140">
        <v>172000</v>
      </c>
      <c r="D34" s="140">
        <v>172000</v>
      </c>
    </row>
    <row r="35" spans="1:4" s="108" customFormat="1" ht="18" customHeight="1">
      <c r="A35" s="142" t="s">
        <v>14</v>
      </c>
      <c r="B35" s="143" t="s">
        <v>73</v>
      </c>
      <c r="C35" s="112">
        <v>64000</v>
      </c>
      <c r="D35" s="112">
        <v>64000</v>
      </c>
    </row>
    <row r="36" spans="1:4" s="108" customFormat="1" ht="18" customHeight="1">
      <c r="A36" s="142" t="s">
        <v>14</v>
      </c>
      <c r="B36" s="143" t="s">
        <v>74</v>
      </c>
      <c r="C36" s="112">
        <v>108000</v>
      </c>
      <c r="D36" s="112">
        <v>108000</v>
      </c>
    </row>
    <row r="37" spans="1:4" s="141" customFormat="1" ht="18" customHeight="1">
      <c r="A37" s="96">
        <f>A34+1</f>
        <v>7</v>
      </c>
      <c r="B37" s="139" t="s">
        <v>75</v>
      </c>
      <c r="C37" s="140">
        <v>65000</v>
      </c>
      <c r="D37" s="140">
        <v>65000</v>
      </c>
    </row>
    <row r="38" spans="1:4" s="141" customFormat="1" ht="18" customHeight="1">
      <c r="A38" s="96">
        <f>A37+1</f>
        <v>8</v>
      </c>
      <c r="B38" s="139" t="s">
        <v>76</v>
      </c>
      <c r="C38" s="140">
        <v>52000</v>
      </c>
      <c r="D38" s="140">
        <v>52000</v>
      </c>
    </row>
    <row r="39" spans="1:4" s="108" customFormat="1" ht="18" customHeight="1">
      <c r="A39" s="10" t="s">
        <v>232</v>
      </c>
      <c r="B39" s="144" t="s">
        <v>77</v>
      </c>
      <c r="C39" s="112">
        <v>4000</v>
      </c>
      <c r="D39" s="112">
        <v>4000</v>
      </c>
    </row>
    <row r="40" spans="1:4" s="108" customFormat="1" ht="18" customHeight="1">
      <c r="A40" s="10" t="s">
        <v>233</v>
      </c>
      <c r="B40" s="144" t="s">
        <v>78</v>
      </c>
      <c r="C40" s="112">
        <v>48000</v>
      </c>
      <c r="D40" s="112">
        <v>48000</v>
      </c>
    </row>
    <row r="41" spans="1:4" s="108" customFormat="1" ht="18" customHeight="1">
      <c r="A41" s="113" t="s">
        <v>14</v>
      </c>
      <c r="B41" s="144" t="s">
        <v>234</v>
      </c>
      <c r="C41" s="112">
        <v>7500</v>
      </c>
      <c r="D41" s="112">
        <v>7500</v>
      </c>
    </row>
    <row r="42" spans="1:4" s="108" customFormat="1" ht="18" customHeight="1">
      <c r="A42" s="113" t="s">
        <v>14</v>
      </c>
      <c r="B42" s="144" t="s">
        <v>235</v>
      </c>
      <c r="C42" s="112">
        <v>6800</v>
      </c>
      <c r="D42" s="112">
        <v>6800</v>
      </c>
    </row>
    <row r="43" spans="1:4" s="108" customFormat="1" ht="18" customHeight="1">
      <c r="A43" s="113" t="s">
        <v>14</v>
      </c>
      <c r="B43" s="144" t="s">
        <v>236</v>
      </c>
      <c r="C43" s="112">
        <v>33700</v>
      </c>
      <c r="D43" s="112">
        <v>33700</v>
      </c>
    </row>
    <row r="44" spans="1:4" s="108" customFormat="1" ht="55.5" customHeight="1">
      <c r="A44" s="10"/>
      <c r="B44" s="145" t="s">
        <v>237</v>
      </c>
      <c r="C44" s="112">
        <v>7000</v>
      </c>
      <c r="D44" s="112">
        <v>7000</v>
      </c>
    </row>
    <row r="45" spans="1:4" s="141" customFormat="1" ht="18" customHeight="1">
      <c r="A45" s="96">
        <f>A38+1</f>
        <v>9</v>
      </c>
      <c r="B45" s="139" t="s">
        <v>79</v>
      </c>
      <c r="C45" s="140">
        <v>500</v>
      </c>
      <c r="D45" s="140">
        <v>500</v>
      </c>
    </row>
    <row r="46" spans="1:4" s="141" customFormat="1" ht="18" customHeight="1">
      <c r="A46" s="96">
        <f>A45+1</f>
        <v>10</v>
      </c>
      <c r="B46" s="139" t="s">
        <v>80</v>
      </c>
      <c r="C46" s="140">
        <v>3000</v>
      </c>
      <c r="D46" s="140">
        <v>3000</v>
      </c>
    </row>
    <row r="47" spans="1:4" s="141" customFormat="1" ht="18" customHeight="1">
      <c r="A47" s="96">
        <f>A46+1</f>
        <v>11</v>
      </c>
      <c r="B47" s="139" t="s">
        <v>81</v>
      </c>
      <c r="C47" s="140">
        <v>9000</v>
      </c>
      <c r="D47" s="140">
        <v>9000</v>
      </c>
    </row>
    <row r="48" spans="1:4" s="141" customFormat="1" ht="18" customHeight="1">
      <c r="A48" s="96">
        <f>A47+1</f>
        <v>12</v>
      </c>
      <c r="B48" s="139" t="s">
        <v>82</v>
      </c>
      <c r="C48" s="140">
        <v>180000</v>
      </c>
      <c r="D48" s="140">
        <v>180000</v>
      </c>
    </row>
    <row r="49" spans="1:4" s="141" customFormat="1" ht="18" customHeight="1">
      <c r="A49" s="96">
        <f>A48+1</f>
        <v>13</v>
      </c>
      <c r="B49" s="139" t="s">
        <v>83</v>
      </c>
      <c r="C49" s="140">
        <v>200</v>
      </c>
      <c r="D49" s="140">
        <v>200</v>
      </c>
    </row>
    <row r="50" spans="1:4" s="141" customFormat="1" ht="18" customHeight="1">
      <c r="A50" s="96">
        <v>14</v>
      </c>
      <c r="B50" s="139" t="s">
        <v>84</v>
      </c>
      <c r="C50" s="140">
        <v>66000</v>
      </c>
      <c r="D50" s="140">
        <v>66000</v>
      </c>
    </row>
    <row r="51" spans="1:4" s="141" customFormat="1" ht="18" customHeight="1">
      <c r="A51" s="96">
        <v>15</v>
      </c>
      <c r="B51" s="139" t="s">
        <v>85</v>
      </c>
      <c r="C51" s="140">
        <v>8000</v>
      </c>
      <c r="D51" s="140">
        <v>8000</v>
      </c>
    </row>
    <row r="52" spans="1:4" s="141" customFormat="1" ht="18" customHeight="1">
      <c r="A52" s="96">
        <v>16</v>
      </c>
      <c r="B52" s="139" t="s">
        <v>86</v>
      </c>
      <c r="C52" s="140">
        <v>50000</v>
      </c>
      <c r="D52" s="140">
        <v>50000</v>
      </c>
    </row>
    <row r="53" spans="1:4" s="141" customFormat="1" ht="18" customHeight="1">
      <c r="A53" s="96">
        <v>17</v>
      </c>
      <c r="B53" s="139" t="s">
        <v>87</v>
      </c>
      <c r="C53" s="140">
        <v>3100</v>
      </c>
      <c r="D53" s="140">
        <v>3100</v>
      </c>
    </row>
    <row r="54" spans="1:4" s="141" customFormat="1" ht="53.25" customHeight="1">
      <c r="A54" s="96">
        <v>18</v>
      </c>
      <c r="B54" s="146" t="s">
        <v>88</v>
      </c>
      <c r="C54" s="140">
        <v>700</v>
      </c>
      <c r="D54" s="140">
        <v>700</v>
      </c>
    </row>
    <row r="55" spans="1:4" s="129" customFormat="1" ht="18" customHeight="1">
      <c r="A55" s="9" t="s">
        <v>12</v>
      </c>
      <c r="B55" s="115" t="s">
        <v>89</v>
      </c>
      <c r="C55" s="110"/>
      <c r="D55" s="110"/>
    </row>
    <row r="56" spans="1:4" s="129" customFormat="1" ht="18" customHeight="1">
      <c r="A56" s="9" t="s">
        <v>17</v>
      </c>
      <c r="B56" s="115" t="s">
        <v>90</v>
      </c>
      <c r="C56" s="110">
        <v>252000</v>
      </c>
      <c r="D56" s="110">
        <v>0</v>
      </c>
    </row>
    <row r="57" spans="1:4" s="108" customFormat="1" ht="18" customHeight="1">
      <c r="A57" s="10">
        <v>1</v>
      </c>
      <c r="B57" s="111" t="s">
        <v>91</v>
      </c>
      <c r="C57" s="112">
        <v>147000</v>
      </c>
      <c r="D57" s="112"/>
    </row>
    <row r="58" spans="1:4" s="108" customFormat="1" ht="18" customHeight="1">
      <c r="A58" s="10">
        <f>A57+1</f>
        <v>2</v>
      </c>
      <c r="B58" s="111" t="s">
        <v>92</v>
      </c>
      <c r="C58" s="112">
        <v>4000</v>
      </c>
      <c r="D58" s="112"/>
    </row>
    <row r="59" spans="1:4" s="108" customFormat="1" ht="18" customHeight="1">
      <c r="A59" s="10">
        <f>A58+1</f>
        <v>3</v>
      </c>
      <c r="B59" s="111" t="s">
        <v>93</v>
      </c>
      <c r="C59" s="112">
        <v>101000</v>
      </c>
      <c r="D59" s="112"/>
    </row>
    <row r="60" spans="1:4" s="108" customFormat="1" ht="18" customHeight="1">
      <c r="A60" s="10">
        <f>A59+1</f>
        <v>4</v>
      </c>
      <c r="B60" s="111" t="s">
        <v>94</v>
      </c>
      <c r="C60" s="112"/>
      <c r="D60" s="112"/>
    </row>
    <row r="61" spans="1:4" s="108" customFormat="1" ht="18" customHeight="1">
      <c r="A61" s="10">
        <v>5</v>
      </c>
      <c r="B61" s="111" t="s">
        <v>95</v>
      </c>
      <c r="C61" s="112"/>
      <c r="D61" s="112"/>
    </row>
    <row r="62" spans="1:4" s="108" customFormat="1" ht="18" customHeight="1">
      <c r="A62" s="10">
        <v>6</v>
      </c>
      <c r="B62" s="114" t="s">
        <v>96</v>
      </c>
      <c r="C62" s="112"/>
      <c r="D62" s="112"/>
    </row>
    <row r="63" spans="1:4" s="108" customFormat="1" ht="18" customHeight="1">
      <c r="A63" s="147" t="s">
        <v>19</v>
      </c>
      <c r="B63" s="148" t="s">
        <v>97</v>
      </c>
      <c r="C63" s="149"/>
      <c r="D63" s="149"/>
    </row>
    <row r="64" spans="1:4" ht="19.5" customHeight="1">
      <c r="A64" s="262"/>
      <c r="B64" s="262"/>
      <c r="C64" s="262"/>
      <c r="D64" s="262"/>
    </row>
    <row r="65" spans="1:4" ht="19.5" customHeight="1">
      <c r="A65" s="108"/>
      <c r="B65" s="151"/>
      <c r="C65" s="108"/>
      <c r="D65" s="108"/>
    </row>
    <row r="66" spans="1:4" ht="22.5" customHeight="1">
      <c r="A66" s="108"/>
      <c r="B66" s="151"/>
      <c r="C66" s="108"/>
      <c r="D66" s="108"/>
    </row>
    <row r="67" spans="1:4" ht="18.75">
      <c r="A67" s="108"/>
      <c r="B67" s="151"/>
      <c r="C67" s="108"/>
      <c r="D67" s="108"/>
    </row>
    <row r="68" spans="1:4" ht="18.75">
      <c r="A68" s="108"/>
      <c r="B68" s="152"/>
      <c r="C68" s="108"/>
      <c r="D68" s="108"/>
    </row>
    <row r="69" spans="1:4" ht="18.75">
      <c r="A69" s="121"/>
      <c r="B69" s="151"/>
      <c r="C69" s="108"/>
      <c r="D69" s="108"/>
    </row>
    <row r="70" spans="1:4" ht="18.75">
      <c r="A70" s="153"/>
      <c r="B70" s="151"/>
      <c r="C70" s="108"/>
      <c r="D70" s="108"/>
    </row>
    <row r="71" spans="1:4" ht="18.75">
      <c r="A71" s="153"/>
      <c r="B71" s="151"/>
      <c r="C71" s="108"/>
      <c r="D71" s="108"/>
    </row>
  </sheetData>
  <mergeCells count="6">
    <mergeCell ref="A64:D64"/>
    <mergeCell ref="C1:D1"/>
    <mergeCell ref="A4:D4"/>
    <mergeCell ref="A6:A8"/>
    <mergeCell ref="B6:B8"/>
    <mergeCell ref="C6:D6"/>
  </mergeCells>
  <printOptions horizontalCentered="1"/>
  <pageMargins left="0.23622047244094491" right="0.23622047244094491" top="0.38" bottom="0.27559055118110237" header="0.15748031496062992" footer="0.15748031496062992"/>
  <pageSetup paperSize="9" scale="90" orientation="portrait" r:id="rId1"/>
</worksheet>
</file>

<file path=xl/worksheets/sheet4.xml><?xml version="1.0" encoding="utf-8"?>
<worksheet xmlns="http://schemas.openxmlformats.org/spreadsheetml/2006/main" xmlns:r="http://schemas.openxmlformats.org/officeDocument/2006/relationships">
  <dimension ref="A1:F48"/>
  <sheetViews>
    <sheetView topLeftCell="A25" workbookViewId="0">
      <selection activeCell="C44" sqref="C44"/>
    </sheetView>
  </sheetViews>
  <sheetFormatPr defaultColWidth="10" defaultRowHeight="15.75"/>
  <cols>
    <col min="1" max="1" width="7.42578125" style="37" customWidth="1"/>
    <col min="2" max="2" width="47.5703125" style="37" customWidth="1"/>
    <col min="3" max="5" width="15.42578125" style="37" customWidth="1"/>
    <col min="6" max="16384" width="10" style="37"/>
  </cols>
  <sheetData>
    <row r="1" spans="1:6" ht="21" customHeight="1">
      <c r="A1" s="97" t="s">
        <v>208</v>
      </c>
      <c r="B1" s="98"/>
      <c r="C1" s="98"/>
      <c r="D1" s="98"/>
      <c r="E1" s="99" t="s">
        <v>98</v>
      </c>
      <c r="F1" s="41"/>
    </row>
    <row r="2" spans="1:6" ht="42.75" customHeight="1">
      <c r="A2" s="136" t="s">
        <v>238</v>
      </c>
      <c r="B2" s="154"/>
      <c r="C2" s="154"/>
      <c r="D2" s="154"/>
      <c r="E2" s="123"/>
    </row>
    <row r="3" spans="1:6" ht="12.75" customHeight="1">
      <c r="A3" s="124"/>
      <c r="B3" s="124"/>
      <c r="C3" s="124"/>
      <c r="D3" s="124"/>
      <c r="E3" s="101"/>
    </row>
    <row r="4" spans="1:6" ht="19.5" customHeight="1">
      <c r="A4" s="102"/>
      <c r="B4" s="102"/>
      <c r="C4" s="102"/>
      <c r="D4" s="102"/>
      <c r="E4" s="103" t="s">
        <v>2</v>
      </c>
    </row>
    <row r="5" spans="1:6" s="104" customFormat="1" ht="26.25" customHeight="1">
      <c r="A5" s="269" t="s">
        <v>3</v>
      </c>
      <c r="B5" s="269" t="s">
        <v>4</v>
      </c>
      <c r="C5" s="264" t="s">
        <v>64</v>
      </c>
      <c r="D5" s="272" t="s">
        <v>99</v>
      </c>
      <c r="E5" s="273"/>
    </row>
    <row r="6" spans="1:6" s="104" customFormat="1" ht="42" customHeight="1">
      <c r="A6" s="270"/>
      <c r="B6" s="270"/>
      <c r="C6" s="265"/>
      <c r="D6" s="274" t="s">
        <v>45</v>
      </c>
      <c r="E6" s="274" t="s">
        <v>100</v>
      </c>
    </row>
    <row r="7" spans="1:6" s="104" customFormat="1" ht="5.25" customHeight="1">
      <c r="A7" s="271"/>
      <c r="B7" s="271"/>
      <c r="C7" s="266"/>
      <c r="D7" s="275"/>
      <c r="E7" s="275"/>
    </row>
    <row r="8" spans="1:6" s="129" customFormat="1" ht="22.15" customHeight="1">
      <c r="A8" s="105"/>
      <c r="B8" s="155" t="s">
        <v>101</v>
      </c>
      <c r="C8" s="107">
        <v>6769911</v>
      </c>
      <c r="D8" s="107">
        <v>3809450</v>
      </c>
      <c r="E8" s="107">
        <v>2960462</v>
      </c>
    </row>
    <row r="9" spans="1:6" s="129" customFormat="1" ht="22.15" customHeight="1">
      <c r="A9" s="9" t="s">
        <v>6</v>
      </c>
      <c r="B9" s="109" t="s">
        <v>102</v>
      </c>
      <c r="C9" s="110">
        <v>4803069</v>
      </c>
      <c r="D9" s="110">
        <v>2225697</v>
      </c>
      <c r="E9" s="110">
        <v>2577372</v>
      </c>
    </row>
    <row r="10" spans="1:6" s="141" customFormat="1" ht="22.15" customHeight="1">
      <c r="A10" s="9" t="s">
        <v>8</v>
      </c>
      <c r="B10" s="109" t="s">
        <v>103</v>
      </c>
      <c r="C10" s="110">
        <v>740920</v>
      </c>
      <c r="D10" s="110">
        <v>609050</v>
      </c>
      <c r="E10" s="110">
        <v>131870</v>
      </c>
    </row>
    <row r="11" spans="1:6" s="121" customFormat="1" ht="22.15" customHeight="1">
      <c r="A11" s="10">
        <v>1</v>
      </c>
      <c r="B11" s="114" t="s">
        <v>104</v>
      </c>
      <c r="C11" s="112">
        <v>740920</v>
      </c>
      <c r="D11" s="112">
        <v>609050</v>
      </c>
      <c r="E11" s="112">
        <v>131870</v>
      </c>
    </row>
    <row r="12" spans="1:6" s="121" customFormat="1" ht="22.15" customHeight="1">
      <c r="A12" s="10"/>
      <c r="B12" s="114" t="s">
        <v>239</v>
      </c>
      <c r="C12" s="112"/>
      <c r="D12" s="112"/>
      <c r="E12" s="112"/>
    </row>
    <row r="13" spans="1:6" s="121" customFormat="1" ht="22.15" customHeight="1">
      <c r="A13" s="113" t="s">
        <v>14</v>
      </c>
      <c r="B13" s="114" t="s">
        <v>111</v>
      </c>
      <c r="C13" s="112">
        <v>77224</v>
      </c>
      <c r="D13" s="112">
        <v>77224</v>
      </c>
      <c r="E13" s="112"/>
    </row>
    <row r="14" spans="1:6" s="121" customFormat="1" ht="22.15" customHeight="1">
      <c r="A14" s="113" t="s">
        <v>14</v>
      </c>
      <c r="B14" s="114" t="s">
        <v>112</v>
      </c>
      <c r="C14" s="112">
        <v>10000</v>
      </c>
      <c r="D14" s="112">
        <v>10000</v>
      </c>
      <c r="E14" s="112"/>
    </row>
    <row r="15" spans="1:6" s="121" customFormat="1" ht="22.15" customHeight="1">
      <c r="A15" s="156"/>
      <c r="B15" s="114" t="s">
        <v>105</v>
      </c>
      <c r="C15" s="112"/>
      <c r="D15" s="112"/>
      <c r="E15" s="112"/>
    </row>
    <row r="16" spans="1:6" s="121" customFormat="1" ht="22.15" customHeight="1">
      <c r="A16" s="142" t="s">
        <v>14</v>
      </c>
      <c r="B16" s="143" t="s">
        <v>106</v>
      </c>
      <c r="C16" s="112">
        <v>180000</v>
      </c>
      <c r="D16" s="112">
        <v>125680</v>
      </c>
      <c r="E16" s="112">
        <v>54320</v>
      </c>
    </row>
    <row r="17" spans="1:5" s="121" customFormat="1" ht="22.15" customHeight="1">
      <c r="A17" s="142" t="s">
        <v>14</v>
      </c>
      <c r="B17" s="143" t="s">
        <v>107</v>
      </c>
      <c r="C17" s="112">
        <v>66000</v>
      </c>
      <c r="D17" s="112">
        <v>66000</v>
      </c>
      <c r="E17" s="112"/>
    </row>
    <row r="18" spans="1:5" s="121" customFormat="1" ht="66" customHeight="1">
      <c r="A18" s="10">
        <v>2</v>
      </c>
      <c r="B18" s="13" t="s">
        <v>108</v>
      </c>
      <c r="C18" s="112">
        <v>0</v>
      </c>
      <c r="D18" s="112"/>
      <c r="E18" s="112"/>
    </row>
    <row r="19" spans="1:5" s="121" customFormat="1" ht="22.15" customHeight="1">
      <c r="A19" s="10">
        <v>3</v>
      </c>
      <c r="B19" s="114" t="s">
        <v>109</v>
      </c>
      <c r="C19" s="112">
        <v>0</v>
      </c>
      <c r="D19" s="112"/>
      <c r="E19" s="112"/>
    </row>
    <row r="20" spans="1:5" s="129" customFormat="1" ht="22.15" customHeight="1">
      <c r="A20" s="9" t="s">
        <v>12</v>
      </c>
      <c r="B20" s="109" t="s">
        <v>27</v>
      </c>
      <c r="C20" s="110">
        <v>3949511</v>
      </c>
      <c r="D20" s="110">
        <v>1555569</v>
      </c>
      <c r="E20" s="110">
        <v>2393942</v>
      </c>
    </row>
    <row r="21" spans="1:5" s="108" customFormat="1" ht="22.15" customHeight="1">
      <c r="A21" s="9"/>
      <c r="B21" s="157" t="s">
        <v>110</v>
      </c>
      <c r="C21" s="112"/>
      <c r="D21" s="112"/>
      <c r="E21" s="112"/>
    </row>
    <row r="22" spans="1:5" s="108" customFormat="1" ht="22.15" customHeight="1">
      <c r="A22" s="158">
        <v>1</v>
      </c>
      <c r="B22" s="159" t="s">
        <v>111</v>
      </c>
      <c r="C22" s="112">
        <v>1784689</v>
      </c>
      <c r="D22" s="112">
        <v>380268</v>
      </c>
      <c r="E22" s="112">
        <v>1404421</v>
      </c>
    </row>
    <row r="23" spans="1:5" s="108" customFormat="1" ht="22.15" customHeight="1">
      <c r="A23" s="158">
        <v>2</v>
      </c>
      <c r="B23" s="159" t="s">
        <v>112</v>
      </c>
      <c r="C23" s="112">
        <v>26172</v>
      </c>
      <c r="D23" s="112">
        <v>13086</v>
      </c>
      <c r="E23" s="112">
        <v>13086</v>
      </c>
    </row>
    <row r="24" spans="1:5" s="129" customFormat="1" ht="34.5" customHeight="1">
      <c r="A24" s="9" t="s">
        <v>17</v>
      </c>
      <c r="B24" s="160" t="s">
        <v>28</v>
      </c>
      <c r="C24" s="110">
        <v>400</v>
      </c>
      <c r="D24" s="110">
        <v>400</v>
      </c>
      <c r="E24" s="110"/>
    </row>
    <row r="25" spans="1:5" s="129" customFormat="1" ht="22.15" customHeight="1">
      <c r="A25" s="9" t="s">
        <v>19</v>
      </c>
      <c r="B25" s="109" t="s">
        <v>29</v>
      </c>
      <c r="C25" s="110">
        <v>1000</v>
      </c>
      <c r="D25" s="110">
        <v>1000</v>
      </c>
      <c r="E25" s="110"/>
    </row>
    <row r="26" spans="1:5" s="129" customFormat="1" ht="22.15" customHeight="1">
      <c r="A26" s="9" t="s">
        <v>21</v>
      </c>
      <c r="B26" s="109" t="s">
        <v>30</v>
      </c>
      <c r="C26" s="110">
        <v>96738</v>
      </c>
      <c r="D26" s="110">
        <v>45178</v>
      </c>
      <c r="E26" s="110">
        <v>51560</v>
      </c>
    </row>
    <row r="27" spans="1:5" s="129" customFormat="1" ht="22.15" customHeight="1">
      <c r="A27" s="9" t="s">
        <v>113</v>
      </c>
      <c r="B27" s="109" t="s">
        <v>31</v>
      </c>
      <c r="C27" s="110">
        <v>7500</v>
      </c>
      <c r="D27" s="110">
        <v>7500</v>
      </c>
      <c r="E27" s="140"/>
    </row>
    <row r="28" spans="1:5" s="129" customFormat="1" ht="38.25" customHeight="1">
      <c r="A28" s="9" t="s">
        <v>141</v>
      </c>
      <c r="B28" s="160" t="s">
        <v>210</v>
      </c>
      <c r="C28" s="110">
        <v>7000</v>
      </c>
      <c r="D28" s="110">
        <v>7000</v>
      </c>
      <c r="E28" s="140"/>
    </row>
    <row r="29" spans="1:5" s="129" customFormat="1" ht="22.15" customHeight="1">
      <c r="A29" s="9" t="s">
        <v>23</v>
      </c>
      <c r="B29" s="161" t="s">
        <v>114</v>
      </c>
      <c r="C29" s="163">
        <v>1966842</v>
      </c>
      <c r="D29" s="163">
        <v>1583753</v>
      </c>
      <c r="E29" s="163">
        <v>383090</v>
      </c>
    </row>
    <row r="30" spans="1:5" s="129" customFormat="1" ht="22.15" customHeight="1">
      <c r="A30" s="9" t="s">
        <v>8</v>
      </c>
      <c r="B30" s="109" t="s">
        <v>33</v>
      </c>
      <c r="C30" s="110">
        <v>385707</v>
      </c>
      <c r="D30" s="110">
        <v>100595</v>
      </c>
      <c r="E30" s="110">
        <v>285112</v>
      </c>
    </row>
    <row r="31" spans="1:5" s="108" customFormat="1" ht="22.15" customHeight="1">
      <c r="A31" s="10">
        <v>1</v>
      </c>
      <c r="B31" s="114" t="s">
        <v>240</v>
      </c>
      <c r="C31" s="112">
        <v>127100</v>
      </c>
      <c r="D31" s="112">
        <v>2772</v>
      </c>
      <c r="E31" s="112">
        <v>124328</v>
      </c>
    </row>
    <row r="32" spans="1:5" s="108" customFormat="1" ht="22.15" customHeight="1">
      <c r="A32" s="156">
        <v>2</v>
      </c>
      <c r="B32" s="114" t="s">
        <v>241</v>
      </c>
      <c r="C32" s="112">
        <v>258607</v>
      </c>
      <c r="D32" s="112">
        <v>97823</v>
      </c>
      <c r="E32" s="112">
        <v>160784</v>
      </c>
    </row>
    <row r="33" spans="1:5" s="129" customFormat="1" ht="22.15" customHeight="1">
      <c r="A33" s="9" t="s">
        <v>12</v>
      </c>
      <c r="B33" s="109" t="s">
        <v>34</v>
      </c>
      <c r="C33" s="110">
        <v>1581135</v>
      </c>
      <c r="D33" s="110">
        <v>1483157</v>
      </c>
      <c r="E33" s="110">
        <v>97978</v>
      </c>
    </row>
    <row r="34" spans="1:5" s="108" customFormat="1" ht="22.15" customHeight="1">
      <c r="A34" s="10" t="s">
        <v>242</v>
      </c>
      <c r="B34" s="114" t="s">
        <v>243</v>
      </c>
      <c r="C34" s="112">
        <v>1262488</v>
      </c>
      <c r="D34" s="112">
        <v>1235755</v>
      </c>
      <c r="E34" s="112">
        <v>26733</v>
      </c>
    </row>
    <row r="35" spans="1:5" s="108" customFormat="1" ht="22.15" customHeight="1">
      <c r="A35" s="10">
        <v>1</v>
      </c>
      <c r="B35" s="114" t="s">
        <v>244</v>
      </c>
      <c r="C35" s="112">
        <v>358110</v>
      </c>
      <c r="D35" s="112">
        <v>358110</v>
      </c>
      <c r="E35" s="112"/>
    </row>
    <row r="36" spans="1:5" s="108" customFormat="1" ht="22.15" customHeight="1">
      <c r="A36" s="10">
        <v>2</v>
      </c>
      <c r="B36" s="114" t="s">
        <v>245</v>
      </c>
      <c r="C36" s="112">
        <v>306733</v>
      </c>
      <c r="D36" s="112">
        <v>280000</v>
      </c>
      <c r="E36" s="112">
        <v>26733</v>
      </c>
    </row>
    <row r="37" spans="1:5" s="108" customFormat="1" ht="22.15" customHeight="1">
      <c r="A37" s="10"/>
      <c r="B37" s="114" t="s">
        <v>246</v>
      </c>
      <c r="C37" s="112">
        <v>26733</v>
      </c>
      <c r="D37" s="112"/>
      <c r="E37" s="112">
        <v>26733</v>
      </c>
    </row>
    <row r="38" spans="1:5" s="108" customFormat="1" ht="22.15" customHeight="1">
      <c r="A38" s="10">
        <v>3</v>
      </c>
      <c r="B38" s="114" t="s">
        <v>247</v>
      </c>
      <c r="C38" s="112">
        <v>597645</v>
      </c>
      <c r="D38" s="112">
        <v>597645</v>
      </c>
      <c r="E38" s="112"/>
    </row>
    <row r="39" spans="1:5" s="108" customFormat="1" ht="22.15" customHeight="1">
      <c r="A39" s="10" t="s">
        <v>248</v>
      </c>
      <c r="B39" s="114" t="s">
        <v>249</v>
      </c>
      <c r="C39" s="112">
        <v>318647</v>
      </c>
      <c r="D39" s="112">
        <v>247402</v>
      </c>
      <c r="E39" s="112">
        <v>71245</v>
      </c>
    </row>
    <row r="40" spans="1:5" s="108" customFormat="1" ht="22.15" customHeight="1">
      <c r="A40" s="10">
        <v>1</v>
      </c>
      <c r="B40" s="114" t="s">
        <v>184</v>
      </c>
      <c r="C40" s="112">
        <v>88300</v>
      </c>
      <c r="D40" s="112">
        <v>88300</v>
      </c>
      <c r="E40" s="112">
        <v>0</v>
      </c>
    </row>
    <row r="41" spans="1:5" s="108" customFormat="1" ht="22.15" customHeight="1">
      <c r="A41" s="10" t="s">
        <v>119</v>
      </c>
      <c r="B41" s="114" t="s">
        <v>250</v>
      </c>
      <c r="C41" s="112">
        <v>49500</v>
      </c>
      <c r="D41" s="112">
        <v>49500</v>
      </c>
      <c r="E41" s="112"/>
    </row>
    <row r="42" spans="1:5" s="108" customFormat="1" ht="22.15" customHeight="1">
      <c r="A42" s="10" t="s">
        <v>120</v>
      </c>
      <c r="B42" s="35" t="s">
        <v>251</v>
      </c>
      <c r="C42" s="112">
        <v>38800</v>
      </c>
      <c r="D42" s="112">
        <v>38800</v>
      </c>
      <c r="E42" s="112"/>
    </row>
    <row r="43" spans="1:5" s="108" customFormat="1" ht="22.15" customHeight="1">
      <c r="A43" s="10">
        <v>2</v>
      </c>
      <c r="B43" s="114" t="s">
        <v>183</v>
      </c>
      <c r="C43" s="112">
        <v>230347</v>
      </c>
      <c r="D43" s="112">
        <v>159102</v>
      </c>
      <c r="E43" s="112">
        <v>71245</v>
      </c>
    </row>
    <row r="44" spans="1:5" s="108" customFormat="1" ht="22.15" customHeight="1">
      <c r="A44" s="147" t="s">
        <v>35</v>
      </c>
      <c r="B44" s="148" t="s">
        <v>115</v>
      </c>
      <c r="C44" s="134">
        <f t="shared" ref="C9:C44" si="0">D44+E44</f>
        <v>0</v>
      </c>
      <c r="D44" s="134"/>
      <c r="E44" s="162"/>
    </row>
    <row r="45" spans="1:5" ht="18.75">
      <c r="A45" s="108"/>
      <c r="B45" s="108"/>
      <c r="C45" s="108"/>
      <c r="D45" s="108"/>
      <c r="E45" s="108"/>
    </row>
    <row r="46" spans="1:5" ht="18.75">
      <c r="A46" s="108"/>
      <c r="B46" s="108"/>
      <c r="C46" s="108"/>
      <c r="D46" s="108"/>
      <c r="E46" s="108"/>
    </row>
    <row r="47" spans="1:5" ht="18.75">
      <c r="A47" s="108"/>
      <c r="B47" s="108"/>
      <c r="C47" s="108"/>
      <c r="D47" s="108"/>
      <c r="E47" s="108"/>
    </row>
    <row r="48" spans="1:5" ht="18.75">
      <c r="A48" s="108"/>
      <c r="B48" s="108"/>
      <c r="C48" s="108"/>
      <c r="D48" s="108"/>
      <c r="E48" s="108"/>
    </row>
  </sheetData>
  <mergeCells count="6">
    <mergeCell ref="A5:A7"/>
    <mergeCell ref="B5:B7"/>
    <mergeCell ref="C5:C7"/>
    <mergeCell ref="D5:E5"/>
    <mergeCell ref="D6:D7"/>
    <mergeCell ref="E6:E7"/>
  </mergeCells>
  <printOptions horizontalCentered="1"/>
  <pageMargins left="0.23622047244094491" right="0.23622047244094491" top="0.51181102362204722" bottom="0.23622047244094491" header="0" footer="0.15748031496062992"/>
  <pageSetup paperSize="9" scale="92" orientation="portrait" r:id="rId1"/>
</worksheet>
</file>

<file path=xl/worksheets/sheet5.xml><?xml version="1.0" encoding="utf-8"?>
<worksheet xmlns="http://schemas.openxmlformats.org/spreadsheetml/2006/main" xmlns:r="http://schemas.openxmlformats.org/officeDocument/2006/relationships">
  <dimension ref="A1:C44"/>
  <sheetViews>
    <sheetView topLeftCell="A23" workbookViewId="0">
      <selection activeCell="C45" sqref="C45"/>
    </sheetView>
  </sheetViews>
  <sheetFormatPr defaultRowHeight="16.5"/>
  <cols>
    <col min="1" max="1" width="9" style="164" customWidth="1"/>
    <col min="2" max="2" width="62.28515625" style="164" customWidth="1"/>
    <col min="3" max="3" width="21.42578125" style="193" customWidth="1"/>
    <col min="4" max="16384" width="9.140625" style="164"/>
  </cols>
  <sheetData>
    <row r="1" spans="1:3">
      <c r="A1" s="97" t="s">
        <v>208</v>
      </c>
      <c r="C1" s="165" t="s">
        <v>116</v>
      </c>
    </row>
    <row r="2" spans="1:3">
      <c r="A2" s="166"/>
      <c r="C2" s="167"/>
    </row>
    <row r="3" spans="1:3">
      <c r="A3" s="276" t="s">
        <v>252</v>
      </c>
      <c r="B3" s="276"/>
      <c r="C3" s="276"/>
    </row>
    <row r="4" spans="1:3">
      <c r="A4" s="277" t="s">
        <v>1</v>
      </c>
      <c r="B4" s="277"/>
      <c r="C4" s="277"/>
    </row>
    <row r="5" spans="1:3">
      <c r="A5" s="168"/>
      <c r="B5" s="169"/>
      <c r="C5" s="170" t="s">
        <v>2</v>
      </c>
    </row>
    <row r="6" spans="1:3" s="171" customFormat="1" ht="36" customHeight="1">
      <c r="A6" s="14" t="s">
        <v>3</v>
      </c>
      <c r="B6" s="14" t="s">
        <v>4</v>
      </c>
      <c r="C6" s="15" t="s">
        <v>5</v>
      </c>
    </row>
    <row r="7" spans="1:3" s="166" customFormat="1" ht="18" customHeight="1">
      <c r="A7" s="172"/>
      <c r="B7" s="172" t="s">
        <v>24</v>
      </c>
      <c r="C7" s="173">
        <v>4803069</v>
      </c>
    </row>
    <row r="8" spans="1:3" s="166" customFormat="1" ht="18" customHeight="1">
      <c r="A8" s="174" t="s">
        <v>6</v>
      </c>
      <c r="B8" s="175" t="s">
        <v>117</v>
      </c>
      <c r="C8" s="176">
        <v>2577372</v>
      </c>
    </row>
    <row r="9" spans="1:3" s="166" customFormat="1" ht="18" customHeight="1">
      <c r="A9" s="174" t="s">
        <v>23</v>
      </c>
      <c r="B9" s="175" t="s">
        <v>118</v>
      </c>
      <c r="C9" s="176">
        <v>2225697</v>
      </c>
    </row>
    <row r="10" spans="1:3" s="166" customFormat="1" ht="18" customHeight="1">
      <c r="A10" s="174"/>
      <c r="B10" s="177" t="s">
        <v>110</v>
      </c>
      <c r="C10" s="176"/>
    </row>
    <row r="11" spans="1:3" s="166" customFormat="1" ht="18" customHeight="1">
      <c r="A11" s="174" t="s">
        <v>8</v>
      </c>
      <c r="B11" s="178" t="s">
        <v>103</v>
      </c>
      <c r="C11" s="176">
        <v>609050</v>
      </c>
    </row>
    <row r="12" spans="1:3" s="166" customFormat="1" ht="18" customHeight="1">
      <c r="A12" s="179">
        <v>1</v>
      </c>
      <c r="B12" s="180" t="s">
        <v>104</v>
      </c>
      <c r="C12" s="176"/>
    </row>
    <row r="13" spans="1:3" s="166" customFormat="1" ht="18" customHeight="1">
      <c r="A13" s="179"/>
      <c r="B13" s="181" t="s">
        <v>110</v>
      </c>
      <c r="C13" s="176"/>
    </row>
    <row r="14" spans="1:3" s="166" customFormat="1" ht="18" customHeight="1">
      <c r="A14" s="16" t="s">
        <v>119</v>
      </c>
      <c r="B14" s="182" t="s">
        <v>111</v>
      </c>
      <c r="C14" s="176">
        <v>77224</v>
      </c>
    </row>
    <row r="15" spans="1:3" s="166" customFormat="1" ht="18" customHeight="1">
      <c r="A15" s="16" t="s">
        <v>120</v>
      </c>
      <c r="B15" s="182" t="s">
        <v>112</v>
      </c>
      <c r="C15" s="176">
        <v>10000</v>
      </c>
    </row>
    <row r="16" spans="1:3" s="166" customFormat="1" ht="18" customHeight="1">
      <c r="A16" s="16" t="s">
        <v>121</v>
      </c>
      <c r="B16" s="182" t="s">
        <v>122</v>
      </c>
      <c r="C16" s="176">
        <v>41053</v>
      </c>
    </row>
    <row r="17" spans="1:3" s="166" customFormat="1" ht="18" customHeight="1">
      <c r="A17" s="16" t="s">
        <v>123</v>
      </c>
      <c r="B17" s="182" t="s">
        <v>124</v>
      </c>
      <c r="C17" s="176">
        <v>19000</v>
      </c>
    </row>
    <row r="18" spans="1:3" s="166" customFormat="1" ht="18" customHeight="1">
      <c r="A18" s="16" t="s">
        <v>125</v>
      </c>
      <c r="B18" s="182" t="s">
        <v>126</v>
      </c>
      <c r="C18" s="176">
        <v>8500</v>
      </c>
    </row>
    <row r="19" spans="1:3" s="166" customFormat="1" ht="18" customHeight="1">
      <c r="A19" s="16" t="s">
        <v>127</v>
      </c>
      <c r="B19" s="182" t="s">
        <v>128</v>
      </c>
      <c r="C19" s="176"/>
    </row>
    <row r="20" spans="1:3" s="166" customFormat="1" ht="18" customHeight="1">
      <c r="A20" s="16" t="s">
        <v>129</v>
      </c>
      <c r="B20" s="182" t="s">
        <v>130</v>
      </c>
      <c r="C20" s="176"/>
    </row>
    <row r="21" spans="1:3" s="166" customFormat="1" ht="18" customHeight="1">
      <c r="A21" s="16" t="s">
        <v>131</v>
      </c>
      <c r="B21" s="182" t="s">
        <v>132</v>
      </c>
      <c r="C21" s="176">
        <v>327045</v>
      </c>
    </row>
    <row r="22" spans="1:3" s="166" customFormat="1" ht="18" customHeight="1">
      <c r="A22" s="16" t="s">
        <v>133</v>
      </c>
      <c r="B22" s="182" t="s">
        <v>134</v>
      </c>
      <c r="C22" s="176">
        <v>8620</v>
      </c>
    </row>
    <row r="23" spans="1:3" s="166" customFormat="1" ht="18" customHeight="1">
      <c r="A23" s="16" t="s">
        <v>135</v>
      </c>
      <c r="B23" s="182" t="s">
        <v>136</v>
      </c>
      <c r="C23" s="176">
        <v>8000</v>
      </c>
    </row>
    <row r="24" spans="1:3" s="166" customFormat="1" ht="47.25">
      <c r="A24" s="16">
        <v>2</v>
      </c>
      <c r="B24" s="183" t="s">
        <v>108</v>
      </c>
      <c r="C24" s="176"/>
    </row>
    <row r="25" spans="1:3" s="166" customFormat="1" ht="18" customHeight="1">
      <c r="A25" s="179">
        <v>3</v>
      </c>
      <c r="B25" s="180" t="s">
        <v>109</v>
      </c>
      <c r="C25" s="176">
        <v>109608</v>
      </c>
    </row>
    <row r="26" spans="1:3" ht="18" customHeight="1">
      <c r="A26" s="174" t="s">
        <v>12</v>
      </c>
      <c r="B26" s="178" t="s">
        <v>27</v>
      </c>
      <c r="C26" s="194">
        <v>1555569</v>
      </c>
    </row>
    <row r="27" spans="1:3" ht="18" customHeight="1">
      <c r="A27" s="185"/>
      <c r="B27" s="186" t="s">
        <v>110</v>
      </c>
      <c r="C27" s="184"/>
    </row>
    <row r="28" spans="1:3" ht="18" customHeight="1">
      <c r="A28" s="185">
        <v>1</v>
      </c>
      <c r="B28" s="182" t="s">
        <v>111</v>
      </c>
      <c r="C28" s="184">
        <v>377818</v>
      </c>
    </row>
    <row r="29" spans="1:3" ht="18" customHeight="1">
      <c r="A29" s="185">
        <f t="shared" ref="A29:A38" si="0">+A28+1</f>
        <v>2</v>
      </c>
      <c r="B29" s="182" t="s">
        <v>112</v>
      </c>
      <c r="C29" s="184">
        <v>13086</v>
      </c>
    </row>
    <row r="30" spans="1:3" ht="18" customHeight="1">
      <c r="A30" s="185">
        <f t="shared" si="0"/>
        <v>3</v>
      </c>
      <c r="B30" s="182" t="s">
        <v>122</v>
      </c>
      <c r="C30" s="184">
        <v>483951</v>
      </c>
    </row>
    <row r="31" spans="1:3" ht="18" customHeight="1">
      <c r="A31" s="185">
        <f t="shared" si="0"/>
        <v>4</v>
      </c>
      <c r="B31" s="182" t="s">
        <v>124</v>
      </c>
      <c r="C31" s="184">
        <v>34550</v>
      </c>
    </row>
    <row r="32" spans="1:3" ht="18" customHeight="1">
      <c r="A32" s="185">
        <f t="shared" si="0"/>
        <v>5</v>
      </c>
      <c r="B32" s="182" t="s">
        <v>126</v>
      </c>
      <c r="C32" s="184">
        <v>11396</v>
      </c>
    </row>
    <row r="33" spans="1:3" ht="18" customHeight="1">
      <c r="A33" s="185">
        <f t="shared" si="0"/>
        <v>6</v>
      </c>
      <c r="B33" s="182" t="s">
        <v>128</v>
      </c>
      <c r="C33" s="184">
        <v>11002</v>
      </c>
    </row>
    <row r="34" spans="1:3" ht="18" customHeight="1">
      <c r="A34" s="185">
        <f t="shared" si="0"/>
        <v>7</v>
      </c>
      <c r="B34" s="182" t="s">
        <v>130</v>
      </c>
      <c r="C34" s="184">
        <v>4012</v>
      </c>
    </row>
    <row r="35" spans="1:3" ht="18" customHeight="1">
      <c r="A35" s="185">
        <f t="shared" si="0"/>
        <v>8</v>
      </c>
      <c r="B35" s="182" t="s">
        <v>132</v>
      </c>
      <c r="C35" s="184">
        <v>173594</v>
      </c>
    </row>
    <row r="36" spans="1:3" ht="18" customHeight="1">
      <c r="A36" s="185">
        <f t="shared" si="0"/>
        <v>9</v>
      </c>
      <c r="B36" s="182" t="s">
        <v>134</v>
      </c>
      <c r="C36" s="184">
        <v>301942</v>
      </c>
    </row>
    <row r="37" spans="1:3" ht="18" customHeight="1">
      <c r="A37" s="185">
        <f t="shared" si="0"/>
        <v>10</v>
      </c>
      <c r="B37" s="182" t="s">
        <v>136</v>
      </c>
      <c r="C37" s="184">
        <v>32700</v>
      </c>
    </row>
    <row r="38" spans="1:3" ht="18" customHeight="1">
      <c r="A38" s="185">
        <f t="shared" si="0"/>
        <v>11</v>
      </c>
      <c r="B38" s="182" t="s">
        <v>253</v>
      </c>
      <c r="C38" s="184">
        <v>111518</v>
      </c>
    </row>
    <row r="39" spans="1:3" ht="18" customHeight="1">
      <c r="A39" s="174" t="s">
        <v>17</v>
      </c>
      <c r="B39" s="178" t="s">
        <v>28</v>
      </c>
      <c r="C39" s="184">
        <v>400</v>
      </c>
    </row>
    <row r="40" spans="1:3" ht="18" customHeight="1">
      <c r="A40" s="174" t="s">
        <v>19</v>
      </c>
      <c r="B40" s="178" t="s">
        <v>29</v>
      </c>
      <c r="C40" s="184">
        <v>1000</v>
      </c>
    </row>
    <row r="41" spans="1:3" s="166" customFormat="1" ht="18" customHeight="1">
      <c r="A41" s="174" t="s">
        <v>21</v>
      </c>
      <c r="B41" s="178" t="s">
        <v>30</v>
      </c>
      <c r="C41" s="176">
        <v>45178</v>
      </c>
    </row>
    <row r="42" spans="1:3" s="166" customFormat="1" ht="18" customHeight="1">
      <c r="A42" s="174" t="s">
        <v>113</v>
      </c>
      <c r="B42" s="178" t="s">
        <v>31</v>
      </c>
      <c r="C42" s="187">
        <v>7500</v>
      </c>
    </row>
    <row r="43" spans="1:3" s="166" customFormat="1" ht="35.25" customHeight="1">
      <c r="A43" s="188" t="s">
        <v>141</v>
      </c>
      <c r="B43" s="189" t="s">
        <v>210</v>
      </c>
      <c r="C43" s="187">
        <v>7000</v>
      </c>
    </row>
    <row r="44" spans="1:3" ht="18" customHeight="1">
      <c r="A44" s="190" t="s">
        <v>35</v>
      </c>
      <c r="B44" s="191" t="s">
        <v>115</v>
      </c>
      <c r="C44" s="192"/>
    </row>
  </sheetData>
  <mergeCells count="2">
    <mergeCell ref="A3:C3"/>
    <mergeCell ref="A4:C4"/>
  </mergeCells>
  <printOptions horizontalCentered="1"/>
  <pageMargins left="0.31496062992125984" right="0.31496062992125984" top="0.51181102362204722" bottom="0.46" header="0" footer="0"/>
  <pageSetup paperSize="9" scale="95" orientation="portrait" r:id="rId1"/>
  <headerFooter alignWithMargins="0"/>
</worksheet>
</file>

<file path=xl/worksheets/sheet6.xml><?xml version="1.0" encoding="utf-8"?>
<worksheet xmlns="http://schemas.openxmlformats.org/spreadsheetml/2006/main" xmlns:r="http://schemas.openxmlformats.org/officeDocument/2006/relationships">
  <sheetPr>
    <tabColor theme="4" tint="0.39997558519241921"/>
  </sheetPr>
  <dimension ref="A1:R41"/>
  <sheetViews>
    <sheetView workbookViewId="0">
      <pane xSplit="1" ySplit="11" topLeftCell="B28" activePane="bottomRight" state="frozen"/>
      <selection pane="topRight" activeCell="B1" sqref="B1"/>
      <selection pane="bottomLeft" activeCell="A10" sqref="A10"/>
      <selection pane="bottomRight" activeCell="C37" sqref="C37"/>
    </sheetView>
  </sheetViews>
  <sheetFormatPr defaultColWidth="10" defaultRowHeight="15.75"/>
  <cols>
    <col min="1" max="1" width="5.28515625" style="37" customWidth="1"/>
    <col min="2" max="2" width="29.7109375" style="37" customWidth="1"/>
    <col min="3" max="13" width="10.7109375" style="37" customWidth="1"/>
    <col min="14" max="18" width="8.85546875" style="37" customWidth="1"/>
    <col min="19" max="16384" width="10" style="37"/>
  </cols>
  <sheetData>
    <row r="1" spans="1:18" ht="21" customHeight="1">
      <c r="A1" s="97" t="s">
        <v>208</v>
      </c>
      <c r="B1" s="41"/>
      <c r="C1" s="199"/>
      <c r="D1" s="38"/>
      <c r="E1" s="122"/>
      <c r="F1" s="101"/>
      <c r="G1" s="101"/>
      <c r="H1" s="101"/>
      <c r="I1" s="101"/>
      <c r="J1" s="122"/>
      <c r="K1" s="101"/>
      <c r="L1" s="101"/>
      <c r="M1" s="223" t="s">
        <v>137</v>
      </c>
      <c r="N1" s="101"/>
      <c r="O1" s="101"/>
      <c r="Q1" s="41"/>
    </row>
    <row r="2" spans="1:18" ht="3" customHeight="1">
      <c r="A2" s="100"/>
      <c r="B2" s="100"/>
      <c r="C2" s="101"/>
      <c r="D2" s="101"/>
      <c r="E2" s="101"/>
      <c r="F2" s="101"/>
      <c r="G2" s="101"/>
      <c r="H2" s="101"/>
      <c r="I2" s="101"/>
      <c r="J2" s="101"/>
      <c r="K2" s="101"/>
      <c r="L2" s="101"/>
      <c r="M2" s="101"/>
      <c r="N2" s="101"/>
      <c r="O2" s="101"/>
      <c r="P2" s="101"/>
      <c r="Q2" s="101"/>
      <c r="R2" s="101"/>
    </row>
    <row r="3" spans="1:18" ht="21" customHeight="1">
      <c r="A3" s="278" t="s">
        <v>254</v>
      </c>
      <c r="B3" s="278"/>
      <c r="C3" s="278"/>
      <c r="D3" s="278"/>
      <c r="E3" s="278"/>
      <c r="F3" s="278"/>
      <c r="G3" s="278"/>
      <c r="H3" s="278"/>
      <c r="I3" s="278"/>
      <c r="J3" s="278"/>
      <c r="K3" s="278"/>
      <c r="L3" s="278"/>
      <c r="M3" s="278"/>
      <c r="N3" s="123"/>
      <c r="O3" s="123"/>
      <c r="P3" s="123"/>
      <c r="Q3" s="123"/>
      <c r="R3" s="123"/>
    </row>
    <row r="4" spans="1:18" ht="18" customHeight="1">
      <c r="A4" s="260" t="s">
        <v>1</v>
      </c>
      <c r="B4" s="260"/>
      <c r="C4" s="260"/>
      <c r="D4" s="260"/>
      <c r="E4" s="260"/>
      <c r="F4" s="260"/>
      <c r="G4" s="260"/>
      <c r="H4" s="260"/>
      <c r="I4" s="260"/>
      <c r="J4" s="260"/>
      <c r="K4" s="260"/>
      <c r="L4" s="260"/>
      <c r="M4" s="260"/>
      <c r="N4" s="3"/>
      <c r="O4" s="3"/>
      <c r="P4" s="3"/>
      <c r="Q4" s="3"/>
      <c r="R4" s="3"/>
    </row>
    <row r="5" spans="1:18" ht="6.75" customHeight="1">
      <c r="A5" s="124"/>
      <c r="B5" s="124"/>
      <c r="C5" s="101"/>
      <c r="D5" s="101"/>
      <c r="E5" s="101"/>
      <c r="F5" s="101"/>
      <c r="G5" s="101"/>
      <c r="H5" s="101"/>
      <c r="I5" s="101"/>
      <c r="J5" s="101"/>
      <c r="K5" s="101"/>
      <c r="L5" s="101"/>
      <c r="M5" s="101"/>
      <c r="N5" s="101"/>
      <c r="O5" s="101"/>
      <c r="P5" s="101"/>
      <c r="Q5" s="101"/>
      <c r="R5" s="101"/>
    </row>
    <row r="6" spans="1:18" ht="19.5" customHeight="1">
      <c r="A6" s="222"/>
      <c r="B6" s="222"/>
      <c r="C6" s="108"/>
      <c r="D6" s="108"/>
      <c r="E6" s="279"/>
      <c r="F6" s="279"/>
      <c r="G6" s="255"/>
      <c r="H6" s="255"/>
      <c r="I6" s="108"/>
      <c r="J6" s="279"/>
      <c r="K6" s="279"/>
      <c r="L6" s="108"/>
      <c r="M6" s="103" t="s">
        <v>2</v>
      </c>
      <c r="N6" s="108"/>
      <c r="O6" s="108"/>
      <c r="Q6" s="256"/>
      <c r="R6" s="103"/>
    </row>
    <row r="7" spans="1:18" ht="19.5" customHeight="1">
      <c r="A7" s="222"/>
      <c r="B7" s="222"/>
      <c r="C7" s="108"/>
      <c r="D7" s="108"/>
      <c r="E7" s="255"/>
      <c r="F7" s="255"/>
      <c r="G7" s="255"/>
      <c r="H7" s="255"/>
      <c r="I7" s="108"/>
      <c r="J7" s="255"/>
      <c r="K7" s="255"/>
      <c r="L7" s="108"/>
      <c r="M7" s="103"/>
      <c r="N7" s="108"/>
      <c r="O7" s="108"/>
      <c r="Q7" s="256"/>
      <c r="R7" s="103"/>
    </row>
    <row r="8" spans="1:18" ht="19.5" customHeight="1">
      <c r="A8" s="283" t="s">
        <v>3</v>
      </c>
      <c r="B8" s="283" t="s">
        <v>138</v>
      </c>
      <c r="C8" s="283" t="s">
        <v>139</v>
      </c>
      <c r="D8" s="283" t="s">
        <v>401</v>
      </c>
      <c r="E8" s="283" t="s">
        <v>402</v>
      </c>
      <c r="F8" s="283" t="s">
        <v>403</v>
      </c>
      <c r="G8" s="282" t="s">
        <v>404</v>
      </c>
      <c r="H8" s="282" t="s">
        <v>405</v>
      </c>
      <c r="I8" s="281" t="s">
        <v>152</v>
      </c>
      <c r="J8" s="281"/>
      <c r="K8" s="281"/>
      <c r="L8" s="281"/>
      <c r="M8" s="281"/>
      <c r="N8" s="108"/>
      <c r="O8" s="108"/>
      <c r="Q8" s="256"/>
      <c r="R8" s="103"/>
    </row>
    <row r="9" spans="1:18" s="36" customFormat="1" ht="27.75" customHeight="1">
      <c r="A9" s="283"/>
      <c r="B9" s="283"/>
      <c r="C9" s="283"/>
      <c r="D9" s="283"/>
      <c r="E9" s="283"/>
      <c r="F9" s="283"/>
      <c r="G9" s="282"/>
      <c r="H9" s="282"/>
      <c r="I9" s="280" t="s">
        <v>406</v>
      </c>
      <c r="J9" s="282" t="s">
        <v>407</v>
      </c>
      <c r="K9" s="281" t="s">
        <v>152</v>
      </c>
      <c r="L9" s="281"/>
      <c r="M9" s="280" t="s">
        <v>410</v>
      </c>
    </row>
    <row r="10" spans="1:18" s="20" customFormat="1" ht="94.9" customHeight="1">
      <c r="A10" s="283"/>
      <c r="B10" s="283"/>
      <c r="C10" s="283"/>
      <c r="D10" s="283"/>
      <c r="E10" s="283"/>
      <c r="F10" s="283"/>
      <c r="G10" s="282"/>
      <c r="H10" s="282"/>
      <c r="I10" s="280"/>
      <c r="J10" s="282"/>
      <c r="K10" s="224" t="s">
        <v>408</v>
      </c>
      <c r="L10" s="224" t="s">
        <v>409</v>
      </c>
      <c r="M10" s="280"/>
    </row>
    <row r="11" spans="1:18" s="24" customFormat="1" ht="17.25" customHeight="1">
      <c r="A11" s="21" t="s">
        <v>6</v>
      </c>
      <c r="B11" s="21" t="s">
        <v>23</v>
      </c>
      <c r="C11" s="21">
        <v>1</v>
      </c>
      <c r="D11" s="21">
        <v>2</v>
      </c>
      <c r="E11" s="21">
        <v>3</v>
      </c>
      <c r="F11" s="21">
        <v>4</v>
      </c>
      <c r="G11" s="21">
        <v>5</v>
      </c>
      <c r="H11" s="21">
        <v>6</v>
      </c>
      <c r="I11" s="22">
        <v>7</v>
      </c>
      <c r="J11" s="22">
        <v>8</v>
      </c>
      <c r="K11" s="22">
        <v>9</v>
      </c>
      <c r="L11" s="22">
        <v>10</v>
      </c>
      <c r="M11" s="23">
        <v>11</v>
      </c>
    </row>
    <row r="12" spans="1:18" s="29" customFormat="1" ht="18.75" customHeight="1">
      <c r="A12" s="25"/>
      <c r="B12" s="26" t="s">
        <v>139</v>
      </c>
      <c r="C12" s="253">
        <v>4192539</v>
      </c>
      <c r="D12" s="253">
        <v>609050</v>
      </c>
      <c r="E12" s="253">
        <v>1555569</v>
      </c>
      <c r="F12" s="253">
        <v>60678</v>
      </c>
      <c r="G12" s="253">
        <v>400</v>
      </c>
      <c r="H12" s="253">
        <v>1966842</v>
      </c>
      <c r="I12" s="253">
        <v>1262488</v>
      </c>
      <c r="J12" s="254">
        <v>385707</v>
      </c>
      <c r="K12" s="254">
        <v>280896</v>
      </c>
      <c r="L12" s="254">
        <v>104811</v>
      </c>
      <c r="M12" s="254">
        <v>318647</v>
      </c>
    </row>
    <row r="13" spans="1:18" s="258" customFormat="1" ht="19.899999999999999" customHeight="1">
      <c r="A13" s="30" t="s">
        <v>8</v>
      </c>
      <c r="B13" s="31" t="s">
        <v>140</v>
      </c>
      <c r="C13" s="32"/>
      <c r="D13" s="32"/>
      <c r="E13" s="32"/>
      <c r="F13" s="32"/>
      <c r="G13" s="32"/>
      <c r="H13" s="32"/>
      <c r="I13" s="32"/>
      <c r="J13" s="32"/>
      <c r="K13" s="32"/>
      <c r="L13" s="32"/>
      <c r="M13" s="257"/>
    </row>
    <row r="14" spans="1:18" s="258" customFormat="1" ht="19.899999999999999" customHeight="1">
      <c r="A14" s="30"/>
      <c r="B14" s="225" t="s">
        <v>180</v>
      </c>
      <c r="C14" s="32"/>
      <c r="D14" s="32"/>
      <c r="E14" s="32"/>
      <c r="F14" s="32"/>
      <c r="G14" s="32"/>
      <c r="H14" s="32"/>
      <c r="I14" s="32"/>
      <c r="J14" s="32"/>
      <c r="K14" s="32"/>
      <c r="L14" s="32"/>
      <c r="M14" s="257"/>
    </row>
    <row r="15" spans="1:18" s="36" customFormat="1" ht="18.75" customHeight="1">
      <c r="A15" s="33">
        <v>1</v>
      </c>
      <c r="B15" s="34" t="s">
        <v>272</v>
      </c>
      <c r="C15" s="229">
        <v>19946</v>
      </c>
      <c r="D15" s="229">
        <v>8500</v>
      </c>
      <c r="E15" s="229">
        <v>11396</v>
      </c>
      <c r="F15" s="229"/>
      <c r="G15" s="229"/>
      <c r="H15" s="229">
        <v>50</v>
      </c>
      <c r="I15" s="229"/>
      <c r="J15" s="229">
        <v>0</v>
      </c>
      <c r="K15" s="229"/>
      <c r="L15" s="229"/>
      <c r="M15" s="229">
        <v>50</v>
      </c>
    </row>
    <row r="16" spans="1:18" s="36" customFormat="1" ht="18.75" customHeight="1">
      <c r="A16" s="33">
        <v>2</v>
      </c>
      <c r="B16" s="34" t="s">
        <v>273</v>
      </c>
      <c r="C16" s="229">
        <v>57169</v>
      </c>
      <c r="D16" s="229">
        <v>44600</v>
      </c>
      <c r="E16" s="229"/>
      <c r="F16" s="229"/>
      <c r="G16" s="229"/>
      <c r="H16" s="229">
        <v>12569</v>
      </c>
      <c r="I16" s="229"/>
      <c r="J16" s="229">
        <v>0</v>
      </c>
      <c r="K16" s="229"/>
      <c r="L16" s="229"/>
      <c r="M16" s="229">
        <v>12569</v>
      </c>
    </row>
    <row r="17" spans="1:13" s="36" customFormat="1" ht="18.75" customHeight="1">
      <c r="A17" s="33">
        <v>3</v>
      </c>
      <c r="B17" s="34" t="s">
        <v>274</v>
      </c>
      <c r="C17" s="229">
        <v>42820</v>
      </c>
      <c r="D17" s="229">
        <v>21570</v>
      </c>
      <c r="E17" s="229">
        <v>21250</v>
      </c>
      <c r="F17" s="229"/>
      <c r="G17" s="229"/>
      <c r="H17" s="229">
        <v>0</v>
      </c>
      <c r="I17" s="229"/>
      <c r="J17" s="229">
        <v>0</v>
      </c>
      <c r="K17" s="229"/>
      <c r="L17" s="229"/>
      <c r="M17" s="229"/>
    </row>
    <row r="18" spans="1:13" s="36" customFormat="1" ht="18.75" customHeight="1">
      <c r="A18" s="33">
        <v>4</v>
      </c>
      <c r="B18" s="34" t="s">
        <v>275</v>
      </c>
      <c r="C18" s="229">
        <v>30544</v>
      </c>
      <c r="D18" s="229">
        <v>20500</v>
      </c>
      <c r="E18" s="229">
        <v>10044</v>
      </c>
      <c r="F18" s="229"/>
      <c r="G18" s="229"/>
      <c r="H18" s="229">
        <v>0</v>
      </c>
      <c r="I18" s="229"/>
      <c r="J18" s="229">
        <v>0</v>
      </c>
      <c r="K18" s="229"/>
      <c r="L18" s="229"/>
      <c r="M18" s="229"/>
    </row>
    <row r="19" spans="1:13" s="36" customFormat="1" ht="18.75" customHeight="1">
      <c r="A19" s="33">
        <v>5</v>
      </c>
      <c r="B19" s="34" t="s">
        <v>276</v>
      </c>
      <c r="C19" s="229">
        <v>184226</v>
      </c>
      <c r="D19" s="229">
        <v>19800</v>
      </c>
      <c r="E19" s="229">
        <v>154650</v>
      </c>
      <c r="F19" s="229"/>
      <c r="G19" s="229"/>
      <c r="H19" s="229">
        <v>9776</v>
      </c>
      <c r="I19" s="229"/>
      <c r="J19" s="229">
        <v>8544</v>
      </c>
      <c r="K19" s="229"/>
      <c r="L19" s="229">
        <v>8544</v>
      </c>
      <c r="M19" s="229">
        <v>1232</v>
      </c>
    </row>
    <row r="20" spans="1:13" s="36" customFormat="1" ht="18.75" customHeight="1">
      <c r="A20" s="33">
        <v>6</v>
      </c>
      <c r="B20" s="34" t="s">
        <v>277</v>
      </c>
      <c r="C20" s="229">
        <v>332637</v>
      </c>
      <c r="D20" s="229">
        <v>26793</v>
      </c>
      <c r="E20" s="229">
        <v>297926</v>
      </c>
      <c r="F20" s="229"/>
      <c r="G20" s="229"/>
      <c r="H20" s="229">
        <v>7918</v>
      </c>
      <c r="I20" s="229"/>
      <c r="J20" s="229">
        <v>0</v>
      </c>
      <c r="K20" s="229"/>
      <c r="L20" s="229"/>
      <c r="M20" s="229">
        <v>7918</v>
      </c>
    </row>
    <row r="21" spans="1:13" s="36" customFormat="1" ht="18.75" customHeight="1">
      <c r="A21" s="33">
        <v>7</v>
      </c>
      <c r="B21" s="34" t="s">
        <v>291</v>
      </c>
      <c r="C21" s="229">
        <v>230441</v>
      </c>
      <c r="D21" s="229"/>
      <c r="E21" s="229">
        <v>209227</v>
      </c>
      <c r="F21" s="229"/>
      <c r="G21" s="229"/>
      <c r="H21" s="229">
        <v>21214</v>
      </c>
      <c r="I21" s="229"/>
      <c r="J21" s="229">
        <v>1457</v>
      </c>
      <c r="K21" s="229"/>
      <c r="L21" s="229">
        <v>1457</v>
      </c>
      <c r="M21" s="229">
        <v>19757</v>
      </c>
    </row>
    <row r="22" spans="1:13" s="36" customFormat="1" ht="18.75" customHeight="1">
      <c r="A22" s="33">
        <v>8</v>
      </c>
      <c r="B22" s="34" t="s">
        <v>278</v>
      </c>
      <c r="C22" s="229">
        <v>4740</v>
      </c>
      <c r="D22" s="229"/>
      <c r="E22" s="229">
        <v>4740</v>
      </c>
      <c r="F22" s="229"/>
      <c r="G22" s="229"/>
      <c r="H22" s="229">
        <v>0</v>
      </c>
      <c r="I22" s="229"/>
      <c r="J22" s="229">
        <v>0</v>
      </c>
      <c r="K22" s="229"/>
      <c r="L22" s="229"/>
      <c r="M22" s="229"/>
    </row>
    <row r="23" spans="1:13" s="36" customFormat="1" ht="18.75" customHeight="1">
      <c r="A23" s="33">
        <v>9</v>
      </c>
      <c r="B23" s="34" t="s">
        <v>279</v>
      </c>
      <c r="C23" s="229">
        <v>23303</v>
      </c>
      <c r="D23" s="229"/>
      <c r="E23" s="229">
        <v>23303</v>
      </c>
      <c r="F23" s="229"/>
      <c r="G23" s="229"/>
      <c r="H23" s="229">
        <v>0</v>
      </c>
      <c r="I23" s="229"/>
      <c r="J23" s="229">
        <v>0</v>
      </c>
      <c r="K23" s="229"/>
      <c r="L23" s="229"/>
      <c r="M23" s="229"/>
    </row>
    <row r="24" spans="1:13" s="36" customFormat="1" ht="18.75" customHeight="1">
      <c r="A24" s="33">
        <v>10</v>
      </c>
      <c r="B24" s="34" t="s">
        <v>280</v>
      </c>
      <c r="C24" s="229">
        <v>12283</v>
      </c>
      <c r="D24" s="229"/>
      <c r="E24" s="229">
        <v>12283</v>
      </c>
      <c r="F24" s="229"/>
      <c r="G24" s="229"/>
      <c r="H24" s="229">
        <v>0</v>
      </c>
      <c r="I24" s="229"/>
      <c r="J24" s="229">
        <v>0</v>
      </c>
      <c r="K24" s="229"/>
      <c r="L24" s="229"/>
      <c r="M24" s="229"/>
    </row>
    <row r="25" spans="1:13" s="36" customFormat="1" ht="18.75" customHeight="1">
      <c r="A25" s="33">
        <v>11</v>
      </c>
      <c r="B25" s="34" t="s">
        <v>281</v>
      </c>
      <c r="C25" s="229">
        <v>7171</v>
      </c>
      <c r="D25" s="229"/>
      <c r="E25" s="229">
        <v>6996</v>
      </c>
      <c r="F25" s="229"/>
      <c r="G25" s="229"/>
      <c r="H25" s="229">
        <v>175</v>
      </c>
      <c r="I25" s="229"/>
      <c r="J25" s="229">
        <v>0</v>
      </c>
      <c r="K25" s="229"/>
      <c r="L25" s="229"/>
      <c r="M25" s="229">
        <v>175</v>
      </c>
    </row>
    <row r="26" spans="1:13" s="36" customFormat="1" ht="18.75" customHeight="1">
      <c r="A26" s="33">
        <v>12</v>
      </c>
      <c r="B26" s="34" t="s">
        <v>283</v>
      </c>
      <c r="C26" s="229">
        <v>17061</v>
      </c>
      <c r="D26" s="229"/>
      <c r="E26" s="229">
        <v>17061</v>
      </c>
      <c r="F26" s="229"/>
      <c r="G26" s="229"/>
      <c r="H26" s="229">
        <v>0</v>
      </c>
      <c r="I26" s="229"/>
      <c r="J26" s="229">
        <v>0</v>
      </c>
      <c r="K26" s="229"/>
      <c r="L26" s="229"/>
      <c r="M26" s="229"/>
    </row>
    <row r="27" spans="1:13" s="36" customFormat="1" ht="18.75" customHeight="1">
      <c r="A27" s="33">
        <v>13</v>
      </c>
      <c r="B27" s="34" t="s">
        <v>309</v>
      </c>
      <c r="C27" s="229">
        <v>5743</v>
      </c>
      <c r="D27" s="229"/>
      <c r="E27" s="229">
        <v>5589</v>
      </c>
      <c r="F27" s="229"/>
      <c r="G27" s="229"/>
      <c r="H27" s="229">
        <v>154</v>
      </c>
      <c r="I27" s="229"/>
      <c r="J27" s="229">
        <v>104</v>
      </c>
      <c r="K27" s="229"/>
      <c r="L27" s="229">
        <v>104</v>
      </c>
      <c r="M27" s="229">
        <v>50</v>
      </c>
    </row>
    <row r="28" spans="1:13" s="36" customFormat="1" ht="18.75" customHeight="1">
      <c r="A28" s="33">
        <v>14</v>
      </c>
      <c r="B28" s="34" t="s">
        <v>284</v>
      </c>
      <c r="C28" s="229">
        <v>28516</v>
      </c>
      <c r="D28" s="229"/>
      <c r="E28" s="229">
        <v>18794</v>
      </c>
      <c r="F28" s="229"/>
      <c r="G28" s="229"/>
      <c r="H28" s="229">
        <v>9722</v>
      </c>
      <c r="I28" s="229"/>
      <c r="J28" s="229">
        <v>0</v>
      </c>
      <c r="K28" s="229"/>
      <c r="L28" s="229"/>
      <c r="M28" s="229">
        <v>9722</v>
      </c>
    </row>
    <row r="29" spans="1:13" s="36" customFormat="1" ht="18.75" customHeight="1">
      <c r="A29" s="33">
        <v>15</v>
      </c>
      <c r="B29" s="34" t="s">
        <v>282</v>
      </c>
      <c r="C29" s="229">
        <v>6601</v>
      </c>
      <c r="D29" s="229"/>
      <c r="E29" s="229">
        <v>6601</v>
      </c>
      <c r="F29" s="229"/>
      <c r="G29" s="229"/>
      <c r="H29" s="229">
        <v>0</v>
      </c>
      <c r="I29" s="229"/>
      <c r="J29" s="229">
        <v>0</v>
      </c>
      <c r="K29" s="229"/>
      <c r="L29" s="229"/>
      <c r="M29" s="229"/>
    </row>
    <row r="30" spans="1:13" s="36" customFormat="1" ht="18.75" customHeight="1">
      <c r="A30" s="33">
        <v>16</v>
      </c>
      <c r="B30" s="34" t="s">
        <v>411</v>
      </c>
      <c r="C30" s="229">
        <v>38954</v>
      </c>
      <c r="D30" s="229"/>
      <c r="E30" s="229">
        <v>37753</v>
      </c>
      <c r="F30" s="229"/>
      <c r="G30" s="229"/>
      <c r="H30" s="229">
        <v>1201</v>
      </c>
      <c r="I30" s="229"/>
      <c r="J30" s="229">
        <v>100</v>
      </c>
      <c r="K30" s="229"/>
      <c r="L30" s="229">
        <v>100</v>
      </c>
      <c r="M30" s="229">
        <v>1101</v>
      </c>
    </row>
    <row r="31" spans="1:13" s="36" customFormat="1" ht="18.75" customHeight="1">
      <c r="A31" s="33">
        <v>17</v>
      </c>
      <c r="B31" s="34" t="s">
        <v>285</v>
      </c>
      <c r="C31" s="229">
        <v>5919</v>
      </c>
      <c r="D31" s="229"/>
      <c r="E31" s="229">
        <v>5919</v>
      </c>
      <c r="F31" s="229"/>
      <c r="G31" s="229"/>
      <c r="H31" s="229">
        <v>0</v>
      </c>
      <c r="I31" s="229"/>
      <c r="J31" s="229">
        <v>0</v>
      </c>
      <c r="K31" s="229"/>
      <c r="L31" s="229"/>
      <c r="M31" s="229"/>
    </row>
    <row r="32" spans="1:13" s="36" customFormat="1" ht="18.75" customHeight="1">
      <c r="A32" s="33">
        <v>18</v>
      </c>
      <c r="B32" s="34" t="s">
        <v>290</v>
      </c>
      <c r="C32" s="229">
        <v>8804</v>
      </c>
      <c r="D32" s="229"/>
      <c r="E32" s="229">
        <v>8804</v>
      </c>
      <c r="F32" s="229"/>
      <c r="G32" s="229"/>
      <c r="H32" s="229">
        <v>0</v>
      </c>
      <c r="I32" s="229"/>
      <c r="J32" s="229">
        <v>0</v>
      </c>
      <c r="K32" s="229"/>
      <c r="L32" s="229"/>
      <c r="M32" s="229"/>
    </row>
    <row r="33" spans="1:18" s="36" customFormat="1" ht="18.75" customHeight="1">
      <c r="A33" s="33">
        <v>19</v>
      </c>
      <c r="B33" s="34" t="s">
        <v>286</v>
      </c>
      <c r="C33" s="229">
        <v>2604</v>
      </c>
      <c r="D33" s="229"/>
      <c r="E33" s="229">
        <v>2604</v>
      </c>
      <c r="F33" s="229"/>
      <c r="G33" s="229"/>
      <c r="H33" s="229">
        <v>0</v>
      </c>
      <c r="I33" s="229"/>
      <c r="J33" s="229">
        <v>0</v>
      </c>
      <c r="K33" s="229"/>
      <c r="L33" s="229"/>
      <c r="M33" s="229"/>
    </row>
    <row r="34" spans="1:18" s="36" customFormat="1" ht="18.75" customHeight="1">
      <c r="A34" s="33">
        <v>20</v>
      </c>
      <c r="B34" s="34" t="s">
        <v>287</v>
      </c>
      <c r="C34" s="229">
        <v>4464</v>
      </c>
      <c r="D34" s="229"/>
      <c r="E34" s="229">
        <v>4464</v>
      </c>
      <c r="F34" s="229"/>
      <c r="G34" s="229"/>
      <c r="H34" s="229">
        <v>0</v>
      </c>
      <c r="I34" s="229"/>
      <c r="J34" s="229">
        <v>0</v>
      </c>
      <c r="K34" s="229"/>
      <c r="L34" s="229"/>
      <c r="M34" s="229"/>
    </row>
    <row r="35" spans="1:18" s="36" customFormat="1" ht="18.75" customHeight="1">
      <c r="A35" s="33">
        <v>21</v>
      </c>
      <c r="B35" s="34" t="s">
        <v>288</v>
      </c>
      <c r="C35" s="229">
        <v>6785</v>
      </c>
      <c r="D35" s="229"/>
      <c r="E35" s="229">
        <v>6565</v>
      </c>
      <c r="F35" s="229"/>
      <c r="G35" s="229"/>
      <c r="H35" s="229">
        <v>220</v>
      </c>
      <c r="I35" s="229"/>
      <c r="J35" s="229">
        <v>150</v>
      </c>
      <c r="K35" s="229"/>
      <c r="L35" s="229">
        <v>150</v>
      </c>
      <c r="M35" s="229">
        <v>70</v>
      </c>
    </row>
    <row r="36" spans="1:18" s="36" customFormat="1" ht="18.75" customHeight="1">
      <c r="A36" s="46">
        <v>22</v>
      </c>
      <c r="B36" s="47" t="s">
        <v>289</v>
      </c>
      <c r="C36" s="259">
        <v>4741</v>
      </c>
      <c r="D36" s="259"/>
      <c r="E36" s="259">
        <v>4741</v>
      </c>
      <c r="F36" s="259"/>
      <c r="G36" s="259"/>
      <c r="H36" s="259">
        <v>0</v>
      </c>
      <c r="I36" s="259"/>
      <c r="J36" s="259">
        <v>0</v>
      </c>
      <c r="K36" s="259"/>
      <c r="L36" s="259"/>
      <c r="M36" s="259"/>
    </row>
    <row r="37" spans="1:18" ht="22.5" customHeight="1">
      <c r="A37" s="108"/>
      <c r="B37" s="108"/>
      <c r="C37" s="108"/>
      <c r="D37" s="108"/>
      <c r="E37" s="108"/>
      <c r="F37" s="108"/>
      <c r="G37" s="108"/>
      <c r="H37" s="108"/>
      <c r="I37" s="108"/>
      <c r="J37" s="108"/>
      <c r="K37" s="108"/>
      <c r="L37" s="108"/>
      <c r="M37" s="108"/>
      <c r="N37" s="108"/>
      <c r="O37" s="108"/>
      <c r="P37" s="108"/>
      <c r="Q37" s="108"/>
      <c r="R37" s="108"/>
    </row>
    <row r="38" spans="1:18" ht="18.75">
      <c r="A38" s="108"/>
      <c r="B38" s="108"/>
      <c r="C38" s="108"/>
      <c r="D38" s="108"/>
      <c r="E38" s="108"/>
      <c r="F38" s="108"/>
      <c r="G38" s="108"/>
      <c r="H38" s="108"/>
      <c r="I38" s="108"/>
      <c r="J38" s="108"/>
      <c r="K38" s="108"/>
      <c r="L38" s="108"/>
      <c r="M38" s="108"/>
      <c r="N38" s="108"/>
      <c r="O38" s="108"/>
      <c r="P38" s="108"/>
      <c r="Q38" s="108"/>
      <c r="R38" s="108"/>
    </row>
    <row r="39" spans="1:18" ht="18.75">
      <c r="A39" s="108"/>
      <c r="B39" s="108"/>
      <c r="C39" s="108"/>
      <c r="D39" s="108"/>
      <c r="E39" s="108"/>
      <c r="F39" s="108"/>
      <c r="G39" s="108"/>
      <c r="H39" s="108"/>
      <c r="I39" s="108"/>
      <c r="J39" s="108"/>
      <c r="K39" s="108"/>
      <c r="L39" s="108"/>
      <c r="M39" s="108"/>
      <c r="N39" s="108"/>
      <c r="O39" s="108"/>
      <c r="P39" s="108"/>
      <c r="Q39" s="108"/>
      <c r="R39" s="108"/>
    </row>
    <row r="40" spans="1:18" ht="18.75">
      <c r="A40" s="108"/>
      <c r="B40" s="108"/>
      <c r="C40" s="108"/>
      <c r="D40" s="108"/>
      <c r="E40" s="108"/>
      <c r="F40" s="108"/>
      <c r="G40" s="108"/>
      <c r="H40" s="108"/>
      <c r="I40" s="108"/>
      <c r="J40" s="108"/>
      <c r="K40" s="108"/>
      <c r="L40" s="108"/>
      <c r="M40" s="108"/>
      <c r="N40" s="108"/>
      <c r="O40" s="108"/>
      <c r="P40" s="108"/>
      <c r="Q40" s="108"/>
      <c r="R40" s="108"/>
    </row>
    <row r="41" spans="1:18" ht="18.75">
      <c r="A41" s="108"/>
      <c r="B41" s="108"/>
      <c r="C41" s="108"/>
      <c r="D41" s="108"/>
      <c r="E41" s="108"/>
      <c r="F41" s="108"/>
      <c r="G41" s="108"/>
      <c r="H41" s="108"/>
      <c r="I41" s="108"/>
      <c r="J41" s="108"/>
      <c r="K41" s="108"/>
      <c r="L41" s="108"/>
      <c r="M41" s="108"/>
      <c r="N41" s="108"/>
      <c r="O41" s="108"/>
      <c r="P41" s="108"/>
      <c r="Q41" s="108"/>
      <c r="R41" s="108"/>
    </row>
  </sheetData>
  <mergeCells count="17">
    <mergeCell ref="H8:H10"/>
    <mergeCell ref="A3:M3"/>
    <mergeCell ref="A4:M4"/>
    <mergeCell ref="E6:F6"/>
    <mergeCell ref="J6:K6"/>
    <mergeCell ref="I9:I10"/>
    <mergeCell ref="M9:M10"/>
    <mergeCell ref="I8:M8"/>
    <mergeCell ref="K9:L9"/>
    <mergeCell ref="J9:J10"/>
    <mergeCell ref="A8:A10"/>
    <mergeCell ref="B8:B10"/>
    <mergeCell ref="C8:C10"/>
    <mergeCell ref="D8:D10"/>
    <mergeCell ref="E8:E10"/>
    <mergeCell ref="F8:F10"/>
    <mergeCell ref="G8:G10"/>
  </mergeCells>
  <printOptions horizontalCentered="1"/>
  <pageMargins left="0.19685039370078741" right="0.19685039370078741" top="0.43307086614173229" bottom="0.23622047244094491" header="0.15748031496062992" footer="0.15748031496062992"/>
  <pageSetup paperSize="9" scale="95" orientation="landscape" r:id="rId1"/>
</worksheet>
</file>

<file path=xl/worksheets/sheet7.xml><?xml version="1.0" encoding="utf-8"?>
<worksheet xmlns="http://schemas.openxmlformats.org/spreadsheetml/2006/main" xmlns:r="http://schemas.openxmlformats.org/officeDocument/2006/relationships">
  <sheetPr>
    <tabColor theme="4" tint="0.39997558519241921"/>
  </sheetPr>
  <dimension ref="A1:P26"/>
  <sheetViews>
    <sheetView topLeftCell="A11" workbookViewId="0">
      <selection activeCell="D25" sqref="D25"/>
    </sheetView>
  </sheetViews>
  <sheetFormatPr defaultRowHeight="15.75"/>
  <cols>
    <col min="1" max="1" width="5.28515625" style="37" customWidth="1"/>
    <col min="2" max="2" width="28.42578125" style="37" customWidth="1"/>
    <col min="3" max="16" width="8.7109375" style="37" customWidth="1"/>
    <col min="17" max="16384" width="9.140625" style="37"/>
  </cols>
  <sheetData>
    <row r="1" spans="1:16" ht="27.75" customHeight="1">
      <c r="A1" s="97" t="s">
        <v>208</v>
      </c>
      <c r="B1" s="36"/>
      <c r="D1" s="38"/>
      <c r="E1" s="38"/>
      <c r="F1" s="38"/>
      <c r="H1" s="39"/>
      <c r="P1" s="40" t="s">
        <v>142</v>
      </c>
    </row>
    <row r="2" spans="1:16" ht="15.75" customHeight="1">
      <c r="A2" s="41"/>
      <c r="B2" s="36"/>
      <c r="H2" s="39"/>
      <c r="I2" s="39"/>
      <c r="J2" s="42"/>
      <c r="K2" s="42"/>
      <c r="L2" s="42"/>
      <c r="M2" s="42"/>
      <c r="N2" s="42"/>
      <c r="O2" s="42"/>
    </row>
    <row r="3" spans="1:16" ht="35.25" customHeight="1">
      <c r="A3" s="286" t="s">
        <v>292</v>
      </c>
      <c r="B3" s="286"/>
      <c r="C3" s="286"/>
      <c r="D3" s="286"/>
      <c r="E3" s="286"/>
      <c r="F3" s="286"/>
      <c r="G3" s="286"/>
      <c r="H3" s="286"/>
      <c r="I3" s="286"/>
      <c r="J3" s="286"/>
      <c r="K3" s="286"/>
      <c r="L3" s="286"/>
      <c r="M3" s="286"/>
      <c r="N3" s="286"/>
      <c r="O3" s="286"/>
      <c r="P3" s="286"/>
    </row>
    <row r="4" spans="1:16" ht="15.75" customHeight="1">
      <c r="A4" s="260" t="s">
        <v>1</v>
      </c>
      <c r="B4" s="260"/>
      <c r="C4" s="260"/>
      <c r="D4" s="260"/>
      <c r="E4" s="260"/>
      <c r="F4" s="260"/>
      <c r="G4" s="260"/>
      <c r="H4" s="260"/>
      <c r="I4" s="260"/>
      <c r="J4" s="260"/>
      <c r="K4" s="260"/>
      <c r="L4" s="260"/>
      <c r="M4" s="260"/>
      <c r="N4" s="260"/>
      <c r="O4" s="260"/>
      <c r="P4" s="260"/>
    </row>
    <row r="5" spans="1:16" ht="28.9" customHeight="1">
      <c r="A5" s="221"/>
      <c r="B5" s="221"/>
      <c r="C5" s="221"/>
      <c r="D5" s="221"/>
      <c r="E5" s="221"/>
      <c r="F5" s="221"/>
      <c r="G5" s="221"/>
      <c r="H5" s="221"/>
      <c r="I5" s="221"/>
      <c r="P5" s="226" t="s">
        <v>2</v>
      </c>
    </row>
    <row r="6" spans="1:16" s="36" customFormat="1" ht="21.6" customHeight="1">
      <c r="A6" s="287" t="s">
        <v>3</v>
      </c>
      <c r="B6" s="287" t="s">
        <v>138</v>
      </c>
      <c r="C6" s="287" t="s">
        <v>139</v>
      </c>
      <c r="D6" s="283" t="s">
        <v>143</v>
      </c>
      <c r="E6" s="283"/>
      <c r="F6" s="283"/>
      <c r="G6" s="283"/>
      <c r="H6" s="283"/>
      <c r="I6" s="283"/>
      <c r="J6" s="283"/>
      <c r="K6" s="283"/>
      <c r="L6" s="283"/>
      <c r="M6" s="283"/>
      <c r="N6" s="283"/>
      <c r="O6" s="283"/>
      <c r="P6" s="283"/>
    </row>
    <row r="7" spans="1:16" s="36" customFormat="1" ht="27.75" customHeight="1">
      <c r="A7" s="288"/>
      <c r="B7" s="288"/>
      <c r="C7" s="288"/>
      <c r="D7" s="290" t="s">
        <v>144</v>
      </c>
      <c r="E7" s="290" t="s">
        <v>145</v>
      </c>
      <c r="F7" s="290" t="s">
        <v>146</v>
      </c>
      <c r="G7" s="284" t="s">
        <v>147</v>
      </c>
      <c r="H7" s="292" t="s">
        <v>148</v>
      </c>
      <c r="I7" s="284" t="s">
        <v>149</v>
      </c>
      <c r="J7" s="284" t="s">
        <v>150</v>
      </c>
      <c r="K7" s="284" t="s">
        <v>151</v>
      </c>
      <c r="L7" s="282" t="s">
        <v>152</v>
      </c>
      <c r="M7" s="282"/>
      <c r="N7" s="284" t="s">
        <v>153</v>
      </c>
      <c r="O7" s="292" t="s">
        <v>154</v>
      </c>
      <c r="P7" s="292" t="s">
        <v>303</v>
      </c>
    </row>
    <row r="8" spans="1:16" s="20" customFormat="1" ht="127.15" customHeight="1">
      <c r="A8" s="289"/>
      <c r="B8" s="289"/>
      <c r="C8" s="289"/>
      <c r="D8" s="291"/>
      <c r="E8" s="291"/>
      <c r="F8" s="291"/>
      <c r="G8" s="285"/>
      <c r="H8" s="293"/>
      <c r="I8" s="285"/>
      <c r="J8" s="285"/>
      <c r="K8" s="285"/>
      <c r="L8" s="45" t="s">
        <v>155</v>
      </c>
      <c r="M8" s="45" t="s">
        <v>156</v>
      </c>
      <c r="N8" s="285"/>
      <c r="O8" s="293"/>
      <c r="P8" s="293"/>
    </row>
    <row r="9" spans="1:16" s="24" customFormat="1" ht="15.6" customHeight="1">
      <c r="A9" s="21" t="s">
        <v>6</v>
      </c>
      <c r="B9" s="21" t="s">
        <v>23</v>
      </c>
      <c r="C9" s="21">
        <v>1</v>
      </c>
      <c r="D9" s="21">
        <v>2</v>
      </c>
      <c r="E9" s="21">
        <v>3</v>
      </c>
      <c r="F9" s="21">
        <v>4</v>
      </c>
      <c r="G9" s="22">
        <v>5</v>
      </c>
      <c r="H9" s="22">
        <v>6</v>
      </c>
      <c r="I9" s="22">
        <v>7</v>
      </c>
      <c r="J9" s="22">
        <v>8</v>
      </c>
      <c r="K9" s="22">
        <v>9</v>
      </c>
      <c r="L9" s="22">
        <v>10</v>
      </c>
      <c r="M9" s="22">
        <v>11</v>
      </c>
      <c r="N9" s="22">
        <v>12</v>
      </c>
      <c r="O9" s="22">
        <v>13</v>
      </c>
      <c r="P9" s="22">
        <v>14</v>
      </c>
    </row>
    <row r="10" spans="1:16" s="29" customFormat="1" ht="28.9" customHeight="1">
      <c r="A10" s="25"/>
      <c r="B10" s="26" t="s">
        <v>139</v>
      </c>
      <c r="C10" s="228">
        <v>694182</v>
      </c>
      <c r="D10" s="228">
        <v>80432</v>
      </c>
      <c r="E10" s="228">
        <v>10000</v>
      </c>
      <c r="F10" s="228">
        <v>41053</v>
      </c>
      <c r="G10" s="228">
        <v>19000</v>
      </c>
      <c r="H10" s="107">
        <v>8500</v>
      </c>
      <c r="I10" s="107"/>
      <c r="J10" s="107">
        <v>3500</v>
      </c>
      <c r="K10" s="107">
        <v>356669</v>
      </c>
      <c r="L10" s="107">
        <v>103355</v>
      </c>
      <c r="M10" s="107">
        <v>115634</v>
      </c>
      <c r="N10" s="107">
        <v>8620</v>
      </c>
      <c r="O10" s="107">
        <v>8000</v>
      </c>
      <c r="P10" s="107">
        <v>158408</v>
      </c>
    </row>
    <row r="11" spans="1:16" s="36" customFormat="1" ht="28.9" customHeight="1">
      <c r="A11" s="33"/>
      <c r="B11" s="34" t="s">
        <v>110</v>
      </c>
      <c r="C11" s="229"/>
      <c r="D11" s="229"/>
      <c r="E11" s="229"/>
      <c r="F11" s="229"/>
      <c r="G11" s="229"/>
      <c r="H11" s="229"/>
      <c r="I11" s="229"/>
      <c r="J11" s="229"/>
      <c r="K11" s="229"/>
      <c r="L11" s="229"/>
      <c r="M11" s="229"/>
      <c r="N11" s="229"/>
      <c r="O11" s="229"/>
      <c r="P11" s="229"/>
    </row>
    <row r="12" spans="1:16" s="36" customFormat="1" ht="28.9" customHeight="1">
      <c r="A12" s="33">
        <v>1</v>
      </c>
      <c r="B12" s="34" t="s">
        <v>293</v>
      </c>
      <c r="C12" s="229">
        <v>8500</v>
      </c>
      <c r="D12" s="229"/>
      <c r="E12" s="229"/>
      <c r="F12" s="229"/>
      <c r="G12" s="229"/>
      <c r="H12" s="229">
        <v>8500</v>
      </c>
      <c r="I12" s="229"/>
      <c r="J12" s="229"/>
      <c r="K12" s="229"/>
      <c r="L12" s="229"/>
      <c r="M12" s="229"/>
      <c r="N12" s="229"/>
      <c r="O12" s="229"/>
      <c r="P12" s="229"/>
    </row>
    <row r="13" spans="1:16" s="36" customFormat="1" ht="28.9" customHeight="1">
      <c r="A13" s="33">
        <v>2</v>
      </c>
      <c r="B13" s="34" t="s">
        <v>273</v>
      </c>
      <c r="C13" s="229">
        <v>44600</v>
      </c>
      <c r="D13" s="229">
        <v>44600</v>
      </c>
      <c r="E13" s="229"/>
      <c r="F13" s="229"/>
      <c r="G13" s="229"/>
      <c r="H13" s="229"/>
      <c r="I13" s="229"/>
      <c r="J13" s="229"/>
      <c r="K13" s="229"/>
      <c r="L13" s="229"/>
      <c r="M13" s="229"/>
      <c r="N13" s="229"/>
      <c r="O13" s="229"/>
      <c r="P13" s="229"/>
    </row>
    <row r="14" spans="1:16" s="36" customFormat="1" ht="28.9" customHeight="1">
      <c r="A14" s="33">
        <v>3</v>
      </c>
      <c r="B14" s="34" t="s">
        <v>274</v>
      </c>
      <c r="C14" s="229">
        <v>21570</v>
      </c>
      <c r="D14" s="229"/>
      <c r="E14" s="229"/>
      <c r="F14" s="229"/>
      <c r="G14" s="229"/>
      <c r="H14" s="229"/>
      <c r="I14" s="229"/>
      <c r="J14" s="229"/>
      <c r="K14" s="229">
        <v>21570</v>
      </c>
      <c r="L14" s="229">
        <v>21570</v>
      </c>
      <c r="M14" s="229"/>
      <c r="N14" s="229"/>
      <c r="O14" s="229"/>
      <c r="P14" s="229"/>
    </row>
    <row r="15" spans="1:16" s="36" customFormat="1" ht="28.9" customHeight="1">
      <c r="A15" s="33">
        <v>4</v>
      </c>
      <c r="B15" s="34" t="s">
        <v>275</v>
      </c>
      <c r="C15" s="229">
        <v>20500</v>
      </c>
      <c r="D15" s="229"/>
      <c r="E15" s="229"/>
      <c r="F15" s="229"/>
      <c r="G15" s="229"/>
      <c r="H15" s="229"/>
      <c r="I15" s="229"/>
      <c r="J15" s="229"/>
      <c r="K15" s="229">
        <v>12500</v>
      </c>
      <c r="L15" s="229">
        <v>12500</v>
      </c>
      <c r="M15" s="229"/>
      <c r="N15" s="229"/>
      <c r="O15" s="229">
        <v>8000</v>
      </c>
      <c r="P15" s="229"/>
    </row>
    <row r="16" spans="1:16" s="36" customFormat="1" ht="28.9" customHeight="1">
      <c r="A16" s="33">
        <v>5</v>
      </c>
      <c r="B16" s="34" t="s">
        <v>276</v>
      </c>
      <c r="C16" s="229">
        <v>19800</v>
      </c>
      <c r="D16" s="229"/>
      <c r="E16" s="229"/>
      <c r="F16" s="229"/>
      <c r="G16" s="229"/>
      <c r="H16" s="229"/>
      <c r="I16" s="229"/>
      <c r="J16" s="229"/>
      <c r="K16" s="229">
        <v>19800</v>
      </c>
      <c r="L16" s="229"/>
      <c r="M16" s="229">
        <v>19800</v>
      </c>
      <c r="N16" s="229"/>
      <c r="O16" s="229"/>
      <c r="P16" s="229"/>
    </row>
    <row r="17" spans="1:16" s="36" customFormat="1" ht="28.9" customHeight="1">
      <c r="A17" s="33">
        <v>6</v>
      </c>
      <c r="B17" s="34" t="s">
        <v>277</v>
      </c>
      <c r="C17" s="229">
        <v>26793</v>
      </c>
      <c r="D17" s="229"/>
      <c r="E17" s="229"/>
      <c r="F17" s="229">
        <v>26793</v>
      </c>
      <c r="G17" s="229"/>
      <c r="H17" s="229"/>
      <c r="I17" s="229"/>
      <c r="J17" s="229"/>
      <c r="K17" s="229"/>
      <c r="L17" s="229"/>
      <c r="M17" s="229"/>
      <c r="N17" s="229"/>
      <c r="O17" s="229"/>
      <c r="P17" s="229"/>
    </row>
    <row r="18" spans="1:16" s="36" customFormat="1" ht="28.9" customHeight="1">
      <c r="A18" s="33">
        <v>7</v>
      </c>
      <c r="B18" s="34" t="s">
        <v>294</v>
      </c>
      <c r="C18" s="229">
        <v>32674</v>
      </c>
      <c r="D18" s="229">
        <v>6400</v>
      </c>
      <c r="E18" s="229"/>
      <c r="F18" s="229"/>
      <c r="G18" s="229"/>
      <c r="H18" s="229"/>
      <c r="I18" s="229"/>
      <c r="J18" s="229"/>
      <c r="K18" s="229">
        <v>274</v>
      </c>
      <c r="L18" s="229"/>
      <c r="M18" s="229"/>
      <c r="N18" s="229"/>
      <c r="O18" s="229"/>
      <c r="P18" s="229">
        <v>26000</v>
      </c>
    </row>
    <row r="19" spans="1:16" s="36" customFormat="1" ht="28.9" customHeight="1">
      <c r="A19" s="33">
        <v>8</v>
      </c>
      <c r="B19" s="34" t="s">
        <v>295</v>
      </c>
      <c r="C19" s="229">
        <v>12081</v>
      </c>
      <c r="D19" s="229">
        <v>2470</v>
      </c>
      <c r="E19" s="229"/>
      <c r="F19" s="229"/>
      <c r="G19" s="229"/>
      <c r="H19" s="229"/>
      <c r="I19" s="229"/>
      <c r="J19" s="229">
        <v>3500</v>
      </c>
      <c r="K19" s="229">
        <v>111</v>
      </c>
      <c r="L19" s="229"/>
      <c r="M19" s="229"/>
      <c r="N19" s="229"/>
      <c r="O19" s="229"/>
      <c r="P19" s="229">
        <v>6000</v>
      </c>
    </row>
    <row r="20" spans="1:16" s="36" customFormat="1" ht="28.9" customHeight="1">
      <c r="A20" s="33">
        <v>9</v>
      </c>
      <c r="B20" s="34" t="s">
        <v>296</v>
      </c>
      <c r="C20" s="229">
        <v>29093</v>
      </c>
      <c r="D20" s="229">
        <v>350</v>
      </c>
      <c r="E20" s="229"/>
      <c r="F20" s="229"/>
      <c r="G20" s="229"/>
      <c r="H20" s="229"/>
      <c r="I20" s="229"/>
      <c r="J20" s="229"/>
      <c r="K20" s="229">
        <v>12143</v>
      </c>
      <c r="L20" s="229"/>
      <c r="M20" s="229"/>
      <c r="N20" s="229"/>
      <c r="O20" s="229"/>
      <c r="P20" s="229">
        <v>16600</v>
      </c>
    </row>
    <row r="21" spans="1:16" s="36" customFormat="1" ht="28.9" customHeight="1">
      <c r="A21" s="33">
        <v>10</v>
      </c>
      <c r="B21" s="34" t="s">
        <v>297</v>
      </c>
      <c r="C21" s="229">
        <v>45257</v>
      </c>
      <c r="D21" s="229">
        <v>3080</v>
      </c>
      <c r="E21" s="229"/>
      <c r="F21" s="229"/>
      <c r="G21" s="229"/>
      <c r="H21" s="229"/>
      <c r="I21" s="229"/>
      <c r="J21" s="229"/>
      <c r="K21" s="229">
        <v>31177</v>
      </c>
      <c r="L21" s="229">
        <v>21177</v>
      </c>
      <c r="M21" s="229"/>
      <c r="N21" s="229"/>
      <c r="O21" s="229"/>
      <c r="P21" s="229">
        <v>11000</v>
      </c>
    </row>
    <row r="22" spans="1:16" s="36" customFormat="1" ht="28.9" customHeight="1">
      <c r="A22" s="33">
        <v>11</v>
      </c>
      <c r="B22" s="34" t="s">
        <v>299</v>
      </c>
      <c r="C22" s="229">
        <v>29506</v>
      </c>
      <c r="D22" s="229">
        <v>1370</v>
      </c>
      <c r="E22" s="229"/>
      <c r="F22" s="229"/>
      <c r="G22" s="229">
        <v>1000</v>
      </c>
      <c r="H22" s="229"/>
      <c r="I22" s="229"/>
      <c r="J22" s="229"/>
      <c r="K22" s="229">
        <v>19136</v>
      </c>
      <c r="L22" s="229">
        <v>19020</v>
      </c>
      <c r="M22" s="229"/>
      <c r="N22" s="229"/>
      <c r="O22" s="229"/>
      <c r="P22" s="229">
        <v>8000</v>
      </c>
    </row>
    <row r="23" spans="1:16" s="36" customFormat="1" ht="28.9" customHeight="1">
      <c r="A23" s="33">
        <v>12</v>
      </c>
      <c r="B23" s="34" t="s">
        <v>300</v>
      </c>
      <c r="C23" s="229">
        <v>35123</v>
      </c>
      <c r="D23" s="229">
        <v>5180</v>
      </c>
      <c r="E23" s="229"/>
      <c r="F23" s="229"/>
      <c r="G23" s="229">
        <v>1000</v>
      </c>
      <c r="H23" s="229"/>
      <c r="I23" s="229"/>
      <c r="J23" s="229"/>
      <c r="K23" s="229">
        <v>22943</v>
      </c>
      <c r="L23" s="229">
        <v>21805</v>
      </c>
      <c r="M23" s="229">
        <v>1031</v>
      </c>
      <c r="N23" s="229"/>
      <c r="O23" s="229"/>
      <c r="P23" s="229">
        <v>6000</v>
      </c>
    </row>
    <row r="24" spans="1:16" s="36" customFormat="1" ht="28.9" customHeight="1">
      <c r="A24" s="33">
        <v>13</v>
      </c>
      <c r="B24" s="34" t="s">
        <v>301</v>
      </c>
      <c r="C24" s="229">
        <v>27799</v>
      </c>
      <c r="D24" s="229">
        <v>4350</v>
      </c>
      <c r="E24" s="229"/>
      <c r="F24" s="229"/>
      <c r="G24" s="229"/>
      <c r="H24" s="229"/>
      <c r="I24" s="229"/>
      <c r="J24" s="229"/>
      <c r="K24" s="229">
        <v>17449</v>
      </c>
      <c r="L24" s="229"/>
      <c r="M24" s="229">
        <v>17351</v>
      </c>
      <c r="N24" s="229"/>
      <c r="O24" s="229"/>
      <c r="P24" s="229">
        <v>6000</v>
      </c>
    </row>
    <row r="25" spans="1:16" s="36" customFormat="1" ht="28.9" customHeight="1">
      <c r="A25" s="33">
        <v>14</v>
      </c>
      <c r="B25" s="34" t="s">
        <v>302</v>
      </c>
      <c r="C25" s="229">
        <v>21971</v>
      </c>
      <c r="D25" s="229">
        <v>6820</v>
      </c>
      <c r="E25" s="229"/>
      <c r="F25" s="229"/>
      <c r="G25" s="229">
        <v>1000</v>
      </c>
      <c r="H25" s="229"/>
      <c r="I25" s="229"/>
      <c r="J25" s="229"/>
      <c r="K25" s="229">
        <v>5151</v>
      </c>
      <c r="L25" s="229">
        <v>2588</v>
      </c>
      <c r="M25" s="229">
        <v>2452</v>
      </c>
      <c r="N25" s="229"/>
      <c r="O25" s="229"/>
      <c r="P25" s="229">
        <v>9000</v>
      </c>
    </row>
    <row r="26" spans="1:16" s="36" customFormat="1" ht="28.9" customHeight="1">
      <c r="A26" s="46"/>
      <c r="B26" s="47"/>
      <c r="C26" s="227"/>
      <c r="D26" s="227"/>
      <c r="E26" s="227"/>
      <c r="F26" s="227"/>
      <c r="G26" s="227"/>
      <c r="H26" s="227"/>
      <c r="I26" s="227"/>
      <c r="J26" s="227"/>
      <c r="K26" s="227"/>
      <c r="L26" s="227"/>
      <c r="M26" s="227"/>
      <c r="N26" s="227"/>
      <c r="O26" s="227"/>
      <c r="P26" s="227"/>
    </row>
  </sheetData>
  <mergeCells count="18">
    <mergeCell ref="J7:J8"/>
    <mergeCell ref="K7:K8"/>
    <mergeCell ref="L7:M7"/>
    <mergeCell ref="N7:N8"/>
    <mergeCell ref="A3:P3"/>
    <mergeCell ref="A4:P4"/>
    <mergeCell ref="A6:A8"/>
    <mergeCell ref="B6:B8"/>
    <mergeCell ref="C6:C8"/>
    <mergeCell ref="D6:P6"/>
    <mergeCell ref="D7:D8"/>
    <mergeCell ref="E7:E8"/>
    <mergeCell ref="F7:F8"/>
    <mergeCell ref="G7:G8"/>
    <mergeCell ref="P7:P8"/>
    <mergeCell ref="H7:H8"/>
    <mergeCell ref="I7:I8"/>
    <mergeCell ref="O7:O8"/>
  </mergeCells>
  <printOptions horizontalCentered="1"/>
  <pageMargins left="0.31496062992125984" right="0.31496062992125984" top="0.42" bottom="0.74803149606299213" header="0.31496062992125984" footer="0.31496062992125984"/>
  <pageSetup paperSize="9" scale="95" orientation="landscape" r:id="rId1"/>
</worksheet>
</file>

<file path=xl/worksheets/sheet8.xml><?xml version="1.0" encoding="utf-8"?>
<worksheet xmlns="http://schemas.openxmlformats.org/spreadsheetml/2006/main" xmlns:r="http://schemas.openxmlformats.org/officeDocument/2006/relationships">
  <sheetPr>
    <tabColor theme="4" tint="0.39997558519241921"/>
  </sheetPr>
  <dimension ref="A1:O33"/>
  <sheetViews>
    <sheetView topLeftCell="A18" workbookViewId="0">
      <selection activeCell="C33" sqref="C33"/>
    </sheetView>
  </sheetViews>
  <sheetFormatPr defaultRowHeight="15.75"/>
  <cols>
    <col min="1" max="1" width="5.28515625" style="2" customWidth="1"/>
    <col min="2" max="2" width="24.28515625" style="2" customWidth="1"/>
    <col min="3" max="15" width="8.7109375" style="2" customWidth="1"/>
    <col min="16" max="16384" width="9.140625" style="2"/>
  </cols>
  <sheetData>
    <row r="1" spans="1:15" s="37" customFormat="1" ht="27.75" customHeight="1">
      <c r="A1" s="97" t="s">
        <v>208</v>
      </c>
      <c r="B1" s="36"/>
      <c r="D1" s="38"/>
      <c r="E1" s="38"/>
      <c r="F1" s="38"/>
      <c r="H1" s="39"/>
      <c r="O1" s="40" t="s">
        <v>157</v>
      </c>
    </row>
    <row r="2" spans="1:15" s="37" customFormat="1" ht="15.75" customHeight="1">
      <c r="A2" s="41"/>
      <c r="B2" s="36"/>
      <c r="H2" s="39"/>
      <c r="I2" s="39"/>
      <c r="J2" s="42"/>
      <c r="K2" s="42"/>
      <c r="L2" s="42"/>
      <c r="M2" s="42"/>
      <c r="N2" s="42"/>
    </row>
    <row r="3" spans="1:15" ht="35.25" customHeight="1">
      <c r="A3" s="286" t="s">
        <v>304</v>
      </c>
      <c r="B3" s="286"/>
      <c r="C3" s="286"/>
      <c r="D3" s="286"/>
      <c r="E3" s="286"/>
      <c r="F3" s="286"/>
      <c r="G3" s="286"/>
      <c r="H3" s="286"/>
      <c r="I3" s="286"/>
      <c r="J3" s="286"/>
      <c r="K3" s="286"/>
      <c r="L3" s="286"/>
      <c r="M3" s="286"/>
      <c r="N3" s="286"/>
      <c r="O3" s="286"/>
    </row>
    <row r="4" spans="1:15" ht="15.75" customHeight="1">
      <c r="A4" s="260" t="s">
        <v>1</v>
      </c>
      <c r="B4" s="260"/>
      <c r="C4" s="260"/>
      <c r="D4" s="260"/>
      <c r="E4" s="260"/>
      <c r="F4" s="260"/>
      <c r="G4" s="260"/>
      <c r="H4" s="260"/>
      <c r="I4" s="260"/>
      <c r="J4" s="260"/>
      <c r="K4" s="260"/>
      <c r="L4" s="260"/>
      <c r="M4" s="260"/>
      <c r="N4" s="260"/>
      <c r="O4" s="260"/>
    </row>
    <row r="5" spans="1:15" ht="28.9" customHeight="1">
      <c r="A5" s="43"/>
      <c r="B5" s="43"/>
      <c r="C5" s="43"/>
      <c r="D5" s="43"/>
      <c r="E5" s="43"/>
      <c r="F5" s="43"/>
      <c r="G5" s="43"/>
      <c r="H5" s="43"/>
      <c r="I5" s="43"/>
      <c r="O5" s="44" t="s">
        <v>2</v>
      </c>
    </row>
    <row r="6" spans="1:15" s="19" customFormat="1" ht="21.6" customHeight="1">
      <c r="A6" s="287" t="s">
        <v>3</v>
      </c>
      <c r="B6" s="287" t="s">
        <v>138</v>
      </c>
      <c r="C6" s="287" t="s">
        <v>139</v>
      </c>
      <c r="D6" s="283" t="s">
        <v>143</v>
      </c>
      <c r="E6" s="283"/>
      <c r="F6" s="283"/>
      <c r="G6" s="283"/>
      <c r="H6" s="283"/>
      <c r="I6" s="283"/>
      <c r="J6" s="283"/>
      <c r="K6" s="283"/>
      <c r="L6" s="283"/>
      <c r="M6" s="283"/>
      <c r="N6" s="283"/>
      <c r="O6" s="283"/>
    </row>
    <row r="7" spans="1:15" s="19" customFormat="1" ht="27.75" customHeight="1">
      <c r="A7" s="288"/>
      <c r="B7" s="288"/>
      <c r="C7" s="288"/>
      <c r="D7" s="290" t="s">
        <v>144</v>
      </c>
      <c r="E7" s="290" t="s">
        <v>145</v>
      </c>
      <c r="F7" s="290" t="s">
        <v>146</v>
      </c>
      <c r="G7" s="284" t="s">
        <v>147</v>
      </c>
      <c r="H7" s="292" t="s">
        <v>148</v>
      </c>
      <c r="I7" s="284" t="s">
        <v>149</v>
      </c>
      <c r="J7" s="284" t="s">
        <v>150</v>
      </c>
      <c r="K7" s="284" t="s">
        <v>151</v>
      </c>
      <c r="L7" s="282" t="s">
        <v>152</v>
      </c>
      <c r="M7" s="282"/>
      <c r="N7" s="284" t="s">
        <v>153</v>
      </c>
      <c r="O7" s="292" t="s">
        <v>154</v>
      </c>
    </row>
    <row r="8" spans="1:15" s="20" customFormat="1" ht="127.15" customHeight="1">
      <c r="A8" s="289"/>
      <c r="B8" s="289"/>
      <c r="C8" s="289"/>
      <c r="D8" s="291"/>
      <c r="E8" s="291"/>
      <c r="F8" s="291"/>
      <c r="G8" s="285"/>
      <c r="H8" s="293"/>
      <c r="I8" s="285"/>
      <c r="J8" s="285"/>
      <c r="K8" s="285"/>
      <c r="L8" s="45" t="s">
        <v>155</v>
      </c>
      <c r="M8" s="45" t="s">
        <v>156</v>
      </c>
      <c r="N8" s="285"/>
      <c r="O8" s="293"/>
    </row>
    <row r="9" spans="1:15" s="24" customFormat="1" ht="15.6" customHeight="1">
      <c r="A9" s="21" t="s">
        <v>6</v>
      </c>
      <c r="B9" s="21" t="s">
        <v>23</v>
      </c>
      <c r="C9" s="21">
        <v>1</v>
      </c>
      <c r="D9" s="21">
        <v>2</v>
      </c>
      <c r="E9" s="21">
        <v>3</v>
      </c>
      <c r="F9" s="21">
        <v>4</v>
      </c>
      <c r="G9" s="22">
        <v>5</v>
      </c>
      <c r="H9" s="22">
        <v>6</v>
      </c>
      <c r="I9" s="22">
        <v>7</v>
      </c>
      <c r="J9" s="22">
        <v>8</v>
      </c>
      <c r="K9" s="22">
        <v>9</v>
      </c>
      <c r="L9" s="22">
        <v>10</v>
      </c>
      <c r="M9" s="22">
        <v>11</v>
      </c>
      <c r="N9" s="22">
        <v>12</v>
      </c>
      <c r="O9" s="22">
        <v>13</v>
      </c>
    </row>
    <row r="10" spans="1:15" s="29" customFormat="1" ht="28.9" customHeight="1">
      <c r="A10" s="25"/>
      <c r="B10" s="26" t="s">
        <v>314</v>
      </c>
      <c r="C10" s="27"/>
      <c r="D10" s="27"/>
      <c r="E10" s="27"/>
      <c r="F10" s="27"/>
      <c r="G10" s="27"/>
      <c r="H10" s="28"/>
      <c r="I10" s="28"/>
      <c r="J10" s="28"/>
      <c r="K10" s="28"/>
      <c r="L10" s="28"/>
      <c r="M10" s="28"/>
      <c r="N10" s="28"/>
      <c r="O10" s="28"/>
    </row>
    <row r="11" spans="1:15" s="19" customFormat="1" ht="28.9" customHeight="1">
      <c r="A11" s="33">
        <v>1</v>
      </c>
      <c r="B11" s="34" t="s">
        <v>305</v>
      </c>
      <c r="C11" s="229">
        <v>154650</v>
      </c>
      <c r="D11" s="229"/>
      <c r="E11" s="229"/>
      <c r="F11" s="229"/>
      <c r="G11" s="229"/>
      <c r="H11" s="229"/>
      <c r="I11" s="229"/>
      <c r="J11" s="229"/>
      <c r="K11" s="229">
        <v>92429</v>
      </c>
      <c r="L11" s="229"/>
      <c r="M11" s="229">
        <v>92429</v>
      </c>
      <c r="N11" s="229">
        <v>62221</v>
      </c>
      <c r="O11" s="229"/>
    </row>
    <row r="12" spans="1:15" s="19" customFormat="1" ht="28.9" customHeight="1">
      <c r="A12" s="33">
        <v>2</v>
      </c>
      <c r="B12" s="34" t="s">
        <v>306</v>
      </c>
      <c r="C12" s="229">
        <v>21250</v>
      </c>
      <c r="D12" s="229"/>
      <c r="E12" s="229"/>
      <c r="F12" s="229"/>
      <c r="G12" s="229"/>
      <c r="H12" s="229"/>
      <c r="I12" s="229"/>
      <c r="J12" s="229"/>
      <c r="K12" s="229">
        <v>16706</v>
      </c>
      <c r="L12" s="229">
        <v>16706</v>
      </c>
      <c r="M12" s="229"/>
      <c r="N12" s="229">
        <v>4544</v>
      </c>
      <c r="O12" s="229"/>
    </row>
    <row r="13" spans="1:15" s="19" customFormat="1" ht="28.9" customHeight="1">
      <c r="A13" s="33">
        <v>3</v>
      </c>
      <c r="B13" s="34" t="s">
        <v>278</v>
      </c>
      <c r="C13" s="229">
        <v>4740</v>
      </c>
      <c r="D13" s="229"/>
      <c r="E13" s="229"/>
      <c r="F13" s="229"/>
      <c r="G13" s="229"/>
      <c r="H13" s="229"/>
      <c r="I13" s="229"/>
      <c r="J13" s="229"/>
      <c r="K13" s="229">
        <v>593</v>
      </c>
      <c r="L13" s="229"/>
      <c r="M13" s="229"/>
      <c r="N13" s="229">
        <v>4147</v>
      </c>
      <c r="O13" s="229"/>
    </row>
    <row r="14" spans="1:15" s="19" customFormat="1" ht="28.9" customHeight="1">
      <c r="A14" s="33">
        <v>4</v>
      </c>
      <c r="B14" s="34" t="s">
        <v>279</v>
      </c>
      <c r="C14" s="229">
        <v>23303</v>
      </c>
      <c r="D14" s="229"/>
      <c r="E14" s="229"/>
      <c r="F14" s="229"/>
      <c r="G14" s="229"/>
      <c r="H14" s="229"/>
      <c r="I14" s="229"/>
      <c r="J14" s="229">
        <v>2317</v>
      </c>
      <c r="K14" s="229">
        <v>15493</v>
      </c>
      <c r="L14" s="229"/>
      <c r="M14" s="229"/>
      <c r="N14" s="229">
        <v>5493</v>
      </c>
      <c r="O14" s="229"/>
    </row>
    <row r="15" spans="1:15" s="19" customFormat="1" ht="28.9" customHeight="1">
      <c r="A15" s="33">
        <v>5</v>
      </c>
      <c r="B15" s="34" t="s">
        <v>280</v>
      </c>
      <c r="C15" s="229">
        <v>12283</v>
      </c>
      <c r="D15" s="229"/>
      <c r="E15" s="229"/>
      <c r="F15" s="229"/>
      <c r="G15" s="229"/>
      <c r="H15" s="229"/>
      <c r="I15" s="229"/>
      <c r="J15" s="229"/>
      <c r="K15" s="229">
        <v>3073</v>
      </c>
      <c r="L15" s="229"/>
      <c r="M15" s="229"/>
      <c r="N15" s="229">
        <v>9210</v>
      </c>
      <c r="O15" s="229"/>
    </row>
    <row r="16" spans="1:15" s="19" customFormat="1" ht="28.9" customHeight="1">
      <c r="A16" s="33">
        <v>6</v>
      </c>
      <c r="B16" s="34" t="s">
        <v>277</v>
      </c>
      <c r="C16" s="229">
        <v>297926</v>
      </c>
      <c r="D16" s="229">
        <v>1816</v>
      </c>
      <c r="E16" s="229"/>
      <c r="F16" s="229">
        <v>287948</v>
      </c>
      <c r="G16" s="229"/>
      <c r="H16" s="229"/>
      <c r="I16" s="229"/>
      <c r="J16" s="229"/>
      <c r="K16" s="229"/>
      <c r="L16" s="229"/>
      <c r="M16" s="229"/>
      <c r="N16" s="229">
        <v>7162</v>
      </c>
      <c r="O16" s="229">
        <v>1000</v>
      </c>
    </row>
    <row r="17" spans="1:15" s="19" customFormat="1" ht="28.9" customHeight="1">
      <c r="A17" s="33">
        <v>7</v>
      </c>
      <c r="B17" s="34" t="s">
        <v>307</v>
      </c>
      <c r="C17" s="229">
        <v>209227</v>
      </c>
      <c r="D17" s="229"/>
      <c r="E17" s="229"/>
      <c r="F17" s="229">
        <v>185134</v>
      </c>
      <c r="G17" s="229"/>
      <c r="H17" s="229"/>
      <c r="I17" s="229"/>
      <c r="J17" s="229"/>
      <c r="K17" s="229"/>
      <c r="L17" s="229"/>
      <c r="M17" s="229"/>
      <c r="N17" s="229">
        <v>5856</v>
      </c>
      <c r="O17" s="229">
        <v>18237</v>
      </c>
    </row>
    <row r="18" spans="1:15" s="19" customFormat="1" ht="28.9" customHeight="1">
      <c r="A18" s="33">
        <v>8</v>
      </c>
      <c r="B18" s="34" t="s">
        <v>281</v>
      </c>
      <c r="C18" s="229">
        <v>6996</v>
      </c>
      <c r="D18" s="229"/>
      <c r="E18" s="229"/>
      <c r="F18" s="229"/>
      <c r="G18" s="229"/>
      <c r="H18" s="229"/>
      <c r="I18" s="229"/>
      <c r="J18" s="229"/>
      <c r="K18" s="229"/>
      <c r="L18" s="229"/>
      <c r="M18" s="229"/>
      <c r="N18" s="229">
        <v>3914</v>
      </c>
      <c r="O18" s="229">
        <v>3082</v>
      </c>
    </row>
    <row r="19" spans="1:15" s="19" customFormat="1" ht="28.9" customHeight="1">
      <c r="A19" s="33">
        <v>9</v>
      </c>
      <c r="B19" s="34" t="s">
        <v>308</v>
      </c>
      <c r="C19" s="229">
        <v>59115</v>
      </c>
      <c r="D19" s="229"/>
      <c r="E19" s="229"/>
      <c r="F19" s="229"/>
      <c r="G19" s="229">
        <v>10880</v>
      </c>
      <c r="H19" s="229"/>
      <c r="I19" s="229"/>
      <c r="J19" s="229"/>
      <c r="K19" s="229">
        <v>980</v>
      </c>
      <c r="L19" s="229"/>
      <c r="M19" s="229"/>
      <c r="N19" s="229">
        <v>47255</v>
      </c>
      <c r="O19" s="229"/>
    </row>
    <row r="20" spans="1:15" s="19" customFormat="1" ht="28.9" customHeight="1">
      <c r="A20" s="33">
        <v>10</v>
      </c>
      <c r="B20" s="34" t="s">
        <v>283</v>
      </c>
      <c r="C20" s="229">
        <v>17061</v>
      </c>
      <c r="D20" s="229"/>
      <c r="E20" s="229">
        <v>12687</v>
      </c>
      <c r="F20" s="229"/>
      <c r="G20" s="229"/>
      <c r="H20" s="229"/>
      <c r="I20" s="229"/>
      <c r="J20" s="229"/>
      <c r="K20" s="229"/>
      <c r="L20" s="229"/>
      <c r="M20" s="229"/>
      <c r="N20" s="229">
        <v>4374</v>
      </c>
      <c r="O20" s="229"/>
    </row>
    <row r="21" spans="1:15" s="19" customFormat="1" ht="28.9" customHeight="1">
      <c r="A21" s="33">
        <v>11</v>
      </c>
      <c r="B21" s="34" t="s">
        <v>309</v>
      </c>
      <c r="C21" s="229">
        <v>5589</v>
      </c>
      <c r="D21" s="229"/>
      <c r="E21" s="229"/>
      <c r="F21" s="229"/>
      <c r="G21" s="229"/>
      <c r="H21" s="229"/>
      <c r="I21" s="229"/>
      <c r="J21" s="229"/>
      <c r="K21" s="229">
        <v>2412</v>
      </c>
      <c r="L21" s="229"/>
      <c r="M21" s="229"/>
      <c r="N21" s="229">
        <v>3177</v>
      </c>
      <c r="O21" s="229"/>
    </row>
    <row r="22" spans="1:15" s="19" customFormat="1" ht="28.9" customHeight="1">
      <c r="A22" s="33">
        <v>12</v>
      </c>
      <c r="B22" s="34" t="s">
        <v>284</v>
      </c>
      <c r="C22" s="229">
        <v>18794</v>
      </c>
      <c r="D22" s="229">
        <v>7084</v>
      </c>
      <c r="E22" s="229"/>
      <c r="F22" s="229"/>
      <c r="G22" s="229"/>
      <c r="H22" s="229"/>
      <c r="I22" s="229"/>
      <c r="J22" s="229"/>
      <c r="K22" s="229">
        <v>2833</v>
      </c>
      <c r="L22" s="229"/>
      <c r="M22" s="229"/>
      <c r="N22" s="229">
        <v>8877</v>
      </c>
      <c r="O22" s="229"/>
    </row>
    <row r="23" spans="1:15" s="19" customFormat="1" ht="28.9" customHeight="1">
      <c r="A23" s="33">
        <v>13</v>
      </c>
      <c r="B23" s="34" t="s">
        <v>310</v>
      </c>
      <c r="C23" s="229">
        <v>11396</v>
      </c>
      <c r="D23" s="229"/>
      <c r="E23" s="229"/>
      <c r="F23" s="229"/>
      <c r="G23" s="229"/>
      <c r="H23" s="229">
        <v>11396</v>
      </c>
      <c r="I23" s="229"/>
      <c r="J23" s="229"/>
      <c r="K23" s="229"/>
      <c r="L23" s="229"/>
      <c r="M23" s="229"/>
      <c r="N23" s="229"/>
      <c r="O23" s="229"/>
    </row>
    <row r="24" spans="1:15" s="19" customFormat="1" ht="28.9" customHeight="1">
      <c r="A24" s="33">
        <v>14</v>
      </c>
      <c r="B24" s="34" t="s">
        <v>282</v>
      </c>
      <c r="C24" s="229">
        <v>6601</v>
      </c>
      <c r="D24" s="229"/>
      <c r="E24" s="229"/>
      <c r="F24" s="229"/>
      <c r="G24" s="229"/>
      <c r="H24" s="229"/>
      <c r="I24" s="229"/>
      <c r="J24" s="229"/>
      <c r="K24" s="229">
        <v>1270</v>
      </c>
      <c r="L24" s="229"/>
      <c r="M24" s="229"/>
      <c r="N24" s="229">
        <v>5331</v>
      </c>
      <c r="O24" s="229"/>
    </row>
    <row r="25" spans="1:15" s="19" customFormat="1" ht="28.9" customHeight="1">
      <c r="A25" s="33">
        <v>15</v>
      </c>
      <c r="B25" s="34" t="s">
        <v>311</v>
      </c>
      <c r="C25" s="229">
        <v>5919</v>
      </c>
      <c r="D25" s="229"/>
      <c r="E25" s="229"/>
      <c r="F25" s="229"/>
      <c r="G25" s="229"/>
      <c r="H25" s="229"/>
      <c r="I25" s="229"/>
      <c r="J25" s="229"/>
      <c r="K25" s="229"/>
      <c r="L25" s="229"/>
      <c r="M25" s="229"/>
      <c r="N25" s="229">
        <v>5919</v>
      </c>
      <c r="O25" s="229"/>
    </row>
    <row r="26" spans="1:15" s="19" customFormat="1" ht="28.9" customHeight="1">
      <c r="A26" s="33">
        <v>16</v>
      </c>
      <c r="B26" s="34" t="s">
        <v>275</v>
      </c>
      <c r="C26" s="229">
        <v>10044</v>
      </c>
      <c r="D26" s="229"/>
      <c r="E26" s="229"/>
      <c r="F26" s="229"/>
      <c r="G26" s="229"/>
      <c r="H26" s="229"/>
      <c r="I26" s="229"/>
      <c r="J26" s="229"/>
      <c r="K26" s="229">
        <v>3227</v>
      </c>
      <c r="L26" s="229"/>
      <c r="M26" s="229"/>
      <c r="N26" s="229">
        <v>6817</v>
      </c>
      <c r="O26" s="229"/>
    </row>
    <row r="27" spans="1:15" s="19" customFormat="1" ht="28.9" customHeight="1">
      <c r="A27" s="33">
        <v>17</v>
      </c>
      <c r="B27" s="34" t="s">
        <v>290</v>
      </c>
      <c r="C27" s="229">
        <v>8804</v>
      </c>
      <c r="D27" s="229"/>
      <c r="E27" s="229"/>
      <c r="F27" s="229"/>
      <c r="G27" s="229"/>
      <c r="H27" s="229"/>
      <c r="I27" s="229"/>
      <c r="J27" s="229"/>
      <c r="K27" s="229"/>
      <c r="L27" s="229"/>
      <c r="M27" s="229"/>
      <c r="N27" s="229">
        <v>8804</v>
      </c>
      <c r="O27" s="229"/>
    </row>
    <row r="28" spans="1:15" s="19" customFormat="1" ht="28.9" customHeight="1">
      <c r="A28" s="33">
        <v>18</v>
      </c>
      <c r="B28" s="34" t="s">
        <v>312</v>
      </c>
      <c r="C28" s="229">
        <v>19192</v>
      </c>
      <c r="D28" s="229"/>
      <c r="E28" s="229"/>
      <c r="F28" s="229"/>
      <c r="G28" s="229"/>
      <c r="H28" s="229"/>
      <c r="I28" s="229"/>
      <c r="J28" s="229"/>
      <c r="K28" s="229">
        <v>1344</v>
      </c>
      <c r="L28" s="229"/>
      <c r="M28" s="229"/>
      <c r="N28" s="229">
        <v>17848</v>
      </c>
      <c r="O28" s="229"/>
    </row>
    <row r="29" spans="1:15" s="19" customFormat="1" ht="28.9" customHeight="1">
      <c r="A29" s="33">
        <v>19</v>
      </c>
      <c r="B29" s="34" t="s">
        <v>286</v>
      </c>
      <c r="C29" s="229">
        <v>2604</v>
      </c>
      <c r="D29" s="229"/>
      <c r="E29" s="229"/>
      <c r="F29" s="229"/>
      <c r="G29" s="229"/>
      <c r="H29" s="229"/>
      <c r="I29" s="229"/>
      <c r="J29" s="229"/>
      <c r="K29" s="229"/>
      <c r="L29" s="229"/>
      <c r="M29" s="229"/>
      <c r="N29" s="229">
        <v>2604</v>
      </c>
      <c r="O29" s="229"/>
    </row>
    <row r="30" spans="1:15" s="19" customFormat="1" ht="28.9" customHeight="1">
      <c r="A30" s="33">
        <v>20</v>
      </c>
      <c r="B30" s="230" t="s">
        <v>313</v>
      </c>
      <c r="C30" s="231">
        <v>4464</v>
      </c>
      <c r="D30" s="231">
        <v>99</v>
      </c>
      <c r="E30" s="231"/>
      <c r="F30" s="231"/>
      <c r="G30" s="231"/>
      <c r="H30" s="231"/>
      <c r="I30" s="231"/>
      <c r="J30" s="231"/>
      <c r="K30" s="231">
        <v>312</v>
      </c>
      <c r="L30" s="231"/>
      <c r="M30" s="231"/>
      <c r="N30" s="231">
        <v>4053</v>
      </c>
      <c r="O30" s="231"/>
    </row>
    <row r="31" spans="1:15" s="19" customFormat="1" ht="28.9" customHeight="1">
      <c r="A31" s="33">
        <v>21</v>
      </c>
      <c r="B31" s="230" t="s">
        <v>288</v>
      </c>
      <c r="C31" s="231">
        <v>6565</v>
      </c>
      <c r="D31" s="231"/>
      <c r="E31" s="231"/>
      <c r="F31" s="231"/>
      <c r="G31" s="231"/>
      <c r="H31" s="231"/>
      <c r="I31" s="231"/>
      <c r="J31" s="231"/>
      <c r="K31" s="231"/>
      <c r="L31" s="231"/>
      <c r="M31" s="231"/>
      <c r="N31" s="231">
        <v>6565</v>
      </c>
      <c r="O31" s="231"/>
    </row>
    <row r="32" spans="1:15" s="19" customFormat="1" ht="28.9" customHeight="1">
      <c r="A32" s="33">
        <v>22</v>
      </c>
      <c r="B32" s="230" t="s">
        <v>289</v>
      </c>
      <c r="C32" s="231">
        <v>4741</v>
      </c>
      <c r="D32" s="231"/>
      <c r="E32" s="231"/>
      <c r="F32" s="231"/>
      <c r="G32" s="231"/>
      <c r="H32" s="231"/>
      <c r="I32" s="231"/>
      <c r="J32" s="231"/>
      <c r="K32" s="231"/>
      <c r="L32" s="231"/>
      <c r="M32" s="231"/>
      <c r="N32" s="231">
        <v>4741</v>
      </c>
      <c r="O32" s="231"/>
    </row>
    <row r="33" spans="1:15" s="19" customFormat="1" ht="28.9" customHeight="1">
      <c r="A33" s="46"/>
      <c r="B33" s="47"/>
      <c r="C33" s="48"/>
      <c r="D33" s="48"/>
      <c r="E33" s="48"/>
      <c r="F33" s="48"/>
      <c r="G33" s="48"/>
      <c r="H33" s="48"/>
      <c r="I33" s="48"/>
      <c r="J33" s="48"/>
      <c r="K33" s="48"/>
      <c r="L33" s="48"/>
      <c r="M33" s="48"/>
      <c r="N33" s="48"/>
      <c r="O33" s="48"/>
    </row>
  </sheetData>
  <mergeCells count="17">
    <mergeCell ref="L7:M7"/>
    <mergeCell ref="N7:N8"/>
    <mergeCell ref="A3:O3"/>
    <mergeCell ref="A4:O4"/>
    <mergeCell ref="A6:A8"/>
    <mergeCell ref="B6:B8"/>
    <mergeCell ref="C6:C8"/>
    <mergeCell ref="D6:O6"/>
    <mergeCell ref="D7:D8"/>
    <mergeCell ref="E7:E8"/>
    <mergeCell ref="F7:F8"/>
    <mergeCell ref="G7:G8"/>
    <mergeCell ref="O7:O8"/>
    <mergeCell ref="H7:H8"/>
    <mergeCell ref="I7:I8"/>
    <mergeCell ref="J7:J8"/>
    <mergeCell ref="K7:K8"/>
  </mergeCells>
  <printOptions horizontalCentered="1"/>
  <pageMargins left="0.31496062992125984" right="0.31496062992125984" top="0.44" bottom="0.74803149606299213" header="0.31496062992125984" footer="0.31496062992125984"/>
  <pageSetup paperSize="9" scale="95" orientation="landscape" r:id="rId1"/>
</worksheet>
</file>

<file path=xl/worksheets/sheet9.xml><?xml version="1.0" encoding="utf-8"?>
<worksheet xmlns="http://schemas.openxmlformats.org/spreadsheetml/2006/main" xmlns:r="http://schemas.openxmlformats.org/officeDocument/2006/relationships">
  <sheetPr>
    <tabColor theme="4" tint="0.39997558519241921"/>
  </sheetPr>
  <dimension ref="A1:S26"/>
  <sheetViews>
    <sheetView workbookViewId="0">
      <selection activeCell="C8" sqref="C8:C10"/>
    </sheetView>
  </sheetViews>
  <sheetFormatPr defaultColWidth="10" defaultRowHeight="15.75"/>
  <cols>
    <col min="1" max="1" width="5.7109375" style="207" customWidth="1"/>
    <col min="2" max="2" width="25.28515625" style="207" customWidth="1"/>
    <col min="3" max="3" width="10.28515625" style="207" customWidth="1"/>
    <col min="4" max="4" width="11" style="207" customWidth="1"/>
    <col min="5" max="5" width="9.140625" style="207" customWidth="1"/>
    <col min="6" max="6" width="10" style="207" customWidth="1"/>
    <col min="7" max="7" width="9.140625" style="207" customWidth="1"/>
    <col min="8" max="8" width="17.85546875" style="207" customWidth="1"/>
    <col min="9" max="11" width="14.42578125" style="207" customWidth="1"/>
    <col min="12" max="16384" width="10" style="207"/>
  </cols>
  <sheetData>
    <row r="1" spans="1:19" ht="21" customHeight="1">
      <c r="A1" s="97" t="s">
        <v>208</v>
      </c>
      <c r="B1" s="41"/>
      <c r="C1" s="199"/>
      <c r="D1" s="38"/>
      <c r="E1" s="263" t="s">
        <v>158</v>
      </c>
      <c r="F1" s="263"/>
      <c r="G1" s="263"/>
      <c r="H1" s="263"/>
      <c r="I1" s="263"/>
      <c r="J1" s="263"/>
      <c r="K1" s="263"/>
      <c r="L1" s="41"/>
      <c r="M1" s="41"/>
    </row>
    <row r="2" spans="1:19" ht="12.75" customHeight="1">
      <c r="A2" s="208"/>
      <c r="B2" s="208"/>
      <c r="C2" s="204"/>
      <c r="D2" s="204"/>
      <c r="E2" s="204"/>
      <c r="F2" s="204"/>
      <c r="G2" s="204"/>
      <c r="H2" s="204"/>
      <c r="I2" s="204"/>
      <c r="J2" s="204"/>
      <c r="K2" s="204"/>
    </row>
    <row r="3" spans="1:19" ht="21" customHeight="1">
      <c r="A3" s="209" t="s">
        <v>159</v>
      </c>
      <c r="B3" s="205"/>
      <c r="C3" s="210"/>
      <c r="D3" s="210"/>
      <c r="E3" s="210"/>
      <c r="F3" s="210"/>
      <c r="G3" s="210"/>
      <c r="H3" s="210"/>
      <c r="I3" s="210"/>
      <c r="J3" s="210"/>
      <c r="K3" s="210"/>
    </row>
    <row r="4" spans="1:19" ht="21" customHeight="1">
      <c r="A4" s="209" t="s">
        <v>316</v>
      </c>
      <c r="B4" s="205"/>
      <c r="C4" s="204"/>
      <c r="D4" s="204"/>
      <c r="E4" s="204"/>
      <c r="F4" s="204"/>
      <c r="G4" s="204"/>
      <c r="H4" s="204"/>
      <c r="I4" s="204"/>
      <c r="J4" s="204"/>
      <c r="K4" s="204"/>
    </row>
    <row r="5" spans="1:19" ht="18" customHeight="1">
      <c r="A5" s="260" t="s">
        <v>1</v>
      </c>
      <c r="B5" s="260"/>
      <c r="C5" s="260"/>
      <c r="D5" s="260"/>
      <c r="E5" s="260"/>
      <c r="F5" s="260"/>
      <c r="G5" s="260"/>
      <c r="H5" s="260"/>
      <c r="I5" s="260"/>
      <c r="J5" s="260"/>
      <c r="K5" s="260"/>
      <c r="L5" s="3"/>
      <c r="M5" s="3"/>
      <c r="N5" s="3"/>
      <c r="O5" s="3"/>
      <c r="P5" s="3"/>
      <c r="Q5" s="3"/>
      <c r="R5" s="3"/>
      <c r="S5" s="3"/>
    </row>
    <row r="6" spans="1:19" ht="19.5" customHeight="1">
      <c r="A6" s="211"/>
      <c r="B6" s="211"/>
      <c r="C6" s="153"/>
      <c r="D6" s="153"/>
      <c r="E6" s="294" t="s">
        <v>160</v>
      </c>
      <c r="F6" s="294"/>
      <c r="G6" s="294"/>
      <c r="H6" s="294"/>
      <c r="I6" s="294"/>
      <c r="J6" s="294"/>
      <c r="K6" s="294"/>
    </row>
    <row r="7" spans="1:19" s="232" customFormat="1" ht="23.25" customHeight="1">
      <c r="A7" s="301" t="s">
        <v>3</v>
      </c>
      <c r="B7" s="301" t="s">
        <v>161</v>
      </c>
      <c r="C7" s="295" t="s">
        <v>412</v>
      </c>
      <c r="D7" s="296"/>
      <c r="E7" s="296"/>
      <c r="F7" s="296"/>
      <c r="G7" s="296"/>
      <c r="H7" s="296"/>
      <c r="I7" s="296"/>
      <c r="J7" s="296"/>
      <c r="K7" s="297"/>
    </row>
    <row r="8" spans="1:19" s="232" customFormat="1" ht="23.25" customHeight="1">
      <c r="A8" s="302"/>
      <c r="B8" s="302"/>
      <c r="C8" s="298" t="s">
        <v>317</v>
      </c>
      <c r="D8" s="298" t="s">
        <v>318</v>
      </c>
      <c r="E8" s="298" t="s">
        <v>319</v>
      </c>
      <c r="F8" s="298" t="s">
        <v>320</v>
      </c>
      <c r="G8" s="298" t="s">
        <v>219</v>
      </c>
      <c r="H8" s="298" t="s">
        <v>321</v>
      </c>
      <c r="I8" s="298" t="s">
        <v>322</v>
      </c>
      <c r="J8" s="298" t="s">
        <v>323</v>
      </c>
      <c r="K8" s="298" t="s">
        <v>324</v>
      </c>
    </row>
    <row r="9" spans="1:19" s="232" customFormat="1" ht="23.25" customHeight="1">
      <c r="A9" s="302"/>
      <c r="B9" s="302"/>
      <c r="C9" s="299"/>
      <c r="D9" s="299"/>
      <c r="E9" s="299"/>
      <c r="F9" s="299"/>
      <c r="G9" s="299"/>
      <c r="H9" s="299"/>
      <c r="I9" s="299"/>
      <c r="J9" s="299"/>
      <c r="K9" s="299"/>
    </row>
    <row r="10" spans="1:19" s="232" customFormat="1" ht="171.75" customHeight="1">
      <c r="A10" s="303"/>
      <c r="B10" s="303"/>
      <c r="C10" s="300"/>
      <c r="D10" s="300"/>
      <c r="E10" s="300"/>
      <c r="F10" s="300"/>
      <c r="G10" s="300"/>
      <c r="H10" s="300"/>
      <c r="I10" s="300"/>
      <c r="J10" s="300"/>
      <c r="K10" s="300"/>
    </row>
    <row r="11" spans="1:19" s="56" customFormat="1" ht="17.25" customHeight="1">
      <c r="A11" s="54" t="s">
        <v>6</v>
      </c>
      <c r="B11" s="55" t="s">
        <v>23</v>
      </c>
      <c r="C11" s="54">
        <v>1</v>
      </c>
      <c r="D11" s="54">
        <f>C11+1</f>
        <v>2</v>
      </c>
      <c r="E11" s="54">
        <f>D11+1</f>
        <v>3</v>
      </c>
      <c r="F11" s="54"/>
      <c r="G11" s="54"/>
      <c r="H11" s="54"/>
      <c r="I11" s="54"/>
      <c r="J11" s="54"/>
      <c r="K11" s="54">
        <f>E11+1</f>
        <v>4</v>
      </c>
    </row>
    <row r="12" spans="1:19" s="153" customFormat="1" ht="24" customHeight="1">
      <c r="A12" s="233">
        <v>1</v>
      </c>
      <c r="B12" s="234" t="s">
        <v>256</v>
      </c>
      <c r="C12" s="238">
        <v>0.1</v>
      </c>
      <c r="D12" s="238">
        <v>0.7</v>
      </c>
      <c r="E12" s="238">
        <v>0.9</v>
      </c>
      <c r="F12" s="238">
        <v>0.7</v>
      </c>
      <c r="G12" s="238">
        <v>1</v>
      </c>
      <c r="H12" s="238">
        <v>0.6</v>
      </c>
      <c r="I12" s="238">
        <v>0.8</v>
      </c>
      <c r="J12" s="238">
        <v>0.3</v>
      </c>
      <c r="K12" s="238">
        <v>1</v>
      </c>
    </row>
    <row r="13" spans="1:19" s="153" customFormat="1" ht="24" customHeight="1">
      <c r="A13" s="235">
        <v>2</v>
      </c>
      <c r="B13" s="236" t="s">
        <v>315</v>
      </c>
      <c r="C13" s="239">
        <v>0.1</v>
      </c>
      <c r="D13" s="239">
        <v>0.9</v>
      </c>
      <c r="E13" s="239">
        <v>0.9</v>
      </c>
      <c r="F13" s="239">
        <v>0.7</v>
      </c>
      <c r="G13" s="239">
        <v>1</v>
      </c>
      <c r="H13" s="239">
        <v>0.6</v>
      </c>
      <c r="I13" s="239">
        <v>0.8</v>
      </c>
      <c r="J13" s="239">
        <v>0.3</v>
      </c>
      <c r="K13" s="239">
        <v>1</v>
      </c>
    </row>
    <row r="14" spans="1:19" s="153" customFormat="1" ht="24" customHeight="1">
      <c r="A14" s="237"/>
      <c r="B14" s="134"/>
      <c r="C14" s="220"/>
      <c r="D14" s="220"/>
      <c r="E14" s="220"/>
      <c r="F14" s="220"/>
      <c r="G14" s="220"/>
      <c r="H14" s="220"/>
      <c r="I14" s="220"/>
      <c r="J14" s="220"/>
      <c r="K14" s="220"/>
    </row>
    <row r="15" spans="1:19" ht="18.75">
      <c r="A15" s="153"/>
      <c r="B15" s="153"/>
      <c r="C15" s="153"/>
      <c r="D15" s="153"/>
      <c r="E15" s="153"/>
      <c r="F15" s="153"/>
      <c r="G15" s="153"/>
      <c r="H15" s="153"/>
      <c r="I15" s="153"/>
      <c r="J15" s="153"/>
      <c r="K15" s="153"/>
    </row>
    <row r="16" spans="1:19" ht="18.75">
      <c r="A16" s="153"/>
      <c r="B16" s="153"/>
      <c r="C16" s="153"/>
      <c r="D16" s="153"/>
      <c r="E16" s="153"/>
      <c r="F16" s="153"/>
      <c r="G16" s="153"/>
      <c r="H16" s="153"/>
      <c r="I16" s="153"/>
      <c r="J16" s="153"/>
      <c r="K16" s="153"/>
    </row>
    <row r="17" spans="1:11" ht="18.75">
      <c r="A17" s="153"/>
      <c r="B17" s="153"/>
      <c r="C17" s="153"/>
      <c r="D17" s="153"/>
      <c r="E17" s="153"/>
      <c r="F17" s="153"/>
      <c r="G17" s="153"/>
      <c r="H17" s="153"/>
      <c r="I17" s="153"/>
      <c r="J17" s="153"/>
      <c r="K17" s="153"/>
    </row>
    <row r="18" spans="1:11" ht="18.75">
      <c r="A18" s="153"/>
      <c r="B18" s="153"/>
      <c r="C18" s="153"/>
      <c r="D18" s="153"/>
      <c r="E18" s="153"/>
      <c r="F18" s="153"/>
      <c r="G18" s="153"/>
      <c r="H18" s="153"/>
      <c r="I18" s="153"/>
      <c r="J18" s="153"/>
      <c r="K18" s="153"/>
    </row>
    <row r="19" spans="1:11" ht="18.75">
      <c r="A19" s="153"/>
      <c r="B19" s="153"/>
      <c r="C19" s="153"/>
      <c r="D19" s="153"/>
      <c r="E19" s="153"/>
      <c r="F19" s="153"/>
      <c r="G19" s="153"/>
      <c r="H19" s="153"/>
      <c r="I19" s="153"/>
      <c r="J19" s="153"/>
      <c r="K19" s="153"/>
    </row>
    <row r="20" spans="1:11" ht="18.75">
      <c r="A20" s="153"/>
      <c r="B20" s="153"/>
      <c r="C20" s="153"/>
      <c r="D20" s="153"/>
      <c r="E20" s="153"/>
      <c r="F20" s="153"/>
      <c r="G20" s="153"/>
      <c r="H20" s="153"/>
      <c r="I20" s="153"/>
      <c r="J20" s="153"/>
      <c r="K20" s="153"/>
    </row>
    <row r="21" spans="1:11" ht="18.75">
      <c r="A21" s="153"/>
      <c r="B21" s="153"/>
      <c r="C21" s="153"/>
      <c r="D21" s="153"/>
      <c r="E21" s="153"/>
      <c r="F21" s="153"/>
      <c r="G21" s="153"/>
      <c r="H21" s="153"/>
      <c r="I21" s="153"/>
      <c r="J21" s="153"/>
      <c r="K21" s="153"/>
    </row>
    <row r="22" spans="1:11" ht="22.5" customHeight="1">
      <c r="A22" s="153"/>
      <c r="B22" s="153"/>
      <c r="C22" s="153"/>
      <c r="D22" s="153"/>
      <c r="E22" s="153"/>
      <c r="F22" s="153"/>
      <c r="G22" s="153"/>
      <c r="H22" s="153"/>
      <c r="I22" s="153"/>
      <c r="J22" s="153"/>
      <c r="K22" s="153"/>
    </row>
    <row r="23" spans="1:11" ht="18.75">
      <c r="A23" s="153"/>
      <c r="B23" s="153"/>
      <c r="C23" s="153"/>
      <c r="D23" s="153"/>
      <c r="E23" s="153"/>
      <c r="F23" s="153"/>
      <c r="G23" s="153"/>
      <c r="H23" s="153"/>
      <c r="I23" s="153"/>
      <c r="J23" s="153"/>
      <c r="K23" s="153"/>
    </row>
    <row r="24" spans="1:11" ht="18.75">
      <c r="A24" s="153"/>
      <c r="B24" s="153"/>
      <c r="C24" s="153"/>
      <c r="D24" s="153"/>
      <c r="E24" s="153"/>
      <c r="F24" s="153"/>
      <c r="G24" s="153"/>
      <c r="H24" s="153"/>
      <c r="I24" s="153"/>
      <c r="J24" s="153"/>
      <c r="K24" s="153"/>
    </row>
    <row r="25" spans="1:11" ht="18.75">
      <c r="A25" s="153"/>
      <c r="B25" s="153"/>
      <c r="C25" s="153"/>
      <c r="D25" s="153"/>
      <c r="E25" s="153"/>
      <c r="F25" s="153"/>
      <c r="G25" s="153"/>
      <c r="H25" s="153"/>
      <c r="I25" s="153"/>
      <c r="J25" s="153"/>
      <c r="K25" s="153"/>
    </row>
    <row r="26" spans="1:11" ht="18.75">
      <c r="A26" s="153"/>
      <c r="B26" s="153"/>
      <c r="C26" s="153"/>
      <c r="D26" s="153"/>
      <c r="E26" s="153"/>
      <c r="F26" s="153"/>
      <c r="G26" s="153"/>
      <c r="H26" s="153"/>
      <c r="I26" s="153"/>
      <c r="J26" s="153"/>
      <c r="K26" s="153"/>
    </row>
  </sheetData>
  <mergeCells count="15">
    <mergeCell ref="E1:K1"/>
    <mergeCell ref="A5:K5"/>
    <mergeCell ref="E6:K6"/>
    <mergeCell ref="C7:K7"/>
    <mergeCell ref="C8:C10"/>
    <mergeCell ref="D8:D10"/>
    <mergeCell ref="A7:A10"/>
    <mergeCell ref="B7:B10"/>
    <mergeCell ref="E8:E10"/>
    <mergeCell ref="K8:K10"/>
    <mergeCell ref="F8:F10"/>
    <mergeCell ref="G8:G10"/>
    <mergeCell ref="H8:H10"/>
    <mergeCell ref="I8:I10"/>
    <mergeCell ref="J8:J10"/>
  </mergeCells>
  <printOptions horizontalCentered="1"/>
  <pageMargins left="0.23622047244094491" right="0.23622047244094491" top="0.51181102362204722" bottom="0.23622047244094491" header="0.15748031496062992" footer="0.1574803149606299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46</vt:lpstr>
      <vt:lpstr>47</vt:lpstr>
      <vt:lpstr>48</vt:lpstr>
      <vt:lpstr>49</vt:lpstr>
      <vt:lpstr>50</vt:lpstr>
      <vt:lpstr>51</vt:lpstr>
      <vt:lpstr>52</vt:lpstr>
      <vt:lpstr>53</vt:lpstr>
      <vt:lpstr>54</vt:lpstr>
      <vt:lpstr>55</vt:lpstr>
      <vt:lpstr>56</vt:lpstr>
      <vt:lpstr>57</vt:lpstr>
      <vt:lpstr>58</vt:lpstr>
      <vt:lpstr>'46'!Print_Area</vt:lpstr>
      <vt:lpstr>'47'!Print_Area</vt:lpstr>
      <vt:lpstr>'48'!Print_Area</vt:lpstr>
      <vt:lpstr>'49'!Print_Area</vt:lpstr>
      <vt:lpstr>'50'!Print_Area</vt:lpstr>
      <vt:lpstr>'51'!Print_Area</vt:lpstr>
      <vt:lpstr>'52'!Print_Area</vt:lpstr>
      <vt:lpstr>'54'!Print_Area</vt:lpstr>
      <vt:lpstr>'55'!Print_Area</vt:lpstr>
      <vt:lpstr>'58'!Print_Area</vt:lpstr>
      <vt:lpstr>'46'!Print_Titles</vt:lpstr>
      <vt:lpstr>'47'!Print_Titles</vt:lpstr>
      <vt:lpstr>'48'!Print_Titles</vt:lpstr>
      <vt:lpstr>'49'!Print_Titles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hoangdieuthuy</dc:creator>
  <cp:lastModifiedBy>nguyenthithuhien</cp:lastModifiedBy>
  <dcterms:created xsi:type="dcterms:W3CDTF">2018-08-02T07:55:27Z</dcterms:created>
  <dcterms:modified xsi:type="dcterms:W3CDTF">2018-12-18T03:40:35Z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MOFUCM143577</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149664</vt:lpwstr>
  </property>
  <property fmtid="{D5CDD505-2E9C-101B-9397-08002B2CF9AE}" pid="7" name="DISidcName">
    <vt:lpwstr>mofucm</vt:lpwstr>
  </property>
  <property fmtid="{D5CDD505-2E9C-101B-9397-08002B2CF9AE}" pid="8" name="DISTaskPaneUrl">
    <vt:lpwstr>http://svr-portal1:16200/cs/idcplg?IdcService=DESKTOP_DOC_INFO&amp;dDocName=MOFUCM143577&amp;dID=149664&amp;ClientControlled=DocMan,taskpane&amp;coreContentOnly=1</vt:lpwstr>
  </property>
</Properties>
</file>