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worksheets/sheet8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7.xml" ContentType="application/vnd.openxmlformats-officedocument.spreadsheetml.worksheet+xml"/>
  <Override PartName="/xl/comments1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20055" windowHeight="7935"/>
  </bookViews>
  <sheets>
    <sheet name="ms10" sheetId="1" r:id="rId1"/>
    <sheet name="ms11" sheetId="2" r:id="rId2"/>
    <sheet name="ms12" sheetId="3" r:id="rId3"/>
    <sheet name="m13" sheetId="4" r:id="rId4"/>
    <sheet name="m14" sheetId="5" r:id="rId5"/>
    <sheet name="m15" sheetId="6" r:id="rId6"/>
    <sheet name="ms16" sheetId="7" r:id="rId7"/>
    <sheet name="ms17" sheetId="8" r:id="rId8"/>
    <sheet name="m18" sheetId="9" r:id="rId9"/>
  </sheets>
  <externalReferences>
    <externalReference r:id="rId10"/>
    <externalReference r:id="rId11"/>
  </externalReferences>
  <definedNames>
    <definedName name="Cot_thep">[1]Du_lieu!$C$19</definedName>
    <definedName name="HSNC">[1]Du_lieu!$C$6</definedName>
    <definedName name="_xlnm.Print_Area" localSheetId="6">'ms16'!$A$1:$J$70</definedName>
    <definedName name="_xlnm.Print_Titles" localSheetId="3">'m13'!$5:$5</definedName>
    <definedName name="_xlnm.Print_Titles" localSheetId="4">'m14'!$6:$6</definedName>
    <definedName name="_xlnm.Print_Titles" localSheetId="5">'m15'!#REF!</definedName>
    <definedName name="_xlnm.Print_Titles" localSheetId="2">'ms12'!$5:$5</definedName>
    <definedName name="_xlnm.Print_Titles" localSheetId="6">'ms16'!$5:$7</definedName>
    <definedName name="_xlnm.Print_Titles" localSheetId="7">'ms17'!$5:$7</definedName>
    <definedName name="ThanhXuan110" localSheetId="6">'[2]KH-Q1,Q2,01'!#REF!</definedName>
    <definedName name="ThanhXuan110">'[2]KH-Q1,Q2,01'!#REF!</definedName>
  </definedNames>
  <calcPr calcId="125725"/>
</workbook>
</file>

<file path=xl/calcChain.xml><?xml version="1.0" encoding="utf-8"?>
<calcChain xmlns="http://schemas.openxmlformats.org/spreadsheetml/2006/main">
  <c r="A12" i="8"/>
  <c r="A13" s="1"/>
  <c r="A14" s="1"/>
  <c r="A15" s="1"/>
  <c r="A16" s="1"/>
  <c r="A17" s="1"/>
  <c r="A18" s="1"/>
  <c r="A19" s="1"/>
  <c r="A20" s="1"/>
  <c r="A21" s="1"/>
  <c r="A22" s="1"/>
  <c r="A11"/>
  <c r="A10"/>
  <c r="C29" i="3"/>
  <c r="C28" s="1"/>
  <c r="C27" s="1"/>
</calcChain>
</file>

<file path=xl/comments1.xml><?xml version="1.0" encoding="utf-8"?>
<comments xmlns="http://schemas.openxmlformats.org/spreadsheetml/2006/main">
  <authors>
    <author>Ngoc Son</author>
    <author>NP-COMPUTER</author>
  </authors>
  <commentList>
    <comment ref="C12" authorId="0">
      <text>
        <r>
          <rPr>
            <sz val="8"/>
            <color indexed="81"/>
            <rFont val="Tahoma"/>
            <family val="2"/>
            <charset val="163"/>
          </rPr>
          <t xml:space="preserve">= Thu NS cấp tỉnh hưởng theo phân cấp - NS cấp huyện đc hưởng (Biểu giao thu theo NQHĐ
</t>
        </r>
      </text>
    </comment>
    <comment ref="C18" authorId="1">
      <text>
        <r>
          <rPr>
            <b/>
            <sz val="8"/>
            <color indexed="81"/>
            <rFont val="Tahoma"/>
            <family val="2"/>
            <charset val="163"/>
          </rPr>
          <t>KP CTMT QG:  bs có mt cho ns địa phuong t/hiện các CTMT QG năm 2015 - QĐ của BTC</t>
        </r>
      </text>
    </comment>
    <comment ref="C23" authorId="0">
      <text>
        <r>
          <rPr>
            <b/>
            <sz val="8"/>
            <color indexed="81"/>
            <rFont val="Tahoma"/>
            <family val="2"/>
            <charset val="163"/>
          </rPr>
          <t xml:space="preserve">Dtoan chi NSĐP kèm theo NQ HĐND phần Tỉnh
</t>
        </r>
      </text>
    </comment>
    <comment ref="C26" authorId="1">
      <text>
        <r>
          <rPr>
            <b/>
            <sz val="8"/>
            <color indexed="81"/>
            <rFont val="Tahoma"/>
            <family val="2"/>
            <charset val="163"/>
          </rPr>
          <t>Phụ lục NQHĐ: Số BS từ NS cấp tỉnh cho NS các huyện, TP, TX</t>
        </r>
      </text>
    </comment>
    <comment ref="C30" authorId="0">
      <text>
        <r>
          <rPr>
            <b/>
            <sz val="8"/>
            <color indexed="81"/>
            <rFont val="Tahoma"/>
            <family val="2"/>
            <charset val="163"/>
          </rPr>
          <t xml:space="preserve">Biểu phụ lục NQ-HĐND: Số BS từ ns các huyện, tp, tx năm 2014 </t>
        </r>
      </text>
    </comment>
  </commentList>
</comments>
</file>

<file path=xl/sharedStrings.xml><?xml version="1.0" encoding="utf-8"?>
<sst xmlns="http://schemas.openxmlformats.org/spreadsheetml/2006/main" count="470" uniqueCount="319">
  <si>
    <t>Mẫu số 10/CKTC-NSĐP</t>
  </si>
  <si>
    <t>CÂN ĐỐI DỰ TOÁN NGÂN SÁCH ĐỊA PHƯƠNG NĂM 2015</t>
  </si>
  <si>
    <t>Đơn vị tính: triệu đồng</t>
  </si>
  <si>
    <t>STT</t>
  </si>
  <si>
    <t>Chỉ tiêu</t>
  </si>
  <si>
    <t>Dự toán</t>
  </si>
  <si>
    <t>I</t>
  </si>
  <si>
    <t>Tổng số thu ngân sách nhà nước trên địa bàn</t>
  </si>
  <si>
    <t>Thu nội địa</t>
  </si>
  <si>
    <t>Thu từ xuất khẩu, nhập khẩu</t>
  </si>
  <si>
    <t>II</t>
  </si>
  <si>
    <t>Thu ngân sách địa phương</t>
  </si>
  <si>
    <t>Thu ngân sách địa phương hưởng theo phân cấp</t>
  </si>
  <si>
    <t>Thu bổ sung cân đối từ NSTW</t>
  </si>
  <si>
    <t xml:space="preserve">           </t>
  </si>
  <si>
    <t>Thu bổ sung từ kết dư</t>
  </si>
  <si>
    <t>Thu vay CT KCHKM cấp 2 và GTNT</t>
  </si>
  <si>
    <t>Các khoản thu để lại  chi quản lý qua NS</t>
  </si>
  <si>
    <t>III</t>
  </si>
  <si>
    <t>Chi ngân sách địa phương</t>
  </si>
  <si>
    <t>Chi đầu tư phát triển</t>
  </si>
  <si>
    <t>Chi thường xuyên</t>
  </si>
  <si>
    <t>Chi dự phòng</t>
  </si>
  <si>
    <t>Chi tạo nguồn thực hiện cải cách tiền lương</t>
  </si>
  <si>
    <t>Chi CT KCHKM, KCH GTNT từ nguồn vay</t>
  </si>
  <si>
    <t>Chi chương trình mục tiêu, nhiệm vụ</t>
  </si>
  <si>
    <t>Chi bổ sung quỹ dự trữ tài chính</t>
  </si>
  <si>
    <t>Chi sự nghiệp để lại QL qua NS</t>
  </si>
  <si>
    <t>Chi ngân sách huyện, thị xã, thành phố thuộc tỉnh</t>
  </si>
  <si>
    <t xml:space="preserve"> - Bổ sung có mục tiêu</t>
  </si>
  <si>
    <t xml:space="preserve"> - Bổ sung cân đối</t>
  </si>
  <si>
    <t>Thu bổ sung từ ngân sách cấp tỉnh</t>
  </si>
  <si>
    <t>Thu ngân sách  hưởng theo phân cấp</t>
  </si>
  <si>
    <t>Nguồn thu ngân sách huyện, thị xã, thành phố thuộc tỉnh</t>
  </si>
  <si>
    <t>Ngân sách huyện, thị xã, thành phố thuộc tỉnh</t>
  </si>
  <si>
    <t>B</t>
  </si>
  <si>
    <t>Bổ sung cho ngân sách huyện, quận, thị xã thành phố thuộc tỉnh</t>
  </si>
  <si>
    <t>(không kể bổ sung cho ngân sách địa phương cấp dưới trực tiếp)</t>
  </si>
  <si>
    <t>Chi thuộc nhiệm vụ của ngân sách cấp tỉnh theo phân cấp</t>
  </si>
  <si>
    <t>Chi ngân sách cấp tỉnh</t>
  </si>
  <si>
    <t>Các khoản thu để lại chi quản lý qua NS</t>
  </si>
  <si>
    <t>Thu bổ sung chương trình MTQG</t>
  </si>
  <si>
    <t>Thu bổ sung TƯ thực hịên cải cách tiền lương</t>
  </si>
  <si>
    <t>Thu vốn đầu tư từ nguồn vốn ngoài nước</t>
  </si>
  <si>
    <t>Thu BSTW thực hiện chính sách theo quy định</t>
  </si>
  <si>
    <t>Thu BSTW thực hiện chương trình mục tiêu, dự án</t>
  </si>
  <si>
    <t>Thu ngân sách cấp tỉnh hưởng theo phân cấp</t>
  </si>
  <si>
    <t>Nguồn thu ngân sách cấp tỉnh</t>
  </si>
  <si>
    <t>Ngân sách cấp tỉnh</t>
  </si>
  <si>
    <t>A</t>
  </si>
  <si>
    <t>TT</t>
  </si>
  <si>
    <t xml:space="preserve">Dự toán </t>
  </si>
  <si>
    <t>NỘI DUNG</t>
  </si>
  <si>
    <t>S</t>
  </si>
  <si>
    <t>Đơn vị: triệu đồng</t>
  </si>
  <si>
    <t>NGÂN SÁCH CỦA HUYỆN, THỊ XÃ, THÀNH PHỐ NĂM 2015</t>
  </si>
  <si>
    <t xml:space="preserve">CÂN ĐỐI DỰ TOÁN NGÂN SÁCH CẤP TỈNH VÀ </t>
  </si>
  <si>
    <t>Mẫu số 11/CKTC-NSĐP</t>
  </si>
  <si>
    <t>Mẫu số 12/CKTC-NSĐP</t>
  </si>
  <si>
    <t>DỰ TOÁN THU NGÂN SÁCH NHÀ NƯỚC NĂM 2015</t>
  </si>
  <si>
    <t>Đơn vị: Triệu đồng</t>
  </si>
  <si>
    <t>TỔNG THU NSNN TRÊN ĐỊA BÀN</t>
  </si>
  <si>
    <t xml:space="preserve"> Thu từ sản xuất kinh doanh trong nước</t>
  </si>
  <si>
    <t xml:space="preserve"> Thu từ XNQD Trung ương</t>
  </si>
  <si>
    <t xml:space="preserve"> Thu từ XNQD địa phương</t>
  </si>
  <si>
    <t xml:space="preserve"> Thu ngoài quốc doanh</t>
  </si>
  <si>
    <t xml:space="preserve"> Thu từ khu vực có vốn ĐTNN</t>
  </si>
  <si>
    <t xml:space="preserve"> Lệ phí trước bạ</t>
  </si>
  <si>
    <t xml:space="preserve"> Thuế sử dụng đất phi nông nghiệp</t>
  </si>
  <si>
    <t xml:space="preserve"> Thuế thu nhập cá nhân</t>
  </si>
  <si>
    <t xml:space="preserve"> Thuế bảo vệ môi trường</t>
  </si>
  <si>
    <t xml:space="preserve"> Thu phí và lệ phí</t>
  </si>
  <si>
    <t xml:space="preserve"> Thu tiền sử dụng đất</t>
  </si>
  <si>
    <t xml:space="preserve"> Thu tiền cho thuê mặt đất, mặt nước</t>
  </si>
  <si>
    <t xml:space="preserve"> Thu tại xã</t>
  </si>
  <si>
    <t xml:space="preserve"> Thu khác( bao gồm cả thu phạt, tịch thu)</t>
  </si>
  <si>
    <t xml:space="preserve"> Thuế XK, thuế NK, thuế TTĐB, thuế VAT 
hàng nhập khẩu do Hải quan thu</t>
  </si>
  <si>
    <t xml:space="preserve"> Trong đó: + Thuế XK, NK, TTĐB</t>
  </si>
  <si>
    <t xml:space="preserve">                 + Thuế VAT hàng nhập khẩu</t>
  </si>
  <si>
    <t>Thu vay C/trình KCHKM cấp 2 và GTNT</t>
  </si>
  <si>
    <t>C</t>
  </si>
  <si>
    <t>Các khoản thu để lại quản lý chi qua NSNN</t>
  </si>
  <si>
    <t>Trong đó: Thu xổ số kiến thiết</t>
  </si>
  <si>
    <t>TỔNG THU NSĐP</t>
  </si>
  <si>
    <t xml:space="preserve"> Các khoản thu cân đối NSĐP</t>
  </si>
  <si>
    <t xml:space="preserve"> - Thu NS địa phương hưởng</t>
  </si>
  <si>
    <t xml:space="preserve"> - Thu bổ sung từ NSTW</t>
  </si>
  <si>
    <t xml:space="preserve"> - Thu kết dư</t>
  </si>
  <si>
    <t xml:space="preserve"> - Thu chuyển nguồn làm lương</t>
  </si>
  <si>
    <t xml:space="preserve"> - Thu vay CT KCHKM cấp 2 và GTNT</t>
  </si>
  <si>
    <t xml:space="preserve"> Các khoản thu để lại ĐV chi và QL qua NSNN</t>
  </si>
  <si>
    <t>Chi sự nghiệp để lại quản lý qua NSNN</t>
  </si>
  <si>
    <t>D</t>
  </si>
  <si>
    <t>Chi t/hiện CT MTQG và một số mục tiêu, nhiệm vụ khác</t>
  </si>
  <si>
    <t>Chi ch/trình KCHKM cấp 2 và BTH GTNT từ nguồn vốn vay</t>
  </si>
  <si>
    <t>Dự phòng ngân sách</t>
  </si>
  <si>
    <t>V</t>
  </si>
  <si>
    <t xml:space="preserve"> Chi bổ sung quỹ dự trữ tài chính</t>
  </si>
  <si>
    <t>IV</t>
  </si>
  <si>
    <t>Chi cải cách tiền lương và chính sách an sinh xã hội</t>
  </si>
  <si>
    <t xml:space="preserve"> Chi Quản lý hành chính</t>
  </si>
  <si>
    <t xml:space="preserve"> Chi Bảo đảm xã hội</t>
  </si>
  <si>
    <t xml:space="preserve"> Chi sự nghiệp Thể dục - Thể thao</t>
  </si>
  <si>
    <t xml:space="preserve"> Chi sự nghiệp Phát thanh - Truyền hình</t>
  </si>
  <si>
    <t xml:space="preserve"> Chi sự nghiệp Văn hoá - Thông tin</t>
  </si>
  <si>
    <t xml:space="preserve"> Chi SN công nghệ thông tin và bưu chính viễn thông</t>
  </si>
  <si>
    <t xml:space="preserve"> Chi sự nghiệp Khoa học và Công nghệ</t>
  </si>
  <si>
    <t xml:space="preserve"> Chi sự nghiệp Y tế và dân số</t>
  </si>
  <si>
    <t>Chi sự nghiệp Giáo dục - Đào tạo và dạy nghề</t>
  </si>
  <si>
    <t>Chi sự nghiệp môi trường</t>
  </si>
  <si>
    <t>Chi sự nghiệp kinh tế</t>
  </si>
  <si>
    <t xml:space="preserve">Trong đó: </t>
  </si>
  <si>
    <t xml:space="preserve"> Chi đầu tư xây dựng cơ bản</t>
  </si>
  <si>
    <t xml:space="preserve"> Tổng chi cân đối ngân sách địa phương</t>
  </si>
  <si>
    <t>TỔNG CHI NGÂN SÁCH ĐỊA PHƯƠNG</t>
  </si>
  <si>
    <t>Đvt: triệu đồng</t>
  </si>
  <si>
    <t>DỰ TOÁN CHI NGÂN SÁCH ĐỊA PHƯƠNG NĂM 2015</t>
  </si>
  <si>
    <t>Mẫu số 13/CKTC-NSĐP</t>
  </si>
  <si>
    <t>DỰ TOÁN CHI NGÂN SÁCH CẤP TỈNH THEO TỪNG LĨNH VỰC NĂM 2015</t>
  </si>
  <si>
    <t>Mẫu số 14/CKTC-NSĐP</t>
  </si>
  <si>
    <t>TỔNG SỐ</t>
  </si>
  <si>
    <t>Cơ quan, đơn vị</t>
  </si>
  <si>
    <t>Tổng số</t>
  </si>
  <si>
    <t xml:space="preserve"> - </t>
  </si>
  <si>
    <t>Hội cựu chiến binh tỉnh</t>
  </si>
  <si>
    <t>Hội Liên hiệp phụ nữ tỉnh</t>
  </si>
  <si>
    <t>Hội Nông dân tỉnh</t>
  </si>
  <si>
    <t>Tỉnh Đoàn</t>
  </si>
  <si>
    <t>UB Mặt trận Tổ quốc Việt Nam tỉnh</t>
  </si>
  <si>
    <t>Tỉnh uỷ</t>
  </si>
  <si>
    <t>VP Ủy ban nhân dân tỉnh</t>
  </si>
  <si>
    <t>Sở Giáo dục - Đào tạo</t>
  </si>
  <si>
    <t>Sở Ngoại vụ</t>
  </si>
  <si>
    <t>Sở Nội vụ</t>
  </si>
  <si>
    <t>Sở Thông tin - Truyền thông</t>
  </si>
  <si>
    <t>Sở Văn hoá - Thể thao và Du lịch</t>
  </si>
  <si>
    <t>Sở Khoa học - công nghệ</t>
  </si>
  <si>
    <t>Sở Y tế</t>
  </si>
  <si>
    <t>Sở Tài nguyên &amp;  Môi trường</t>
  </si>
  <si>
    <t>Sở Công thương</t>
  </si>
  <si>
    <t>Sở Tư pháp</t>
  </si>
  <si>
    <t>Sở Xây dựng</t>
  </si>
  <si>
    <t>Sở Tài chính</t>
  </si>
  <si>
    <t>Sở Giao thông - Vận tải</t>
  </si>
  <si>
    <t>Sở Kế hoạch - Đầu tư</t>
  </si>
  <si>
    <t>Sở Lao động - Thương binh và xã hội</t>
  </si>
  <si>
    <t>Sở Nông nghiệp và Phát triển nông thôn</t>
  </si>
  <si>
    <t>Chi 
công việc</t>
  </si>
  <si>
    <t>Chi 
con người</t>
  </si>
  <si>
    <t xml:space="preserve">DỰ TOÁN CHI NGÂN SÁCH CẤP TỈNH CHO TỪNG CƠ QUAN, ĐƠN VỊ 
THUỘC CẤP TỈNH NĂM 2015 </t>
  </si>
  <si>
    <t>Mẫu số 15/CKTC-NSĐP</t>
  </si>
  <si>
    <t>Đông Hà</t>
  </si>
  <si>
    <t>-</t>
  </si>
  <si>
    <t>Triệu Phong</t>
  </si>
  <si>
    <t>Dự án khởi công mới</t>
  </si>
  <si>
    <t>Dự án hoàn thành</t>
  </si>
  <si>
    <t>Dự án hoàn thành trước 31/12/2014</t>
  </si>
  <si>
    <t>Gio Linh</t>
  </si>
  <si>
    <t>15-17</t>
  </si>
  <si>
    <t>11-13</t>
  </si>
  <si>
    <t>12-14</t>
  </si>
  <si>
    <t>14-16</t>
  </si>
  <si>
    <t>Cam Lộ</t>
  </si>
  <si>
    <t>13-15</t>
  </si>
  <si>
    <t>Vĩnh Linh</t>
  </si>
  <si>
    <t xml:space="preserve"> Nhà học thực hành Trường THPT Vĩnh Linh</t>
  </si>
  <si>
    <t>Khối trực thuộc Sở Giáo dục và Đào tạo</t>
  </si>
  <si>
    <t>Giáo dục - Đào tạo</t>
  </si>
  <si>
    <t>NGUỒN XỔ SỐ KIẾN THIẾT</t>
  </si>
  <si>
    <t>7004m</t>
  </si>
  <si>
    <t>Hệ thống thoát nước KCN Quán Ngang</t>
  </si>
  <si>
    <t>Dự án chuyển tiếp</t>
  </si>
  <si>
    <t>Trả nợ KLHT</t>
  </si>
  <si>
    <t>1.960m</t>
  </si>
  <si>
    <t>Tuyến đường RD 07 thuộc KCN Quán Ngang</t>
  </si>
  <si>
    <t>70 hộ</t>
  </si>
  <si>
    <t>Hướng Hoá</t>
  </si>
  <si>
    <t>Khu tái định cư cho đồng bào dân tộc di dời thực hiện dự án CSHT cụm cửa khẩu mở rộng</t>
  </si>
  <si>
    <t>Thu từ giao đất cho các doanh nghiệp trong Khu Kinh tế, Khu công nghiệp</t>
  </si>
  <si>
    <t>345m</t>
  </si>
  <si>
    <t>Đường Nguyễn Bỉnh Khiêm, TP Đông Hà</t>
  </si>
  <si>
    <t>3,6 km</t>
  </si>
  <si>
    <t>Đường Lai Phước - Tân Vĩnh, TP Đông Hà</t>
  </si>
  <si>
    <t>500m</t>
  </si>
  <si>
    <t>Mở rộng kéo dài tuyến đường Nam cầu Vĩnh Phước</t>
  </si>
  <si>
    <t>8,95 ha</t>
  </si>
  <si>
    <t>Nghĩa trang nhân dân thành phố Đông Hà</t>
  </si>
  <si>
    <t>10-14</t>
  </si>
  <si>
    <t>6.313 m2</t>
  </si>
  <si>
    <t>Trụ sở HĐND tỉnh</t>
  </si>
  <si>
    <t>Bao gồm hoàn trả tạm ứng NS 7.500 trđ (biểu số 3)</t>
  </si>
  <si>
    <t>2000 chỗ</t>
  </si>
  <si>
    <t>Nhà thi đấu Đa Năng</t>
  </si>
  <si>
    <t>10-13</t>
  </si>
  <si>
    <t>100m</t>
  </si>
  <si>
    <t>Cầu Vĩnh Phước</t>
  </si>
  <si>
    <t>Bố trí cho các công trình khác của tỉnh</t>
  </si>
  <si>
    <t>4,23 ha</t>
  </si>
  <si>
    <t>Khu đô thị Nam Đông Hà giai đoạn 1</t>
  </si>
  <si>
    <t>15-19</t>
  </si>
  <si>
    <t>67,8ha</t>
  </si>
  <si>
    <t>Khu đô thị Nam sông Vĩnh Phước</t>
  </si>
  <si>
    <t>12-15</t>
  </si>
  <si>
    <t>78 ha</t>
  </si>
  <si>
    <t>Khu đô thị Nam Đông Hà giai đoạn III</t>
  </si>
  <si>
    <t>08-11</t>
  </si>
  <si>
    <t>15,97ha</t>
  </si>
  <si>
    <t>Xây dựng CSHT Khu đô thị phía Nam đường 9D, thành phố Đông Hà</t>
  </si>
  <si>
    <t>11 km</t>
  </si>
  <si>
    <t>Đường vành đai cứu hộ, cứu nạn phía Tây TP. Đông Hà (giai đoạn 1)</t>
  </si>
  <si>
    <t>Thu tại Thành phố Đông Hà</t>
  </si>
  <si>
    <t>NGUỒN THU SỬ DỤNG ĐẤT</t>
  </si>
  <si>
    <t>Đakrông</t>
  </si>
  <si>
    <t>Xử lý nợ đọng XDCB</t>
  </si>
  <si>
    <t>2.964
m2</t>
  </si>
  <si>
    <t>Trụ sở làm việc HĐND và UBND huyện Gio Linh</t>
  </si>
  <si>
    <t>Dự án hoàn thành trước ngày 31/12/2014</t>
  </si>
  <si>
    <t>Quản lý nhà nước</t>
  </si>
  <si>
    <t>Thiết bị xử lý rác thải y tế</t>
  </si>
  <si>
    <t>Bệnh viện đa khoa huyện Đakrông</t>
  </si>
  <si>
    <t>Y tế - xã hội</t>
  </si>
  <si>
    <t>3753m2</t>
  </si>
  <si>
    <t xml:space="preserve"> Nhà học thực hành Trường THPT chuyên Lê Quý Đôn</t>
  </si>
  <si>
    <t>1869m2</t>
  </si>
  <si>
    <t>Trung tâm phát triển công nghệ sinh học</t>
  </si>
  <si>
    <t xml:space="preserve"> Dự án chuyển tiếp</t>
  </si>
  <si>
    <t xml:space="preserve"> Khoa học công nghệ</t>
  </si>
  <si>
    <t>Đối ứng theo Quyết định 60/QĐ-TTg</t>
  </si>
  <si>
    <t>1300 m2</t>
  </si>
  <si>
    <t xml:space="preserve"> Nhà văn hóa truyền thống các dân tộc Vân kiều và Pa Kô, huyện Đakrông</t>
  </si>
  <si>
    <t>Văn hóa thể thao, Thông tin truyền thông</t>
  </si>
  <si>
    <t>1.012 m2</t>
  </si>
  <si>
    <t>Dây chuyền kiểm định xe cơ giới số 2</t>
  </si>
  <si>
    <t>2.108 m</t>
  </si>
  <si>
    <t>Đường vào xã Vĩnh Lâm, huyện Vĩnh Linh</t>
  </si>
  <si>
    <t>11-14</t>
  </si>
  <si>
    <t>5,946 km</t>
  </si>
  <si>
    <t>Hải Lăng</t>
  </si>
  <si>
    <t>Đường Phú Lệ, huyện Hải Lăng</t>
  </si>
  <si>
    <t>Giao thông</t>
  </si>
  <si>
    <t>Đối ứng theo QĐ 60/QĐ-TTg;</t>
  </si>
  <si>
    <t>4.703m</t>
  </si>
  <si>
    <t xml:space="preserve"> Hỗ trợ GPMB Tuyến đường phía Bắc khu Dịch vụ - Du lịch tổng hợp Gio Hải thuộc Khu DV-DL dọc tuyến đường ven biển Cửa Tùng - Cửa Việt (giai đoạn 2)</t>
  </si>
  <si>
    <t>Thương mại - Du lịch</t>
  </si>
  <si>
    <t>NSTW</t>
  </si>
  <si>
    <t>70 ha</t>
  </si>
  <si>
    <t>CSHT Cụm CN Cam Hiếu</t>
  </si>
  <si>
    <t>1,184 km</t>
  </si>
  <si>
    <t>CSHT cụm công nghiệp Đông Ái Tử</t>
  </si>
  <si>
    <t>Hạ tầng công nghiệp</t>
  </si>
  <si>
    <t>NGÂN SÁCH TẬP TRUNG</t>
  </si>
  <si>
    <t xml:space="preserve">Trong đó: NS tỉnh </t>
  </si>
  <si>
    <t>Ghi chú</t>
  </si>
  <si>
    <t xml:space="preserve">Kế hoạch vốncân đối năm 2015 </t>
  </si>
  <si>
    <t>Đã bố trí đến hết năm 2014</t>
  </si>
  <si>
    <t>Tổng mức đầu tư</t>
  </si>
  <si>
    <t>Thời gian KC-HT</t>
  </si>
  <si>
    <t>Năng lực thiết kế</t>
  </si>
  <si>
    <t>Địa điểm XD</t>
  </si>
  <si>
    <t>Danh mục dự án</t>
  </si>
  <si>
    <t>KẾ HOẠCH VỐN ĐẦU TƯ PHÁT TRIỂN THUỘC NGÂN SÁCH ĐỊA PHƯƠNG CÂN ĐỐI NĂM 2015</t>
  </si>
  <si>
    <t>Chương trình MTQG Khắc phục ô nhiểm và cải thiện môi trường</t>
  </si>
  <si>
    <t>Chương trình MTQG đưa thông tin về cơ sở miền núi, vùng sâu, vùng xa.</t>
  </si>
  <si>
    <t>Chương trình MTQG Phòng,  chống HIV/AIDS.</t>
  </si>
  <si>
    <t>Chương trình MTQG xây dựng nông thôn mới</t>
  </si>
  <si>
    <t>Chương trình MTQG phòng chống tội phạm</t>
  </si>
  <si>
    <t>Chương trình MTQG Phòng, chống ma tuý</t>
  </si>
  <si>
    <t>Huyện Hướng Hoá</t>
  </si>
  <si>
    <t>Huyện Đakrông</t>
  </si>
  <si>
    <t>Huyện Cam Lộ</t>
  </si>
  <si>
    <t>Thành phố Đông Hà</t>
  </si>
  <si>
    <t xml:space="preserve"> Chương trình MTQG Giáo dục-Đào tạo</t>
  </si>
  <si>
    <t>Chương trình MTQG Văn hóa</t>
  </si>
  <si>
    <t>Chương trình MTQG Vệ sinh an toàn thực phẩm</t>
  </si>
  <si>
    <t>Chương trình Dân số - KHH gia đình</t>
  </si>
  <si>
    <t>Chương trình MTQG Y tế</t>
  </si>
  <si>
    <t>Trong đó</t>
  </si>
  <si>
    <t>Chương trình MTQG nước sạch và vệ sinh môi trường nông thôn</t>
  </si>
  <si>
    <t>Thị xã Quảng Trị</t>
  </si>
  <si>
    <t>Huyện Hải Lăng</t>
  </si>
  <si>
    <t>Huyện Triệu Phong</t>
  </si>
  <si>
    <t>Huyện Vĩnh Linh</t>
  </si>
  <si>
    <t>Huyện Gio Linh</t>
  </si>
  <si>
    <t>Chương trình MTQG Giảm nghèo bền vững</t>
  </si>
  <si>
    <t xml:space="preserve">Chương trình MTQG Việc làm và dạy nghề </t>
  </si>
  <si>
    <t>SN</t>
  </si>
  <si>
    <t>ĐTPT</t>
  </si>
  <si>
    <t>Kế hoạch 
vốn đầu tư năm 2015</t>
  </si>
  <si>
    <t>Danh mục các chương trình, dự án</t>
  </si>
  <si>
    <t>Đơn vị tính: Triệu đồng</t>
  </si>
  <si>
    <t>Mẫu số 16/CKTC-NSĐP</t>
  </si>
  <si>
    <t>Huyện Đảo Cồn Cỏ</t>
  </si>
  <si>
    <t>Tổng cộng</t>
  </si>
  <si>
    <t>bàn huyện,</t>
  </si>
  <si>
    <t xml:space="preserve">cho ngân sách </t>
  </si>
  <si>
    <t xml:space="preserve">ngân sách </t>
  </si>
  <si>
    <t xml:space="preserve">trên địa </t>
  </si>
  <si>
    <t>thuộc tỉnh</t>
  </si>
  <si>
    <t>T</t>
  </si>
  <si>
    <t>ngân sách cấp tỉnh</t>
  </si>
  <si>
    <t>cân đối</t>
  </si>
  <si>
    <t>thị xã</t>
  </si>
  <si>
    <t xml:space="preserve">Bổ sung từ </t>
  </si>
  <si>
    <t>Tổng chi</t>
  </si>
  <si>
    <t>Tên các huyện</t>
  </si>
  <si>
    <t>HUYỆN, THỊ XÃ THUỘC TỈNH NĂM 2015</t>
  </si>
  <si>
    <t>DỰ TOÁN THU, CHI NGÂN SÁCH CỦA CÁC</t>
  </si>
  <si>
    <t>Mẫu số 18/CKTC-NSĐP</t>
  </si>
  <si>
    <t>UBND TỈNH QUẢNG TRỊ</t>
  </si>
  <si>
    <t>Một số cơ quan đơn vị</t>
  </si>
  <si>
    <t xml:space="preserve">VP Đoàn ĐB Quốc hội &amp; HĐND tỉnh </t>
  </si>
  <si>
    <t>Tổng thu NSNN</t>
  </si>
  <si>
    <t>cấp huyện, TX, TP</t>
  </si>
  <si>
    <t>huyện, thị xã, TP</t>
  </si>
  <si>
    <t>TX, TP theo phân cấp</t>
  </si>
  <si>
    <t>Một số công trình dự án</t>
  </si>
  <si>
    <t>Mẫu số 17/CKTC-NSĐP</t>
  </si>
  <si>
    <t>Chi đầu tư phát triển khác</t>
  </si>
  <si>
    <t>DỰ TOÁN CHI CHƯƠNG TRÌNH MỤC TIÊU QUỐC GIA NĂM 2015</t>
  </si>
</sst>
</file>

<file path=xl/styles.xml><?xml version="1.0" encoding="utf-8"?>
<styleSheet xmlns="http://schemas.openxmlformats.org/spreadsheetml/2006/main">
  <numFmts count="9">
    <numFmt numFmtId="164" formatCode="_(* #,##0.00_);_(* \(#,##0.00\);_(* &quot;-&quot;??_);_(@_)"/>
    <numFmt numFmtId="165" formatCode="_-* #,##0.00\ _V_N_D_-;\-* #,##0.00\ _V_N_D_-;_-* &quot;-&quot;??\ _V_N_D_-;_-@_-"/>
    <numFmt numFmtId="166" formatCode="_(* #,##0.00000000_);_(* \(#,##0.00000000\);_(* &quot;-&quot;??_);_(@_)"/>
    <numFmt numFmtId="167" formatCode="0.00_)"/>
    <numFmt numFmtId="168" formatCode="0.000000000"/>
    <numFmt numFmtId="169" formatCode="_(* #,##0_);_(* \(#,##0\);_(* &quot;-&quot;??_);_(@_)"/>
    <numFmt numFmtId="170" formatCode="_(* #,##0.000000_);_(* \(#,##0.000000\);_(* &quot;-&quot;_);_(@_)"/>
    <numFmt numFmtId="171" formatCode="0.00000"/>
    <numFmt numFmtId="172" formatCode="d/m/yy"/>
  </numFmts>
  <fonts count="40">
    <font>
      <sz val="12"/>
      <name val=".VnArial"/>
    </font>
    <font>
      <sz val="12"/>
      <name val=".VnArial"/>
      <family val="2"/>
    </font>
    <font>
      <b/>
      <sz val="14"/>
      <name val="Times New Roman"/>
      <family val="1"/>
    </font>
    <font>
      <sz val="14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i/>
      <sz val="14"/>
      <name val="Times New Roman"/>
      <family val="1"/>
    </font>
    <font>
      <sz val="14"/>
      <color indexed="10"/>
      <name val="Times New Roman"/>
      <family val="1"/>
    </font>
    <font>
      <sz val="10"/>
      <name val="Arial"/>
      <family val="2"/>
    </font>
    <font>
      <sz val="12"/>
      <name val="¹UAAA¼"/>
      <family val="3"/>
      <charset val="129"/>
    </font>
    <font>
      <sz val="11"/>
      <color indexed="8"/>
      <name val="Calibri"/>
      <family val="2"/>
    </font>
    <font>
      <sz val="12"/>
      <name val=".VnTime"/>
      <family val="2"/>
    </font>
    <font>
      <b/>
      <i/>
      <sz val="16"/>
      <name val="Helv"/>
    </font>
    <font>
      <sz val="11"/>
      <color theme="1"/>
      <name val="Calibri"/>
      <family val="2"/>
    </font>
    <font>
      <sz val="11"/>
      <color indexed="8"/>
      <name val="Tahoma"/>
      <family val="2"/>
    </font>
    <font>
      <sz val="12"/>
      <name val=".VnTime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0"/>
      <name val="굴림체"/>
      <family val="3"/>
      <charset val="129"/>
    </font>
    <font>
      <i/>
      <sz val="13"/>
      <name val="Times New Roman"/>
      <family val="1"/>
    </font>
    <font>
      <b/>
      <sz val="8"/>
      <color indexed="81"/>
      <name val="Tahoma"/>
      <family val="2"/>
      <charset val="163"/>
    </font>
    <font>
      <sz val="8"/>
      <color indexed="81"/>
      <name val="Tahoma"/>
      <family val="2"/>
      <charset val="163"/>
    </font>
    <font>
      <b/>
      <i/>
      <sz val="14"/>
      <name val="Times New Roman"/>
      <family val="1"/>
    </font>
    <font>
      <sz val="10"/>
      <name val="Times New Roman"/>
      <family val="1"/>
    </font>
    <font>
      <b/>
      <sz val="12"/>
      <name val="Times New Roman"/>
      <family val="1"/>
    </font>
    <font>
      <b/>
      <sz val="13"/>
      <name val="Times New Roman"/>
      <family val="1"/>
    </font>
    <font>
      <sz val="11"/>
      <name val="Times New Roman"/>
      <family val="1"/>
    </font>
    <font>
      <b/>
      <i/>
      <sz val="11"/>
      <name val="Times New Roman"/>
      <family val="1"/>
    </font>
    <font>
      <i/>
      <sz val="11"/>
      <name val="Times New Roman"/>
      <family val="1"/>
    </font>
    <font>
      <b/>
      <sz val="11"/>
      <name val="Times New Roman"/>
      <family val="1"/>
    </font>
    <font>
      <b/>
      <sz val="11"/>
      <color indexed="10"/>
      <name val="Times New Roman"/>
      <family val="1"/>
    </font>
    <font>
      <sz val="11"/>
      <name val="Calibri"/>
      <family val="2"/>
    </font>
    <font>
      <sz val="13"/>
      <name val="Times New Roman"/>
      <family val="1"/>
    </font>
    <font>
      <sz val="11"/>
      <color indexed="40"/>
      <name val="Calibri"/>
      <family val="2"/>
    </font>
    <font>
      <i/>
      <sz val="10"/>
      <name val="Times New Roman"/>
      <family val="1"/>
    </font>
    <font>
      <b/>
      <sz val="10"/>
      <name val="Times New Roman"/>
      <family val="1"/>
    </font>
    <font>
      <sz val="14"/>
      <name val="Times New Roman"/>
      <family val="1"/>
      <charset val="163"/>
    </font>
    <font>
      <b/>
      <sz val="11"/>
      <name val="Times New Roman"/>
      <family val="1"/>
      <charset val="163"/>
    </font>
    <font>
      <b/>
      <sz val="13"/>
      <name val="Times New Roman"/>
      <family val="1"/>
      <charset val="163"/>
    </font>
    <font>
      <b/>
      <sz val="12"/>
      <name val="Times New Roman"/>
      <family val="1"/>
      <charset val="163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ashed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0" fontId="9" fillId="0" borderId="0"/>
    <xf numFmtId="0" fontId="9" fillId="0" borderId="0"/>
    <xf numFmtId="164" fontId="8" fillId="0" borderId="0" applyFont="0" applyFill="0" applyBorder="0" applyAlignment="0" applyProtection="0"/>
    <xf numFmtId="164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10" fillId="0" borderId="0" applyFont="0" applyFill="0" applyBorder="0" applyAlignment="0" applyProtection="0"/>
    <xf numFmtId="164" fontId="4" fillId="0" borderId="0" applyFont="0" applyFill="0" applyBorder="0" applyAlignment="0" applyProtection="0"/>
    <xf numFmtId="3" fontId="8" fillId="0" borderId="0" applyFont="0" applyFill="0" applyBorder="0" applyAlignment="0" applyProtection="0"/>
    <xf numFmtId="166" fontId="11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167" fontId="12" fillId="0" borderId="0"/>
    <xf numFmtId="0" fontId="13" fillId="0" borderId="0"/>
    <xf numFmtId="0" fontId="14" fillId="0" borderId="0"/>
    <xf numFmtId="0" fontId="8" fillId="0" borderId="0"/>
    <xf numFmtId="0" fontId="8" fillId="0" borderId="0"/>
    <xf numFmtId="0" fontId="8" fillId="0" borderId="0"/>
    <xf numFmtId="0" fontId="15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1" fillId="0" borderId="0"/>
    <xf numFmtId="40" fontId="16" fillId="0" borderId="0" applyFont="0" applyFill="0" applyBorder="0" applyAlignment="0" applyProtection="0"/>
    <xf numFmtId="38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17" fillId="0" borderId="0"/>
    <xf numFmtId="168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0" fontId="11" fillId="0" borderId="0" applyFont="0" applyFill="0" applyBorder="0" applyAlignment="0" applyProtection="0"/>
    <xf numFmtId="171" fontId="11" fillId="0" borderId="0" applyFont="0" applyFill="0" applyBorder="0" applyAlignment="0" applyProtection="0"/>
    <xf numFmtId="0" fontId="18" fillId="0" borderId="0"/>
    <xf numFmtId="164" fontId="1" fillId="0" borderId="0" applyFont="0" applyFill="0" applyBorder="0" applyAlignment="0" applyProtection="0"/>
    <xf numFmtId="0" fontId="4" fillId="0" borderId="0"/>
  </cellStyleXfs>
  <cellXfs count="270">
    <xf numFmtId="0" fontId="0" fillId="0" borderId="0" xfId="0"/>
    <xf numFmtId="0" fontId="3" fillId="0" borderId="0" xfId="0" applyFont="1" applyAlignment="1">
      <alignment vertical="center"/>
    </xf>
    <xf numFmtId="0" fontId="4" fillId="0" borderId="0" xfId="0" applyNumberFormat="1" applyFont="1" applyAlignment="1">
      <alignment vertical="center"/>
    </xf>
    <xf numFmtId="0" fontId="2" fillId="0" borderId="0" xfId="0" applyFont="1" applyAlignment="1">
      <alignment vertical="center"/>
    </xf>
    <xf numFmtId="0" fontId="6" fillId="0" borderId="0" xfId="0" applyNumberFormat="1" applyFont="1" applyAlignment="1">
      <alignment horizontal="right" vertical="center"/>
    </xf>
    <xf numFmtId="0" fontId="2" fillId="0" borderId="1" xfId="0" applyFont="1" applyBorder="1" applyAlignment="1">
      <alignment vertical="center"/>
    </xf>
    <xf numFmtId="0" fontId="2" fillId="0" borderId="1" xfId="0" applyNumberFormat="1" applyFont="1" applyBorder="1" applyAlignment="1">
      <alignment horizontal="center" vertical="center"/>
    </xf>
    <xf numFmtId="3" fontId="2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NumberFormat="1" applyFont="1" applyBorder="1" applyAlignment="1">
      <alignment vertical="center"/>
    </xf>
    <xf numFmtId="3" fontId="3" fillId="0" borderId="1" xfId="0" applyNumberFormat="1" applyFont="1" applyBorder="1" applyAlignment="1">
      <alignment vertical="center"/>
    </xf>
    <xf numFmtId="0" fontId="7" fillId="0" borderId="0" xfId="0" applyFont="1" applyAlignment="1">
      <alignment horizontal="center" vertical="center"/>
    </xf>
    <xf numFmtId="3" fontId="3" fillId="0" borderId="0" xfId="0" applyNumberFormat="1" applyFont="1" applyAlignment="1">
      <alignment vertical="center"/>
    </xf>
    <xf numFmtId="0" fontId="2" fillId="0" borderId="1" xfId="0" applyNumberFormat="1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vertical="center"/>
    </xf>
    <xf numFmtId="0" fontId="6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2" fillId="0" borderId="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5" fillId="0" borderId="0" xfId="0" applyNumberFormat="1" applyFont="1" applyAlignment="1">
      <alignment horizontal="right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vertical="center" wrapText="1"/>
    </xf>
    <xf numFmtId="3" fontId="2" fillId="0" borderId="2" xfId="0" applyNumberFormat="1" applyFont="1" applyBorder="1" applyAlignment="1">
      <alignment vertical="center"/>
    </xf>
    <xf numFmtId="3" fontId="2" fillId="0" borderId="0" xfId="0" applyNumberFormat="1" applyFont="1" applyAlignment="1">
      <alignment vertical="center"/>
    </xf>
    <xf numFmtId="0" fontId="22" fillId="0" borderId="1" xfId="0" applyFont="1" applyBorder="1" applyAlignment="1">
      <alignment horizontal="center" vertical="center"/>
    </xf>
    <xf numFmtId="3" fontId="6" fillId="0" borderId="0" xfId="0" applyNumberFormat="1" applyFont="1" applyAlignment="1">
      <alignment vertical="center"/>
    </xf>
    <xf numFmtId="0" fontId="6" fillId="0" borderId="2" xfId="0" applyNumberFormat="1" applyFont="1" applyBorder="1" applyAlignment="1">
      <alignment vertical="center"/>
    </xf>
    <xf numFmtId="3" fontId="3" fillId="0" borderId="2" xfId="0" applyNumberFormat="1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3" fontId="2" fillId="0" borderId="7" xfId="0" applyNumberFormat="1" applyFont="1" applyBorder="1" applyAlignment="1">
      <alignment horizontal="left" vertical="center"/>
    </xf>
    <xf numFmtId="3" fontId="2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/>
    </xf>
    <xf numFmtId="3" fontId="2" fillId="0" borderId="2" xfId="0" applyNumberFormat="1" applyFont="1" applyBorder="1" applyAlignment="1">
      <alignment horizontal="left" vertical="center"/>
    </xf>
    <xf numFmtId="0" fontId="23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4" fillId="0" borderId="0" xfId="0" applyFont="1" applyAlignment="1">
      <alignment vertical="center"/>
    </xf>
    <xf numFmtId="3" fontId="4" fillId="0" borderId="1" xfId="0" applyNumberFormat="1" applyFont="1" applyBorder="1" applyAlignment="1">
      <alignment horizontal="right" vertical="center"/>
    </xf>
    <xf numFmtId="0" fontId="4" fillId="0" borderId="6" xfId="0" applyFont="1" applyBorder="1" applyAlignment="1">
      <alignment horizontal="left" vertical="center"/>
    </xf>
    <xf numFmtId="0" fontId="4" fillId="0" borderId="6" xfId="0" applyFont="1" applyFill="1" applyBorder="1" applyAlignment="1">
      <alignment horizontal="left" vertical="center"/>
    </xf>
    <xf numFmtId="3" fontId="4" fillId="0" borderId="1" xfId="0" applyNumberFormat="1" applyFont="1" applyFill="1" applyBorder="1" applyAlignment="1">
      <alignment horizontal="right" vertical="center"/>
    </xf>
    <xf numFmtId="0" fontId="4" fillId="0" borderId="6" xfId="0" applyFont="1" applyBorder="1" applyAlignment="1">
      <alignment horizontal="left" vertical="center" wrapText="1"/>
    </xf>
    <xf numFmtId="3" fontId="24" fillId="0" borderId="0" xfId="0" applyNumberFormat="1" applyFont="1" applyAlignment="1">
      <alignment vertical="center"/>
    </xf>
    <xf numFmtId="3" fontId="24" fillId="0" borderId="1" xfId="0" applyNumberFormat="1" applyFont="1" applyBorder="1" applyAlignment="1">
      <alignment horizontal="right" vertical="center"/>
    </xf>
    <xf numFmtId="3" fontId="24" fillId="0" borderId="1" xfId="0" applyNumberFormat="1" applyFont="1" applyBorder="1" applyAlignment="1">
      <alignment horizontal="center" vertical="center" wrapText="1"/>
    </xf>
    <xf numFmtId="0" fontId="24" fillId="0" borderId="3" xfId="0" applyFont="1" applyBorder="1" applyAlignment="1">
      <alignment horizontal="center" vertical="center"/>
    </xf>
    <xf numFmtId="0" fontId="25" fillId="0" borderId="0" xfId="0" applyFont="1" applyAlignment="1">
      <alignment vertical="center"/>
    </xf>
    <xf numFmtId="0" fontId="19" fillId="0" borderId="0" xfId="0" applyNumberFormat="1" applyFont="1" applyAlignment="1">
      <alignment vertical="center"/>
    </xf>
    <xf numFmtId="0" fontId="6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31" fillId="2" borderId="0" xfId="0" applyFont="1" applyFill="1" applyAlignment="1">
      <alignment vertical="center" wrapText="1"/>
    </xf>
    <xf numFmtId="0" fontId="33" fillId="2" borderId="0" xfId="0" applyFont="1" applyFill="1" applyAlignment="1">
      <alignment vertical="center" wrapText="1"/>
    </xf>
    <xf numFmtId="0" fontId="32" fillId="2" borderId="1" xfId="24" applyFont="1" applyFill="1" applyBorder="1" applyAlignment="1">
      <alignment horizontal="center" vertical="center" wrapText="1"/>
    </xf>
    <xf numFmtId="0" fontId="23" fillId="0" borderId="0" xfId="0" applyFont="1"/>
    <xf numFmtId="0" fontId="4" fillId="0" borderId="0" xfId="0" applyFont="1"/>
    <xf numFmtId="0" fontId="35" fillId="0" borderId="0" xfId="0" applyNumberFormat="1" applyFont="1"/>
    <xf numFmtId="0" fontId="3" fillId="0" borderId="0" xfId="0" applyFont="1"/>
    <xf numFmtId="3" fontId="3" fillId="0" borderId="2" xfId="0" applyNumberFormat="1" applyFont="1" applyBorder="1"/>
    <xf numFmtId="3" fontId="3" fillId="0" borderId="1" xfId="0" applyNumberFormat="1" applyFont="1" applyBorder="1"/>
    <xf numFmtId="0" fontId="3" fillId="0" borderId="1" xfId="0" applyNumberFormat="1" applyFont="1" applyBorder="1"/>
    <xf numFmtId="0" fontId="3" fillId="0" borderId="1" xfId="0" applyFont="1" applyBorder="1" applyAlignment="1">
      <alignment horizontal="center"/>
    </xf>
    <xf numFmtId="3" fontId="3" fillId="0" borderId="0" xfId="0" applyNumberFormat="1" applyFont="1"/>
    <xf numFmtId="3" fontId="2" fillId="0" borderId="2" xfId="0" applyNumberFormat="1" applyFont="1" applyBorder="1"/>
    <xf numFmtId="3" fontId="2" fillId="0" borderId="1" xfId="0" applyNumberFormat="1" applyFont="1" applyBorder="1"/>
    <xf numFmtId="0" fontId="2" fillId="0" borderId="1" xfId="0" applyNumberFormat="1" applyFont="1" applyBorder="1" applyAlignment="1">
      <alignment horizontal="center"/>
    </xf>
    <xf numFmtId="0" fontId="3" fillId="0" borderId="1" xfId="0" applyFont="1" applyBorder="1"/>
    <xf numFmtId="0" fontId="5" fillId="0" borderId="0" xfId="0" applyNumberFormat="1" applyFont="1" applyAlignment="1">
      <alignment horizontal="left"/>
    </xf>
    <xf numFmtId="0" fontId="6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4" fillId="0" borderId="0" xfId="0" applyNumberFormat="1" applyFont="1" applyAlignment="1">
      <alignment vertical="center"/>
    </xf>
    <xf numFmtId="3" fontId="36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0" fontId="24" fillId="0" borderId="4" xfId="0" applyFont="1" applyBorder="1" applyAlignment="1">
      <alignment horizontal="center"/>
    </xf>
    <xf numFmtId="0" fontId="24" fillId="0" borderId="4" xfId="0" applyNumberFormat="1" applyFont="1" applyBorder="1" applyAlignment="1">
      <alignment horizontal="center"/>
    </xf>
    <xf numFmtId="0" fontId="24" fillId="0" borderId="5" xfId="0" applyNumberFormat="1" applyFont="1" applyBorder="1" applyAlignment="1">
      <alignment horizontal="center"/>
    </xf>
    <xf numFmtId="0" fontId="24" fillId="0" borderId="13" xfId="0" applyFont="1" applyBorder="1" applyAlignment="1">
      <alignment horizontal="center"/>
    </xf>
    <xf numFmtId="0" fontId="24" fillId="0" borderId="13" xfId="0" applyNumberFormat="1" applyFont="1" applyBorder="1" applyAlignment="1">
      <alignment horizontal="center"/>
    </xf>
    <xf numFmtId="0" fontId="24" fillId="0" borderId="14" xfId="0" applyNumberFormat="1" applyFont="1" applyBorder="1" applyAlignment="1">
      <alignment horizontal="center"/>
    </xf>
    <xf numFmtId="49" fontId="29" fillId="0" borderId="10" xfId="26" quotePrefix="1" applyNumberFormat="1" applyFont="1" applyFill="1" applyBorder="1" applyAlignment="1">
      <alignment horizontal="center" vertical="center"/>
    </xf>
    <xf numFmtId="0" fontId="26" fillId="0" borderId="10" xfId="0" applyFont="1" applyFill="1" applyBorder="1" applyAlignment="1">
      <alignment horizontal="left" vertical="center" wrapText="1"/>
    </xf>
    <xf numFmtId="0" fontId="26" fillId="0" borderId="10" xfId="27" applyFont="1" applyFill="1" applyBorder="1" applyAlignment="1">
      <alignment horizontal="center" vertical="center" wrapText="1"/>
    </xf>
    <xf numFmtId="49" fontId="26" fillId="0" borderId="10" xfId="27" applyNumberFormat="1" applyFont="1" applyFill="1" applyBorder="1" applyAlignment="1">
      <alignment horizontal="center" vertical="center"/>
    </xf>
    <xf numFmtId="3" fontId="26" fillId="0" borderId="10" xfId="0" applyNumberFormat="1" applyFont="1" applyFill="1" applyBorder="1" applyAlignment="1">
      <alignment vertical="center"/>
    </xf>
    <xf numFmtId="3" fontId="26" fillId="0" borderId="10" xfId="27" applyNumberFormat="1" applyFont="1" applyFill="1" applyBorder="1" applyAlignment="1">
      <alignment vertical="center"/>
    </xf>
    <xf numFmtId="3" fontId="26" fillId="0" borderId="10" xfId="26" applyNumberFormat="1" applyFont="1" applyFill="1" applyBorder="1" applyAlignment="1">
      <alignment horizontal="right" vertical="center" wrapText="1"/>
    </xf>
    <xf numFmtId="3" fontId="26" fillId="0" borderId="10" xfId="27" applyNumberFormat="1" applyFont="1" applyFill="1" applyBorder="1" applyAlignment="1">
      <alignment horizontal="right" vertical="center"/>
    </xf>
    <xf numFmtId="49" fontId="26" fillId="0" borderId="10" xfId="26" applyNumberFormat="1" applyFont="1" applyFill="1" applyBorder="1" applyAlignment="1">
      <alignment horizontal="center" vertical="center" wrapText="1"/>
    </xf>
    <xf numFmtId="0" fontId="26" fillId="0" borderId="0" xfId="0" applyFont="1" applyFill="1" applyBorder="1"/>
    <xf numFmtId="0" fontId="24" fillId="0" borderId="0" xfId="0" applyNumberFormat="1" applyFont="1" applyFill="1" applyAlignment="1">
      <alignment vertical="center"/>
    </xf>
    <xf numFmtId="0" fontId="29" fillId="0" borderId="0" xfId="0" applyFont="1" applyFill="1"/>
    <xf numFmtId="0" fontId="26" fillId="0" borderId="0" xfId="0" applyFont="1" applyFill="1"/>
    <xf numFmtId="3" fontId="29" fillId="0" borderId="0" xfId="0" applyNumberFormat="1" applyFont="1" applyFill="1"/>
    <xf numFmtId="0" fontId="29" fillId="0" borderId="0" xfId="0" applyFont="1" applyFill="1" applyAlignment="1">
      <alignment horizontal="center"/>
    </xf>
    <xf numFmtId="3" fontId="26" fillId="0" borderId="1" xfId="26" applyNumberFormat="1" applyFont="1" applyFill="1" applyBorder="1" applyAlignment="1">
      <alignment horizontal="center" vertical="center" wrapText="1"/>
    </xf>
    <xf numFmtId="3" fontId="26" fillId="0" borderId="13" xfId="26" quotePrefix="1" applyNumberFormat="1" applyFont="1" applyFill="1" applyBorder="1" applyAlignment="1">
      <alignment horizontal="center" vertical="center" wrapText="1"/>
    </xf>
    <xf numFmtId="3" fontId="37" fillId="0" borderId="13" xfId="26" applyNumberFormat="1" applyFont="1" applyFill="1" applyBorder="1" applyAlignment="1">
      <alignment horizontal="center" vertical="center" wrapText="1"/>
    </xf>
    <xf numFmtId="49" fontId="26" fillId="0" borderId="13" xfId="26" applyNumberFormat="1" applyFont="1" applyFill="1" applyBorder="1" applyAlignment="1">
      <alignment horizontal="center" vertical="center" wrapText="1"/>
    </xf>
    <xf numFmtId="49" fontId="29" fillId="0" borderId="10" xfId="26" applyNumberFormat="1" applyFont="1" applyFill="1" applyBorder="1" applyAlignment="1">
      <alignment horizontal="center" vertical="center"/>
    </xf>
    <xf numFmtId="1" fontId="29" fillId="0" borderId="10" xfId="26" applyNumberFormat="1" applyFont="1" applyFill="1" applyBorder="1" applyAlignment="1">
      <alignment horizontal="left" vertical="center" wrapText="1"/>
    </xf>
    <xf numFmtId="3" fontId="29" fillId="0" borderId="10" xfId="26" quotePrefix="1" applyNumberFormat="1" applyFont="1" applyFill="1" applyBorder="1" applyAlignment="1">
      <alignment horizontal="center" vertical="center" wrapText="1"/>
    </xf>
    <xf numFmtId="49" fontId="29" fillId="0" borderId="10" xfId="26" quotePrefix="1" applyNumberFormat="1" applyFont="1" applyFill="1" applyBorder="1" applyAlignment="1">
      <alignment horizontal="center" vertical="center" wrapText="1"/>
    </xf>
    <xf numFmtId="3" fontId="29" fillId="0" borderId="10" xfId="26" quotePrefix="1" applyNumberFormat="1" applyFont="1" applyFill="1" applyBorder="1" applyAlignment="1">
      <alignment horizontal="right" vertical="center" wrapText="1"/>
    </xf>
    <xf numFmtId="3" fontId="30" fillId="0" borderId="10" xfId="26" quotePrefix="1" applyNumberFormat="1" applyFont="1" applyFill="1" applyBorder="1" applyAlignment="1">
      <alignment horizontal="right" vertical="center" wrapText="1"/>
    </xf>
    <xf numFmtId="0" fontId="27" fillId="0" borderId="10" xfId="27" applyFont="1" applyFill="1" applyBorder="1" applyAlignment="1">
      <alignment horizontal="left" vertical="center" wrapText="1"/>
    </xf>
    <xf numFmtId="1" fontId="26" fillId="0" borderId="10" xfId="26" applyNumberFormat="1" applyFont="1" applyFill="1" applyBorder="1" applyAlignment="1">
      <alignment horizontal="center" vertical="center" wrapText="1"/>
    </xf>
    <xf numFmtId="0" fontId="26" fillId="0" borderId="10" xfId="27" applyFont="1" applyFill="1" applyBorder="1" applyAlignment="1">
      <alignment horizontal="center" vertical="center"/>
    </xf>
    <xf numFmtId="3" fontId="26" fillId="0" borderId="10" xfId="8" applyNumberFormat="1" applyFont="1" applyFill="1" applyBorder="1" applyAlignment="1">
      <alignment horizontal="right" vertical="center"/>
    </xf>
    <xf numFmtId="49" fontId="29" fillId="0" borderId="10" xfId="26" applyNumberFormat="1" applyFont="1" applyFill="1" applyBorder="1" applyAlignment="1">
      <alignment horizontal="center" vertical="center" wrapText="1"/>
    </xf>
    <xf numFmtId="0" fontId="26" fillId="0" borderId="10" xfId="0" applyFont="1" applyFill="1" applyBorder="1" applyAlignment="1">
      <alignment horizontal="center" vertical="center" wrapText="1"/>
    </xf>
    <xf numFmtId="49" fontId="26" fillId="0" borderId="10" xfId="0" applyNumberFormat="1" applyFont="1" applyFill="1" applyBorder="1" applyAlignment="1">
      <alignment horizontal="center" vertical="center" wrapText="1"/>
    </xf>
    <xf numFmtId="3" fontId="26" fillId="0" borderId="10" xfId="27" applyNumberFormat="1" applyFont="1" applyFill="1" applyBorder="1" applyAlignment="1">
      <alignment horizontal="right" vertical="center" wrapText="1"/>
    </xf>
    <xf numFmtId="0" fontId="27" fillId="0" borderId="10" xfId="28" applyFont="1" applyFill="1" applyBorder="1" applyAlignment="1">
      <alignment horizontal="center" vertical="center" wrapText="1"/>
    </xf>
    <xf numFmtId="49" fontId="27" fillId="0" borderId="10" xfId="27" applyNumberFormat="1" applyFont="1" applyFill="1" applyBorder="1" applyAlignment="1">
      <alignment horizontal="left" vertical="center" wrapText="1"/>
    </xf>
    <xf numFmtId="3" fontId="27" fillId="0" borderId="10" xfId="28" applyNumberFormat="1" applyFont="1" applyFill="1" applyBorder="1" applyAlignment="1">
      <alignment vertical="center" wrapText="1"/>
    </xf>
    <xf numFmtId="3" fontId="27" fillId="0" borderId="10" xfId="0" applyNumberFormat="1" applyFont="1" applyFill="1" applyBorder="1" applyAlignment="1">
      <alignment horizontal="center" vertical="center"/>
    </xf>
    <xf numFmtId="49" fontId="27" fillId="0" borderId="10" xfId="0" applyNumberFormat="1" applyFont="1" applyFill="1" applyBorder="1" applyAlignment="1">
      <alignment horizontal="center" vertical="center"/>
    </xf>
    <xf numFmtId="3" fontId="27" fillId="0" borderId="10" xfId="0" applyNumberFormat="1" applyFont="1" applyFill="1" applyBorder="1" applyAlignment="1">
      <alignment horizontal="right" vertical="center"/>
    </xf>
    <xf numFmtId="49" fontId="27" fillId="0" borderId="10" xfId="0" applyNumberFormat="1" applyFont="1" applyFill="1" applyBorder="1" applyAlignment="1">
      <alignment horizontal="center" vertical="center" wrapText="1"/>
    </xf>
    <xf numFmtId="0" fontId="29" fillId="0" borderId="10" xfId="28" applyFont="1" applyFill="1" applyBorder="1" applyAlignment="1">
      <alignment horizontal="center" vertical="center" wrapText="1"/>
    </xf>
    <xf numFmtId="49" fontId="29" fillId="0" borderId="10" xfId="27" applyNumberFormat="1" applyFont="1" applyFill="1" applyBorder="1" applyAlignment="1">
      <alignment horizontal="left" vertical="center" wrapText="1"/>
    </xf>
    <xf numFmtId="3" fontId="29" fillId="0" borderId="10" xfId="28" applyNumberFormat="1" applyFont="1" applyFill="1" applyBorder="1" applyAlignment="1">
      <alignment vertical="center" wrapText="1"/>
    </xf>
    <xf numFmtId="3" fontId="29" fillId="0" borderId="10" xfId="0" applyNumberFormat="1" applyFont="1" applyFill="1" applyBorder="1" applyAlignment="1">
      <alignment horizontal="center" vertical="center"/>
    </xf>
    <xf numFmtId="49" fontId="29" fillId="0" borderId="10" xfId="0" applyNumberFormat="1" applyFont="1" applyFill="1" applyBorder="1" applyAlignment="1">
      <alignment horizontal="center" vertical="center"/>
    </xf>
    <xf numFmtId="3" fontId="29" fillId="0" borderId="10" xfId="0" applyNumberFormat="1" applyFont="1" applyFill="1" applyBorder="1" applyAlignment="1">
      <alignment horizontal="right" vertical="center"/>
    </xf>
    <xf numFmtId="3" fontId="27" fillId="0" borderId="10" xfId="26" applyNumberFormat="1" applyFont="1" applyFill="1" applyBorder="1" applyAlignment="1">
      <alignment horizontal="center" vertical="center" wrapText="1"/>
    </xf>
    <xf numFmtId="3" fontId="27" fillId="0" borderId="10" xfId="26" applyNumberFormat="1" applyFont="1" applyFill="1" applyBorder="1" applyAlignment="1">
      <alignment horizontal="left" vertical="center" wrapText="1"/>
    </xf>
    <xf numFmtId="49" fontId="27" fillId="0" borderId="10" xfId="26" applyNumberFormat="1" applyFont="1" applyFill="1" applyBorder="1" applyAlignment="1">
      <alignment horizontal="center" vertical="center" wrapText="1"/>
    </xf>
    <xf numFmtId="3" fontId="27" fillId="0" borderId="10" xfId="26" applyNumberFormat="1" applyFont="1" applyFill="1" applyBorder="1" applyAlignment="1">
      <alignment horizontal="right" vertical="center" wrapText="1"/>
    </xf>
    <xf numFmtId="3" fontId="27" fillId="0" borderId="10" xfId="26" applyNumberFormat="1" applyFont="1" applyFill="1" applyBorder="1" applyAlignment="1">
      <alignment horizontal="right" vertical="center"/>
    </xf>
    <xf numFmtId="3" fontId="26" fillId="0" borderId="10" xfId="41" applyNumberFormat="1" applyFont="1" applyFill="1" applyBorder="1" applyAlignment="1">
      <alignment horizontal="right" vertical="center" wrapText="1"/>
    </xf>
    <xf numFmtId="3" fontId="26" fillId="0" borderId="10" xfId="26" applyNumberFormat="1" applyFont="1" applyFill="1" applyBorder="1" applyAlignment="1">
      <alignment horizontal="right" vertical="center"/>
    </xf>
    <xf numFmtId="1" fontId="29" fillId="0" borderId="10" xfId="26" applyNumberFormat="1" applyFont="1" applyFill="1" applyBorder="1" applyAlignment="1">
      <alignment horizontal="center" vertical="center" wrapText="1"/>
    </xf>
    <xf numFmtId="3" fontId="29" fillId="0" borderId="10" xfId="8" applyNumberFormat="1" applyFont="1" applyFill="1" applyBorder="1" applyAlignment="1">
      <alignment horizontal="right" vertical="center" wrapText="1"/>
    </xf>
    <xf numFmtId="49" fontId="26" fillId="0" borderId="10" xfId="26" quotePrefix="1" applyNumberFormat="1" applyFont="1" applyFill="1" applyBorder="1" applyAlignment="1">
      <alignment horizontal="center" vertical="center" wrapText="1"/>
    </xf>
    <xf numFmtId="49" fontId="27" fillId="0" borderId="10" xfId="26" applyNumberFormat="1" applyFont="1" applyFill="1" applyBorder="1" applyAlignment="1">
      <alignment horizontal="center" vertical="center"/>
    </xf>
    <xf numFmtId="1" fontId="27" fillId="0" borderId="10" xfId="26" applyNumberFormat="1" applyFont="1" applyFill="1" applyBorder="1" applyAlignment="1">
      <alignment horizontal="left" vertical="center" wrapText="1"/>
    </xf>
    <xf numFmtId="1" fontId="27" fillId="0" borderId="10" xfId="26" applyNumberFormat="1" applyFont="1" applyFill="1" applyBorder="1" applyAlignment="1">
      <alignment horizontal="center" vertical="center" wrapText="1"/>
    </xf>
    <xf numFmtId="3" fontId="27" fillId="0" borderId="10" xfId="8" applyNumberFormat="1" applyFont="1" applyFill="1" applyBorder="1" applyAlignment="1">
      <alignment horizontal="right" vertical="center" wrapText="1"/>
    </xf>
    <xf numFmtId="3" fontId="26" fillId="0" borderId="10" xfId="26" applyNumberFormat="1" applyFont="1" applyFill="1" applyBorder="1" applyAlignment="1">
      <alignment horizontal="center" vertical="center" wrapText="1"/>
    </xf>
    <xf numFmtId="3" fontId="26" fillId="0" borderId="10" xfId="27" applyNumberFormat="1" applyFont="1" applyFill="1" applyBorder="1" applyAlignment="1">
      <alignment horizontal="left" vertical="center" wrapText="1"/>
    </xf>
    <xf numFmtId="3" fontId="26" fillId="0" borderId="10" xfId="42" applyNumberFormat="1" applyFont="1" applyFill="1" applyBorder="1" applyAlignment="1">
      <alignment horizontal="center" vertical="center" wrapText="1"/>
    </xf>
    <xf numFmtId="3" fontId="26" fillId="0" borderId="10" xfId="26" quotePrefix="1" applyNumberFormat="1" applyFont="1" applyFill="1" applyBorder="1" applyAlignment="1">
      <alignment horizontal="center" vertical="center" wrapText="1"/>
    </xf>
    <xf numFmtId="3" fontId="26" fillId="0" borderId="10" xfId="8" applyNumberFormat="1" applyFont="1" applyFill="1" applyBorder="1" applyAlignment="1">
      <alignment horizontal="right" vertical="center" wrapText="1"/>
    </xf>
    <xf numFmtId="49" fontId="29" fillId="0" borderId="10" xfId="27" applyNumberFormat="1" applyFont="1" applyFill="1" applyBorder="1" applyAlignment="1">
      <alignment horizontal="center" vertical="center"/>
    </xf>
    <xf numFmtId="1" fontId="29" fillId="0" borderId="10" xfId="26" quotePrefix="1" applyNumberFormat="1" applyFont="1" applyFill="1" applyBorder="1" applyAlignment="1">
      <alignment horizontal="left" vertical="center" wrapText="1"/>
    </xf>
    <xf numFmtId="172" fontId="29" fillId="0" borderId="10" xfId="27" applyNumberFormat="1" applyFont="1" applyFill="1" applyBorder="1" applyAlignment="1">
      <alignment horizontal="center" vertical="center"/>
    </xf>
    <xf numFmtId="49" fontId="29" fillId="0" borderId="10" xfId="27" applyNumberFormat="1" applyFont="1" applyFill="1" applyBorder="1" applyAlignment="1">
      <alignment horizontal="center" vertical="center" wrapText="1"/>
    </xf>
    <xf numFmtId="3" fontId="29" fillId="0" borderId="10" xfId="27" applyNumberFormat="1" applyFont="1" applyFill="1" applyBorder="1" applyAlignment="1">
      <alignment horizontal="right" vertical="center"/>
    </xf>
    <xf numFmtId="1" fontId="26" fillId="0" borderId="10" xfId="26" quotePrefix="1" applyNumberFormat="1" applyFont="1" applyFill="1" applyBorder="1" applyAlignment="1">
      <alignment horizontal="left" vertical="center" wrapText="1"/>
    </xf>
    <xf numFmtId="169" fontId="26" fillId="0" borderId="10" xfId="12" applyNumberFormat="1" applyFont="1" applyFill="1" applyBorder="1" applyAlignment="1">
      <alignment horizontal="center" vertical="center" wrapText="1"/>
    </xf>
    <xf numFmtId="3" fontId="26" fillId="0" borderId="10" xfId="12" applyNumberFormat="1" applyFont="1" applyFill="1" applyBorder="1" applyAlignment="1">
      <alignment horizontal="center" vertical="center" wrapText="1"/>
    </xf>
    <xf numFmtId="169" fontId="26" fillId="0" borderId="10" xfId="12" quotePrefix="1" applyNumberFormat="1" applyFont="1" applyFill="1" applyBorder="1" applyAlignment="1">
      <alignment horizontal="center" vertical="center" wrapText="1"/>
    </xf>
    <xf numFmtId="3" fontId="26" fillId="0" borderId="10" xfId="12" applyNumberFormat="1" applyFont="1" applyFill="1" applyBorder="1" applyAlignment="1">
      <alignment horizontal="right" vertical="center" wrapText="1"/>
    </xf>
    <xf numFmtId="3" fontId="26" fillId="0" borderId="10" xfId="26" quotePrefix="1" applyNumberFormat="1" applyFont="1" applyFill="1" applyBorder="1" applyAlignment="1">
      <alignment horizontal="right" vertical="center" wrapText="1"/>
    </xf>
    <xf numFmtId="3" fontId="29" fillId="0" borderId="10" xfId="28" applyNumberFormat="1" applyFont="1" applyFill="1" applyBorder="1" applyAlignment="1">
      <alignment horizontal="center" vertical="center" wrapText="1"/>
    </xf>
    <xf numFmtId="1" fontId="27" fillId="0" borderId="10" xfId="26" quotePrefix="1" applyNumberFormat="1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horizontal="center" vertical="center"/>
    </xf>
    <xf numFmtId="3" fontId="26" fillId="0" borderId="10" xfId="28" applyNumberFormat="1" applyFont="1" applyFill="1" applyBorder="1" applyAlignment="1">
      <alignment horizontal="center" vertical="center" wrapText="1"/>
    </xf>
    <xf numFmtId="3" fontId="26" fillId="0" borderId="10" xfId="0" applyNumberFormat="1" applyFont="1" applyFill="1" applyBorder="1" applyAlignment="1">
      <alignment horizontal="center" vertical="center"/>
    </xf>
    <xf numFmtId="49" fontId="26" fillId="0" borderId="10" xfId="0" applyNumberFormat="1" applyFont="1" applyFill="1" applyBorder="1" applyAlignment="1">
      <alignment horizontal="center" vertical="center"/>
    </xf>
    <xf numFmtId="3" fontId="26" fillId="0" borderId="10" xfId="0" applyNumberFormat="1" applyFont="1" applyFill="1" applyBorder="1" applyAlignment="1">
      <alignment horizontal="right" vertical="center"/>
    </xf>
    <xf numFmtId="49" fontId="29" fillId="0" borderId="10" xfId="0" applyNumberFormat="1" applyFont="1" applyFill="1" applyBorder="1" applyAlignment="1">
      <alignment horizontal="center" vertical="center" wrapText="1"/>
    </xf>
    <xf numFmtId="49" fontId="28" fillId="0" borderId="10" xfId="26" quotePrefix="1" applyNumberFormat="1" applyFont="1" applyFill="1" applyBorder="1" applyAlignment="1">
      <alignment horizontal="center" vertical="center" wrapText="1"/>
    </xf>
    <xf numFmtId="49" fontId="26" fillId="0" borderId="10" xfId="27" applyNumberFormat="1" applyFont="1" applyFill="1" applyBorder="1" applyAlignment="1">
      <alignment horizontal="center" vertical="center" wrapText="1"/>
    </xf>
    <xf numFmtId="49" fontId="29" fillId="0" borderId="10" xfId="29" applyNumberFormat="1" applyFont="1" applyFill="1" applyBorder="1" applyAlignment="1">
      <alignment horizontal="left" vertical="center" wrapText="1"/>
    </xf>
    <xf numFmtId="3" fontId="29" fillId="0" borderId="10" xfId="26" applyNumberFormat="1" applyFont="1" applyFill="1" applyBorder="1" applyAlignment="1">
      <alignment horizontal="right" vertical="center"/>
    </xf>
    <xf numFmtId="0" fontId="29" fillId="0" borderId="10" xfId="0" applyFont="1" applyFill="1" applyBorder="1" applyAlignment="1">
      <alignment horizontal="center" vertical="center" wrapText="1"/>
    </xf>
    <xf numFmtId="49" fontId="29" fillId="0" borderId="10" xfId="27" applyNumberFormat="1" applyFont="1" applyFill="1" applyBorder="1" applyAlignment="1">
      <alignment horizontal="left" vertical="center"/>
    </xf>
    <xf numFmtId="0" fontId="29" fillId="0" borderId="10" xfId="27" applyFont="1" applyFill="1" applyBorder="1" applyAlignment="1">
      <alignment horizontal="center" vertical="center"/>
    </xf>
    <xf numFmtId="0" fontId="29" fillId="0" borderId="0" xfId="0" applyFont="1" applyFill="1" applyBorder="1"/>
    <xf numFmtId="49" fontId="26" fillId="0" borderId="10" xfId="27" applyNumberFormat="1" applyFont="1" applyFill="1" applyBorder="1" applyAlignment="1">
      <alignment horizontal="left" vertical="center" wrapText="1"/>
    </xf>
    <xf numFmtId="3" fontId="26" fillId="0" borderId="10" xfId="0" applyNumberFormat="1" applyFont="1" applyFill="1" applyBorder="1" applyAlignment="1">
      <alignment horizontal="right" vertical="center" wrapText="1"/>
    </xf>
    <xf numFmtId="0" fontId="29" fillId="0" borderId="10" xfId="0" applyFont="1" applyFill="1" applyBorder="1" applyAlignment="1">
      <alignment horizontal="left" vertical="center" wrapText="1"/>
    </xf>
    <xf numFmtId="3" fontId="29" fillId="0" borderId="10" xfId="26" applyNumberFormat="1" applyFont="1" applyFill="1" applyBorder="1" applyAlignment="1">
      <alignment horizontal="center" vertical="center" wrapText="1"/>
    </xf>
    <xf numFmtId="3" fontId="29" fillId="0" borderId="10" xfId="26" applyNumberFormat="1" applyFont="1" applyFill="1" applyBorder="1" applyAlignment="1">
      <alignment horizontal="left" vertical="center" wrapText="1"/>
    </xf>
    <xf numFmtId="3" fontId="29" fillId="0" borderId="10" xfId="27" applyNumberFormat="1" applyFont="1" applyFill="1" applyBorder="1" applyAlignment="1">
      <alignment horizontal="center" vertical="center"/>
    </xf>
    <xf numFmtId="3" fontId="26" fillId="0" borderId="10" xfId="26" applyNumberFormat="1" applyFont="1" applyFill="1" applyBorder="1" applyAlignment="1">
      <alignment horizontal="left" vertical="center" wrapText="1"/>
    </xf>
    <xf numFmtId="3" fontId="26" fillId="0" borderId="10" xfId="27" quotePrefix="1" applyNumberFormat="1" applyFont="1" applyFill="1" applyBorder="1" applyAlignment="1">
      <alignment horizontal="center" vertical="center"/>
    </xf>
    <xf numFmtId="3" fontId="27" fillId="0" borderId="10" xfId="27" applyNumberFormat="1" applyFont="1" applyFill="1" applyBorder="1" applyAlignment="1">
      <alignment horizontal="center" vertical="center"/>
    </xf>
    <xf numFmtId="49" fontId="28" fillId="0" borderId="10" xfId="0" applyNumberFormat="1" applyFont="1" applyFill="1" applyBorder="1" applyAlignment="1">
      <alignment horizontal="center" vertical="center" wrapText="1"/>
    </xf>
    <xf numFmtId="0" fontId="27" fillId="0" borderId="10" xfId="0" applyNumberFormat="1" applyFont="1" applyFill="1" applyBorder="1" applyAlignment="1">
      <alignment horizontal="left" vertical="center" wrapText="1"/>
    </xf>
    <xf numFmtId="3" fontId="27" fillId="0" borderId="10" xfId="26" quotePrefix="1" applyNumberFormat="1" applyFont="1" applyFill="1" applyBorder="1" applyAlignment="1">
      <alignment horizontal="center" vertical="center" wrapText="1"/>
    </xf>
    <xf numFmtId="3" fontId="27" fillId="0" borderId="10" xfId="27" quotePrefix="1" applyNumberFormat="1" applyFont="1" applyFill="1" applyBorder="1" applyAlignment="1">
      <alignment horizontal="center" vertical="center"/>
    </xf>
    <xf numFmtId="3" fontId="27" fillId="0" borderId="10" xfId="27" applyNumberFormat="1" applyFont="1" applyFill="1" applyBorder="1" applyAlignment="1">
      <alignment vertical="center"/>
    </xf>
    <xf numFmtId="49" fontId="27" fillId="0" borderId="10" xfId="26" quotePrefix="1" applyNumberFormat="1" applyFont="1" applyFill="1" applyBorder="1" applyAlignment="1">
      <alignment horizontal="center" vertical="center" wrapText="1"/>
    </xf>
    <xf numFmtId="3" fontId="26" fillId="0" borderId="10" xfId="27" applyNumberFormat="1" applyFont="1" applyFill="1" applyBorder="1" applyAlignment="1">
      <alignment horizontal="center" vertical="center"/>
    </xf>
    <xf numFmtId="3" fontId="28" fillId="0" borderId="10" xfId="26" applyNumberFormat="1" applyFont="1" applyFill="1" applyBorder="1" applyAlignment="1">
      <alignment horizontal="right" vertical="center"/>
    </xf>
    <xf numFmtId="3" fontId="28" fillId="0" borderId="10" xfId="26" applyNumberFormat="1" applyFont="1" applyFill="1" applyBorder="1" applyAlignment="1">
      <alignment horizontal="center" vertical="center" wrapText="1"/>
    </xf>
    <xf numFmtId="3" fontId="28" fillId="0" borderId="10" xfId="27" applyNumberFormat="1" applyFont="1" applyFill="1" applyBorder="1" applyAlignment="1">
      <alignment horizontal="center" vertical="center"/>
    </xf>
    <xf numFmtId="3" fontId="28" fillId="0" borderId="10" xfId="0" applyNumberFormat="1" applyFont="1" applyFill="1" applyBorder="1" applyAlignment="1">
      <alignment horizontal="right" vertical="center"/>
    </xf>
    <xf numFmtId="3" fontId="26" fillId="0" borderId="0" xfId="26" quotePrefix="1" applyNumberFormat="1" applyFont="1" applyFill="1" applyBorder="1" applyAlignment="1">
      <alignment vertical="center" wrapText="1"/>
    </xf>
    <xf numFmtId="3" fontId="26" fillId="0" borderId="10" xfId="27" applyNumberFormat="1" applyFont="1" applyFill="1" applyBorder="1" applyAlignment="1">
      <alignment horizontal="center" vertical="center" wrapText="1"/>
    </xf>
    <xf numFmtId="1" fontId="26" fillId="0" borderId="10" xfId="26" applyNumberFormat="1" applyFont="1" applyFill="1" applyBorder="1" applyAlignment="1">
      <alignment horizontal="left" vertical="center" wrapText="1"/>
    </xf>
    <xf numFmtId="3" fontId="29" fillId="0" borderId="10" xfId="0" applyNumberFormat="1" applyFont="1" applyFill="1" applyBorder="1" applyAlignment="1">
      <alignment horizontal="right" vertical="center" wrapText="1"/>
    </xf>
    <xf numFmtId="9" fontId="29" fillId="0" borderId="10" xfId="0" applyNumberFormat="1" applyFont="1" applyFill="1" applyBorder="1" applyAlignment="1">
      <alignment horizontal="center" vertical="center" wrapText="1"/>
    </xf>
    <xf numFmtId="0" fontId="27" fillId="0" borderId="10" xfId="0" applyFont="1" applyFill="1" applyBorder="1" applyAlignment="1">
      <alignment horizontal="left" vertical="center" wrapText="1"/>
    </xf>
    <xf numFmtId="0" fontId="26" fillId="0" borderId="10" xfId="0" applyFont="1" applyFill="1" applyBorder="1" applyAlignment="1">
      <alignment vertical="center"/>
    </xf>
    <xf numFmtId="0" fontId="24" fillId="0" borderId="0" xfId="0" applyFont="1" applyFill="1"/>
    <xf numFmtId="0" fontId="4" fillId="0" borderId="0" xfId="0" applyFont="1" applyFill="1"/>
    <xf numFmtId="0" fontId="4" fillId="0" borderId="0" xfId="0" applyNumberFormat="1" applyFont="1" applyAlignment="1">
      <alignment horizontal="right" vertical="center"/>
    </xf>
    <xf numFmtId="0" fontId="23" fillId="0" borderId="0" xfId="0" applyNumberFormat="1" applyFont="1" applyAlignment="1"/>
    <xf numFmtId="0" fontId="4" fillId="2" borderId="11" xfId="24" applyFont="1" applyFill="1" applyBorder="1" applyAlignment="1">
      <alignment horizontal="center" vertical="center" wrapText="1"/>
    </xf>
    <xf numFmtId="0" fontId="34" fillId="0" borderId="8" xfId="0" applyNumberFormat="1" applyFont="1" applyBorder="1" applyAlignment="1"/>
    <xf numFmtId="0" fontId="4" fillId="0" borderId="0" xfId="0" applyNumberFormat="1" applyFont="1" applyAlignment="1">
      <alignment horizontal="right"/>
    </xf>
    <xf numFmtId="0" fontId="5" fillId="0" borderId="8" xfId="0" applyNumberFormat="1" applyFont="1" applyBorder="1" applyAlignment="1">
      <alignment horizontal="right"/>
    </xf>
    <xf numFmtId="0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2" fillId="0" borderId="2" xfId="0" applyNumberFormat="1" applyFont="1" applyBorder="1" applyAlignment="1">
      <alignment horizontal="center" vertical="center"/>
    </xf>
    <xf numFmtId="0" fontId="19" fillId="0" borderId="0" xfId="0" applyNumberFormat="1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left" vertical="center"/>
    </xf>
    <xf numFmtId="0" fontId="3" fillId="0" borderId="0" xfId="0" applyNumberFormat="1" applyFont="1" applyAlignment="1">
      <alignment horizontal="right" vertical="center"/>
    </xf>
    <xf numFmtId="3" fontId="2" fillId="0" borderId="0" xfId="0" applyNumberFormat="1" applyFont="1" applyAlignment="1">
      <alignment horizontal="center" vertical="center" wrapText="1"/>
    </xf>
    <xf numFmtId="3" fontId="5" fillId="0" borderId="0" xfId="0" applyNumberFormat="1" applyFont="1" applyAlignment="1">
      <alignment horizontal="center" vertical="center"/>
    </xf>
    <xf numFmtId="0" fontId="2" fillId="0" borderId="8" xfId="0" applyFont="1" applyBorder="1" applyAlignment="1">
      <alignment horizontal="left" vertical="center"/>
    </xf>
    <xf numFmtId="0" fontId="24" fillId="0" borderId="7" xfId="0" applyFont="1" applyBorder="1" applyAlignment="1">
      <alignment horizontal="center" vertical="center" wrapText="1"/>
    </xf>
    <xf numFmtId="0" fontId="24" fillId="0" borderId="9" xfId="0" applyFont="1" applyBorder="1" applyAlignment="1">
      <alignment horizontal="center" vertical="center"/>
    </xf>
    <xf numFmtId="0" fontId="24" fillId="0" borderId="6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4" fillId="0" borderId="0" xfId="0" applyNumberFormat="1" applyFont="1" applyFill="1" applyAlignment="1">
      <alignment horizontal="right"/>
    </xf>
    <xf numFmtId="0" fontId="2" fillId="0" borderId="0" xfId="0" applyNumberFormat="1" applyFont="1" applyFill="1" applyAlignment="1">
      <alignment horizontal="center"/>
    </xf>
    <xf numFmtId="0" fontId="28" fillId="0" borderId="0" xfId="0" applyNumberFormat="1" applyFont="1" applyFill="1" applyAlignment="1">
      <alignment horizontal="center"/>
    </xf>
    <xf numFmtId="3" fontId="26" fillId="0" borderId="1" xfId="26" applyNumberFormat="1" applyFont="1" applyFill="1" applyBorder="1" applyAlignment="1">
      <alignment horizontal="center" vertical="center" wrapText="1"/>
    </xf>
    <xf numFmtId="49" fontId="26" fillId="0" borderId="1" xfId="26" applyNumberFormat="1" applyFont="1" applyFill="1" applyBorder="1" applyAlignment="1">
      <alignment horizontal="center" vertical="center" wrapText="1"/>
    </xf>
    <xf numFmtId="1" fontId="5" fillId="0" borderId="0" xfId="26" applyNumberFormat="1" applyFont="1" applyFill="1" applyBorder="1" applyAlignment="1">
      <alignment horizontal="right" vertical="center" wrapText="1"/>
    </xf>
    <xf numFmtId="3" fontId="26" fillId="0" borderId="4" xfId="26" applyNumberFormat="1" applyFont="1" applyFill="1" applyBorder="1" applyAlignment="1">
      <alignment horizontal="center" vertical="center" wrapText="1"/>
    </xf>
    <xf numFmtId="3" fontId="26" fillId="0" borderId="2" xfId="26" applyNumberFormat="1" applyFont="1" applyFill="1" applyBorder="1" applyAlignment="1">
      <alignment horizontal="center" vertical="center" wrapText="1"/>
    </xf>
    <xf numFmtId="3" fontId="26" fillId="0" borderId="5" xfId="26" applyNumberFormat="1" applyFont="1" applyFill="1" applyBorder="1" applyAlignment="1">
      <alignment horizontal="center" vertical="center" wrapText="1"/>
    </xf>
    <xf numFmtId="3" fontId="26" fillId="0" borderId="12" xfId="26" applyNumberFormat="1" applyFont="1" applyFill="1" applyBorder="1" applyAlignment="1">
      <alignment horizontal="center" vertical="center" wrapText="1"/>
    </xf>
    <xf numFmtId="0" fontId="28" fillId="0" borderId="8" xfId="0" applyFont="1" applyFill="1" applyBorder="1" applyAlignment="1">
      <alignment horizontal="right"/>
    </xf>
    <xf numFmtId="0" fontId="2" fillId="0" borderId="0" xfId="0" applyFont="1" applyAlignment="1">
      <alignment horizontal="center"/>
    </xf>
    <xf numFmtId="0" fontId="32" fillId="2" borderId="1" xfId="24" applyFont="1" applyFill="1" applyBorder="1" applyAlignment="1">
      <alignment horizontal="center" vertical="center" wrapText="1"/>
    </xf>
    <xf numFmtId="49" fontId="32" fillId="2" borderId="1" xfId="24" applyNumberFormat="1" applyFont="1" applyFill="1" applyBorder="1" applyAlignment="1">
      <alignment horizontal="center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4" fillId="0" borderId="2" xfId="0" applyNumberFormat="1" applyFont="1" applyBorder="1" applyAlignment="1">
      <alignment horizontal="center" vertical="center"/>
    </xf>
    <xf numFmtId="0" fontId="4" fillId="0" borderId="0" xfId="0" applyNumberFormat="1" applyFont="1" applyAlignment="1">
      <alignment horizontal="right"/>
    </xf>
    <xf numFmtId="0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3" fillId="0" borderId="4" xfId="0" applyNumberFormat="1" applyFont="1" applyBorder="1" applyAlignment="1">
      <alignment vertical="center"/>
    </xf>
    <xf numFmtId="3" fontId="3" fillId="0" borderId="4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4" fillId="2" borderId="15" xfId="24" quotePrefix="1" applyFont="1" applyFill="1" applyBorder="1" applyAlignment="1">
      <alignment horizontal="center" vertical="center" wrapText="1"/>
    </xf>
    <xf numFmtId="49" fontId="4" fillId="2" borderId="15" xfId="24" applyNumberFormat="1" applyFont="1" applyFill="1" applyBorder="1" applyAlignment="1">
      <alignment vertical="center" wrapText="1"/>
    </xf>
    <xf numFmtId="0" fontId="4" fillId="2" borderId="16" xfId="24" applyFont="1" applyFill="1" applyBorder="1" applyAlignment="1">
      <alignment horizontal="center" vertical="center" wrapText="1"/>
    </xf>
    <xf numFmtId="49" fontId="4" fillId="2" borderId="16" xfId="24" applyNumberFormat="1" applyFont="1" applyFill="1" applyBorder="1" applyAlignment="1">
      <alignment vertical="center" wrapText="1"/>
    </xf>
    <xf numFmtId="37" fontId="4" fillId="2" borderId="16" xfId="0" applyNumberFormat="1" applyFont="1" applyFill="1" applyBorder="1" applyAlignment="1">
      <alignment horizontal="right" vertical="center" wrapText="1"/>
    </xf>
    <xf numFmtId="37" fontId="32" fillId="2" borderId="16" xfId="0" applyNumberFormat="1" applyFont="1" applyFill="1" applyBorder="1" applyAlignment="1">
      <alignment horizontal="right" vertical="center" wrapText="1"/>
    </xf>
    <xf numFmtId="0" fontId="4" fillId="2" borderId="16" xfId="0" applyFont="1" applyFill="1" applyBorder="1" applyAlignment="1">
      <alignment horizontal="left" vertical="center" wrapText="1"/>
    </xf>
    <xf numFmtId="37" fontId="4" fillId="2" borderId="16" xfId="0" quotePrefix="1" applyNumberFormat="1" applyFont="1" applyFill="1" applyBorder="1" applyAlignment="1">
      <alignment horizontal="right" vertical="center" wrapText="1"/>
    </xf>
    <xf numFmtId="49" fontId="4" fillId="2" borderId="16" xfId="24" quotePrefix="1" applyNumberFormat="1" applyFont="1" applyFill="1" applyBorder="1" applyAlignment="1">
      <alignment vertical="center" wrapText="1"/>
    </xf>
    <xf numFmtId="0" fontId="4" fillId="2" borderId="17" xfId="24" applyFont="1" applyFill="1" applyBorder="1" applyAlignment="1">
      <alignment horizontal="center" vertical="center" wrapText="1"/>
    </xf>
    <xf numFmtId="49" fontId="4" fillId="2" borderId="17" xfId="24" quotePrefix="1" applyNumberFormat="1" applyFont="1" applyFill="1" applyBorder="1" applyAlignment="1">
      <alignment vertical="center" wrapText="1"/>
    </xf>
    <xf numFmtId="37" fontId="4" fillId="2" borderId="17" xfId="0" quotePrefix="1" applyNumberFormat="1" applyFont="1" applyFill="1" applyBorder="1" applyAlignment="1">
      <alignment horizontal="right" vertical="center" wrapText="1"/>
    </xf>
    <xf numFmtId="0" fontId="38" fillId="2" borderId="11" xfId="24" applyFont="1" applyFill="1" applyBorder="1" applyAlignment="1">
      <alignment horizontal="center" vertical="center" wrapText="1"/>
    </xf>
    <xf numFmtId="37" fontId="39" fillId="2" borderId="1" xfId="41" applyNumberFormat="1" applyFont="1" applyFill="1" applyBorder="1" applyAlignment="1">
      <alignment vertical="center"/>
    </xf>
  </cellXfs>
  <cellStyles count="43">
    <cellStyle name="AeE­_INQUIRY ¿µ¾÷AßAø " xfId="1"/>
    <cellStyle name="AÞ¸¶ [0]_INQUIRY ¿?¾÷AßAø " xfId="2"/>
    <cellStyle name="AÞ¸¶_INQUIRY ¿?¾÷AßAø " xfId="3"/>
    <cellStyle name="C?AØ_¿?¾÷CoE² " xfId="4"/>
    <cellStyle name="C￥AØ_¿μ¾÷CoE² " xfId="5"/>
    <cellStyle name="Comma 10" xfId="6"/>
    <cellStyle name="Comma 13" xfId="7"/>
    <cellStyle name="Comma 2" xfId="8"/>
    <cellStyle name="Comma 21" xfId="9"/>
    <cellStyle name="Comma 24" xfId="10"/>
    <cellStyle name="Comma 3" xfId="11"/>
    <cellStyle name="Comma 4" xfId="41"/>
    <cellStyle name="Comma 6" xfId="12"/>
    <cellStyle name="Comma 9" xfId="13"/>
    <cellStyle name="Comma0" xfId="14"/>
    <cellStyle name="Currency0" xfId="15"/>
    <cellStyle name="Date" xfId="16"/>
    <cellStyle name="Fixed" xfId="17"/>
    <cellStyle name="Normal" xfId="0" builtinId="0"/>
    <cellStyle name="Normal - Style1" xfId="18"/>
    <cellStyle name="Normal 10" xfId="19"/>
    <cellStyle name="Normal 2" xfId="20"/>
    <cellStyle name="Normal 22" xfId="21"/>
    <cellStyle name="Normal 23" xfId="22"/>
    <cellStyle name="Normal 25" xfId="23"/>
    <cellStyle name="Normal 3" xfId="24"/>
    <cellStyle name="Normal 3 3" xfId="25"/>
    <cellStyle name="Normal 49" xfId="42"/>
    <cellStyle name="Normal_Bieu mau (CV )" xfId="26"/>
    <cellStyle name="Normal_KH 2010-bieu 6" xfId="27"/>
    <cellStyle name="Normal_KH XDCB 2009-tham khao_Theo doi giai ngan tung du an" xfId="28"/>
    <cellStyle name="Normal_Sheet1" xfId="29"/>
    <cellStyle name="똿뗦먛귟 [0.00]_PRODUCT DETAIL Q1" xfId="30"/>
    <cellStyle name="똿뗦먛귟_PRODUCT DETAIL Q1" xfId="31"/>
    <cellStyle name="믅됞 [0.00]_PRODUCT DETAIL Q1" xfId="32"/>
    <cellStyle name="믅됞_PRODUCT DETAIL Q1" xfId="33"/>
    <cellStyle name="백분율_HOBONG" xfId="34"/>
    <cellStyle name="뷭?_BOOKSHIP" xfId="35"/>
    <cellStyle name="콤마 [0]_1202" xfId="36"/>
    <cellStyle name="콤마_1202" xfId="37"/>
    <cellStyle name="통화 [0]_1202" xfId="38"/>
    <cellStyle name="통화_1202" xfId="39"/>
    <cellStyle name="표준_(정보부문)월별인원계획" xfId="40"/>
  </cellStyles>
  <dxfs count="1">
    <dxf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18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1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QUANG\EXCEL\DAIHOI\B-CAOQ~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Quang%20Tri%20QT%202013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KH-Q1,Q2,01"/>
      <sheetName val="BCCTQT-XLD4"/>
      <sheetName val="BCQT-TTD1"/>
      <sheetName val="CT-chuacoDT"/>
      <sheetName val="Sheet5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17"/>
      <sheetName val="Sheet18"/>
      <sheetName val="Sheet19"/>
      <sheetName val="Sheet20"/>
      <sheetName val="XL4Poppy"/>
      <sheetName val="Du_lieu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CD quyet toan 10"/>
      <sheetName val="BS 11 QT"/>
      <sheetName val="BS 12 QT gui UB"/>
      <sheetName val="Bieu so 13 QT"/>
      <sheetName val="Bieu 14 QT"/>
      <sheetName val="Bieu 17 QT "/>
      <sheetName val="Bieu so 18 QT"/>
      <sheetName val="00000000"/>
      <sheetName val="KH-Q1,Q2,0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E25"/>
  <sheetViews>
    <sheetView tabSelected="1" workbookViewId="0"/>
  </sheetViews>
  <sheetFormatPr defaultRowHeight="18.75"/>
  <cols>
    <col min="1" max="1" width="4.44140625" style="1" customWidth="1"/>
    <col min="2" max="2" width="46.6640625" style="1" customWidth="1"/>
    <col min="3" max="3" width="20.109375" style="1" customWidth="1"/>
    <col min="4" max="4" width="8.88671875" style="1"/>
    <col min="5" max="5" width="20.33203125" style="1" customWidth="1"/>
    <col min="6" max="16384" width="8.88671875" style="1"/>
  </cols>
  <sheetData>
    <row r="1" spans="1:5" s="33" customFormat="1" ht="15.75">
      <c r="A1" s="76" t="s">
        <v>308</v>
      </c>
      <c r="C1" s="2" t="s">
        <v>0</v>
      </c>
    </row>
    <row r="2" spans="1:5">
      <c r="A2" s="3"/>
    </row>
    <row r="3" spans="1:5">
      <c r="A3" s="212" t="s">
        <v>1</v>
      </c>
      <c r="B3" s="213"/>
      <c r="C3" s="213"/>
    </row>
    <row r="4" spans="1:5" ht="10.5" customHeight="1">
      <c r="A4" s="214"/>
      <c r="B4" s="215"/>
      <c r="C4" s="215"/>
    </row>
    <row r="5" spans="1:5" ht="10.5" customHeight="1">
      <c r="A5" s="214"/>
      <c r="B5" s="215"/>
      <c r="C5" s="215"/>
    </row>
    <row r="6" spans="1:5">
      <c r="C6" s="4" t="s">
        <v>2</v>
      </c>
    </row>
    <row r="7" spans="1:5" ht="21" customHeight="1">
      <c r="A7" s="5" t="s">
        <v>3</v>
      </c>
      <c r="B7" s="6" t="s">
        <v>4</v>
      </c>
      <c r="C7" s="6" t="s">
        <v>5</v>
      </c>
      <c r="D7" s="3"/>
    </row>
    <row r="8" spans="1:5" ht="21" customHeight="1">
      <c r="A8" s="14" t="s">
        <v>6</v>
      </c>
      <c r="B8" s="13" t="s">
        <v>7</v>
      </c>
      <c r="C8" s="7">
        <v>2450000</v>
      </c>
    </row>
    <row r="9" spans="1:5" ht="21" customHeight="1">
      <c r="A9" s="8">
        <v>1</v>
      </c>
      <c r="B9" s="9" t="s">
        <v>8</v>
      </c>
      <c r="C9" s="10">
        <v>1350000</v>
      </c>
    </row>
    <row r="10" spans="1:5" ht="21" customHeight="1">
      <c r="A10" s="8">
        <v>2</v>
      </c>
      <c r="B10" s="9" t="s">
        <v>9</v>
      </c>
      <c r="C10" s="10">
        <v>1100000</v>
      </c>
    </row>
    <row r="11" spans="1:5" ht="21" customHeight="1">
      <c r="A11" s="14" t="s">
        <v>10</v>
      </c>
      <c r="B11" s="13" t="s">
        <v>11</v>
      </c>
      <c r="C11" s="7">
        <v>5450547</v>
      </c>
    </row>
    <row r="12" spans="1:5" ht="21" customHeight="1">
      <c r="A12" s="8">
        <v>1</v>
      </c>
      <c r="B12" s="9" t="s">
        <v>12</v>
      </c>
      <c r="C12" s="10">
        <v>1314200</v>
      </c>
      <c r="D12" s="11"/>
      <c r="E12" s="12"/>
    </row>
    <row r="13" spans="1:5" ht="21" customHeight="1">
      <c r="A13" s="8">
        <v>2</v>
      </c>
      <c r="B13" s="9" t="s">
        <v>13</v>
      </c>
      <c r="C13" s="10">
        <v>3782081</v>
      </c>
      <c r="E13" s="1" t="s">
        <v>14</v>
      </c>
    </row>
    <row r="14" spans="1:5" ht="21" customHeight="1">
      <c r="A14" s="8">
        <v>3</v>
      </c>
      <c r="B14" s="9" t="s">
        <v>15</v>
      </c>
      <c r="C14" s="10">
        <v>21000</v>
      </c>
    </row>
    <row r="15" spans="1:5" ht="21" customHeight="1">
      <c r="A15" s="8">
        <v>4</v>
      </c>
      <c r="B15" s="9" t="s">
        <v>16</v>
      </c>
      <c r="C15" s="10">
        <v>30000</v>
      </c>
    </row>
    <row r="16" spans="1:5" ht="21" customHeight="1">
      <c r="A16" s="8">
        <v>5</v>
      </c>
      <c r="B16" s="9" t="s">
        <v>17</v>
      </c>
      <c r="C16" s="10">
        <v>303266</v>
      </c>
    </row>
    <row r="17" spans="1:5" ht="21" customHeight="1">
      <c r="A17" s="14" t="s">
        <v>18</v>
      </c>
      <c r="B17" s="13" t="s">
        <v>19</v>
      </c>
      <c r="C17" s="7">
        <v>5450547</v>
      </c>
    </row>
    <row r="18" spans="1:5" ht="21" customHeight="1">
      <c r="A18" s="8">
        <v>1</v>
      </c>
      <c r="B18" s="9" t="s">
        <v>20</v>
      </c>
      <c r="C18" s="10">
        <v>546854</v>
      </c>
      <c r="E18" s="12"/>
    </row>
    <row r="19" spans="1:5" ht="21" customHeight="1">
      <c r="A19" s="8">
        <v>2</v>
      </c>
      <c r="B19" s="9" t="s">
        <v>21</v>
      </c>
      <c r="C19" s="10">
        <v>3571044</v>
      </c>
    </row>
    <row r="20" spans="1:5" ht="21" customHeight="1">
      <c r="A20" s="8">
        <v>3</v>
      </c>
      <c r="B20" s="9" t="s">
        <v>22</v>
      </c>
      <c r="C20" s="10">
        <v>87220</v>
      </c>
    </row>
    <row r="21" spans="1:5" ht="21" customHeight="1">
      <c r="A21" s="8">
        <v>4</v>
      </c>
      <c r="B21" s="9" t="s">
        <v>23</v>
      </c>
      <c r="C21" s="10">
        <v>59098</v>
      </c>
    </row>
    <row r="22" spans="1:5" ht="21" customHeight="1">
      <c r="A22" s="8">
        <v>5</v>
      </c>
      <c r="B22" s="9" t="s">
        <v>24</v>
      </c>
      <c r="C22" s="10">
        <v>30000</v>
      </c>
    </row>
    <row r="23" spans="1:5" ht="21" customHeight="1">
      <c r="A23" s="8">
        <v>6</v>
      </c>
      <c r="B23" s="9" t="s">
        <v>25</v>
      </c>
      <c r="C23" s="10">
        <v>852065</v>
      </c>
    </row>
    <row r="24" spans="1:5" ht="21" customHeight="1">
      <c r="A24" s="8">
        <v>7</v>
      </c>
      <c r="B24" s="9" t="s">
        <v>26</v>
      </c>
      <c r="C24" s="10">
        <v>1000</v>
      </c>
    </row>
    <row r="25" spans="1:5" ht="21" customHeight="1">
      <c r="A25" s="8">
        <v>8</v>
      </c>
      <c r="B25" s="9" t="s">
        <v>27</v>
      </c>
      <c r="C25" s="10">
        <v>303266</v>
      </c>
    </row>
  </sheetData>
  <mergeCells count="3">
    <mergeCell ref="A3:C3"/>
    <mergeCell ref="A4:C4"/>
    <mergeCell ref="A5:C5"/>
  </mergeCells>
  <pageMargins left="0.94" right="0.31" top="0.66" bottom="1" header="0.5" footer="0.5"/>
  <pageSetup paperSize="9" orientation="portrait" horizontalDpi="4294967292" verticalDpi="12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00B050"/>
  </sheetPr>
  <dimension ref="A1:F38"/>
  <sheetViews>
    <sheetView workbookViewId="0">
      <selection activeCell="B8" sqref="B8:B9"/>
    </sheetView>
  </sheetViews>
  <sheetFormatPr defaultRowHeight="18.75"/>
  <cols>
    <col min="1" max="1" width="3.109375" style="1" customWidth="1"/>
    <col min="2" max="2" width="57.88671875" style="1" customWidth="1"/>
    <col min="3" max="3" width="18.88671875" style="1" customWidth="1"/>
    <col min="4" max="6" width="9.44140625" style="1" bestFit="1" customWidth="1"/>
    <col min="7" max="16384" width="8.88671875" style="1"/>
  </cols>
  <sheetData>
    <row r="1" spans="1:6">
      <c r="A1" s="76" t="s">
        <v>308</v>
      </c>
      <c r="C1" s="2" t="s">
        <v>57</v>
      </c>
    </row>
    <row r="2" spans="1:6">
      <c r="A2" s="3"/>
    </row>
    <row r="3" spans="1:6">
      <c r="A3" s="212" t="s">
        <v>56</v>
      </c>
      <c r="B3" s="213"/>
      <c r="C3" s="213"/>
    </row>
    <row r="4" spans="1:6">
      <c r="A4" s="212" t="s">
        <v>55</v>
      </c>
      <c r="B4" s="213"/>
      <c r="C4" s="213"/>
    </row>
    <row r="5" spans="1:6" ht="9" customHeight="1">
      <c r="A5" s="218"/>
      <c r="B5" s="219"/>
      <c r="C5" s="219"/>
    </row>
    <row r="6" spans="1:6" ht="10.5" customHeight="1">
      <c r="A6" s="220"/>
      <c r="B6" s="221"/>
      <c r="C6" s="221"/>
    </row>
    <row r="7" spans="1:6">
      <c r="A7" s="20"/>
      <c r="B7" s="20"/>
      <c r="C7" s="4" t="s">
        <v>54</v>
      </c>
    </row>
    <row r="8" spans="1:6" ht="18" customHeight="1">
      <c r="A8" s="19" t="s">
        <v>53</v>
      </c>
      <c r="B8" s="216" t="s">
        <v>52</v>
      </c>
      <c r="C8" s="216" t="s">
        <v>51</v>
      </c>
    </row>
    <row r="9" spans="1:6" ht="18" customHeight="1">
      <c r="A9" s="18" t="s">
        <v>50</v>
      </c>
      <c r="B9" s="217"/>
      <c r="C9" s="217"/>
    </row>
    <row r="10" spans="1:6" ht="18" customHeight="1">
      <c r="A10" s="14" t="s">
        <v>49</v>
      </c>
      <c r="B10" s="13" t="s">
        <v>48</v>
      </c>
      <c r="C10" s="7"/>
    </row>
    <row r="11" spans="1:6" ht="18" customHeight="1">
      <c r="A11" s="14" t="s">
        <v>6</v>
      </c>
      <c r="B11" s="13" t="s">
        <v>47</v>
      </c>
      <c r="C11" s="7">
        <v>5023307</v>
      </c>
      <c r="D11" s="12"/>
    </row>
    <row r="12" spans="1:6" ht="18" customHeight="1">
      <c r="A12" s="8">
        <v>1</v>
      </c>
      <c r="B12" s="9" t="s">
        <v>46</v>
      </c>
      <c r="C12" s="10">
        <v>886960</v>
      </c>
      <c r="D12" s="12"/>
      <c r="F12" s="12"/>
    </row>
    <row r="13" spans="1:6" ht="18" customHeight="1">
      <c r="A13" s="8">
        <v>2</v>
      </c>
      <c r="B13" s="9" t="s">
        <v>13</v>
      </c>
      <c r="C13" s="10">
        <v>1598430</v>
      </c>
      <c r="D13" s="12"/>
    </row>
    <row r="14" spans="1:6" ht="18" customHeight="1">
      <c r="A14" s="8">
        <v>3</v>
      </c>
      <c r="B14" s="9" t="s">
        <v>45</v>
      </c>
      <c r="C14" s="10">
        <v>581000</v>
      </c>
    </row>
    <row r="15" spans="1:6" ht="18" customHeight="1">
      <c r="A15" s="8">
        <v>4</v>
      </c>
      <c r="B15" s="9" t="s">
        <v>44</v>
      </c>
      <c r="C15" s="10">
        <v>470735</v>
      </c>
    </row>
    <row r="16" spans="1:6" ht="18" customHeight="1">
      <c r="A16" s="8">
        <v>5</v>
      </c>
      <c r="B16" s="9" t="s">
        <v>43</v>
      </c>
      <c r="C16" s="10">
        <v>119600</v>
      </c>
      <c r="F16" s="12"/>
    </row>
    <row r="17" spans="1:6" ht="18" customHeight="1">
      <c r="A17" s="8">
        <v>6</v>
      </c>
      <c r="B17" s="9" t="s">
        <v>42</v>
      </c>
      <c r="C17" s="10">
        <v>821390</v>
      </c>
    </row>
    <row r="18" spans="1:6" ht="18" customHeight="1">
      <c r="A18" s="8">
        <v>7</v>
      </c>
      <c r="B18" s="9" t="s">
        <v>41</v>
      </c>
      <c r="C18" s="10">
        <v>190926</v>
      </c>
      <c r="F18" s="12"/>
    </row>
    <row r="19" spans="1:6" ht="18" customHeight="1">
      <c r="A19" s="8">
        <v>8</v>
      </c>
      <c r="B19" s="9" t="s">
        <v>15</v>
      </c>
      <c r="C19" s="10">
        <v>21000</v>
      </c>
    </row>
    <row r="20" spans="1:6" ht="18" customHeight="1">
      <c r="A20" s="8">
        <v>9</v>
      </c>
      <c r="B20" s="9" t="s">
        <v>16</v>
      </c>
      <c r="C20" s="10">
        <v>30000</v>
      </c>
    </row>
    <row r="21" spans="1:6" ht="18" customHeight="1">
      <c r="A21" s="8">
        <v>10</v>
      </c>
      <c r="B21" s="9" t="s">
        <v>40</v>
      </c>
      <c r="C21" s="10">
        <v>303266</v>
      </c>
      <c r="F21" s="12"/>
    </row>
    <row r="22" spans="1:6" ht="18" customHeight="1">
      <c r="A22" s="14" t="s">
        <v>10</v>
      </c>
      <c r="B22" s="13" t="s">
        <v>39</v>
      </c>
      <c r="C22" s="7">
        <v>5023307</v>
      </c>
      <c r="E22" s="12"/>
    </row>
    <row r="23" spans="1:6" ht="18" customHeight="1">
      <c r="A23" s="252">
        <v>1</v>
      </c>
      <c r="B23" s="253" t="s">
        <v>38</v>
      </c>
      <c r="C23" s="254">
        <v>3030738</v>
      </c>
      <c r="D23" s="12"/>
      <c r="F23" s="12"/>
    </row>
    <row r="24" spans="1:6" ht="18" customHeight="1">
      <c r="A24" s="255"/>
      <c r="B24" s="30" t="s">
        <v>37</v>
      </c>
      <c r="C24" s="31"/>
      <c r="D24" s="12"/>
      <c r="E24" s="12"/>
    </row>
    <row r="25" spans="1:6" ht="18" customHeight="1">
      <c r="A25" s="8">
        <v>2</v>
      </c>
      <c r="B25" s="9" t="s">
        <v>36</v>
      </c>
      <c r="C25" s="10">
        <v>1992569</v>
      </c>
      <c r="D25" s="12"/>
    </row>
    <row r="26" spans="1:6" ht="18" customHeight="1">
      <c r="A26" s="17"/>
      <c r="B26" s="16" t="s">
        <v>30</v>
      </c>
      <c r="C26" s="15">
        <v>1992569</v>
      </c>
      <c r="D26" s="12"/>
      <c r="E26" s="12"/>
    </row>
    <row r="27" spans="1:6" ht="18" customHeight="1">
      <c r="A27" s="17"/>
      <c r="B27" s="16" t="s">
        <v>29</v>
      </c>
      <c r="C27" s="15"/>
    </row>
    <row r="28" spans="1:6" ht="18" customHeight="1">
      <c r="A28" s="14" t="s">
        <v>35</v>
      </c>
      <c r="B28" s="13" t="s">
        <v>34</v>
      </c>
      <c r="C28" s="7"/>
      <c r="E28" s="12"/>
    </row>
    <row r="29" spans="1:6" ht="18" customHeight="1">
      <c r="A29" s="14" t="s">
        <v>6</v>
      </c>
      <c r="B29" s="13" t="s">
        <v>33</v>
      </c>
      <c r="C29" s="7">
        <v>2419809</v>
      </c>
      <c r="D29" s="12"/>
    </row>
    <row r="30" spans="1:6" ht="18" customHeight="1">
      <c r="A30" s="8">
        <v>1</v>
      </c>
      <c r="B30" s="9" t="s">
        <v>32</v>
      </c>
      <c r="C30" s="10">
        <v>427240</v>
      </c>
      <c r="D30" s="12"/>
      <c r="E30" s="12"/>
    </row>
    <row r="31" spans="1:6" ht="18" customHeight="1">
      <c r="A31" s="8">
        <v>2</v>
      </c>
      <c r="B31" s="9" t="s">
        <v>31</v>
      </c>
      <c r="C31" s="10">
        <v>1992569</v>
      </c>
    </row>
    <row r="32" spans="1:6" ht="18" customHeight="1">
      <c r="A32" s="17"/>
      <c r="B32" s="16" t="s">
        <v>30</v>
      </c>
      <c r="C32" s="15">
        <v>1992569</v>
      </c>
    </row>
    <row r="33" spans="1:3" ht="18" customHeight="1">
      <c r="A33" s="17"/>
      <c r="B33" s="16" t="s">
        <v>29</v>
      </c>
      <c r="C33" s="15"/>
    </row>
    <row r="34" spans="1:3" ht="18" customHeight="1">
      <c r="A34" s="14" t="s">
        <v>10</v>
      </c>
      <c r="B34" s="13" t="s">
        <v>28</v>
      </c>
      <c r="C34" s="7">
        <v>2419809</v>
      </c>
    </row>
    <row r="35" spans="1:3" ht="18" customHeight="1"/>
    <row r="36" spans="1:3" ht="18" customHeight="1">
      <c r="C36" s="12"/>
    </row>
    <row r="37" spans="1:3" ht="18" customHeight="1">
      <c r="C37" s="12"/>
    </row>
    <row r="38" spans="1:3" ht="20.100000000000001" customHeight="1"/>
  </sheetData>
  <mergeCells count="6">
    <mergeCell ref="B8:B9"/>
    <mergeCell ref="C8:C9"/>
    <mergeCell ref="A3:C3"/>
    <mergeCell ref="A4:C4"/>
    <mergeCell ref="A5:C5"/>
    <mergeCell ref="A6:C6"/>
  </mergeCells>
  <pageMargins left="0.45" right="0.28000000000000003" top="0.56999999999999995" bottom="0.18" header="0.36" footer="0.5"/>
  <pageSetup paperSize="9" orientation="portrait" horizontalDpi="4294967292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00B050"/>
  </sheetPr>
  <dimension ref="A1:E42"/>
  <sheetViews>
    <sheetView workbookViewId="0"/>
  </sheetViews>
  <sheetFormatPr defaultRowHeight="18.75"/>
  <cols>
    <col min="1" max="1" width="7.109375" style="1" customWidth="1"/>
    <col min="2" max="2" width="48.109375" style="1" customWidth="1"/>
    <col min="3" max="3" width="19.6640625" style="1" customWidth="1"/>
    <col min="4" max="5" width="8.88671875" style="1"/>
    <col min="6" max="6" width="28.109375" style="1" customWidth="1"/>
    <col min="7" max="16384" width="8.88671875" style="1"/>
  </cols>
  <sheetData>
    <row r="1" spans="1:4" s="3" customFormat="1">
      <c r="A1" s="76" t="s">
        <v>308</v>
      </c>
      <c r="C1" s="2" t="s">
        <v>58</v>
      </c>
    </row>
    <row r="2" spans="1:4" ht="24.75" customHeight="1">
      <c r="A2" s="212" t="s">
        <v>59</v>
      </c>
      <c r="B2" s="212"/>
      <c r="C2" s="212"/>
    </row>
    <row r="3" spans="1:4" ht="11.25" customHeight="1">
      <c r="A3" s="214"/>
      <c r="B3" s="215"/>
      <c r="C3" s="215"/>
    </row>
    <row r="4" spans="1:4">
      <c r="B4" s="20"/>
      <c r="C4" s="21" t="s">
        <v>60</v>
      </c>
    </row>
    <row r="5" spans="1:4" ht="24" customHeight="1">
      <c r="A5" s="22" t="s">
        <v>3</v>
      </c>
      <c r="B5" s="23" t="s">
        <v>4</v>
      </c>
      <c r="C5" s="24" t="s">
        <v>5</v>
      </c>
    </row>
    <row r="6" spans="1:4" ht="17.25" customHeight="1">
      <c r="A6" s="14" t="s">
        <v>49</v>
      </c>
      <c r="B6" s="6" t="s">
        <v>61</v>
      </c>
      <c r="C6" s="7">
        <v>2450000</v>
      </c>
      <c r="D6" s="12"/>
    </row>
    <row r="7" spans="1:4">
      <c r="A7" s="14" t="s">
        <v>6</v>
      </c>
      <c r="B7" s="13" t="s">
        <v>62</v>
      </c>
      <c r="C7" s="7">
        <v>1350000</v>
      </c>
      <c r="D7" s="12"/>
    </row>
    <row r="8" spans="1:4" ht="17.25" customHeight="1">
      <c r="A8" s="8">
        <v>1</v>
      </c>
      <c r="B8" s="9" t="s">
        <v>63</v>
      </c>
      <c r="C8" s="10">
        <v>243173</v>
      </c>
      <c r="D8" s="12"/>
    </row>
    <row r="9" spans="1:4" ht="17.25" customHeight="1">
      <c r="A9" s="8">
        <v>2</v>
      </c>
      <c r="B9" s="9" t="s">
        <v>64</v>
      </c>
      <c r="C9" s="10">
        <v>80540</v>
      </c>
      <c r="D9" s="12"/>
    </row>
    <row r="10" spans="1:4" ht="17.25" customHeight="1">
      <c r="A10" s="8">
        <v>3</v>
      </c>
      <c r="B10" s="9" t="s">
        <v>65</v>
      </c>
      <c r="C10" s="10">
        <v>479400</v>
      </c>
      <c r="D10" s="12"/>
    </row>
    <row r="11" spans="1:4" ht="17.25" customHeight="1">
      <c r="A11" s="8">
        <v>4</v>
      </c>
      <c r="B11" s="9" t="s">
        <v>66</v>
      </c>
      <c r="C11" s="10">
        <v>7220</v>
      </c>
      <c r="D11" s="12"/>
    </row>
    <row r="12" spans="1:4" ht="17.25" customHeight="1">
      <c r="A12" s="8">
        <v>5</v>
      </c>
      <c r="B12" s="9" t="s">
        <v>67</v>
      </c>
      <c r="C12" s="10">
        <v>94300</v>
      </c>
      <c r="D12" s="12"/>
    </row>
    <row r="13" spans="1:4" ht="17.25" customHeight="1">
      <c r="A13" s="8">
        <v>7</v>
      </c>
      <c r="B13" s="9" t="s">
        <v>68</v>
      </c>
      <c r="C13" s="10">
        <v>2800</v>
      </c>
      <c r="D13" s="12"/>
    </row>
    <row r="14" spans="1:4" ht="17.25" customHeight="1">
      <c r="A14" s="8">
        <v>8</v>
      </c>
      <c r="B14" s="9" t="s">
        <v>69</v>
      </c>
      <c r="C14" s="10">
        <v>37800</v>
      </c>
      <c r="D14" s="12"/>
    </row>
    <row r="15" spans="1:4" ht="17.25" customHeight="1">
      <c r="A15" s="8">
        <v>9</v>
      </c>
      <c r="B15" s="9" t="s">
        <v>70</v>
      </c>
      <c r="C15" s="10">
        <v>67100</v>
      </c>
      <c r="D15" s="12"/>
    </row>
    <row r="16" spans="1:4" ht="17.25" customHeight="1">
      <c r="A16" s="8">
        <v>10</v>
      </c>
      <c r="B16" s="9" t="s">
        <v>71</v>
      </c>
      <c r="C16" s="10">
        <v>84000</v>
      </c>
      <c r="D16" s="12"/>
    </row>
    <row r="17" spans="1:5" ht="17.25" customHeight="1">
      <c r="A17" s="8">
        <v>11</v>
      </c>
      <c r="B17" s="9" t="s">
        <v>72</v>
      </c>
      <c r="C17" s="10">
        <v>186500</v>
      </c>
      <c r="D17" s="12"/>
    </row>
    <row r="18" spans="1:5" ht="17.25" customHeight="1">
      <c r="A18" s="8">
        <v>12</v>
      </c>
      <c r="B18" s="9" t="s">
        <v>73</v>
      </c>
      <c r="C18" s="10">
        <v>9000</v>
      </c>
      <c r="D18" s="12"/>
    </row>
    <row r="19" spans="1:5" ht="17.25" customHeight="1">
      <c r="A19" s="8">
        <v>13</v>
      </c>
      <c r="B19" s="9" t="s">
        <v>74</v>
      </c>
      <c r="C19" s="10">
        <v>4000</v>
      </c>
      <c r="D19" s="12"/>
    </row>
    <row r="20" spans="1:5" ht="17.25" customHeight="1">
      <c r="A20" s="8">
        <v>14</v>
      </c>
      <c r="B20" s="9" t="s">
        <v>75</v>
      </c>
      <c r="C20" s="10">
        <v>54167</v>
      </c>
      <c r="D20" s="12"/>
    </row>
    <row r="21" spans="1:5" ht="37.5">
      <c r="A21" s="22" t="s">
        <v>10</v>
      </c>
      <c r="B21" s="25" t="s">
        <v>76</v>
      </c>
      <c r="C21" s="26">
        <v>1100000</v>
      </c>
      <c r="D21" s="12"/>
    </row>
    <row r="22" spans="1:5" ht="17.25" customHeight="1">
      <c r="A22" s="14"/>
      <c r="B22" s="9" t="s">
        <v>77</v>
      </c>
      <c r="C22" s="10">
        <v>160000</v>
      </c>
      <c r="D22" s="12"/>
    </row>
    <row r="23" spans="1:5" ht="17.25" customHeight="1">
      <c r="A23" s="14"/>
      <c r="B23" s="9" t="s">
        <v>78</v>
      </c>
      <c r="C23" s="10">
        <v>940000</v>
      </c>
      <c r="D23" s="12"/>
    </row>
    <row r="24" spans="1:5" s="3" customFormat="1">
      <c r="A24" s="14" t="s">
        <v>35</v>
      </c>
      <c r="B24" s="13" t="s">
        <v>79</v>
      </c>
      <c r="C24" s="7">
        <v>30000</v>
      </c>
      <c r="D24" s="27"/>
    </row>
    <row r="25" spans="1:5" s="3" customFormat="1">
      <c r="A25" s="14" t="s">
        <v>80</v>
      </c>
      <c r="B25" s="13" t="s">
        <v>81</v>
      </c>
      <c r="C25" s="7">
        <v>303266</v>
      </c>
      <c r="D25" s="27"/>
    </row>
    <row r="26" spans="1:5" s="20" customFormat="1" ht="17.25" customHeight="1">
      <c r="A26" s="28"/>
      <c r="B26" s="16" t="s">
        <v>82</v>
      </c>
      <c r="C26" s="15">
        <v>33000</v>
      </c>
      <c r="D26" s="29"/>
    </row>
    <row r="27" spans="1:5" ht="17.25" customHeight="1">
      <c r="A27" s="14"/>
      <c r="B27" s="6" t="s">
        <v>83</v>
      </c>
      <c r="C27" s="7">
        <f>+C28+C34</f>
        <v>5450547</v>
      </c>
      <c r="D27" s="12"/>
    </row>
    <row r="28" spans="1:5" ht="17.25" customHeight="1">
      <c r="A28" s="14" t="s">
        <v>49</v>
      </c>
      <c r="B28" s="13" t="s">
        <v>84</v>
      </c>
      <c r="C28" s="7">
        <f>+C29+C30+C31+C32+C33</f>
        <v>5147281</v>
      </c>
      <c r="D28" s="12"/>
    </row>
    <row r="29" spans="1:5" ht="17.25" customHeight="1">
      <c r="A29" s="14"/>
      <c r="B29" s="9" t="s">
        <v>85</v>
      </c>
      <c r="C29" s="10">
        <f>+'ms10'!C12</f>
        <v>1314200</v>
      </c>
      <c r="D29" s="12"/>
      <c r="E29" s="12"/>
    </row>
    <row r="30" spans="1:5" ht="17.25" customHeight="1">
      <c r="A30" s="14"/>
      <c r="B30" s="9" t="s">
        <v>86</v>
      </c>
      <c r="C30" s="10">
        <v>3782081</v>
      </c>
      <c r="D30" s="12"/>
      <c r="E30" s="12"/>
    </row>
    <row r="31" spans="1:5" ht="17.25" customHeight="1">
      <c r="A31" s="14"/>
      <c r="B31" s="9" t="s">
        <v>87</v>
      </c>
      <c r="C31" s="10">
        <v>21000</v>
      </c>
      <c r="D31" s="12"/>
    </row>
    <row r="32" spans="1:5" ht="17.25" customHeight="1">
      <c r="A32" s="14"/>
      <c r="B32" s="9" t="s">
        <v>88</v>
      </c>
      <c r="C32" s="10"/>
      <c r="D32" s="12"/>
    </row>
    <row r="33" spans="1:5" ht="17.25" customHeight="1">
      <c r="A33" s="14"/>
      <c r="B33" s="9" t="s">
        <v>89</v>
      </c>
      <c r="C33" s="10">
        <v>30000</v>
      </c>
      <c r="D33" s="12"/>
    </row>
    <row r="34" spans="1:5" ht="17.25" customHeight="1">
      <c r="A34" s="14" t="s">
        <v>35</v>
      </c>
      <c r="B34" s="13" t="s">
        <v>90</v>
      </c>
      <c r="C34" s="7">
        <v>303266</v>
      </c>
      <c r="D34" s="12"/>
    </row>
    <row r="36" spans="1:5" ht="33.75" customHeight="1">
      <c r="A36" s="222"/>
      <c r="B36" s="223"/>
      <c r="C36" s="223"/>
      <c r="E36" s="32"/>
    </row>
    <row r="37" spans="1:5">
      <c r="B37" s="33"/>
    </row>
    <row r="38" spans="1:5">
      <c r="B38" s="33"/>
    </row>
    <row r="39" spans="1:5">
      <c r="B39" s="33"/>
    </row>
    <row r="40" spans="1:5">
      <c r="B40" s="33"/>
    </row>
    <row r="41" spans="1:5">
      <c r="B41" s="33"/>
    </row>
    <row r="42" spans="1:5">
      <c r="B42" s="33"/>
      <c r="C42" s="32"/>
      <c r="D42" s="32"/>
    </row>
  </sheetData>
  <mergeCells count="3">
    <mergeCell ref="A2:C2"/>
    <mergeCell ref="A3:C3"/>
    <mergeCell ref="A36:C36"/>
  </mergeCells>
  <pageMargins left="0.47" right="0.47" top="0.28000000000000003" bottom="0.25" header="0.5" footer="0.5"/>
  <pageSetup paperSize="9"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00B050"/>
  </sheetPr>
  <dimension ref="A1:E18"/>
  <sheetViews>
    <sheetView workbookViewId="0"/>
  </sheetViews>
  <sheetFormatPr defaultRowHeight="18.75"/>
  <cols>
    <col min="1" max="1" width="5.109375" style="1" customWidth="1"/>
    <col min="2" max="2" width="58.21875" style="1" customWidth="1"/>
    <col min="3" max="3" width="16" style="1" customWidth="1"/>
    <col min="4" max="16384" width="8.88671875" style="1"/>
  </cols>
  <sheetData>
    <row r="1" spans="1:5">
      <c r="A1" s="76" t="s">
        <v>308</v>
      </c>
      <c r="C1" s="39" t="s">
        <v>117</v>
      </c>
    </row>
    <row r="2" spans="1:5" ht="24.75" customHeight="1">
      <c r="A2" s="212" t="s">
        <v>116</v>
      </c>
      <c r="B2" s="213"/>
      <c r="C2" s="213"/>
    </row>
    <row r="3" spans="1:5">
      <c r="A3" s="220"/>
      <c r="B3" s="221"/>
      <c r="C3" s="221"/>
    </row>
    <row r="4" spans="1:5">
      <c r="C4" s="4" t="s">
        <v>115</v>
      </c>
    </row>
    <row r="5" spans="1:5">
      <c r="A5" s="14" t="s">
        <v>3</v>
      </c>
      <c r="B5" s="6" t="s">
        <v>4</v>
      </c>
      <c r="C5" s="6" t="s">
        <v>5</v>
      </c>
    </row>
    <row r="6" spans="1:5" ht="28.5" customHeight="1">
      <c r="A6" s="14"/>
      <c r="B6" s="6" t="s">
        <v>114</v>
      </c>
      <c r="C6" s="7">
        <v>5450547</v>
      </c>
    </row>
    <row r="7" spans="1:5" s="3" customFormat="1" ht="21.95" customHeight="1">
      <c r="A7" s="14" t="s">
        <v>49</v>
      </c>
      <c r="B7" s="38" t="s">
        <v>113</v>
      </c>
      <c r="C7" s="7">
        <v>4265216</v>
      </c>
    </row>
    <row r="8" spans="1:5" s="3" customFormat="1" ht="21.95" customHeight="1">
      <c r="A8" s="14" t="s">
        <v>6</v>
      </c>
      <c r="B8" s="38" t="s">
        <v>20</v>
      </c>
      <c r="C8" s="7">
        <v>546854</v>
      </c>
      <c r="E8" s="27"/>
    </row>
    <row r="9" spans="1:5" ht="21.95" customHeight="1">
      <c r="A9" s="14" t="s">
        <v>10</v>
      </c>
      <c r="B9" s="35" t="s">
        <v>21</v>
      </c>
      <c r="C9" s="7">
        <v>3571044</v>
      </c>
    </row>
    <row r="10" spans="1:5" ht="21.95" customHeight="1">
      <c r="A10" s="14"/>
      <c r="B10" s="77" t="s">
        <v>111</v>
      </c>
      <c r="C10" s="7"/>
    </row>
    <row r="11" spans="1:5" ht="21.95" customHeight="1">
      <c r="A11" s="8">
        <v>1</v>
      </c>
      <c r="B11" s="36" t="s">
        <v>108</v>
      </c>
      <c r="C11" s="10">
        <v>1590803</v>
      </c>
    </row>
    <row r="12" spans="1:5" ht="21.95" customHeight="1">
      <c r="A12" s="8">
        <v>2</v>
      </c>
      <c r="B12" s="36" t="s">
        <v>106</v>
      </c>
      <c r="C12" s="10">
        <v>13235</v>
      </c>
    </row>
    <row r="13" spans="1:5" ht="21.95" customHeight="1">
      <c r="A13" s="14" t="s">
        <v>18</v>
      </c>
      <c r="B13" s="35" t="s">
        <v>99</v>
      </c>
      <c r="C13" s="7">
        <v>59098</v>
      </c>
    </row>
    <row r="14" spans="1:5" ht="21.95" customHeight="1">
      <c r="A14" s="14" t="s">
        <v>98</v>
      </c>
      <c r="B14" s="35" t="s">
        <v>97</v>
      </c>
      <c r="C14" s="7">
        <v>1000</v>
      </c>
    </row>
    <row r="15" spans="1:5" ht="21.95" customHeight="1">
      <c r="A15" s="14" t="s">
        <v>96</v>
      </c>
      <c r="B15" s="35" t="s">
        <v>95</v>
      </c>
      <c r="C15" s="7">
        <v>87220</v>
      </c>
    </row>
    <row r="16" spans="1:5" ht="21.95" customHeight="1">
      <c r="A16" s="14" t="s">
        <v>35</v>
      </c>
      <c r="B16" s="35" t="s">
        <v>94</v>
      </c>
      <c r="C16" s="7">
        <v>30000</v>
      </c>
    </row>
    <row r="17" spans="1:3" ht="21.95" customHeight="1">
      <c r="A17" s="14" t="s">
        <v>80</v>
      </c>
      <c r="B17" s="34" t="s">
        <v>93</v>
      </c>
      <c r="C17" s="7">
        <v>852065</v>
      </c>
    </row>
    <row r="18" spans="1:3" ht="21.95" customHeight="1">
      <c r="A18" s="14" t="s">
        <v>92</v>
      </c>
      <c r="B18" s="34" t="s">
        <v>91</v>
      </c>
      <c r="C18" s="7">
        <v>303266</v>
      </c>
    </row>
  </sheetData>
  <mergeCells count="2">
    <mergeCell ref="A3:C3"/>
    <mergeCell ref="A2:C2"/>
  </mergeCells>
  <pageMargins left="0.48" right="0.28999999999999998" top="0.38" bottom="0.24" header="0.52" footer="0.52"/>
  <pageSetup paperSize="9"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00B050"/>
  </sheetPr>
  <dimension ref="A1:E29"/>
  <sheetViews>
    <sheetView workbookViewId="0"/>
  </sheetViews>
  <sheetFormatPr defaultRowHeight="18.75"/>
  <cols>
    <col min="1" max="1" width="5.109375" style="1" customWidth="1"/>
    <col min="2" max="2" width="58.21875" style="1" customWidth="1"/>
    <col min="3" max="3" width="16" style="1" customWidth="1"/>
    <col min="4" max="16384" width="8.88671875" style="1"/>
  </cols>
  <sheetData>
    <row r="1" spans="1:5">
      <c r="A1" s="76" t="s">
        <v>308</v>
      </c>
      <c r="C1" s="39" t="s">
        <v>119</v>
      </c>
    </row>
    <row r="2" spans="1:5" ht="29.25" customHeight="1">
      <c r="A2" s="212" t="s">
        <v>118</v>
      </c>
      <c r="B2" s="213"/>
      <c r="C2" s="213"/>
    </row>
    <row r="3" spans="1:5">
      <c r="A3" s="220"/>
      <c r="B3" s="221"/>
      <c r="C3" s="221"/>
    </row>
    <row r="4" spans="1:5">
      <c r="C4" s="4" t="s">
        <v>115</v>
      </c>
    </row>
    <row r="5" spans="1:5" ht="29.25" customHeight="1">
      <c r="A5" s="14" t="s">
        <v>3</v>
      </c>
      <c r="B5" s="6" t="s">
        <v>4</v>
      </c>
      <c r="C5" s="6" t="s">
        <v>5</v>
      </c>
    </row>
    <row r="6" spans="1:5" ht="28.5" customHeight="1">
      <c r="A6" s="14"/>
      <c r="B6" s="6" t="s">
        <v>114</v>
      </c>
      <c r="C6" s="7">
        <v>3030738</v>
      </c>
    </row>
    <row r="7" spans="1:5" s="3" customFormat="1" ht="20.100000000000001" customHeight="1">
      <c r="A7" s="14" t="s">
        <v>49</v>
      </c>
      <c r="B7" s="38" t="s">
        <v>113</v>
      </c>
      <c r="C7" s="7">
        <v>1845407</v>
      </c>
    </row>
    <row r="8" spans="1:5" s="3" customFormat="1" ht="20.100000000000001" customHeight="1">
      <c r="A8" s="14" t="s">
        <v>6</v>
      </c>
      <c r="B8" s="38" t="s">
        <v>20</v>
      </c>
      <c r="C8" s="7">
        <v>380194</v>
      </c>
      <c r="E8" s="27"/>
    </row>
    <row r="9" spans="1:5" ht="20.100000000000001" customHeight="1">
      <c r="A9" s="8">
        <v>1</v>
      </c>
      <c r="B9" s="36" t="s">
        <v>112</v>
      </c>
      <c r="C9" s="37">
        <v>239740</v>
      </c>
    </row>
    <row r="10" spans="1:5" ht="20.100000000000001" customHeight="1">
      <c r="A10" s="8">
        <v>2</v>
      </c>
      <c r="B10" s="36" t="s">
        <v>317</v>
      </c>
      <c r="C10" s="10">
        <v>140454</v>
      </c>
    </row>
    <row r="11" spans="1:5" ht="20.100000000000001" customHeight="1">
      <c r="A11" s="14" t="s">
        <v>10</v>
      </c>
      <c r="B11" s="35" t="s">
        <v>21</v>
      </c>
      <c r="C11" s="7">
        <v>1356598</v>
      </c>
    </row>
    <row r="12" spans="1:5" ht="20.100000000000001" customHeight="1">
      <c r="A12" s="14"/>
      <c r="B12" s="36" t="s">
        <v>111</v>
      </c>
      <c r="C12" s="7"/>
    </row>
    <row r="13" spans="1:5" ht="20.100000000000001" customHeight="1">
      <c r="A13" s="8">
        <v>1</v>
      </c>
      <c r="B13" s="36" t="s">
        <v>110</v>
      </c>
      <c r="C13" s="10">
        <v>207701</v>
      </c>
    </row>
    <row r="14" spans="1:5" ht="20.100000000000001" customHeight="1">
      <c r="A14" s="8">
        <v>2</v>
      </c>
      <c r="B14" s="36" t="s">
        <v>109</v>
      </c>
      <c r="C14" s="10">
        <v>9483</v>
      </c>
    </row>
    <row r="15" spans="1:5" ht="20.100000000000001" customHeight="1">
      <c r="A15" s="8">
        <v>3</v>
      </c>
      <c r="B15" s="36" t="s">
        <v>108</v>
      </c>
      <c r="C15" s="10">
        <v>330895</v>
      </c>
    </row>
    <row r="16" spans="1:5" ht="20.100000000000001" customHeight="1">
      <c r="A16" s="8">
        <v>4</v>
      </c>
      <c r="B16" s="36" t="s">
        <v>107</v>
      </c>
      <c r="C16" s="10">
        <v>373514</v>
      </c>
    </row>
    <row r="17" spans="1:3" ht="20.100000000000001" customHeight="1">
      <c r="A17" s="8">
        <v>5</v>
      </c>
      <c r="B17" s="36" t="s">
        <v>106</v>
      </c>
      <c r="C17" s="10">
        <v>13235</v>
      </c>
    </row>
    <row r="18" spans="1:3" ht="20.100000000000001" customHeight="1">
      <c r="A18" s="8">
        <v>6</v>
      </c>
      <c r="B18" s="36" t="s">
        <v>105</v>
      </c>
      <c r="C18" s="10">
        <v>3167</v>
      </c>
    </row>
    <row r="19" spans="1:3" ht="20.100000000000001" customHeight="1">
      <c r="A19" s="8">
        <v>7</v>
      </c>
      <c r="B19" s="36" t="s">
        <v>104</v>
      </c>
      <c r="C19" s="10">
        <v>20135</v>
      </c>
    </row>
    <row r="20" spans="1:3" ht="20.100000000000001" customHeight="1">
      <c r="A20" s="8">
        <v>8</v>
      </c>
      <c r="B20" s="36" t="s">
        <v>103</v>
      </c>
      <c r="C20" s="10">
        <v>12989</v>
      </c>
    </row>
    <row r="21" spans="1:3" ht="20.100000000000001" customHeight="1">
      <c r="A21" s="8">
        <v>9</v>
      </c>
      <c r="B21" s="36" t="s">
        <v>102</v>
      </c>
      <c r="C21" s="10">
        <v>1404</v>
      </c>
    </row>
    <row r="22" spans="1:3" ht="20.100000000000001" customHeight="1">
      <c r="A22" s="8">
        <v>10</v>
      </c>
      <c r="B22" s="36" t="s">
        <v>101</v>
      </c>
      <c r="C22" s="10">
        <v>21012</v>
      </c>
    </row>
    <row r="23" spans="1:3" ht="20.100000000000001" customHeight="1">
      <c r="A23" s="8">
        <v>11</v>
      </c>
      <c r="B23" s="36" t="s">
        <v>100</v>
      </c>
      <c r="C23" s="10">
        <v>275924</v>
      </c>
    </row>
    <row r="24" spans="1:3" ht="20.25" customHeight="1">
      <c r="A24" s="14" t="s">
        <v>18</v>
      </c>
      <c r="B24" s="35" t="s">
        <v>99</v>
      </c>
      <c r="C24" s="7">
        <v>59098</v>
      </c>
    </row>
    <row r="25" spans="1:3" ht="20.25" customHeight="1">
      <c r="A25" s="14" t="s">
        <v>98</v>
      </c>
      <c r="B25" s="35" t="s">
        <v>97</v>
      </c>
      <c r="C25" s="7">
        <v>1000</v>
      </c>
    </row>
    <row r="26" spans="1:3" ht="20.25" customHeight="1">
      <c r="A26" s="14" t="s">
        <v>96</v>
      </c>
      <c r="B26" s="35" t="s">
        <v>95</v>
      </c>
      <c r="C26" s="7">
        <v>48517</v>
      </c>
    </row>
    <row r="27" spans="1:3" ht="20.25" customHeight="1">
      <c r="A27" s="14" t="s">
        <v>35</v>
      </c>
      <c r="B27" s="35" t="s">
        <v>94</v>
      </c>
      <c r="C27" s="7">
        <v>30000</v>
      </c>
    </row>
    <row r="28" spans="1:3">
      <c r="A28" s="14" t="s">
        <v>80</v>
      </c>
      <c r="B28" s="34" t="s">
        <v>93</v>
      </c>
      <c r="C28" s="7">
        <v>852065</v>
      </c>
    </row>
    <row r="29" spans="1:3">
      <c r="A29" s="14" t="s">
        <v>92</v>
      </c>
      <c r="B29" s="34" t="s">
        <v>91</v>
      </c>
      <c r="C29" s="7">
        <v>303266</v>
      </c>
    </row>
  </sheetData>
  <mergeCells count="2">
    <mergeCell ref="A3:C3"/>
    <mergeCell ref="A2:C2"/>
  </mergeCells>
  <pageMargins left="0.5" right="0.34" top="0.63" bottom="0.59" header="0.22" footer="0.23"/>
  <pageSetup paperSize="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00B050"/>
  </sheetPr>
  <dimension ref="A1:H32"/>
  <sheetViews>
    <sheetView zoomScaleNormal="75" workbookViewId="0"/>
  </sheetViews>
  <sheetFormatPr defaultRowHeight="20.100000000000001" customHeight="1"/>
  <cols>
    <col min="1" max="1" width="4.5546875" style="40" customWidth="1"/>
    <col min="2" max="2" width="47.77734375" style="1" customWidth="1"/>
    <col min="3" max="3" width="11.6640625" style="1" customWidth="1"/>
    <col min="4" max="4" width="10.77734375" style="1" customWidth="1"/>
    <col min="5" max="16384" width="8.88671875" style="1"/>
  </cols>
  <sheetData>
    <row r="1" spans="1:8" ht="18.75" customHeight="1">
      <c r="A1" s="76" t="s">
        <v>308</v>
      </c>
      <c r="B1" s="12"/>
      <c r="C1" s="224" t="s">
        <v>150</v>
      </c>
      <c r="D1" s="224"/>
      <c r="E1" s="224"/>
      <c r="F1" s="12"/>
      <c r="G1" s="12"/>
    </row>
    <row r="2" spans="1:8" ht="40.5" customHeight="1">
      <c r="A2" s="225" t="s">
        <v>149</v>
      </c>
      <c r="B2" s="225"/>
      <c r="C2" s="225"/>
      <c r="D2" s="225"/>
      <c r="E2" s="225"/>
      <c r="F2" s="27"/>
      <c r="G2" s="27"/>
    </row>
    <row r="3" spans="1:8" ht="7.5" customHeight="1">
      <c r="A3" s="226"/>
      <c r="B3" s="226"/>
      <c r="C3" s="226"/>
      <c r="D3" s="226"/>
      <c r="E3" s="226"/>
      <c r="F3" s="27"/>
      <c r="G3" s="27"/>
    </row>
    <row r="4" spans="1:8" ht="12.75" customHeight="1">
      <c r="A4" s="56"/>
      <c r="B4" s="55"/>
      <c r="C4" s="55"/>
      <c r="D4" s="55"/>
    </row>
    <row r="5" spans="1:8" s="3" customFormat="1" ht="24.75" customHeight="1">
      <c r="A5" s="227"/>
      <c r="B5" s="227"/>
      <c r="D5" s="54" t="s">
        <v>2</v>
      </c>
      <c r="E5" s="53"/>
    </row>
    <row r="6" spans="1:8" s="43" customFormat="1" ht="21" customHeight="1">
      <c r="A6" s="231" t="s">
        <v>3</v>
      </c>
      <c r="B6" s="231" t="s">
        <v>121</v>
      </c>
      <c r="C6" s="228" t="s">
        <v>21</v>
      </c>
      <c r="D6" s="229"/>
      <c r="E6" s="230"/>
    </row>
    <row r="7" spans="1:8" s="43" customFormat="1" ht="31.5" customHeight="1">
      <c r="A7" s="231"/>
      <c r="B7" s="231"/>
      <c r="C7" s="52" t="s">
        <v>122</v>
      </c>
      <c r="D7" s="51" t="s">
        <v>148</v>
      </c>
      <c r="E7" s="51" t="s">
        <v>147</v>
      </c>
    </row>
    <row r="8" spans="1:8" s="43" customFormat="1" ht="25.5" customHeight="1">
      <c r="A8" s="42"/>
      <c r="B8" s="78" t="s">
        <v>309</v>
      </c>
      <c r="C8" s="50"/>
      <c r="D8" s="50"/>
      <c r="E8" s="50"/>
      <c r="F8" s="49"/>
      <c r="G8" s="49"/>
      <c r="H8" s="49"/>
    </row>
    <row r="9" spans="1:8" ht="20.100000000000001" customHeight="1">
      <c r="A9" s="41">
        <v>1</v>
      </c>
      <c r="B9" s="45" t="s">
        <v>146</v>
      </c>
      <c r="C9" s="44">
        <v>5198</v>
      </c>
      <c r="D9" s="44">
        <v>4231</v>
      </c>
      <c r="E9" s="44">
        <v>967</v>
      </c>
    </row>
    <row r="10" spans="1:8" ht="20.100000000000001" customHeight="1">
      <c r="A10" s="41">
        <v>2</v>
      </c>
      <c r="B10" s="45" t="s">
        <v>145</v>
      </c>
      <c r="C10" s="44">
        <v>4435</v>
      </c>
      <c r="D10" s="44">
        <v>3932</v>
      </c>
      <c r="E10" s="44">
        <v>503</v>
      </c>
    </row>
    <row r="11" spans="1:8" ht="20.100000000000001" customHeight="1">
      <c r="A11" s="41">
        <v>3</v>
      </c>
      <c r="B11" s="46" t="s">
        <v>144</v>
      </c>
      <c r="C11" s="47">
        <v>6400</v>
      </c>
      <c r="D11" s="44">
        <v>4359</v>
      </c>
      <c r="E11" s="44">
        <v>2041</v>
      </c>
    </row>
    <row r="12" spans="1:8" ht="20.100000000000001" customHeight="1">
      <c r="A12" s="41">
        <v>4</v>
      </c>
      <c r="B12" s="45" t="s">
        <v>143</v>
      </c>
      <c r="C12" s="44">
        <v>2900</v>
      </c>
      <c r="D12" s="44">
        <v>2301</v>
      </c>
      <c r="E12" s="44">
        <v>599</v>
      </c>
    </row>
    <row r="13" spans="1:8" ht="20.100000000000001" customHeight="1">
      <c r="A13" s="41">
        <v>5</v>
      </c>
      <c r="B13" s="45" t="s">
        <v>142</v>
      </c>
      <c r="C13" s="44">
        <v>5879</v>
      </c>
      <c r="D13" s="44">
        <v>4455</v>
      </c>
      <c r="E13" s="44">
        <v>1424</v>
      </c>
    </row>
    <row r="14" spans="1:8" ht="20.100000000000001" customHeight="1">
      <c r="A14" s="41">
        <v>6</v>
      </c>
      <c r="B14" s="45" t="s">
        <v>141</v>
      </c>
      <c r="C14" s="44">
        <v>3530</v>
      </c>
      <c r="D14" s="44">
        <v>2897</v>
      </c>
      <c r="E14" s="44">
        <v>633</v>
      </c>
    </row>
    <row r="15" spans="1:8" ht="20.100000000000001" customHeight="1">
      <c r="A15" s="41">
        <v>7</v>
      </c>
      <c r="B15" s="45" t="s">
        <v>140</v>
      </c>
      <c r="C15" s="44">
        <v>3229</v>
      </c>
      <c r="D15" s="44">
        <v>2134</v>
      </c>
      <c r="E15" s="44">
        <v>1095</v>
      </c>
    </row>
    <row r="16" spans="1:8" ht="20.100000000000001" customHeight="1">
      <c r="A16" s="41">
        <v>8</v>
      </c>
      <c r="B16" s="45" t="s">
        <v>139</v>
      </c>
      <c r="C16" s="44">
        <v>4685</v>
      </c>
      <c r="D16" s="44">
        <v>3063</v>
      </c>
      <c r="E16" s="44">
        <v>1622</v>
      </c>
    </row>
    <row r="17" spans="1:5" ht="20.100000000000001" customHeight="1">
      <c r="A17" s="41">
        <v>9</v>
      </c>
      <c r="B17" s="45" t="s">
        <v>138</v>
      </c>
      <c r="C17" s="44">
        <v>3071</v>
      </c>
      <c r="D17" s="44">
        <v>2651</v>
      </c>
      <c r="E17" s="44">
        <v>420</v>
      </c>
    </row>
    <row r="18" spans="1:5" ht="20.100000000000001" customHeight="1">
      <c r="A18" s="41">
        <v>10</v>
      </c>
      <c r="B18" s="45" t="s">
        <v>137</v>
      </c>
      <c r="C18" s="44">
        <v>3902</v>
      </c>
      <c r="D18" s="44">
        <v>3254</v>
      </c>
      <c r="E18" s="44">
        <v>648</v>
      </c>
    </row>
    <row r="19" spans="1:5" ht="20.100000000000001" customHeight="1">
      <c r="A19" s="41">
        <v>11</v>
      </c>
      <c r="B19" s="46" t="s">
        <v>136</v>
      </c>
      <c r="C19" s="44">
        <v>3894</v>
      </c>
      <c r="D19" s="44">
        <v>3431</v>
      </c>
      <c r="E19" s="44">
        <v>463</v>
      </c>
    </row>
    <row r="20" spans="1:5" ht="20.100000000000001" customHeight="1">
      <c r="A20" s="41">
        <v>12</v>
      </c>
      <c r="B20" s="45" t="s">
        <v>135</v>
      </c>
      <c r="C20" s="44">
        <v>5164</v>
      </c>
      <c r="D20" s="44">
        <v>4209</v>
      </c>
      <c r="E20" s="44">
        <v>955</v>
      </c>
    </row>
    <row r="21" spans="1:5" ht="20.100000000000001" customHeight="1">
      <c r="A21" s="41">
        <v>13</v>
      </c>
      <c r="B21" s="45" t="s">
        <v>134</v>
      </c>
      <c r="C21" s="44">
        <v>3271</v>
      </c>
      <c r="D21" s="44">
        <v>2286</v>
      </c>
      <c r="E21" s="44">
        <v>985</v>
      </c>
    </row>
    <row r="22" spans="1:5" ht="20.100000000000001" customHeight="1">
      <c r="A22" s="41">
        <v>14</v>
      </c>
      <c r="B22" s="45" t="s">
        <v>133</v>
      </c>
      <c r="C22" s="44">
        <v>4258</v>
      </c>
      <c r="D22" s="44">
        <v>2953</v>
      </c>
      <c r="E22" s="44">
        <v>1305</v>
      </c>
    </row>
    <row r="23" spans="1:5" ht="20.100000000000001" customHeight="1">
      <c r="A23" s="41">
        <v>15</v>
      </c>
      <c r="B23" s="45" t="s">
        <v>132</v>
      </c>
      <c r="C23" s="44">
        <v>3206</v>
      </c>
      <c r="D23" s="44">
        <v>1724</v>
      </c>
      <c r="E23" s="44">
        <v>1482</v>
      </c>
    </row>
    <row r="24" spans="1:5" ht="20.100000000000001" customHeight="1">
      <c r="A24" s="41">
        <v>16</v>
      </c>
      <c r="B24" s="45" t="s">
        <v>131</v>
      </c>
      <c r="C24" s="44">
        <v>7348</v>
      </c>
      <c r="D24" s="44">
        <v>6301</v>
      </c>
      <c r="E24" s="44">
        <v>1047</v>
      </c>
    </row>
    <row r="25" spans="1:5" ht="19.5" customHeight="1">
      <c r="A25" s="41">
        <v>17</v>
      </c>
      <c r="B25" s="48" t="s">
        <v>310</v>
      </c>
      <c r="C25" s="44">
        <v>8657</v>
      </c>
      <c r="D25" s="44">
        <v>2948</v>
      </c>
      <c r="E25" s="44">
        <v>5709</v>
      </c>
    </row>
    <row r="26" spans="1:5" ht="20.100000000000001" customHeight="1">
      <c r="A26" s="41">
        <v>18</v>
      </c>
      <c r="B26" s="45" t="s">
        <v>130</v>
      </c>
      <c r="C26" s="44">
        <v>13524</v>
      </c>
      <c r="D26" s="44">
        <v>4791</v>
      </c>
      <c r="E26" s="44">
        <v>8733</v>
      </c>
    </row>
    <row r="27" spans="1:5" ht="20.100000000000001" customHeight="1">
      <c r="A27" s="41">
        <v>19</v>
      </c>
      <c r="B27" s="46" t="s">
        <v>129</v>
      </c>
      <c r="C27" s="47">
        <v>73254</v>
      </c>
      <c r="D27" s="44">
        <v>28594</v>
      </c>
      <c r="E27" s="44">
        <v>44660</v>
      </c>
    </row>
    <row r="28" spans="1:5" ht="20.100000000000001" customHeight="1">
      <c r="A28" s="41">
        <v>20</v>
      </c>
      <c r="B28" s="45" t="s">
        <v>128</v>
      </c>
      <c r="C28" s="44">
        <v>5757</v>
      </c>
      <c r="D28" s="44">
        <v>3239</v>
      </c>
      <c r="E28" s="44">
        <v>2518</v>
      </c>
    </row>
    <row r="29" spans="1:5" ht="20.100000000000001" customHeight="1">
      <c r="A29" s="41">
        <v>21</v>
      </c>
      <c r="B29" s="45" t="s">
        <v>127</v>
      </c>
      <c r="C29" s="44">
        <v>3596</v>
      </c>
      <c r="D29" s="44">
        <v>2328</v>
      </c>
      <c r="E29" s="44">
        <v>1268</v>
      </c>
    </row>
    <row r="30" spans="1:5" ht="20.100000000000001" customHeight="1">
      <c r="A30" s="41">
        <v>22</v>
      </c>
      <c r="B30" s="45" t="s">
        <v>126</v>
      </c>
      <c r="C30" s="44">
        <v>3423</v>
      </c>
      <c r="D30" s="44">
        <v>2802</v>
      </c>
      <c r="E30" s="44">
        <v>621</v>
      </c>
    </row>
    <row r="31" spans="1:5" ht="20.100000000000001" customHeight="1">
      <c r="A31" s="41">
        <v>23</v>
      </c>
      <c r="B31" s="45" t="s">
        <v>125</v>
      </c>
      <c r="C31" s="44">
        <v>4158</v>
      </c>
      <c r="D31" s="44">
        <v>2148</v>
      </c>
      <c r="E31" s="44">
        <v>2010</v>
      </c>
    </row>
    <row r="32" spans="1:5" ht="20.100000000000001" customHeight="1">
      <c r="A32" s="41">
        <v>24</v>
      </c>
      <c r="B32" s="45" t="s">
        <v>124</v>
      </c>
      <c r="C32" s="44">
        <v>1795</v>
      </c>
      <c r="D32" s="44">
        <v>1281</v>
      </c>
      <c r="E32" s="44">
        <v>514</v>
      </c>
    </row>
  </sheetData>
  <mergeCells count="7">
    <mergeCell ref="C1:E1"/>
    <mergeCell ref="A2:E2"/>
    <mergeCell ref="A3:E3"/>
    <mergeCell ref="A5:B5"/>
    <mergeCell ref="C6:E6"/>
    <mergeCell ref="A6:A7"/>
    <mergeCell ref="B6:B7"/>
  </mergeCells>
  <pageMargins left="0.2" right="0.2" top="0.79" bottom="0.62" header="0.65" footer="0.52"/>
  <pageSetup paperSize="9"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rgb="FF00B050"/>
  </sheetPr>
  <dimension ref="A1:T70"/>
  <sheetViews>
    <sheetView zoomScale="85" zoomScaleNormal="85" workbookViewId="0"/>
  </sheetViews>
  <sheetFormatPr defaultRowHeight="15"/>
  <cols>
    <col min="1" max="1" width="3.6640625" style="97" customWidth="1"/>
    <col min="2" max="2" width="34" style="97" customWidth="1"/>
    <col min="3" max="3" width="8" style="97" customWidth="1"/>
    <col min="4" max="4" width="15.77734375" style="97" customWidth="1"/>
    <col min="5" max="9" width="8.88671875" style="97"/>
    <col min="10" max="10" width="20.21875" style="97" customWidth="1"/>
    <col min="11" max="16384" width="8.88671875" style="97"/>
  </cols>
  <sheetData>
    <row r="1" spans="1:12" s="205" customFormat="1" ht="15.75">
      <c r="A1" s="95" t="s">
        <v>308</v>
      </c>
      <c r="B1" s="204"/>
      <c r="C1" s="232"/>
      <c r="D1" s="232"/>
      <c r="J1" s="206" t="s">
        <v>290</v>
      </c>
      <c r="K1" s="2"/>
      <c r="L1" s="2"/>
    </row>
    <row r="2" spans="1:12" ht="6.75" customHeight="1">
      <c r="A2" s="96"/>
      <c r="B2" s="96"/>
      <c r="C2" s="98"/>
      <c r="D2" s="99"/>
    </row>
    <row r="3" spans="1:12" ht="19.5" customHeight="1">
      <c r="A3" s="233" t="s">
        <v>260</v>
      </c>
      <c r="B3" s="233"/>
      <c r="C3" s="233"/>
      <c r="D3" s="233"/>
      <c r="E3" s="233"/>
      <c r="F3" s="233"/>
      <c r="G3" s="233"/>
      <c r="H3" s="233"/>
      <c r="I3" s="233"/>
      <c r="J3" s="233"/>
    </row>
    <row r="4" spans="1:12" ht="4.5" customHeight="1">
      <c r="A4" s="234"/>
      <c r="B4" s="234"/>
      <c r="C4" s="234"/>
      <c r="D4" s="234"/>
      <c r="E4" s="234"/>
      <c r="F4" s="234"/>
      <c r="G4" s="234"/>
      <c r="H4" s="234"/>
      <c r="I4" s="234"/>
      <c r="J4" s="234"/>
    </row>
    <row r="5" spans="1:12" ht="15" customHeight="1">
      <c r="A5" s="237"/>
      <c r="B5" s="237"/>
      <c r="C5" s="237"/>
      <c r="D5" s="237"/>
      <c r="I5" s="242" t="s">
        <v>60</v>
      </c>
      <c r="J5" s="242"/>
    </row>
    <row r="6" spans="1:12" s="94" customFormat="1" ht="30" customHeight="1">
      <c r="A6" s="235" t="s">
        <v>50</v>
      </c>
      <c r="B6" s="238" t="s">
        <v>259</v>
      </c>
      <c r="C6" s="235" t="s">
        <v>258</v>
      </c>
      <c r="D6" s="235" t="s">
        <v>257</v>
      </c>
      <c r="E6" s="236" t="s">
        <v>256</v>
      </c>
      <c r="F6" s="240" t="s">
        <v>255</v>
      </c>
      <c r="G6" s="241"/>
      <c r="H6" s="238" t="s">
        <v>254</v>
      </c>
      <c r="I6" s="238" t="s">
        <v>253</v>
      </c>
      <c r="J6" s="236" t="s">
        <v>252</v>
      </c>
    </row>
    <row r="7" spans="1:12" s="94" customFormat="1" ht="35.25" customHeight="1">
      <c r="A7" s="235"/>
      <c r="B7" s="239"/>
      <c r="C7" s="235"/>
      <c r="D7" s="235"/>
      <c r="E7" s="236"/>
      <c r="F7" s="100" t="s">
        <v>122</v>
      </c>
      <c r="G7" s="100" t="s">
        <v>251</v>
      </c>
      <c r="H7" s="239"/>
      <c r="I7" s="239"/>
      <c r="J7" s="236"/>
    </row>
    <row r="8" spans="1:12" s="94" customFormat="1">
      <c r="A8" s="101"/>
      <c r="B8" s="102" t="s">
        <v>315</v>
      </c>
      <c r="C8" s="101"/>
      <c r="D8" s="101"/>
      <c r="E8" s="103"/>
      <c r="F8" s="101"/>
      <c r="G8" s="101"/>
      <c r="H8" s="101"/>
      <c r="I8" s="101"/>
      <c r="J8" s="103"/>
    </row>
    <row r="9" spans="1:12" s="94" customFormat="1">
      <c r="A9" s="104" t="s">
        <v>49</v>
      </c>
      <c r="B9" s="105" t="s">
        <v>250</v>
      </c>
      <c r="C9" s="106"/>
      <c r="D9" s="106"/>
      <c r="E9" s="107"/>
      <c r="F9" s="108"/>
      <c r="G9" s="108"/>
      <c r="H9" s="108"/>
      <c r="I9" s="109"/>
      <c r="J9" s="107"/>
    </row>
    <row r="10" spans="1:12" s="94" customFormat="1">
      <c r="A10" s="125"/>
      <c r="B10" s="126" t="s">
        <v>249</v>
      </c>
      <c r="C10" s="127"/>
      <c r="D10" s="128"/>
      <c r="E10" s="129"/>
      <c r="F10" s="130">
        <v>33962</v>
      </c>
      <c r="G10" s="130">
        <v>20000</v>
      </c>
      <c r="H10" s="130">
        <v>4050</v>
      </c>
      <c r="I10" s="130">
        <v>2000</v>
      </c>
      <c r="J10" s="93"/>
    </row>
    <row r="11" spans="1:12" s="94" customFormat="1" ht="18" customHeight="1">
      <c r="A11" s="131"/>
      <c r="B11" s="132" t="s">
        <v>154</v>
      </c>
      <c r="C11" s="131"/>
      <c r="D11" s="131"/>
      <c r="E11" s="133"/>
      <c r="F11" s="134"/>
      <c r="G11" s="134"/>
      <c r="H11" s="135"/>
      <c r="I11" s="135"/>
      <c r="J11" s="133"/>
    </row>
    <row r="12" spans="1:12" s="94" customFormat="1" ht="30">
      <c r="A12" s="111" t="s">
        <v>152</v>
      </c>
      <c r="B12" s="86" t="s">
        <v>248</v>
      </c>
      <c r="C12" s="111" t="s">
        <v>153</v>
      </c>
      <c r="D12" s="111" t="s">
        <v>247</v>
      </c>
      <c r="E12" s="111" t="s">
        <v>163</v>
      </c>
      <c r="F12" s="136">
        <v>18969</v>
      </c>
      <c r="G12" s="136">
        <v>10000</v>
      </c>
      <c r="H12" s="117">
        <v>2500</v>
      </c>
      <c r="I12" s="137">
        <v>1000</v>
      </c>
      <c r="J12" s="93" t="s">
        <v>244</v>
      </c>
    </row>
    <row r="13" spans="1:12" s="94" customFormat="1">
      <c r="A13" s="111" t="s">
        <v>152</v>
      </c>
      <c r="B13" s="86" t="s">
        <v>246</v>
      </c>
      <c r="C13" s="111" t="s">
        <v>162</v>
      </c>
      <c r="D13" s="111" t="s">
        <v>245</v>
      </c>
      <c r="E13" s="111" t="s">
        <v>161</v>
      </c>
      <c r="F13" s="136">
        <v>14993</v>
      </c>
      <c r="G13" s="136">
        <v>10000</v>
      </c>
      <c r="H13" s="117">
        <v>1550</v>
      </c>
      <c r="I13" s="137">
        <v>1000</v>
      </c>
      <c r="J13" s="93" t="s">
        <v>244</v>
      </c>
    </row>
    <row r="14" spans="1:12" s="94" customFormat="1">
      <c r="A14" s="104"/>
      <c r="B14" s="105" t="s">
        <v>243</v>
      </c>
      <c r="C14" s="138"/>
      <c r="D14" s="138"/>
      <c r="E14" s="114"/>
      <c r="F14" s="139">
        <v>91297</v>
      </c>
      <c r="G14" s="139">
        <v>22622</v>
      </c>
      <c r="H14" s="139">
        <v>14440</v>
      </c>
      <c r="I14" s="139">
        <v>5500</v>
      </c>
      <c r="J14" s="93"/>
    </row>
    <row r="15" spans="1:12" s="94" customFormat="1">
      <c r="A15" s="118"/>
      <c r="B15" s="119" t="s">
        <v>171</v>
      </c>
      <c r="C15" s="120"/>
      <c r="D15" s="121"/>
      <c r="E15" s="122"/>
      <c r="F15" s="123"/>
      <c r="G15" s="123"/>
      <c r="H15" s="123"/>
      <c r="I15" s="123"/>
      <c r="J15" s="124"/>
    </row>
    <row r="16" spans="1:12" s="94" customFormat="1" ht="60">
      <c r="A16" s="111" t="s">
        <v>152</v>
      </c>
      <c r="B16" s="86" t="s">
        <v>242</v>
      </c>
      <c r="C16" s="111" t="s">
        <v>157</v>
      </c>
      <c r="D16" s="111" t="s">
        <v>241</v>
      </c>
      <c r="E16" s="111" t="s">
        <v>202</v>
      </c>
      <c r="F16" s="136">
        <v>37122</v>
      </c>
      <c r="G16" s="136">
        <v>7122</v>
      </c>
      <c r="H16" s="117"/>
      <c r="I16" s="137">
        <v>1000</v>
      </c>
      <c r="J16" s="140" t="s">
        <v>240</v>
      </c>
    </row>
    <row r="17" spans="1:10" s="94" customFormat="1">
      <c r="A17" s="104"/>
      <c r="B17" s="105" t="s">
        <v>239</v>
      </c>
      <c r="C17" s="138"/>
      <c r="D17" s="138"/>
      <c r="E17" s="114"/>
      <c r="F17" s="139">
        <v>165267</v>
      </c>
      <c r="G17" s="139">
        <v>64075</v>
      </c>
      <c r="H17" s="139">
        <v>94940</v>
      </c>
      <c r="I17" s="139">
        <v>15290</v>
      </c>
      <c r="J17" s="93"/>
    </row>
    <row r="18" spans="1:10" s="94" customFormat="1">
      <c r="A18" s="141"/>
      <c r="B18" s="142" t="s">
        <v>216</v>
      </c>
      <c r="C18" s="143"/>
      <c r="D18" s="143"/>
      <c r="E18" s="133"/>
      <c r="F18" s="144"/>
      <c r="G18" s="144"/>
      <c r="H18" s="144"/>
      <c r="I18" s="144"/>
      <c r="J18" s="133"/>
    </row>
    <row r="19" spans="1:10" s="94" customFormat="1" ht="18" customHeight="1">
      <c r="A19" s="145" t="s">
        <v>152</v>
      </c>
      <c r="B19" s="146" t="s">
        <v>238</v>
      </c>
      <c r="C19" s="145" t="s">
        <v>237</v>
      </c>
      <c r="D19" s="147" t="s">
        <v>236</v>
      </c>
      <c r="E19" s="148" t="s">
        <v>235</v>
      </c>
      <c r="F19" s="92">
        <v>59289</v>
      </c>
      <c r="G19" s="92">
        <v>5929</v>
      </c>
      <c r="H19" s="149">
        <v>53100</v>
      </c>
      <c r="I19" s="149">
        <v>2000</v>
      </c>
      <c r="J19" s="93" t="s">
        <v>172</v>
      </c>
    </row>
    <row r="20" spans="1:10" s="94" customFormat="1">
      <c r="A20" s="145" t="s">
        <v>152</v>
      </c>
      <c r="B20" s="146" t="s">
        <v>234</v>
      </c>
      <c r="C20" s="145" t="s">
        <v>164</v>
      </c>
      <c r="D20" s="147" t="s">
        <v>233</v>
      </c>
      <c r="E20" s="148" t="s">
        <v>159</v>
      </c>
      <c r="F20" s="92">
        <v>25537</v>
      </c>
      <c r="G20" s="92">
        <v>9997</v>
      </c>
      <c r="H20" s="149">
        <v>18540</v>
      </c>
      <c r="I20" s="149">
        <v>4500</v>
      </c>
      <c r="J20" s="93" t="s">
        <v>172</v>
      </c>
    </row>
    <row r="21" spans="1:10" s="94" customFormat="1">
      <c r="A21" s="104"/>
      <c r="B21" s="110" t="s">
        <v>171</v>
      </c>
      <c r="C21" s="111"/>
      <c r="D21" s="112"/>
      <c r="E21" s="93"/>
      <c r="F21" s="92"/>
      <c r="G21" s="92"/>
      <c r="H21" s="113"/>
      <c r="I21" s="113"/>
      <c r="J21" s="114"/>
    </row>
    <row r="22" spans="1:10" s="94" customFormat="1">
      <c r="A22" s="145" t="s">
        <v>152</v>
      </c>
      <c r="B22" s="146" t="s">
        <v>232</v>
      </c>
      <c r="C22" s="145" t="s">
        <v>151</v>
      </c>
      <c r="D22" s="147" t="s">
        <v>231</v>
      </c>
      <c r="E22" s="148" t="s">
        <v>163</v>
      </c>
      <c r="F22" s="92">
        <v>25427</v>
      </c>
      <c r="G22" s="92">
        <v>13664</v>
      </c>
      <c r="H22" s="149">
        <v>3000</v>
      </c>
      <c r="I22" s="149">
        <v>2000</v>
      </c>
      <c r="J22" s="93"/>
    </row>
    <row r="23" spans="1:10" s="94" customFormat="1">
      <c r="A23" s="150"/>
      <c r="B23" s="151" t="s">
        <v>230</v>
      </c>
      <c r="C23" s="150"/>
      <c r="D23" s="152"/>
      <c r="E23" s="153"/>
      <c r="F23" s="154">
        <v>27166</v>
      </c>
      <c r="G23" s="154">
        <v>22281</v>
      </c>
      <c r="H23" s="154">
        <v>4786</v>
      </c>
      <c r="I23" s="154">
        <v>6375</v>
      </c>
      <c r="J23" s="93"/>
    </row>
    <row r="24" spans="1:10" s="94" customFormat="1">
      <c r="A24" s="141"/>
      <c r="B24" s="142" t="s">
        <v>216</v>
      </c>
      <c r="C24" s="143"/>
      <c r="D24" s="143"/>
      <c r="E24" s="133"/>
      <c r="F24" s="144"/>
      <c r="G24" s="144"/>
      <c r="H24" s="144"/>
      <c r="I24" s="144"/>
      <c r="J24" s="133"/>
    </row>
    <row r="25" spans="1:10" s="94" customFormat="1" ht="34.5" customHeight="1">
      <c r="A25" s="115" t="s">
        <v>152</v>
      </c>
      <c r="B25" s="155" t="s">
        <v>229</v>
      </c>
      <c r="C25" s="156" t="s">
        <v>212</v>
      </c>
      <c r="D25" s="157" t="s">
        <v>228</v>
      </c>
      <c r="E25" s="158" t="s">
        <v>202</v>
      </c>
      <c r="F25" s="159">
        <v>20737</v>
      </c>
      <c r="G25" s="159">
        <v>16000</v>
      </c>
      <c r="H25" s="160"/>
      <c r="I25" s="160">
        <v>1000</v>
      </c>
      <c r="J25" s="93" t="s">
        <v>227</v>
      </c>
    </row>
    <row r="26" spans="1:10" s="94" customFormat="1" ht="18.75" customHeight="1">
      <c r="A26" s="114"/>
      <c r="B26" s="151" t="s">
        <v>226</v>
      </c>
      <c r="C26" s="127"/>
      <c r="D26" s="125"/>
      <c r="E26" s="161"/>
      <c r="F26" s="130">
        <v>20780</v>
      </c>
      <c r="G26" s="130">
        <v>20780</v>
      </c>
      <c r="H26" s="130">
        <v>5500</v>
      </c>
      <c r="I26" s="130">
        <v>5250</v>
      </c>
      <c r="J26" s="93"/>
    </row>
    <row r="27" spans="1:10" s="94" customFormat="1">
      <c r="A27" s="141"/>
      <c r="B27" s="142" t="s">
        <v>216</v>
      </c>
      <c r="C27" s="143"/>
      <c r="D27" s="143"/>
      <c r="E27" s="133"/>
      <c r="F27" s="144"/>
      <c r="G27" s="144"/>
      <c r="H27" s="144"/>
      <c r="I27" s="144"/>
      <c r="J27" s="133"/>
    </row>
    <row r="28" spans="1:10" s="94" customFormat="1">
      <c r="A28" s="107"/>
      <c r="B28" s="162" t="s">
        <v>225</v>
      </c>
      <c r="C28" s="111"/>
      <c r="D28" s="163"/>
      <c r="E28" s="111"/>
      <c r="F28" s="92"/>
      <c r="G28" s="91"/>
      <c r="H28" s="91"/>
      <c r="I28" s="91"/>
      <c r="J28" s="93"/>
    </row>
    <row r="29" spans="1:10" s="94" customFormat="1">
      <c r="A29" s="148" t="s">
        <v>152</v>
      </c>
      <c r="B29" s="86" t="s">
        <v>224</v>
      </c>
      <c r="C29" s="164" t="s">
        <v>151</v>
      </c>
      <c r="D29" s="165" t="s">
        <v>223</v>
      </c>
      <c r="E29" s="166"/>
      <c r="F29" s="91">
        <v>20000</v>
      </c>
      <c r="G29" s="91">
        <v>20000</v>
      </c>
      <c r="H29" s="167">
        <v>5000</v>
      </c>
      <c r="I29" s="167">
        <v>5000</v>
      </c>
      <c r="J29" s="168"/>
    </row>
    <row r="30" spans="1:10" s="94" customFormat="1">
      <c r="A30" s="125"/>
      <c r="B30" s="126" t="s">
        <v>167</v>
      </c>
      <c r="C30" s="127"/>
      <c r="D30" s="128"/>
      <c r="E30" s="129"/>
      <c r="F30" s="130">
        <v>89621</v>
      </c>
      <c r="G30" s="130">
        <v>59540</v>
      </c>
      <c r="H30" s="130">
        <v>45186</v>
      </c>
      <c r="I30" s="130">
        <v>11924</v>
      </c>
      <c r="J30" s="93"/>
    </row>
    <row r="31" spans="1:10" s="94" customFormat="1">
      <c r="A31" s="169"/>
      <c r="B31" s="162" t="s">
        <v>171</v>
      </c>
      <c r="C31" s="87"/>
      <c r="D31" s="115"/>
      <c r="E31" s="115"/>
      <c r="F31" s="92"/>
      <c r="G31" s="91"/>
      <c r="H31" s="92"/>
      <c r="I31" s="92"/>
      <c r="J31" s="170"/>
    </row>
    <row r="32" spans="1:10" s="94" customFormat="1" ht="30" customHeight="1">
      <c r="A32" s="148" t="s">
        <v>152</v>
      </c>
      <c r="B32" s="86" t="s">
        <v>222</v>
      </c>
      <c r="C32" s="164" t="s">
        <v>151</v>
      </c>
      <c r="D32" s="165" t="s">
        <v>221</v>
      </c>
      <c r="E32" s="166" t="s">
        <v>202</v>
      </c>
      <c r="F32" s="91">
        <v>24445</v>
      </c>
      <c r="G32" s="91">
        <v>4000</v>
      </c>
      <c r="H32" s="167">
        <v>14195</v>
      </c>
      <c r="I32" s="167">
        <v>1000</v>
      </c>
      <c r="J32" s="93"/>
    </row>
    <row r="33" spans="1:10" s="94" customFormat="1">
      <c r="A33" s="125"/>
      <c r="B33" s="171" t="s">
        <v>220</v>
      </c>
      <c r="C33" s="127"/>
      <c r="D33" s="128"/>
      <c r="E33" s="129"/>
      <c r="F33" s="130">
        <v>136864</v>
      </c>
      <c r="G33" s="130">
        <v>52616</v>
      </c>
      <c r="H33" s="130">
        <v>23977</v>
      </c>
      <c r="I33" s="130">
        <v>3844</v>
      </c>
      <c r="J33" s="93"/>
    </row>
    <row r="34" spans="1:10" s="94" customFormat="1">
      <c r="A34" s="104"/>
      <c r="B34" s="142" t="s">
        <v>155</v>
      </c>
      <c r="C34" s="138"/>
      <c r="D34" s="111"/>
      <c r="E34" s="114"/>
      <c r="F34" s="172"/>
      <c r="G34" s="172"/>
      <c r="H34" s="172"/>
      <c r="I34" s="172"/>
      <c r="J34" s="114"/>
    </row>
    <row r="35" spans="1:10" s="94" customFormat="1">
      <c r="A35" s="115" t="s">
        <v>152</v>
      </c>
      <c r="B35" s="155" t="s">
        <v>219</v>
      </c>
      <c r="C35" s="158" t="s">
        <v>212</v>
      </c>
      <c r="D35" s="157"/>
      <c r="E35" s="158"/>
      <c r="F35" s="159">
        <v>20584</v>
      </c>
      <c r="G35" s="159">
        <v>17257</v>
      </c>
      <c r="H35" s="160">
        <v>18548</v>
      </c>
      <c r="I35" s="160">
        <v>644</v>
      </c>
      <c r="J35" s="116" t="s">
        <v>218</v>
      </c>
    </row>
    <row r="36" spans="1:10" s="176" customFormat="1" ht="14.25">
      <c r="A36" s="173"/>
      <c r="B36" s="174" t="s">
        <v>217</v>
      </c>
      <c r="C36" s="173"/>
      <c r="D36" s="175"/>
      <c r="E36" s="150"/>
      <c r="F36" s="172">
        <v>145524</v>
      </c>
      <c r="G36" s="172">
        <v>96894</v>
      </c>
      <c r="H36" s="172">
        <v>58280</v>
      </c>
      <c r="I36" s="172">
        <v>20200</v>
      </c>
      <c r="J36" s="114"/>
    </row>
    <row r="37" spans="1:10" s="94" customFormat="1" ht="18" customHeight="1">
      <c r="A37" s="141"/>
      <c r="B37" s="142" t="s">
        <v>216</v>
      </c>
      <c r="C37" s="143"/>
      <c r="D37" s="143"/>
      <c r="E37" s="133"/>
      <c r="F37" s="144"/>
      <c r="G37" s="144"/>
      <c r="H37" s="144"/>
      <c r="I37" s="144"/>
      <c r="J37" s="133"/>
    </row>
    <row r="38" spans="1:10" s="94" customFormat="1" ht="30">
      <c r="A38" s="115" t="s">
        <v>152</v>
      </c>
      <c r="B38" s="177" t="s">
        <v>215</v>
      </c>
      <c r="C38" s="115" t="s">
        <v>157</v>
      </c>
      <c r="D38" s="115" t="s">
        <v>214</v>
      </c>
      <c r="E38" s="166" t="s">
        <v>159</v>
      </c>
      <c r="F38" s="167">
        <v>32360</v>
      </c>
      <c r="G38" s="92">
        <v>24151</v>
      </c>
      <c r="H38" s="178">
        <v>22955</v>
      </c>
      <c r="I38" s="178">
        <v>1100</v>
      </c>
      <c r="J38" s="116" t="s">
        <v>213</v>
      </c>
    </row>
    <row r="39" spans="1:10" s="94" customFormat="1">
      <c r="A39" s="104" t="s">
        <v>35</v>
      </c>
      <c r="B39" s="179" t="s">
        <v>211</v>
      </c>
      <c r="C39" s="138"/>
      <c r="D39" s="138"/>
      <c r="E39" s="114"/>
      <c r="F39" s="172"/>
      <c r="G39" s="172"/>
      <c r="H39" s="172"/>
      <c r="I39" s="172"/>
      <c r="J39" s="93"/>
    </row>
    <row r="40" spans="1:10" s="94" customFormat="1">
      <c r="A40" s="180"/>
      <c r="B40" s="181" t="s">
        <v>210</v>
      </c>
      <c r="C40" s="180"/>
      <c r="D40" s="180"/>
      <c r="E40" s="182"/>
      <c r="F40" s="130">
        <v>1063692</v>
      </c>
      <c r="G40" s="130">
        <v>1008843</v>
      </c>
      <c r="H40" s="130">
        <v>363130</v>
      </c>
      <c r="I40" s="130">
        <v>90000</v>
      </c>
      <c r="J40" s="116"/>
    </row>
    <row r="41" spans="1:10" s="94" customFormat="1" ht="30" customHeight="1">
      <c r="A41" s="106" t="s">
        <v>152</v>
      </c>
      <c r="B41" s="183" t="s">
        <v>209</v>
      </c>
      <c r="C41" s="145" t="s">
        <v>151</v>
      </c>
      <c r="D41" s="145" t="s">
        <v>208</v>
      </c>
      <c r="E41" s="184" t="s">
        <v>202</v>
      </c>
      <c r="F41" s="167">
        <v>209446</v>
      </c>
      <c r="G41" s="137">
        <v>30000</v>
      </c>
      <c r="H41" s="91">
        <v>46529</v>
      </c>
      <c r="I41" s="91">
        <v>8000</v>
      </c>
      <c r="J41" s="93"/>
    </row>
    <row r="42" spans="1:10" s="94" customFormat="1">
      <c r="A42" s="131"/>
      <c r="B42" s="132" t="s">
        <v>155</v>
      </c>
      <c r="C42" s="131"/>
      <c r="D42" s="131"/>
      <c r="E42" s="185"/>
      <c r="F42" s="123"/>
      <c r="G42" s="123"/>
      <c r="H42" s="123"/>
      <c r="I42" s="123"/>
      <c r="J42" s="186"/>
    </row>
    <row r="43" spans="1:10" s="94" customFormat="1" ht="36.75" customHeight="1">
      <c r="A43" s="106" t="s">
        <v>152</v>
      </c>
      <c r="B43" s="86" t="s">
        <v>207</v>
      </c>
      <c r="C43" s="145" t="s">
        <v>151</v>
      </c>
      <c r="D43" s="145" t="s">
        <v>206</v>
      </c>
      <c r="E43" s="184" t="s">
        <v>205</v>
      </c>
      <c r="F43" s="167">
        <v>49674</v>
      </c>
      <c r="G43" s="137">
        <v>49674</v>
      </c>
      <c r="H43" s="91">
        <v>46033</v>
      </c>
      <c r="I43" s="91">
        <v>1000</v>
      </c>
      <c r="J43" s="93"/>
    </row>
    <row r="44" spans="1:10" s="94" customFormat="1">
      <c r="A44" s="131"/>
      <c r="B44" s="187" t="s">
        <v>171</v>
      </c>
      <c r="C44" s="131"/>
      <c r="D44" s="131"/>
      <c r="E44" s="185"/>
      <c r="F44" s="123"/>
      <c r="G44" s="123"/>
      <c r="H44" s="123"/>
      <c r="I44" s="123"/>
      <c r="J44" s="186"/>
    </row>
    <row r="45" spans="1:10" s="94" customFormat="1" ht="18" customHeight="1">
      <c r="A45" s="106" t="s">
        <v>152</v>
      </c>
      <c r="B45" s="86" t="s">
        <v>204</v>
      </c>
      <c r="C45" s="145" t="s">
        <v>151</v>
      </c>
      <c r="D45" s="145" t="s">
        <v>203</v>
      </c>
      <c r="E45" s="184" t="s">
        <v>202</v>
      </c>
      <c r="F45" s="167">
        <v>334014</v>
      </c>
      <c r="G45" s="137">
        <v>334014</v>
      </c>
      <c r="H45" s="91">
        <v>75818</v>
      </c>
      <c r="I45" s="91">
        <v>32000</v>
      </c>
      <c r="J45" s="93"/>
    </row>
    <row r="46" spans="1:10" s="94" customFormat="1">
      <c r="A46" s="188"/>
      <c r="B46" s="132" t="s">
        <v>154</v>
      </c>
      <c r="C46" s="131"/>
      <c r="D46" s="131"/>
      <c r="E46" s="189"/>
      <c r="F46" s="190"/>
      <c r="G46" s="135"/>
      <c r="H46" s="134"/>
      <c r="I46" s="134"/>
      <c r="J46" s="191"/>
    </row>
    <row r="47" spans="1:10" s="94" customFormat="1">
      <c r="A47" s="106" t="s">
        <v>152</v>
      </c>
      <c r="B47" s="86" t="s">
        <v>201</v>
      </c>
      <c r="C47" s="145" t="s">
        <v>151</v>
      </c>
      <c r="D47" s="145" t="s">
        <v>200</v>
      </c>
      <c r="E47" s="192" t="s">
        <v>199</v>
      </c>
      <c r="F47" s="167">
        <v>289880</v>
      </c>
      <c r="G47" s="137">
        <v>289880</v>
      </c>
      <c r="H47" s="91">
        <v>200</v>
      </c>
      <c r="I47" s="91">
        <v>5000</v>
      </c>
      <c r="J47" s="93"/>
    </row>
    <row r="48" spans="1:10" s="94" customFormat="1">
      <c r="A48" s="106" t="s">
        <v>152</v>
      </c>
      <c r="B48" s="86" t="s">
        <v>198</v>
      </c>
      <c r="C48" s="145" t="s">
        <v>151</v>
      </c>
      <c r="D48" s="145" t="s">
        <v>197</v>
      </c>
      <c r="E48" s="192" t="s">
        <v>158</v>
      </c>
      <c r="F48" s="167">
        <v>44880</v>
      </c>
      <c r="G48" s="137">
        <v>44880</v>
      </c>
      <c r="H48" s="91"/>
      <c r="I48" s="91">
        <v>8000</v>
      </c>
      <c r="J48" s="93"/>
    </row>
    <row r="49" spans="1:20" s="94" customFormat="1">
      <c r="A49" s="180"/>
      <c r="B49" s="181" t="s">
        <v>196</v>
      </c>
      <c r="C49" s="180"/>
      <c r="D49" s="180"/>
      <c r="E49" s="182"/>
      <c r="F49" s="130">
        <v>328476</v>
      </c>
      <c r="G49" s="130">
        <v>273627</v>
      </c>
      <c r="H49" s="130">
        <v>230529</v>
      </c>
      <c r="I49" s="130">
        <v>33000</v>
      </c>
      <c r="J49" s="116"/>
    </row>
    <row r="50" spans="1:20" s="94" customFormat="1">
      <c r="A50" s="131"/>
      <c r="B50" s="132" t="s">
        <v>156</v>
      </c>
      <c r="C50" s="193"/>
      <c r="D50" s="194"/>
      <c r="E50" s="195"/>
      <c r="F50" s="196"/>
      <c r="G50" s="193"/>
      <c r="H50" s="134"/>
      <c r="I50" s="134"/>
      <c r="J50" s="133"/>
    </row>
    <row r="51" spans="1:20" s="94" customFormat="1" ht="16.5" customHeight="1">
      <c r="A51" s="85" t="s">
        <v>152</v>
      </c>
      <c r="B51" s="86" t="s">
        <v>195</v>
      </c>
      <c r="C51" s="87" t="s">
        <v>151</v>
      </c>
      <c r="D51" s="87" t="s">
        <v>194</v>
      </c>
      <c r="E51" s="88" t="s">
        <v>193</v>
      </c>
      <c r="F51" s="89">
        <v>45530</v>
      </c>
      <c r="G51" s="90">
        <v>19915</v>
      </c>
      <c r="H51" s="91">
        <v>38115</v>
      </c>
      <c r="I51" s="92">
        <v>3000</v>
      </c>
      <c r="J51" s="93" t="s">
        <v>172</v>
      </c>
    </row>
    <row r="52" spans="1:20" s="94" customFormat="1" ht="30">
      <c r="A52" s="85" t="s">
        <v>152</v>
      </c>
      <c r="B52" s="86" t="s">
        <v>192</v>
      </c>
      <c r="C52" s="145" t="s">
        <v>151</v>
      </c>
      <c r="D52" s="87" t="s">
        <v>191</v>
      </c>
      <c r="E52" s="88" t="s">
        <v>187</v>
      </c>
      <c r="F52" s="89">
        <v>78208</v>
      </c>
      <c r="G52" s="90">
        <v>78208</v>
      </c>
      <c r="H52" s="91">
        <v>61326</v>
      </c>
      <c r="I52" s="92">
        <v>9000</v>
      </c>
      <c r="J52" s="93" t="s">
        <v>190</v>
      </c>
    </row>
    <row r="53" spans="1:20" s="94" customFormat="1">
      <c r="A53" s="115" t="s">
        <v>152</v>
      </c>
      <c r="B53" s="177" t="s">
        <v>189</v>
      </c>
      <c r="C53" s="164" t="s">
        <v>151</v>
      </c>
      <c r="D53" s="87" t="s">
        <v>188</v>
      </c>
      <c r="E53" s="88" t="s">
        <v>187</v>
      </c>
      <c r="F53" s="92">
        <v>73210</v>
      </c>
      <c r="G53" s="92">
        <v>73210</v>
      </c>
      <c r="H53" s="137">
        <v>67384</v>
      </c>
      <c r="I53" s="178">
        <v>5500</v>
      </c>
      <c r="J53" s="116"/>
    </row>
    <row r="54" spans="1:20" s="94" customFormat="1">
      <c r="A54" s="131"/>
      <c r="B54" s="132" t="s">
        <v>155</v>
      </c>
      <c r="C54" s="131"/>
      <c r="D54" s="131"/>
      <c r="E54" s="185"/>
      <c r="F54" s="123"/>
      <c r="G54" s="123"/>
      <c r="H54" s="123"/>
      <c r="I54" s="123"/>
      <c r="J54" s="186"/>
    </row>
    <row r="55" spans="1:20" s="94" customFormat="1" ht="15" customHeight="1">
      <c r="A55" s="85" t="s">
        <v>123</v>
      </c>
      <c r="B55" s="86" t="s">
        <v>186</v>
      </c>
      <c r="C55" s="87" t="s">
        <v>151</v>
      </c>
      <c r="D55" s="87" t="s">
        <v>185</v>
      </c>
      <c r="E55" s="88" t="s">
        <v>160</v>
      </c>
      <c r="F55" s="89">
        <v>18782</v>
      </c>
      <c r="G55" s="90">
        <v>7000</v>
      </c>
      <c r="H55" s="91">
        <v>9782</v>
      </c>
      <c r="I55" s="92">
        <v>2000</v>
      </c>
      <c r="J55" s="93"/>
      <c r="K55" s="197"/>
      <c r="L55" s="197"/>
      <c r="M55" s="197"/>
      <c r="N55" s="197"/>
      <c r="O55" s="197"/>
      <c r="P55" s="197"/>
      <c r="Q55" s="197"/>
      <c r="R55" s="197"/>
      <c r="S55" s="197"/>
      <c r="T55" s="197"/>
    </row>
    <row r="56" spans="1:20" s="94" customFormat="1">
      <c r="A56" s="131"/>
      <c r="B56" s="187" t="s">
        <v>171</v>
      </c>
      <c r="C56" s="131"/>
      <c r="D56" s="131"/>
      <c r="E56" s="185"/>
      <c r="F56" s="123"/>
      <c r="G56" s="123"/>
      <c r="H56" s="123"/>
      <c r="I56" s="123"/>
      <c r="J56" s="186"/>
    </row>
    <row r="57" spans="1:20" s="94" customFormat="1" ht="30">
      <c r="A57" s="85" t="s">
        <v>152</v>
      </c>
      <c r="B57" s="86" t="s">
        <v>184</v>
      </c>
      <c r="C57" s="87" t="s">
        <v>151</v>
      </c>
      <c r="D57" s="87" t="s">
        <v>183</v>
      </c>
      <c r="E57" s="88" t="s">
        <v>160</v>
      </c>
      <c r="F57" s="89">
        <v>16207</v>
      </c>
      <c r="G57" s="90">
        <v>16207</v>
      </c>
      <c r="H57" s="91">
        <v>4868</v>
      </c>
      <c r="I57" s="92">
        <v>3500</v>
      </c>
      <c r="J57" s="93"/>
    </row>
    <row r="58" spans="1:20" s="94" customFormat="1">
      <c r="A58" s="188"/>
      <c r="B58" s="132" t="s">
        <v>154</v>
      </c>
      <c r="C58" s="131"/>
      <c r="D58" s="131"/>
      <c r="E58" s="189"/>
      <c r="F58" s="190"/>
      <c r="G58" s="135"/>
      <c r="H58" s="134"/>
      <c r="I58" s="134"/>
      <c r="J58" s="191"/>
    </row>
    <row r="59" spans="1:20" s="94" customFormat="1">
      <c r="A59" s="85" t="s">
        <v>152</v>
      </c>
      <c r="B59" s="86" t="s">
        <v>182</v>
      </c>
      <c r="C59" s="87" t="s">
        <v>151</v>
      </c>
      <c r="D59" s="87" t="s">
        <v>181</v>
      </c>
      <c r="E59" s="88" t="s">
        <v>158</v>
      </c>
      <c r="F59" s="89">
        <v>24008</v>
      </c>
      <c r="G59" s="90">
        <v>16805</v>
      </c>
      <c r="H59" s="91"/>
      <c r="I59" s="92">
        <v>2000</v>
      </c>
      <c r="J59" s="93"/>
    </row>
    <row r="60" spans="1:20" s="94" customFormat="1">
      <c r="A60" s="85" t="s">
        <v>152</v>
      </c>
      <c r="B60" s="86" t="s">
        <v>180</v>
      </c>
      <c r="C60" s="87" t="s">
        <v>151</v>
      </c>
      <c r="D60" s="87" t="s">
        <v>179</v>
      </c>
      <c r="E60" s="88" t="s">
        <v>158</v>
      </c>
      <c r="F60" s="89">
        <v>14996</v>
      </c>
      <c r="G60" s="90">
        <v>14996</v>
      </c>
      <c r="H60" s="91"/>
      <c r="I60" s="92">
        <v>1500</v>
      </c>
      <c r="J60" s="93"/>
    </row>
    <row r="61" spans="1:20" s="94" customFormat="1" ht="28.5">
      <c r="A61" s="180"/>
      <c r="B61" s="181" t="s">
        <v>178</v>
      </c>
      <c r="C61" s="198"/>
      <c r="D61" s="198"/>
      <c r="E61" s="192"/>
      <c r="F61" s="130">
        <v>141528</v>
      </c>
      <c r="G61" s="130">
        <v>61387</v>
      </c>
      <c r="H61" s="130">
        <v>89941</v>
      </c>
      <c r="I61" s="130">
        <v>9000</v>
      </c>
      <c r="J61" s="93"/>
    </row>
    <row r="62" spans="1:20" s="94" customFormat="1">
      <c r="A62" s="131"/>
      <c r="B62" s="132" t="s">
        <v>156</v>
      </c>
      <c r="C62" s="131"/>
      <c r="D62" s="131"/>
      <c r="E62" s="185"/>
      <c r="F62" s="123"/>
      <c r="G62" s="123"/>
      <c r="H62" s="123"/>
      <c r="I62" s="123"/>
      <c r="J62" s="186"/>
    </row>
    <row r="63" spans="1:20" ht="30">
      <c r="A63" s="85" t="s">
        <v>152</v>
      </c>
      <c r="B63" s="86" t="s">
        <v>177</v>
      </c>
      <c r="C63" s="87" t="s">
        <v>176</v>
      </c>
      <c r="D63" s="87" t="s">
        <v>175</v>
      </c>
      <c r="E63" s="88" t="s">
        <v>159</v>
      </c>
      <c r="F63" s="89">
        <v>63277</v>
      </c>
      <c r="G63" s="90">
        <v>13435</v>
      </c>
      <c r="H63" s="91">
        <v>49400</v>
      </c>
      <c r="I63" s="92">
        <v>3000</v>
      </c>
      <c r="J63" s="93"/>
    </row>
    <row r="64" spans="1:20">
      <c r="A64" s="148" t="s">
        <v>152</v>
      </c>
      <c r="B64" s="199" t="s">
        <v>174</v>
      </c>
      <c r="C64" s="115" t="s">
        <v>157</v>
      </c>
      <c r="D64" s="115" t="s">
        <v>173</v>
      </c>
      <c r="E64" s="93" t="s">
        <v>159</v>
      </c>
      <c r="F64" s="89">
        <v>35317</v>
      </c>
      <c r="G64" s="92">
        <v>5018</v>
      </c>
      <c r="H64" s="91">
        <v>30947</v>
      </c>
      <c r="I64" s="92">
        <v>1500</v>
      </c>
      <c r="J64" s="93"/>
    </row>
    <row r="65" spans="1:10">
      <c r="A65" s="131"/>
      <c r="B65" s="132" t="s">
        <v>154</v>
      </c>
      <c r="C65" s="131"/>
      <c r="D65" s="131"/>
      <c r="E65" s="185"/>
      <c r="F65" s="123"/>
      <c r="G65" s="135"/>
      <c r="H65" s="134"/>
      <c r="I65" s="134"/>
      <c r="J65" s="133"/>
    </row>
    <row r="66" spans="1:10">
      <c r="A66" s="148" t="s">
        <v>152</v>
      </c>
      <c r="B66" s="199" t="s">
        <v>170</v>
      </c>
      <c r="C66" s="115" t="s">
        <v>157</v>
      </c>
      <c r="D66" s="115" t="s">
        <v>169</v>
      </c>
      <c r="E66" s="93" t="s">
        <v>158</v>
      </c>
      <c r="F66" s="89">
        <v>19642</v>
      </c>
      <c r="G66" s="92">
        <v>19642</v>
      </c>
      <c r="H66" s="91"/>
      <c r="I66" s="92">
        <v>2000</v>
      </c>
      <c r="J66" s="93"/>
    </row>
    <row r="67" spans="1:10">
      <c r="A67" s="173" t="s">
        <v>80</v>
      </c>
      <c r="B67" s="179" t="s">
        <v>168</v>
      </c>
      <c r="C67" s="173"/>
      <c r="D67" s="173"/>
      <c r="E67" s="173"/>
      <c r="F67" s="200">
        <v>173373</v>
      </c>
      <c r="G67" s="200">
        <v>117725</v>
      </c>
      <c r="H67" s="200">
        <v>81743</v>
      </c>
      <c r="I67" s="200">
        <v>33000</v>
      </c>
      <c r="J67" s="115"/>
    </row>
    <row r="68" spans="1:10">
      <c r="A68" s="173"/>
      <c r="B68" s="179" t="s">
        <v>167</v>
      </c>
      <c r="C68" s="173"/>
      <c r="D68" s="173"/>
      <c r="E68" s="168"/>
      <c r="F68" s="200">
        <v>112749</v>
      </c>
      <c r="G68" s="200">
        <v>86358</v>
      </c>
      <c r="H68" s="200">
        <v>46598</v>
      </c>
      <c r="I68" s="200">
        <v>21833</v>
      </c>
      <c r="J68" s="201"/>
    </row>
    <row r="69" spans="1:10">
      <c r="A69" s="173"/>
      <c r="B69" s="202" t="s">
        <v>166</v>
      </c>
      <c r="C69" s="173"/>
      <c r="D69" s="173"/>
      <c r="E69" s="168"/>
      <c r="F69" s="200"/>
      <c r="G69" s="200"/>
      <c r="H69" s="200"/>
      <c r="I69" s="200">
        <v>3700</v>
      </c>
      <c r="J69" s="201"/>
    </row>
    <row r="70" spans="1:10">
      <c r="A70" s="115" t="s">
        <v>152</v>
      </c>
      <c r="B70" s="155" t="s">
        <v>165</v>
      </c>
      <c r="C70" s="156" t="s">
        <v>164</v>
      </c>
      <c r="D70" s="157">
        <v>2190</v>
      </c>
      <c r="E70" s="158" t="s">
        <v>163</v>
      </c>
      <c r="F70" s="159">
        <v>13729</v>
      </c>
      <c r="G70" s="159">
        <v>13729</v>
      </c>
      <c r="H70" s="160">
        <v>5880</v>
      </c>
      <c r="I70" s="160">
        <v>900</v>
      </c>
      <c r="J70" s="203"/>
    </row>
  </sheetData>
  <mergeCells count="14">
    <mergeCell ref="C1:D1"/>
    <mergeCell ref="A3:J3"/>
    <mergeCell ref="A4:J4"/>
    <mergeCell ref="D6:D7"/>
    <mergeCell ref="E6:E7"/>
    <mergeCell ref="A5:D5"/>
    <mergeCell ref="A6:A7"/>
    <mergeCell ref="B6:B7"/>
    <mergeCell ref="C6:C7"/>
    <mergeCell ref="J6:J7"/>
    <mergeCell ref="F6:G6"/>
    <mergeCell ref="H6:H7"/>
    <mergeCell ref="I6:I7"/>
    <mergeCell ref="I5:J5"/>
  </mergeCells>
  <conditionalFormatting sqref="B24:B25">
    <cfRule type="expression" dxfId="0" priority="2" stopIfTrue="1">
      <formula>#REF!&lt;&gt;""</formula>
    </cfRule>
  </conditionalFormatting>
  <pageMargins left="0.27" right="0.2" top="0.33" bottom="0.43" header="0.4" footer="0.28000000000000003"/>
  <pageSetup paperSize="9" scale="95"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rgb="FF00B050"/>
  </sheetPr>
  <dimension ref="A1:E22"/>
  <sheetViews>
    <sheetView zoomScaleNormal="100" workbookViewId="0"/>
  </sheetViews>
  <sheetFormatPr defaultRowHeight="15"/>
  <cols>
    <col min="1" max="1" width="4.21875" customWidth="1"/>
    <col min="2" max="2" width="41" customWidth="1"/>
    <col min="3" max="3" width="12" customWidth="1"/>
    <col min="4" max="4" width="10.6640625" customWidth="1"/>
    <col min="5" max="5" width="11.21875" customWidth="1"/>
  </cols>
  <sheetData>
    <row r="1" spans="1:5" s="61" customFormat="1" ht="15.75">
      <c r="A1" s="76" t="s">
        <v>308</v>
      </c>
      <c r="B1" s="62"/>
      <c r="D1" s="207"/>
      <c r="E1" s="210" t="s">
        <v>316</v>
      </c>
    </row>
    <row r="2" spans="1:5" s="61" customFormat="1" ht="10.5" customHeight="1">
      <c r="A2" s="60"/>
      <c r="B2" s="60"/>
      <c r="C2" s="60"/>
      <c r="D2" s="60"/>
    </row>
    <row r="3" spans="1:5" s="63" customFormat="1" ht="18.75">
      <c r="A3" s="243" t="s">
        <v>318</v>
      </c>
      <c r="B3" s="243"/>
      <c r="C3" s="243"/>
      <c r="D3" s="243"/>
      <c r="E3" s="243"/>
    </row>
    <row r="4" spans="1:5" s="60" customFormat="1" ht="20.25" customHeight="1">
      <c r="A4" s="75"/>
      <c r="B4" s="75"/>
      <c r="C4" s="75"/>
      <c r="D4" s="75"/>
      <c r="E4" s="75"/>
    </row>
    <row r="5" spans="1:5" s="60" customFormat="1" ht="14.25" customHeight="1">
      <c r="D5" s="209"/>
      <c r="E5" s="211" t="s">
        <v>289</v>
      </c>
    </row>
    <row r="6" spans="1:5" s="57" customFormat="1" ht="24.75" customHeight="1">
      <c r="A6" s="244" t="s">
        <v>50</v>
      </c>
      <c r="B6" s="245" t="s">
        <v>288</v>
      </c>
      <c r="C6" s="246" t="s">
        <v>287</v>
      </c>
      <c r="D6" s="244" t="s">
        <v>276</v>
      </c>
      <c r="E6" s="244"/>
    </row>
    <row r="7" spans="1:5" s="57" customFormat="1" ht="25.5" customHeight="1">
      <c r="A7" s="244"/>
      <c r="B7" s="245"/>
      <c r="C7" s="247"/>
      <c r="D7" s="59" t="s">
        <v>286</v>
      </c>
      <c r="E7" s="59" t="s">
        <v>285</v>
      </c>
    </row>
    <row r="8" spans="1:5" s="57" customFormat="1" ht="24" customHeight="1">
      <c r="A8" s="208"/>
      <c r="B8" s="268" t="s">
        <v>120</v>
      </c>
      <c r="C8" s="269">
        <v>190926</v>
      </c>
      <c r="D8" s="269">
        <v>107350</v>
      </c>
      <c r="E8" s="269">
        <v>83576</v>
      </c>
    </row>
    <row r="9" spans="1:5" s="57" customFormat="1" ht="23.25" customHeight="1">
      <c r="A9" s="256">
        <v>1</v>
      </c>
      <c r="B9" s="257" t="s">
        <v>284</v>
      </c>
      <c r="C9" s="260">
        <v>16195</v>
      </c>
      <c r="D9" s="260">
        <v>4000</v>
      </c>
      <c r="E9" s="260">
        <v>12195</v>
      </c>
    </row>
    <row r="10" spans="1:5" s="58" customFormat="1" ht="23.25" customHeight="1">
      <c r="A10" s="258">
        <f>+A9+1</f>
        <v>2</v>
      </c>
      <c r="B10" s="259" t="s">
        <v>283</v>
      </c>
      <c r="C10" s="260">
        <v>105160</v>
      </c>
      <c r="D10" s="260">
        <v>75150</v>
      </c>
      <c r="E10" s="260">
        <v>30010</v>
      </c>
    </row>
    <row r="11" spans="1:5" s="57" customFormat="1" ht="31.5">
      <c r="A11" s="258">
        <f t="shared" ref="A11:A22" si="0">+A10+1</f>
        <v>3</v>
      </c>
      <c r="B11" s="259" t="s">
        <v>277</v>
      </c>
      <c r="C11" s="260">
        <v>11160</v>
      </c>
      <c r="D11" s="260">
        <v>10200</v>
      </c>
      <c r="E11" s="261">
        <v>960</v>
      </c>
    </row>
    <row r="12" spans="1:5" s="57" customFormat="1" ht="23.25" customHeight="1">
      <c r="A12" s="258">
        <f t="shared" si="0"/>
        <v>4</v>
      </c>
      <c r="B12" s="259" t="s">
        <v>275</v>
      </c>
      <c r="C12" s="260">
        <v>3575</v>
      </c>
      <c r="D12" s="260"/>
      <c r="E12" s="260">
        <v>3575</v>
      </c>
    </row>
    <row r="13" spans="1:5" s="57" customFormat="1" ht="23.25" customHeight="1">
      <c r="A13" s="258">
        <f t="shared" si="0"/>
        <v>5</v>
      </c>
      <c r="B13" s="259" t="s">
        <v>274</v>
      </c>
      <c r="C13" s="260">
        <v>3968</v>
      </c>
      <c r="D13" s="260"/>
      <c r="E13" s="260">
        <v>3968</v>
      </c>
    </row>
    <row r="14" spans="1:5" s="57" customFormat="1" ht="23.25" customHeight="1">
      <c r="A14" s="258">
        <f t="shared" si="0"/>
        <v>6</v>
      </c>
      <c r="B14" s="259" t="s">
        <v>273</v>
      </c>
      <c r="C14" s="260">
        <v>4733</v>
      </c>
      <c r="D14" s="260">
        <v>4000</v>
      </c>
      <c r="E14" s="260">
        <v>733</v>
      </c>
    </row>
    <row r="15" spans="1:5" s="57" customFormat="1" ht="23.25" customHeight="1">
      <c r="A15" s="258">
        <f t="shared" si="0"/>
        <v>7</v>
      </c>
      <c r="B15" s="259" t="s">
        <v>272</v>
      </c>
      <c r="C15" s="260">
        <v>10320</v>
      </c>
      <c r="D15" s="260">
        <v>7500</v>
      </c>
      <c r="E15" s="260">
        <v>2820</v>
      </c>
    </row>
    <row r="16" spans="1:5" s="57" customFormat="1" ht="23.25" customHeight="1">
      <c r="A16" s="258">
        <f t="shared" si="0"/>
        <v>8</v>
      </c>
      <c r="B16" s="259" t="s">
        <v>271</v>
      </c>
      <c r="C16" s="260">
        <v>11550</v>
      </c>
      <c r="D16" s="260"/>
      <c r="E16" s="260">
        <v>11550</v>
      </c>
    </row>
    <row r="17" spans="1:5" s="57" customFormat="1" ht="23.25" customHeight="1">
      <c r="A17" s="258">
        <f t="shared" si="0"/>
        <v>9</v>
      </c>
      <c r="B17" s="259" t="s">
        <v>266</v>
      </c>
      <c r="C17" s="260">
        <v>1340</v>
      </c>
      <c r="D17" s="260"/>
      <c r="E17" s="260">
        <v>1340</v>
      </c>
    </row>
    <row r="18" spans="1:5" s="57" customFormat="1" ht="23.25" customHeight="1">
      <c r="A18" s="258">
        <f t="shared" si="0"/>
        <v>10</v>
      </c>
      <c r="B18" s="259" t="s">
        <v>265</v>
      </c>
      <c r="C18" s="260">
        <v>350</v>
      </c>
      <c r="D18" s="260"/>
      <c r="E18" s="260">
        <v>350</v>
      </c>
    </row>
    <row r="19" spans="1:5" s="57" customFormat="1" ht="23.25" customHeight="1">
      <c r="A19" s="258">
        <f t="shared" si="0"/>
        <v>11</v>
      </c>
      <c r="B19" s="262" t="s">
        <v>264</v>
      </c>
      <c r="C19" s="260">
        <v>6100</v>
      </c>
      <c r="D19" s="260"/>
      <c r="E19" s="260">
        <v>6100</v>
      </c>
    </row>
    <row r="20" spans="1:5" s="57" customFormat="1" ht="23.25" customHeight="1">
      <c r="A20" s="258">
        <f t="shared" si="0"/>
        <v>12</v>
      </c>
      <c r="B20" s="259" t="s">
        <v>263</v>
      </c>
      <c r="C20" s="263">
        <v>5720</v>
      </c>
      <c r="D20" s="263">
        <v>5000</v>
      </c>
      <c r="E20" s="263">
        <v>720</v>
      </c>
    </row>
    <row r="21" spans="1:5" s="57" customFormat="1" ht="41.25" customHeight="1">
      <c r="A21" s="258">
        <f t="shared" si="0"/>
        <v>13</v>
      </c>
      <c r="B21" s="264" t="s">
        <v>262</v>
      </c>
      <c r="C21" s="263">
        <v>1700</v>
      </c>
      <c r="D21" s="263">
        <v>1500</v>
      </c>
      <c r="E21" s="263">
        <v>200</v>
      </c>
    </row>
    <row r="22" spans="1:5" s="57" customFormat="1" ht="35.25" customHeight="1">
      <c r="A22" s="265">
        <f t="shared" si="0"/>
        <v>14</v>
      </c>
      <c r="B22" s="266" t="s">
        <v>261</v>
      </c>
      <c r="C22" s="267">
        <v>9055</v>
      </c>
      <c r="D22" s="267"/>
      <c r="E22" s="267">
        <v>9055</v>
      </c>
    </row>
  </sheetData>
  <mergeCells count="5">
    <mergeCell ref="A3:E3"/>
    <mergeCell ref="A6:A7"/>
    <mergeCell ref="B6:B7"/>
    <mergeCell ref="D6:E6"/>
    <mergeCell ref="C6:C7"/>
  </mergeCells>
  <pageMargins left="0.44" right="0.2" top="0.77" bottom="0.48" header="0.49" footer="0.5"/>
  <pageSetup paperSize="9"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rgb="FF00B050"/>
  </sheetPr>
  <dimension ref="A1:G23"/>
  <sheetViews>
    <sheetView workbookViewId="0"/>
  </sheetViews>
  <sheetFormatPr defaultRowHeight="20.100000000000001" customHeight="1"/>
  <cols>
    <col min="1" max="1" width="4.6640625" style="63" customWidth="1"/>
    <col min="2" max="2" width="22.88671875" style="63" customWidth="1"/>
    <col min="3" max="3" width="17.88671875" style="63" customWidth="1"/>
    <col min="4" max="4" width="17.77734375" style="63" customWidth="1"/>
    <col min="5" max="5" width="18" style="63" customWidth="1"/>
    <col min="6" max="6" width="8.88671875" style="63"/>
    <col min="7" max="7" width="9.44140625" style="63" bestFit="1" customWidth="1"/>
    <col min="8" max="16384" width="8.88671875" style="63"/>
  </cols>
  <sheetData>
    <row r="1" spans="1:7" ht="20.100000000000001" customHeight="1">
      <c r="A1" s="76" t="s">
        <v>308</v>
      </c>
      <c r="D1" s="248" t="s">
        <v>307</v>
      </c>
      <c r="E1" s="248"/>
    </row>
    <row r="3" spans="1:7" ht="20.100000000000001" customHeight="1">
      <c r="A3" s="251" t="s">
        <v>306</v>
      </c>
      <c r="B3" s="243"/>
      <c r="C3" s="243"/>
      <c r="D3" s="243"/>
      <c r="E3" s="243"/>
    </row>
    <row r="4" spans="1:7" ht="20.100000000000001" customHeight="1">
      <c r="A4" s="251" t="s">
        <v>305</v>
      </c>
      <c r="B4" s="243"/>
      <c r="C4" s="243"/>
      <c r="D4" s="243"/>
      <c r="E4" s="243"/>
    </row>
    <row r="5" spans="1:7" ht="9" customHeight="1">
      <c r="A5" s="249"/>
      <c r="B5" s="250"/>
      <c r="C5" s="250"/>
      <c r="D5" s="250"/>
      <c r="E5" s="250"/>
    </row>
    <row r="6" spans="1:7" ht="6" customHeight="1">
      <c r="A6" s="74"/>
      <c r="B6" s="74"/>
      <c r="C6" s="74"/>
      <c r="D6" s="74"/>
      <c r="E6" s="74"/>
    </row>
    <row r="7" spans="1:7" ht="20.100000000000001" customHeight="1">
      <c r="E7" s="73" t="s">
        <v>2</v>
      </c>
    </row>
    <row r="8" spans="1:7" s="61" customFormat="1" ht="15.75">
      <c r="A8" s="79" t="s">
        <v>53</v>
      </c>
      <c r="B8" s="80" t="s">
        <v>304</v>
      </c>
      <c r="C8" s="80" t="s">
        <v>311</v>
      </c>
      <c r="D8" s="81" t="s">
        <v>303</v>
      </c>
      <c r="E8" s="80" t="s">
        <v>302</v>
      </c>
    </row>
    <row r="9" spans="1:7" s="61" customFormat="1" ht="15.75">
      <c r="A9" s="82" t="s">
        <v>298</v>
      </c>
      <c r="B9" s="83" t="s">
        <v>301</v>
      </c>
      <c r="C9" s="83" t="s">
        <v>296</v>
      </c>
      <c r="D9" s="84" t="s">
        <v>300</v>
      </c>
      <c r="E9" s="83" t="s">
        <v>299</v>
      </c>
    </row>
    <row r="10" spans="1:7" s="61" customFormat="1" ht="15.75">
      <c r="A10" s="82" t="s">
        <v>298</v>
      </c>
      <c r="B10" s="83" t="s">
        <v>297</v>
      </c>
      <c r="C10" s="83" t="s">
        <v>293</v>
      </c>
      <c r="D10" s="84" t="s">
        <v>295</v>
      </c>
      <c r="E10" s="83" t="s">
        <v>294</v>
      </c>
    </row>
    <row r="11" spans="1:7" s="61" customFormat="1" ht="15.75">
      <c r="A11" s="82"/>
      <c r="B11" s="82"/>
      <c r="C11" s="82" t="s">
        <v>314</v>
      </c>
      <c r="D11" s="84" t="s">
        <v>313</v>
      </c>
      <c r="E11" s="83" t="s">
        <v>312</v>
      </c>
    </row>
    <row r="12" spans="1:7" s="61" customFormat="1" ht="6.75" customHeight="1">
      <c r="A12" s="82"/>
      <c r="B12" s="82"/>
      <c r="C12" s="83"/>
      <c r="D12" s="84"/>
      <c r="E12" s="82"/>
    </row>
    <row r="13" spans="1:7" ht="24.95" customHeight="1">
      <c r="A13" s="72"/>
      <c r="B13" s="71" t="s">
        <v>292</v>
      </c>
      <c r="C13" s="70">
        <v>427240</v>
      </c>
      <c r="D13" s="70">
        <v>2419809</v>
      </c>
      <c r="E13" s="69">
        <v>1992569</v>
      </c>
      <c r="G13" s="68"/>
    </row>
    <row r="14" spans="1:7" ht="24.95" customHeight="1">
      <c r="A14" s="67">
        <v>1</v>
      </c>
      <c r="B14" s="66" t="s">
        <v>270</v>
      </c>
      <c r="C14" s="65">
        <v>204200</v>
      </c>
      <c r="D14" s="65">
        <v>286885</v>
      </c>
      <c r="E14" s="64">
        <v>82685</v>
      </c>
      <c r="F14" s="68"/>
      <c r="G14" s="68"/>
    </row>
    <row r="15" spans="1:7" ht="24.95" customHeight="1">
      <c r="A15" s="67">
        <v>2</v>
      </c>
      <c r="B15" s="66" t="s">
        <v>278</v>
      </c>
      <c r="C15" s="65">
        <v>23260</v>
      </c>
      <c r="D15" s="65">
        <v>122202</v>
      </c>
      <c r="E15" s="64">
        <v>98942</v>
      </c>
    </row>
    <row r="16" spans="1:7" ht="24.95" customHeight="1">
      <c r="A16" s="67">
        <v>3</v>
      </c>
      <c r="B16" s="66" t="s">
        <v>279</v>
      </c>
      <c r="C16" s="65">
        <v>26680</v>
      </c>
      <c r="D16" s="65">
        <v>275577</v>
      </c>
      <c r="E16" s="64">
        <v>248897</v>
      </c>
    </row>
    <row r="17" spans="1:5" ht="24.95" customHeight="1">
      <c r="A17" s="67">
        <v>4</v>
      </c>
      <c r="B17" s="66" t="s">
        <v>280</v>
      </c>
      <c r="C17" s="65">
        <v>37600</v>
      </c>
      <c r="D17" s="65">
        <v>317421</v>
      </c>
      <c r="E17" s="64">
        <v>279821</v>
      </c>
    </row>
    <row r="18" spans="1:5" ht="24.95" customHeight="1">
      <c r="A18" s="67">
        <v>5</v>
      </c>
      <c r="B18" s="66" t="s">
        <v>282</v>
      </c>
      <c r="C18" s="65">
        <v>26980</v>
      </c>
      <c r="D18" s="65">
        <v>269080</v>
      </c>
      <c r="E18" s="65">
        <v>242100</v>
      </c>
    </row>
    <row r="19" spans="1:5" ht="24.95" customHeight="1">
      <c r="A19" s="67">
        <v>6</v>
      </c>
      <c r="B19" s="66" t="s">
        <v>281</v>
      </c>
      <c r="C19" s="65">
        <v>42600</v>
      </c>
      <c r="D19" s="65">
        <v>310754</v>
      </c>
      <c r="E19" s="64">
        <v>268154</v>
      </c>
    </row>
    <row r="20" spans="1:5" ht="24.95" customHeight="1">
      <c r="A20" s="67">
        <v>7</v>
      </c>
      <c r="B20" s="66" t="s">
        <v>269</v>
      </c>
      <c r="C20" s="65">
        <v>21680</v>
      </c>
      <c r="D20" s="65">
        <v>174768</v>
      </c>
      <c r="E20" s="65">
        <v>153088</v>
      </c>
    </row>
    <row r="21" spans="1:5" ht="24.95" customHeight="1">
      <c r="A21" s="67">
        <v>8</v>
      </c>
      <c r="B21" s="66" t="s">
        <v>268</v>
      </c>
      <c r="C21" s="65">
        <v>9550</v>
      </c>
      <c r="D21" s="65">
        <v>263351</v>
      </c>
      <c r="E21" s="64">
        <v>253801</v>
      </c>
    </row>
    <row r="22" spans="1:5" ht="24.95" customHeight="1">
      <c r="A22" s="67">
        <v>9</v>
      </c>
      <c r="B22" s="66" t="s">
        <v>267</v>
      </c>
      <c r="C22" s="65">
        <v>34690</v>
      </c>
      <c r="D22" s="65">
        <v>382986</v>
      </c>
      <c r="E22" s="64">
        <v>348296</v>
      </c>
    </row>
    <row r="23" spans="1:5" ht="24.75" customHeight="1">
      <c r="A23" s="67">
        <v>10</v>
      </c>
      <c r="B23" s="66" t="s">
        <v>291</v>
      </c>
      <c r="C23" s="65">
        <v>0</v>
      </c>
      <c r="D23" s="65">
        <v>16785</v>
      </c>
      <c r="E23" s="64">
        <v>16785</v>
      </c>
    </row>
  </sheetData>
  <mergeCells count="4">
    <mergeCell ref="D1:E1"/>
    <mergeCell ref="A5:E5"/>
    <mergeCell ref="A3:E3"/>
    <mergeCell ref="A4:E4"/>
  </mergeCells>
  <pageMargins left="0.48" right="0.28000000000000003" top="1" bottom="1" header="0.5" footer="0.5"/>
  <pageSetup paperSize="9" orientation="portrait" horizontalDpi="4294967292" verticalDpi="120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Unknown Document Type" ma:contentTypeID="0x010104" ma:contentTypeVersion="0" ma:contentTypeDescription="" ma:contentTypeScope="" ma:versionID="05d83ceaa0bbd2e3bc716e6e66bd857a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b3d69fe45253d5ff147bb69036b756a7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185FDA6F-CE82-4FDB-A74E-B14F1A9D9A2D}"/>
</file>

<file path=customXml/itemProps2.xml><?xml version="1.0" encoding="utf-8"?>
<ds:datastoreItem xmlns:ds="http://schemas.openxmlformats.org/officeDocument/2006/customXml" ds:itemID="{91DC5F5B-1751-44C2-B365-3E2010253C47}"/>
</file>

<file path=customXml/itemProps3.xml><?xml version="1.0" encoding="utf-8"?>
<ds:datastoreItem xmlns:ds="http://schemas.openxmlformats.org/officeDocument/2006/customXml" ds:itemID="{BDD29CCF-2CFE-4762-89DC-00DFD2C9DB2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6</vt:i4>
      </vt:variant>
    </vt:vector>
  </HeadingPairs>
  <TitlesOfParts>
    <vt:vector size="15" baseType="lpstr">
      <vt:lpstr>ms10</vt:lpstr>
      <vt:lpstr>ms11</vt:lpstr>
      <vt:lpstr>ms12</vt:lpstr>
      <vt:lpstr>m13</vt:lpstr>
      <vt:lpstr>m14</vt:lpstr>
      <vt:lpstr>m15</vt:lpstr>
      <vt:lpstr>ms16</vt:lpstr>
      <vt:lpstr>ms17</vt:lpstr>
      <vt:lpstr>m18</vt:lpstr>
      <vt:lpstr>'ms16'!Print_Area</vt:lpstr>
      <vt:lpstr>'m13'!Print_Titles</vt:lpstr>
      <vt:lpstr>'m14'!Print_Titles</vt:lpstr>
      <vt:lpstr>'ms12'!Print_Titles</vt:lpstr>
      <vt:lpstr>'ms16'!Print_Titles</vt:lpstr>
      <vt:lpstr>'ms17'!Print_Titles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hoangdieuthuy</dc:creator>
  <cp:lastModifiedBy>nguyenminhtam</cp:lastModifiedBy>
  <cp:lastPrinted>2015-09-18T03:37:46Z</cp:lastPrinted>
  <dcterms:created xsi:type="dcterms:W3CDTF">2015-09-08T04:56:03Z</dcterms:created>
  <dcterms:modified xsi:type="dcterms:W3CDTF">2015-12-22T02:48:14Z</dcterms:modified>
</cp:coreProperties>
</file>