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NĂM 2018\CÔNG KHAI TÀI CHÍNH\CÔNG KHAI DỰ TOÁN 2018 + QUYẾT TOÁN 2016\CÔNG KHAI DỰ TOÁN 2018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20" i="1"/>
  <c r="C10" i="1"/>
  <c r="C9" i="1"/>
  <c r="C8" i="1" l="1"/>
  <c r="C11" i="1"/>
  <c r="C7" i="1" s="1"/>
  <c r="C27" i="1"/>
  <c r="C19" i="1" s="1"/>
</calcChain>
</file>

<file path=xl/sharedStrings.xml><?xml version="1.0" encoding="utf-8"?>
<sst xmlns="http://schemas.openxmlformats.org/spreadsheetml/2006/main" count="52" uniqueCount="51">
  <si>
    <t>Biểu số 46/CK-NSNN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</si>
  <si>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</si>
  <si>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</si>
  <si>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</si>
  <si>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</si>
  <si>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</si>
  <si>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</si>
  <si>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</si>
  <si>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</si>
  <si>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được hưởng 100%</t>
  </si>
  <si>
    <t xml:space="preserve">Thu NSĐP hưởng từ các khoản thu phân chia 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</si>
  <si>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</si>
  <si>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</si>
  <si>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</si>
  <si>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</si>
  <si>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</si>
  <si>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</si>
  <si>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</si>
  <si>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</si>
  <si>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</si>
  <si>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</si>
  <si>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B</t>
  </si>
  <si>
    <t>TỔNG CHI NSĐP</t>
  </si>
  <si>
    <t> I</t>
  </si>
  <si>
    <t>Tổng 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</si>
  <si>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</si>
  <si>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</si>
  <si>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</si>
  <si>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</si>
  <si>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</si>
  <si>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</si>
  <si>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</si>
  <si>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</si>
  <si>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</si>
  <si>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</t>
  </si>
  <si>
    <t>BỘI CHI NSĐP/ BỘI THU NSĐP</t>
  </si>
  <si>
    <t>D</t>
  </si>
  <si>
    <t>CHI TRẢ NỢ GỐC CỦA NSĐP</t>
  </si>
  <si>
    <t xml:space="preserve">Từ nguồn vay để trả nợ gốc </t>
  </si>
  <si>
    <t>2 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</si>
  <si>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</si>
  <si>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</si>
  <si>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</si>
  <si>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</si>
  <si>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</si>
  <si>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 xml:space="preserve">          ỦY BAN NHÂN DÂN</t>
  </si>
  <si>
    <t xml:space="preserve">             TỈNH ĐỒNG NAI</t>
  </si>
  <si>
    <t>CÂN ĐỐI NGÂN SÁCH ĐỊA PHƯƠNG NĂM 2018</t>
  </si>
  <si>
    <t>Thu bội chi ngân sách</t>
  </si>
  <si>
    <t>VI</t>
  </si>
  <si>
    <t>(Đính kèm Quyết định số        /QĐ-UBND ngày     01/2018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</si>
</sst>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/>
    <xf numFmtId="0" fontId="1" fillId="0" borderId="0" xfId="0" applyFont="1" applyAlignment="1">
      <alignment vertical="top"/>
    </xf>
    <xf numFmtId="164" fontId="8" fillId="0" borderId="0" xfId="1" applyNumberFormat="1" applyFont="1"/>
    <xf numFmtId="164" fontId="1" fillId="0" borderId="0" xfId="1" applyNumberFormat="1" applyFont="1" applyAlignment="1">
      <alignment vertical="top"/>
    </xf>
    <xf numFmtId="164" fontId="3" fillId="0" borderId="0" xfId="1" applyNumberFormat="1" applyFont="1" applyAlignment="1">
      <alignment horizontal="right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164" fontId="1" fillId="0" borderId="0" xfId="1" applyNumberFormat="1" applyFont="1"/>
    <xf numFmtId="164" fontId="1" fillId="0" borderId="0" xfId="0" applyNumberFormat="1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200025</xdr:rowOff>
    </xdr:from>
    <xdr:to>
      <xdr:col>1</xdr:col>
      <xdr:colOff>1143000</xdr:colOff>
      <xdr:row>1</xdr:row>
      <xdr:rowOff>200025</xdr:rowOff>
    </xdr:to>
    <xdr:cxnSp macro="">
      <xdr:nvCxnSpPr>
        <xdr:cNvPr id="3" name="Straight Connector 2"/>
        <xdr:cNvCxnSpPr/>
      </xdr:nvCxnSpPr>
      <xdr:spPr>
        <a:xfrm>
          <a:off x="676275" y="390525"/>
          <a:ext cx="809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N&#258;M%202018/C&#212;NG%20KHAI%20T&#192;I%20CH&#205;NH/M&#7850;U%20BI&#7874;U/CK%20TR&#431;&#7898;C%20D&#7920;%20TO&#193;N/BI&#7874;U%20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E10">
            <v>6194000</v>
          </cell>
        </row>
        <row r="11">
          <cell r="E11">
            <v>14804193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F8" sqref="F8"/>
    </sheetView>
  </sheetViews>
  <sheetFormatPr defaultRowHeight="15" x14ac:dyDescent="0.25"/>
  <cols>
    <col min="1" max="1" width="5.140625" style="1" customWidth="1"/>
    <col min="2" max="2" width="60.5703125" style="1" customWidth="1"/>
    <col min="3" max="3" width="25.140625" style="14" customWidth="1"/>
    <col min="4" max="4" width="11.28515625" style="1" bestFit="1" customWidth="1"/>
    <col min="5" max="16384" width="9.140625" style="1"/>
  </cols>
  <sheetData>
    <row r="1" spans="1:3" x14ac:dyDescent="0.25">
      <c r="A1" s="18" t="s">
        <v>45</v>
      </c>
      <c r="B1" s="18"/>
      <c r="C1" s="8" t="s">
        <v>0</v>
      </c>
    </row>
    <row r="2" spans="1:3" s="7" customFormat="1" ht="21.75" customHeight="1" x14ac:dyDescent="0.25">
      <c r="A2" s="19" t="s">
        <v>46</v>
      </c>
      <c r="B2" s="19"/>
      <c r="C2" s="9"/>
    </row>
    <row r="3" spans="1:3" s="6" customFormat="1" ht="16.5" x14ac:dyDescent="0.25">
      <c r="A3" s="16" t="s">
        <v>47</v>
      </c>
      <c r="B3" s="16"/>
      <c r="C3" s="16"/>
    </row>
    <row r="4" spans="1:3" ht="17.25" customHeight="1" x14ac:dyDescent="0.25">
      <c r="A4" s="17" t="s">
        <v>50</v>
      </c>
      <c r="B4" s="17"/>
      <c r="C4" s="17"/>
    </row>
    <row r="5" spans="1:3" x14ac:dyDescent="0.25">
      <c r="C5" s="10" t="s">
        <v>1</v>
      </c>
    </row>
    <row r="6" spans="1:3" x14ac:dyDescent="0.25">
      <c r="A6" s="2" t="s">
        <v>2</v>
      </c>
      <c r="B6" s="2" t="s">
        <v>3</v>
      </c>
      <c r="C6" s="11" t="s">
        <v>4</v>
      </c>
    </row>
    <row r="7" spans="1:3" x14ac:dyDescent="0.25">
      <c r="A7" s="2" t="s">
        <v>5</v>
      </c>
      <c r="B7" s="2" t="s">
        <v>6</v>
      </c>
      <c r="C7" s="12">
        <f>+C8+C11+C15+C16+C17+C18</f>
        <v>26003608</v>
      </c>
    </row>
    <row r="8" spans="1:3" x14ac:dyDescent="0.25">
      <c r="A8" s="2" t="s">
        <v>7</v>
      </c>
      <c r="B8" s="3" t="s">
        <v>8</v>
      </c>
      <c r="C8" s="12">
        <f>+C9+C10</f>
        <v>20998193</v>
      </c>
    </row>
    <row r="9" spans="1:3" x14ac:dyDescent="0.25">
      <c r="A9" s="4">
        <v>1</v>
      </c>
      <c r="B9" s="5" t="s">
        <v>9</v>
      </c>
      <c r="C9" s="13">
        <f>+[1]Sheet1!$E$10</f>
        <v>6194000</v>
      </c>
    </row>
    <row r="10" spans="1:3" x14ac:dyDescent="0.25">
      <c r="A10" s="4">
        <v>2</v>
      </c>
      <c r="B10" s="5" t="s">
        <v>10</v>
      </c>
      <c r="C10" s="13">
        <f>+[1]Sheet1!$E$11</f>
        <v>14804193</v>
      </c>
    </row>
    <row r="11" spans="1:3" x14ac:dyDescent="0.25">
      <c r="A11" s="2" t="s">
        <v>11</v>
      </c>
      <c r="B11" s="3" t="s">
        <v>12</v>
      </c>
      <c r="C11" s="12">
        <f>+C12+C13+C14</f>
        <v>4707215</v>
      </c>
    </row>
    <row r="12" spans="1:3" x14ac:dyDescent="0.25">
      <c r="A12" s="4">
        <v>1</v>
      </c>
      <c r="B12" s="5" t="s">
        <v>13</v>
      </c>
      <c r="C12" s="13">
        <v>4707215</v>
      </c>
    </row>
    <row r="13" spans="1:3" x14ac:dyDescent="0.25">
      <c r="A13" s="4">
        <v>2</v>
      </c>
      <c r="B13" s="5" t="s">
        <v>14</v>
      </c>
      <c r="C13" s="13"/>
    </row>
    <row r="14" spans="1:3" hidden="1" x14ac:dyDescent="0.25">
      <c r="A14" s="4"/>
      <c r="B14" s="5"/>
      <c r="C14" s="13"/>
    </row>
    <row r="15" spans="1:3" x14ac:dyDescent="0.25">
      <c r="A15" s="2" t="s">
        <v>15</v>
      </c>
      <c r="B15" s="3" t="s">
        <v>16</v>
      </c>
      <c r="C15" s="13">
        <v>0</v>
      </c>
    </row>
    <row r="16" spans="1:3" x14ac:dyDescent="0.25">
      <c r="A16" s="2" t="s">
        <v>17</v>
      </c>
      <c r="B16" s="3" t="s">
        <v>18</v>
      </c>
      <c r="C16" s="13">
        <v>0</v>
      </c>
    </row>
    <row r="17" spans="1:5" x14ac:dyDescent="0.25">
      <c r="A17" s="2" t="s">
        <v>19</v>
      </c>
      <c r="B17" s="3" t="s">
        <v>20</v>
      </c>
      <c r="C17" s="13"/>
    </row>
    <row r="18" spans="1:5" x14ac:dyDescent="0.25">
      <c r="A18" s="2" t="s">
        <v>49</v>
      </c>
      <c r="B18" s="3" t="s">
        <v>48</v>
      </c>
      <c r="C18" s="13">
        <v>298200</v>
      </c>
    </row>
    <row r="19" spans="1:5" x14ac:dyDescent="0.25">
      <c r="A19" s="2" t="s">
        <v>21</v>
      </c>
      <c r="B19" s="2" t="s">
        <v>22</v>
      </c>
      <c r="C19" s="12">
        <f>+C20+C27</f>
        <v>26003608</v>
      </c>
      <c r="D19" s="15"/>
    </row>
    <row r="20" spans="1:5" x14ac:dyDescent="0.25">
      <c r="A20" s="2" t="s">
        <v>23</v>
      </c>
      <c r="B20" s="3" t="s">
        <v>24</v>
      </c>
      <c r="C20" s="12">
        <f>SUM(C21:C26)</f>
        <v>21296393</v>
      </c>
    </row>
    <row r="21" spans="1:5" x14ac:dyDescent="0.25">
      <c r="A21" s="4">
        <v>1</v>
      </c>
      <c r="B21" s="5" t="s">
        <v>25</v>
      </c>
      <c r="C21" s="13">
        <v>7246060</v>
      </c>
    </row>
    <row r="22" spans="1:5" x14ac:dyDescent="0.25">
      <c r="A22" s="4">
        <v>2</v>
      </c>
      <c r="B22" s="5" t="s">
        <v>26</v>
      </c>
      <c r="C22" s="13">
        <v>12166043</v>
      </c>
    </row>
    <row r="23" spans="1:5" x14ac:dyDescent="0.25">
      <c r="A23" s="4">
        <v>3</v>
      </c>
      <c r="B23" s="5" t="s">
        <v>27</v>
      </c>
      <c r="C23" s="13">
        <v>119000</v>
      </c>
    </row>
    <row r="24" spans="1:5" x14ac:dyDescent="0.25">
      <c r="A24" s="4">
        <v>4</v>
      </c>
      <c r="B24" s="5" t="s">
        <v>28</v>
      </c>
      <c r="C24" s="13">
        <v>2910</v>
      </c>
    </row>
    <row r="25" spans="1:5" x14ac:dyDescent="0.25">
      <c r="A25" s="4">
        <v>5</v>
      </c>
      <c r="B25" s="5" t="s">
        <v>29</v>
      </c>
      <c r="C25" s="13">
        <v>419960</v>
      </c>
    </row>
    <row r="26" spans="1:5" x14ac:dyDescent="0.25">
      <c r="A26" s="4">
        <v>6</v>
      </c>
      <c r="B26" s="5" t="s">
        <v>30</v>
      </c>
      <c r="C26" s="13">
        <v>1342420</v>
      </c>
    </row>
    <row r="27" spans="1:5" x14ac:dyDescent="0.25">
      <c r="A27" s="2" t="s">
        <v>11</v>
      </c>
      <c r="B27" s="3" t="s">
        <v>31</v>
      </c>
      <c r="C27" s="12">
        <f>+C28+C29</f>
        <v>4707215</v>
      </c>
      <c r="E27" s="1">
        <v>4707215</v>
      </c>
    </row>
    <row r="28" spans="1:5" x14ac:dyDescent="0.25">
      <c r="A28" s="4">
        <v>1</v>
      </c>
      <c r="B28" s="5" t="s">
        <v>32</v>
      </c>
      <c r="C28" s="13">
        <v>0</v>
      </c>
    </row>
    <row r="29" spans="1:5" x14ac:dyDescent="0.25">
      <c r="A29" s="4">
        <v>2</v>
      </c>
      <c r="B29" s="5" t="s">
        <v>33</v>
      </c>
      <c r="C29" s="13">
        <v>4707215</v>
      </c>
    </row>
    <row r="30" spans="1:5" x14ac:dyDescent="0.25">
      <c r="A30" s="2" t="s">
        <v>34</v>
      </c>
      <c r="B30" s="2" t="s">
        <v>35</v>
      </c>
      <c r="C30" s="12">
        <v>298200</v>
      </c>
    </row>
    <row r="31" spans="1:5" x14ac:dyDescent="0.25">
      <c r="A31" s="2" t="s">
        <v>36</v>
      </c>
      <c r="B31" s="2" t="s">
        <v>37</v>
      </c>
      <c r="C31" s="12"/>
    </row>
    <row r="32" spans="1:5" x14ac:dyDescent="0.25">
      <c r="A32" s="4">
        <v>1</v>
      </c>
      <c r="B32" s="5" t="s">
        <v>38</v>
      </c>
      <c r="C32" s="13"/>
    </row>
    <row r="33" spans="1:3" x14ac:dyDescent="0.25">
      <c r="A33" s="4" t="s">
        <v>39</v>
      </c>
      <c r="B33" s="5" t="s">
        <v>40</v>
      </c>
      <c r="C33" s="13"/>
    </row>
    <row r="34" spans="1:3" x14ac:dyDescent="0.25">
      <c r="A34" s="2" t="s">
        <v>41</v>
      </c>
      <c r="B34" s="2" t="s">
        <v>42</v>
      </c>
      <c r="C34" s="12">
        <f>+C35+C36</f>
        <v>298200</v>
      </c>
    </row>
    <row r="35" spans="1:3" x14ac:dyDescent="0.25">
      <c r="A35" s="4">
        <v>1</v>
      </c>
      <c r="B35" s="5" t="s">
        <v>43</v>
      </c>
      <c r="C35" s="13">
        <v>298200</v>
      </c>
    </row>
    <row r="36" spans="1:3" x14ac:dyDescent="0.25">
      <c r="A36" s="4">
        <v>2</v>
      </c>
      <c r="B36" s="5" t="s">
        <v>44</v>
      </c>
      <c r="C36" s="13"/>
    </row>
  </sheetData>
  <mergeCells count="4">
    <mergeCell ref="A3:C3"/>
    <mergeCell ref="A4:C4"/>
    <mergeCell ref="A1:B1"/>
    <mergeCell ref="A2:B2"/>
  </mergeCells>
  <printOptions horizontalCentered="1"/>
  <pageMargins left="0.2" right="0.2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DB5E1D-E5B1-43C6-9AAC-44E9058BE540}"/>
</file>

<file path=customXml/itemProps2.xml><?xml version="1.0" encoding="utf-8"?>
<ds:datastoreItem xmlns:ds="http://schemas.openxmlformats.org/officeDocument/2006/customXml" ds:itemID="{3D5A42CA-E00D-4D3E-8580-BAAF3E5EC464}"/>
</file>

<file path=customXml/itemProps3.xml><?xml version="1.0" encoding="utf-8"?>
<ds:datastoreItem xmlns:ds="http://schemas.openxmlformats.org/officeDocument/2006/customXml" ds:itemID="{F8C108C8-823E-47D5-B4D1-4E2BC5AB9D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2017-12-30T08:46:14Z</cp:lastPrinted>
  <dcterms:created xsi:type="dcterms:W3CDTF">2017-12-20T08:12:08Z</dcterms:created>
  <dcterms:modified xsi:type="dcterms:W3CDTF">2017-12-30T09:38:54Z</dcterms:modified>
</cp:coreProperties>
</file>