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HUNG\NĂM 2018\CÔNG KHAI TÀI CHÍNH\CÔNG KHAI DỰ TOÁN 2018 + QUYẾT TOÁN 2016\CÔNG KHAI DỰ TOÁN 2018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0" i="1" l="1"/>
  <c r="E10" i="1"/>
  <c r="C10" i="1"/>
  <c r="D11" i="1"/>
  <c r="E11" i="1"/>
  <c r="C14" i="1"/>
  <c r="C15" i="1"/>
  <c r="C16" i="1"/>
  <c r="C17" i="1"/>
  <c r="C13" i="1"/>
  <c r="C11" i="1" l="1"/>
  <c r="C18" i="1"/>
  <c r="D18" i="1"/>
  <c r="C12" i="1"/>
  <c r="D12" i="1"/>
  <c r="E12" i="1"/>
</calcChain>
</file>

<file path=xl/sharedStrings.xml><?xml version="1.0" encoding="utf-8"?>
<sst xmlns="http://schemas.openxmlformats.org/spreadsheetml/2006/main" count="62" uniqueCount="42">
  <si>
    <t>Đơn vị: Triệu đồng</t>
  </si>
  <si>
    <t>STT</t>
  </si>
  <si>
    <t>Tên đơn vị</t>
  </si>
  <si>
    <t>Tổng số</t>
  </si>
  <si>
    <t>Trong đó</t>
  </si>
  <si>
    <t>Chương trình mục tiêu quốc gia …</t>
  </si>
  <si>
    <t>Đầu tư phát triển</t>
  </si>
  <si>
    <t>Kinh phí sự nghiệp</t>
  </si>
  <si>
    <t>Vốn trong nước</t>
  </si>
  <si>
    <t>Vốn ngoài nước</t>
  </si>
  <si>
    <t>A</t>
  </si>
  <si>
    <t>B</t>
  </si>
  <si>
    <t>1=2+3</t>
  </si>
  <si>
    <t>4=5+8</t>
  </si>
  <si>
    <t>5=6+7</t>
  </si>
  <si>
    <t>8=9+10</t>
  </si>
  <si>
    <t>11=12+15</t>
  </si>
  <si>
    <t>12=13+14</t>
  </si>
  <si>
    <t>15=16+17</t>
  </si>
  <si>
    <t>TỔNG SỐ</t>
  </si>
  <si>
    <t>I</t>
  </si>
  <si>
    <t>Ngân sách cấp tỉnh</t>
  </si>
  <si>
    <t>II</t>
  </si>
  <si>
    <t>Ngân sách huyện</t>
  </si>
  <si>
    <t>Biểu số 57/CK-NSNN</t>
  </si>
  <si>
    <t>ỦY BAN NHÂN DÂN</t>
  </si>
  <si>
    <t>Chương trình mục tiêu</t>
  </si>
  <si>
    <t>Hỗ trợ nhà ở cho người có công theo Quyết định số 22/QĐ-TTg</t>
  </si>
  <si>
    <t>2</t>
  </si>
  <si>
    <t>3</t>
  </si>
  <si>
    <t>Dự án đường hương lộ 10 từ ranh giới huyện Long Thành và huyện Cẩm Mỹ đến vị trí giao với đường tỉnh ĐT 769 (đoạn 2)</t>
  </si>
  <si>
    <t xml:space="preserve">Chương trình Phát triển kinh tế - xã hội các vùng </t>
  </si>
  <si>
    <t>-</t>
  </si>
  <si>
    <t>Chương trình mục tiêu Đầu tư phát triển hệ thống y tế địa phương</t>
  </si>
  <si>
    <t>Mua sắm trang thiết bị y tế bổ sung cho bệnh viện Nhi đồng Đồng Nai theo đề án bệnh biện vệ tinh của bệnh viện Nhi đồng TP. Hồ Chí Minh</t>
  </si>
  <si>
    <t>Nguồn vốn đầu tư các chương trình mục tiêu từ nguồn NSTW</t>
  </si>
  <si>
    <t>Nguồn vốn trái phiếu Chính phủ</t>
  </si>
  <si>
    <t>Dự án thu hồi đất, bồi thường, hỗ trợ tái định cư Cảng hàng không quốc tế Long Thành</t>
  </si>
  <si>
    <t xml:space="preserve">  TỈNH ĐỒNG NAI</t>
  </si>
  <si>
    <t>DỰ TOÁN CHI CHƯƠNG TRÌNH MỤC TIÊU NGÂN SÁCH CẤP TỈNH 
VÀ NGÂN SÁCH HUYỆN NĂM 2018</t>
  </si>
  <si>
    <t>Đơn vị: triệu đồng</t>
  </si>
  <si>
    <t>(Đính kèm Quyết định số            /QĐ-UBND ngày        01/2018 của UBND tỉnh)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</si>
</sst>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1" xfId="0" applyFont="1" applyBorder="1"/>
    <xf numFmtId="164" fontId="1" fillId="0" borderId="0" xfId="1" applyNumberFormat="1" applyFont="1"/>
    <xf numFmtId="164" fontId="4" fillId="0" borderId="1" xfId="1" applyNumberFormat="1" applyFont="1" applyBorder="1" applyAlignment="1">
      <alignment horizontal="center" vertical="center" wrapText="1"/>
    </xf>
    <xf numFmtId="164" fontId="4" fillId="0" borderId="1" xfId="1" quotePrefix="1" applyNumberFormat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1" fillId="0" borderId="0" xfId="0" applyFont="1" applyBorder="1"/>
    <xf numFmtId="164" fontId="1" fillId="0" borderId="1" xfId="1" applyNumberFormat="1" applyFont="1" applyBorder="1"/>
    <xf numFmtId="0" fontId="2" fillId="0" borderId="1" xfId="0" quotePrefix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/>
    <xf numFmtId="164" fontId="5" fillId="0" borderId="0" xfId="1" applyNumberFormat="1" applyFont="1"/>
    <xf numFmtId="164" fontId="4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vertical="top"/>
    </xf>
    <xf numFmtId="0" fontId="6" fillId="0" borderId="0" xfId="0" applyFont="1" applyAlignment="1">
      <alignment vertical="top"/>
    </xf>
    <xf numFmtId="164" fontId="1" fillId="0" borderId="0" xfId="1" applyNumberFormat="1" applyFont="1" applyAlignment="1">
      <alignment vertical="top"/>
    </xf>
    <xf numFmtId="0" fontId="1" fillId="0" borderId="0" xfId="0" applyFont="1" applyAlignment="1">
      <alignment vertical="top"/>
    </xf>
    <xf numFmtId="164" fontId="5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209550</xdr:rowOff>
    </xdr:from>
    <xdr:to>
      <xdr:col>1</xdr:col>
      <xdr:colOff>1019175</xdr:colOff>
      <xdr:row>1</xdr:row>
      <xdr:rowOff>209550</xdr:rowOff>
    </xdr:to>
    <xdr:cxnSp macro="">
      <xdr:nvCxnSpPr>
        <xdr:cNvPr id="3" name="Straight Connector 2"/>
        <xdr:cNvCxnSpPr/>
      </xdr:nvCxnSpPr>
      <xdr:spPr>
        <a:xfrm>
          <a:off x="628650" y="400050"/>
          <a:ext cx="7143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V8" sqref="V8"/>
    </sheetView>
  </sheetViews>
  <sheetFormatPr defaultRowHeight="15" x14ac:dyDescent="0.25"/>
  <cols>
    <col min="1" max="1" width="4.85546875" style="15" customWidth="1"/>
    <col min="2" max="2" width="40.5703125" style="1" customWidth="1"/>
    <col min="3" max="3" width="17" style="11" customWidth="1"/>
    <col min="4" max="4" width="15.7109375" style="11" customWidth="1"/>
    <col min="5" max="5" width="17.140625" style="11" customWidth="1"/>
    <col min="6" max="19" width="0" style="1" hidden="1" customWidth="1"/>
    <col min="20" max="16384" width="9.140625" style="1"/>
  </cols>
  <sheetData>
    <row r="1" spans="1:19" x14ac:dyDescent="0.25">
      <c r="B1" s="20" t="s">
        <v>25</v>
      </c>
      <c r="C1" s="20"/>
      <c r="D1" s="28" t="s">
        <v>24</v>
      </c>
      <c r="E1" s="28"/>
      <c r="Q1" s="29" t="s">
        <v>24</v>
      </c>
      <c r="R1" s="29"/>
      <c r="S1" s="29"/>
    </row>
    <row r="2" spans="1:19" s="27" customFormat="1" ht="19.5" customHeight="1" x14ac:dyDescent="0.25">
      <c r="A2" s="24"/>
      <c r="B2" s="25" t="s">
        <v>38</v>
      </c>
      <c r="C2" s="25"/>
      <c r="D2" s="26"/>
      <c r="E2" s="26"/>
    </row>
    <row r="3" spans="1:19" ht="34.5" customHeight="1" x14ac:dyDescent="0.25">
      <c r="A3" s="32" t="s">
        <v>39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</row>
    <row r="4" spans="1:19" x14ac:dyDescent="0.25">
      <c r="A4" s="33" t="s">
        <v>41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</row>
    <row r="5" spans="1:19" x14ac:dyDescent="0.25">
      <c r="E5" s="21" t="s">
        <v>40</v>
      </c>
      <c r="R5" s="2" t="s">
        <v>0</v>
      </c>
    </row>
    <row r="6" spans="1:19" x14ac:dyDescent="0.25">
      <c r="A6" s="31" t="s">
        <v>1</v>
      </c>
      <c r="B6" s="34" t="s">
        <v>2</v>
      </c>
      <c r="C6" s="35" t="s">
        <v>3</v>
      </c>
      <c r="D6" s="35" t="s">
        <v>4</v>
      </c>
      <c r="E6" s="35"/>
      <c r="F6" s="31" t="s">
        <v>26</v>
      </c>
      <c r="G6" s="31"/>
      <c r="H6" s="31"/>
      <c r="I6" s="31"/>
      <c r="J6" s="31"/>
      <c r="K6" s="31"/>
      <c r="L6" s="31"/>
      <c r="M6" s="31" t="s">
        <v>5</v>
      </c>
      <c r="N6" s="31"/>
      <c r="O6" s="31"/>
      <c r="P6" s="31"/>
      <c r="Q6" s="31"/>
      <c r="R6" s="31"/>
      <c r="S6" s="31"/>
    </row>
    <row r="7" spans="1:19" x14ac:dyDescent="0.25">
      <c r="A7" s="31"/>
      <c r="B7" s="34"/>
      <c r="C7" s="35"/>
      <c r="D7" s="36" t="s">
        <v>6</v>
      </c>
      <c r="E7" s="36" t="s">
        <v>7</v>
      </c>
      <c r="F7" s="31" t="s">
        <v>3</v>
      </c>
      <c r="G7" s="30" t="s">
        <v>6</v>
      </c>
      <c r="H7" s="30"/>
      <c r="I7" s="30"/>
      <c r="J7" s="30" t="s">
        <v>7</v>
      </c>
      <c r="K7" s="30"/>
      <c r="L7" s="30"/>
      <c r="M7" s="31" t="s">
        <v>3</v>
      </c>
      <c r="N7" s="30" t="s">
        <v>6</v>
      </c>
      <c r="O7" s="30"/>
      <c r="P7" s="30"/>
      <c r="Q7" s="30" t="s">
        <v>7</v>
      </c>
      <c r="R7" s="30"/>
      <c r="S7" s="30"/>
    </row>
    <row r="8" spans="1:19" ht="19.5" customHeight="1" x14ac:dyDescent="0.25">
      <c r="A8" s="31"/>
      <c r="B8" s="34"/>
      <c r="C8" s="35"/>
      <c r="D8" s="36"/>
      <c r="E8" s="36"/>
      <c r="F8" s="31"/>
      <c r="G8" s="3" t="s">
        <v>3</v>
      </c>
      <c r="H8" s="3" t="s">
        <v>8</v>
      </c>
      <c r="I8" s="3" t="s">
        <v>9</v>
      </c>
      <c r="J8" s="3" t="s">
        <v>3</v>
      </c>
      <c r="K8" s="3" t="s">
        <v>8</v>
      </c>
      <c r="L8" s="3" t="s">
        <v>9</v>
      </c>
      <c r="M8" s="31"/>
      <c r="N8" s="3" t="s">
        <v>3</v>
      </c>
      <c r="O8" s="3" t="s">
        <v>8</v>
      </c>
      <c r="P8" s="3" t="s">
        <v>9</v>
      </c>
      <c r="Q8" s="3" t="s">
        <v>3</v>
      </c>
      <c r="R8" s="3" t="s">
        <v>8</v>
      </c>
      <c r="S8" s="3" t="s">
        <v>9</v>
      </c>
    </row>
    <row r="9" spans="1:19" ht="30" x14ac:dyDescent="0.25">
      <c r="A9" s="3" t="s">
        <v>10</v>
      </c>
      <c r="B9" s="6" t="s">
        <v>11</v>
      </c>
      <c r="C9" s="12" t="s">
        <v>12</v>
      </c>
      <c r="D9" s="13" t="s">
        <v>28</v>
      </c>
      <c r="E9" s="13" t="s">
        <v>29</v>
      </c>
      <c r="F9" s="3" t="s">
        <v>13</v>
      </c>
      <c r="G9" s="3" t="s">
        <v>14</v>
      </c>
      <c r="H9" s="3">
        <v>6</v>
      </c>
      <c r="I9" s="3">
        <v>7</v>
      </c>
      <c r="J9" s="3" t="s">
        <v>15</v>
      </c>
      <c r="K9" s="3">
        <v>9</v>
      </c>
      <c r="L9" s="3">
        <v>10</v>
      </c>
      <c r="M9" s="3" t="s">
        <v>16</v>
      </c>
      <c r="N9" s="3" t="s">
        <v>17</v>
      </c>
      <c r="O9" s="3">
        <v>13</v>
      </c>
      <c r="P9" s="3">
        <v>14</v>
      </c>
      <c r="Q9" s="3" t="s">
        <v>18</v>
      </c>
      <c r="R9" s="3">
        <v>16</v>
      </c>
      <c r="S9" s="3">
        <v>17</v>
      </c>
    </row>
    <row r="10" spans="1:19" x14ac:dyDescent="0.25">
      <c r="A10" s="3"/>
      <c r="B10" s="7" t="s">
        <v>19</v>
      </c>
      <c r="C10" s="18">
        <f>+C11+C20</f>
        <v>4579192</v>
      </c>
      <c r="D10" s="23">
        <f t="shared" ref="D10:E10" si="0">+D11+D20</f>
        <v>4538000</v>
      </c>
      <c r="E10" s="23">
        <f t="shared" si="0"/>
        <v>41192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s="4" t="s">
        <v>20</v>
      </c>
      <c r="B11" s="8" t="s">
        <v>21</v>
      </c>
      <c r="C11" s="18">
        <f>+C12+C18</f>
        <v>4579192</v>
      </c>
      <c r="D11" s="23">
        <f t="shared" ref="D11:E11" si="1">+D12+D18</f>
        <v>4538000</v>
      </c>
      <c r="E11" s="23">
        <f t="shared" si="1"/>
        <v>41192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28.5" x14ac:dyDescent="0.25">
      <c r="A12" s="4" t="s">
        <v>10</v>
      </c>
      <c r="B12" s="8" t="s">
        <v>35</v>
      </c>
      <c r="C12" s="18">
        <f>+D12+E12</f>
        <v>79192</v>
      </c>
      <c r="D12" s="18">
        <f>+D13+D16+D14</f>
        <v>38000</v>
      </c>
      <c r="E12" s="18">
        <f>+E13+E146+E16</f>
        <v>41192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30" x14ac:dyDescent="0.25">
      <c r="A13" s="3">
        <v>1</v>
      </c>
      <c r="B13" s="9" t="s">
        <v>27</v>
      </c>
      <c r="C13" s="22">
        <f>SUM(D13:E13)</f>
        <v>26192</v>
      </c>
      <c r="D13" s="12"/>
      <c r="E13" s="12">
        <v>26192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30" x14ac:dyDescent="0.25">
      <c r="A14" s="3">
        <v>2</v>
      </c>
      <c r="B14" s="9" t="s">
        <v>31</v>
      </c>
      <c r="C14" s="22">
        <f t="shared" ref="C14:C17" si="2">SUM(D14:E14)</f>
        <v>38000</v>
      </c>
      <c r="D14" s="12">
        <v>38000</v>
      </c>
      <c r="E14" s="1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46.5" customHeight="1" x14ac:dyDescent="0.25">
      <c r="A15" s="14" t="s">
        <v>32</v>
      </c>
      <c r="B15" s="9" t="s">
        <v>30</v>
      </c>
      <c r="C15" s="22">
        <f t="shared" si="2"/>
        <v>38000</v>
      </c>
      <c r="D15" s="12">
        <v>38000</v>
      </c>
      <c r="E15" s="1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27.75" customHeight="1" x14ac:dyDescent="0.25">
      <c r="A16" s="14">
        <v>3</v>
      </c>
      <c r="B16" s="9" t="s">
        <v>33</v>
      </c>
      <c r="C16" s="22">
        <f t="shared" si="2"/>
        <v>15000</v>
      </c>
      <c r="D16" s="12"/>
      <c r="E16" s="12">
        <v>15000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60" x14ac:dyDescent="0.25">
      <c r="A17" s="14" t="s">
        <v>32</v>
      </c>
      <c r="B17" s="9" t="s">
        <v>34</v>
      </c>
      <c r="C17" s="22">
        <f t="shared" si="2"/>
        <v>15000</v>
      </c>
      <c r="D17" s="12"/>
      <c r="E17" s="12">
        <v>15000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s="19" customFormat="1" ht="14.25" x14ac:dyDescent="0.2">
      <c r="A18" s="17" t="s">
        <v>11</v>
      </c>
      <c r="B18" s="8" t="s">
        <v>36</v>
      </c>
      <c r="C18" s="18">
        <f>+D18+E18</f>
        <v>4500000</v>
      </c>
      <c r="D18" s="18">
        <f>+D19</f>
        <v>4500000</v>
      </c>
      <c r="E18" s="18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30" x14ac:dyDescent="0.25">
      <c r="A19" s="14"/>
      <c r="B19" s="9" t="s">
        <v>37</v>
      </c>
      <c r="C19" s="12">
        <f>SUM(D19:E19)</f>
        <v>4500000</v>
      </c>
      <c r="D19" s="12">
        <v>4500000</v>
      </c>
      <c r="E19" s="1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s="4" t="s">
        <v>22</v>
      </c>
      <c r="B20" s="5" t="s">
        <v>23</v>
      </c>
      <c r="C20" s="12">
        <v>0</v>
      </c>
      <c r="D20" s="12"/>
      <c r="E20" s="12"/>
      <c r="F20" s="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9.5" customHeight="1" x14ac:dyDescent="0.25">
      <c r="A21" s="10"/>
      <c r="B21" s="10"/>
      <c r="C21" s="16"/>
      <c r="D21" s="16"/>
      <c r="E21" s="16"/>
    </row>
    <row r="22" spans="1:19" ht="22.5" customHeight="1" x14ac:dyDescent="0.25">
      <c r="A22" s="10"/>
      <c r="B22" s="10"/>
      <c r="C22" s="16"/>
      <c r="D22" s="16"/>
      <c r="E22" s="16"/>
    </row>
  </sheetData>
  <mergeCells count="18">
    <mergeCell ref="F7:F8"/>
    <mergeCell ref="G7:I7"/>
    <mergeCell ref="D1:E1"/>
    <mergeCell ref="Q1:S1"/>
    <mergeCell ref="J7:L7"/>
    <mergeCell ref="M7:M8"/>
    <mergeCell ref="N7:P7"/>
    <mergeCell ref="Q7:S7"/>
    <mergeCell ref="A3:S3"/>
    <mergeCell ref="A4:S4"/>
    <mergeCell ref="A6:A8"/>
    <mergeCell ref="B6:B8"/>
    <mergeCell ref="C6:C8"/>
    <mergeCell ref="D6:E6"/>
    <mergeCell ref="F6:L6"/>
    <mergeCell ref="M6:S6"/>
    <mergeCell ref="D7:D8"/>
    <mergeCell ref="E7:E8"/>
  </mergeCells>
  <printOptions horizontalCentered="1"/>
  <pageMargins left="0.2" right="0.2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32E4F4-CF81-42D4-9AB4-55D9F791476C}"/>
</file>

<file path=customXml/itemProps2.xml><?xml version="1.0" encoding="utf-8"?>
<ds:datastoreItem xmlns:ds="http://schemas.openxmlformats.org/officeDocument/2006/customXml" ds:itemID="{AD14E6CA-84DD-4215-B173-2CAD7D093E53}"/>
</file>

<file path=customXml/itemProps3.xml><?xml version="1.0" encoding="utf-8"?>
<ds:datastoreItem xmlns:ds="http://schemas.openxmlformats.org/officeDocument/2006/customXml" ds:itemID="{8E61EDF7-CDB3-4C48-A407-34708E7237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Hong Nhung</dc:creator>
  <cp:lastModifiedBy>Nguyen Thi Hong Nhung</cp:lastModifiedBy>
  <cp:lastPrinted>2017-12-26T01:57:30Z</cp:lastPrinted>
  <dcterms:created xsi:type="dcterms:W3CDTF">2017-12-21T09:52:11Z</dcterms:created>
  <dcterms:modified xsi:type="dcterms:W3CDTF">2017-12-30T09:45:45Z</dcterms:modified>
</cp:coreProperties>
</file>