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9875" windowHeight="7710"/>
  </bookViews>
  <sheets>
    <sheet name="Bao cao" sheetId="1" r:id="rId1"/>
  </sheets>
  <definedNames>
    <definedName name="chuong_phuluc_35" localSheetId="0">'Bao cao'!#REF!</definedName>
    <definedName name="chuong_phuluc_35_name" localSheetId="0">'Bao cao'!$A$4</definedName>
    <definedName name="_xlnm.Print_Area" localSheetId="0">'Bao cao'!$A$1:$M$139</definedName>
    <definedName name="_xlnm.Print_Titles" localSheetId="0">'Bao cao'!$8:$10</definedName>
  </definedNames>
  <calcPr calcId="152511"/>
</workbook>
</file>

<file path=xl/calcChain.xml><?xml version="1.0" encoding="utf-8"?>
<calcChain xmlns="http://schemas.openxmlformats.org/spreadsheetml/2006/main">
  <c r="C139" i="1" l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D81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 s="1"/>
  <c r="M12" i="1"/>
  <c r="L12" i="1"/>
  <c r="K12" i="1"/>
  <c r="J12" i="1"/>
  <c r="I12" i="1"/>
  <c r="H12" i="1"/>
  <c r="G12" i="1"/>
  <c r="F12" i="1"/>
  <c r="E12" i="1"/>
  <c r="D12" i="1"/>
  <c r="L11" i="1" l="1"/>
  <c r="J11" i="1"/>
  <c r="H11" i="1"/>
  <c r="F11" i="1"/>
  <c r="D11" i="1"/>
  <c r="M11" i="1"/>
  <c r="K11" i="1"/>
  <c r="I11" i="1"/>
  <c r="G11" i="1"/>
  <c r="E11" i="1"/>
  <c r="C11" i="1" l="1"/>
</calcChain>
</file>

<file path=xl/sharedStrings.xml><?xml version="1.0" encoding="utf-8"?>
<sst xmlns="http://schemas.openxmlformats.org/spreadsheetml/2006/main" count="157" uniqueCount="156">
  <si>
    <t>STT</t>
  </si>
  <si>
    <t>Tên đơn vị</t>
  </si>
  <si>
    <t>Tổng số</t>
  </si>
  <si>
    <t>Chi dự phòng ngân sách</t>
  </si>
  <si>
    <t>Chi tạo nguồn, điều chỉnh tiền lương</t>
  </si>
  <si>
    <t>Chi chương trình MTQG</t>
  </si>
  <si>
    <t>Chi chuyển nguồn sang ngân sách năm sau</t>
  </si>
  <si>
    <t>Chi đầu tư phát triển</t>
  </si>
  <si>
    <t>Chi thường xuyên</t>
  </si>
  <si>
    <t>A</t>
  </si>
  <si>
    <t>B</t>
  </si>
  <si>
    <t>TỔNG SỐ</t>
  </si>
  <si>
    <t>I</t>
  </si>
  <si>
    <t>CÁC CƠ QUAN, TỔ CHỨC</t>
  </si>
  <si>
    <t>II</t>
  </si>
  <si>
    <t>III</t>
  </si>
  <si>
    <t>IV</t>
  </si>
  <si>
    <t>CHI DỰ PHÒNG NGÂN SÁCH</t>
  </si>
  <si>
    <t>V</t>
  </si>
  <si>
    <t>CHI TẠO NGUỒN, ĐIỀU CHỈNH TIỀN LƯƠNG</t>
  </si>
  <si>
    <t>VI</t>
  </si>
  <si>
    <t>VII</t>
  </si>
  <si>
    <t>CHI CHUYỂN NGUỒN SANG NGÂN SÁCH NĂM SAU</t>
  </si>
  <si>
    <t>Đơn vị: Triệu đồng</t>
  </si>
  <si>
    <r>
      <t xml:space="preserve">Chi đầu tư phát triển </t>
    </r>
    <r>
      <rPr>
        <sz val="11"/>
        <color rgb="FF000000"/>
        <rFont val="Times New Roman"/>
        <family val="1"/>
      </rPr>
      <t>(Không kể chương trình MTQG)</t>
    </r>
  </si>
  <si>
    <r>
      <t xml:space="preserve">Chi thường xuyên </t>
    </r>
    <r>
      <rPr>
        <sz val="11"/>
        <color rgb="FF000000"/>
        <rFont val="Times New Roman"/>
        <family val="1"/>
      </rPr>
      <t>(Không kể chương trình MTQG)</t>
    </r>
  </si>
  <si>
    <t>VP HĐND TP</t>
  </si>
  <si>
    <t>VP UBND TP</t>
  </si>
  <si>
    <t>Sở Kế hoạch &amp; Đầu tư</t>
  </si>
  <si>
    <t>TT Hỗ trợ DN vừa và nhỏ</t>
  </si>
  <si>
    <t xml:space="preserve">Sở Tài chính </t>
  </si>
  <si>
    <t>Sở Công Thương</t>
  </si>
  <si>
    <t>Sở Xây dựng</t>
  </si>
  <si>
    <t>Ban QL PT Khu ĐT  mới</t>
  </si>
  <si>
    <t>Sở Tư pháp</t>
  </si>
  <si>
    <t>TT Trợ giúp pháp lý</t>
  </si>
  <si>
    <t>Sở Thông tin &amp; Truyền thông</t>
  </si>
  <si>
    <t>Sở Giao thông Vận tải</t>
  </si>
  <si>
    <t>Thanh tra Sở Giao thông</t>
  </si>
  <si>
    <t>Sở Nội vụ</t>
  </si>
  <si>
    <t>Ban Thi đua Khen thưởng</t>
  </si>
  <si>
    <t>Ban Tôn giáo</t>
  </si>
  <si>
    <t xml:space="preserve"> Chi cục VT &amp; Lưu trữ</t>
  </si>
  <si>
    <t>Sở Ngoại vụ</t>
  </si>
  <si>
    <t>Thanh tra thành phố</t>
  </si>
  <si>
    <t>Chi cục Quản lý thị trường</t>
  </si>
  <si>
    <t>Sở Lao động TBXH</t>
  </si>
  <si>
    <t>Sở Văn hóa, Thể thao &amp; Du lịch</t>
  </si>
  <si>
    <t>Sở Tài nguyên &amp; Môi trường</t>
  </si>
  <si>
    <t xml:space="preserve">Sở KHCN </t>
  </si>
  <si>
    <t>Chi cục TC ĐL chất lượng</t>
  </si>
  <si>
    <t>Sở Y tế</t>
  </si>
  <si>
    <t>Ban Bảo vệ sức khỏe Thành ủy</t>
  </si>
  <si>
    <t>Sở Giáo dục &amp; Đào tạo</t>
  </si>
  <si>
    <t>Ban QL các khu chế xuất &amp; CN</t>
  </si>
  <si>
    <t>Ban Dân tộc</t>
  </si>
  <si>
    <t>Sở Nông nghiệp và PTNT</t>
  </si>
  <si>
    <t>Chi cục  Phát triển NT</t>
  </si>
  <si>
    <t xml:space="preserve">Chi cục Thủy lợi </t>
  </si>
  <si>
    <t>Chi cục Thủy sản</t>
  </si>
  <si>
    <t>Chi cục Chăn nuôi &amp; Thú y</t>
  </si>
  <si>
    <t>Chi cục Trồng trọt và BVTV</t>
  </si>
  <si>
    <t>Chi cục Kiểm lâm</t>
  </si>
  <si>
    <t>CC QL chất lượng nông lâm TS</t>
  </si>
  <si>
    <t>TT Khuyến nông</t>
  </si>
  <si>
    <t>TT Giống cây trồng ,vật nuôi, thủy sản</t>
  </si>
  <si>
    <t>TT Khuyến công &amp; tư vấn PTCN</t>
  </si>
  <si>
    <t>TT Tiết kiệm điện năng</t>
  </si>
  <si>
    <t>Chi cục Dân số KHHGĐ</t>
  </si>
  <si>
    <t>Chi Cục An toàn VSTP</t>
  </si>
  <si>
    <t>Cảng vụ Đường thủy</t>
  </si>
  <si>
    <t>Thành đoàn</t>
  </si>
  <si>
    <t>Hội Phụ nữ</t>
  </si>
  <si>
    <t>Hội Nông dân</t>
  </si>
  <si>
    <t>Mặt trận Tổ quốc</t>
  </si>
  <si>
    <t>Hội Cựu chiến binh</t>
  </si>
  <si>
    <t>LH các hội KHKT</t>
  </si>
  <si>
    <t>LH các tổ chức hữu nghị</t>
  </si>
  <si>
    <t>Hội Văn học nghệ thuật</t>
  </si>
  <si>
    <t>Hội Nhà báo</t>
  </si>
  <si>
    <t>Liên minh Hợp tác xã</t>
  </si>
  <si>
    <t>Hội Chữ thập đỏ</t>
  </si>
  <si>
    <t>Nhà ND người già và trẻ em</t>
  </si>
  <si>
    <t>Hội Người cao tuổi</t>
  </si>
  <si>
    <t>Hội Người mù</t>
  </si>
  <si>
    <t>Hội Nạn nhân chất độc da cam</t>
  </si>
  <si>
    <t>Hội Cựu thanh niên xung phong</t>
  </si>
  <si>
    <t>Hội Người tù kháng chiến</t>
  </si>
  <si>
    <t>Hội Khuyến học</t>
  </si>
  <si>
    <t>Hội Đông y</t>
  </si>
  <si>
    <t>Hội Người khuyết tật</t>
  </si>
  <si>
    <t>Hội Y học</t>
  </si>
  <si>
    <t>Hội Luật Gia</t>
  </si>
  <si>
    <t xml:space="preserve">Công An TP </t>
  </si>
  <si>
    <t>Bộ Chỉ huy Quân sự TP</t>
  </si>
  <si>
    <t>TT Phát triển Quỹ đất</t>
  </si>
  <si>
    <t>TT Thông tin KH và CN</t>
  </si>
  <si>
    <t>TT Xúc tiến ĐT TM &amp;HCTL</t>
  </si>
  <si>
    <t>Viện Kinh tế - XH</t>
  </si>
  <si>
    <t>Ban An toàn GT</t>
  </si>
  <si>
    <t>TT Vườn ươm CNCN Việt Nam - HQ</t>
  </si>
  <si>
    <t>VP Điều phối CT XD NTM</t>
  </si>
  <si>
    <t xml:space="preserve">Báo Cần Thơ </t>
  </si>
  <si>
    <t>Hệ Đảng</t>
  </si>
  <si>
    <t>Hỗ trợ  các cơ quan TƯ đóng trên địa bàn</t>
  </si>
  <si>
    <t>KP thực hiện CCHC</t>
  </si>
  <si>
    <t>Kinh phí tổ chức các ngày lễ lớn</t>
  </si>
  <si>
    <t>Kinh phí khen thưởng</t>
  </si>
  <si>
    <t>Kinh phí  mua sắm TS</t>
  </si>
  <si>
    <t>Kinh phí trợ cấp nghỉ việc</t>
  </si>
  <si>
    <t>Kinh phí bố trí cho các khoản chi đột xuất phát sinh trong năm</t>
  </si>
  <si>
    <t>Vốn quy hoạch</t>
  </si>
  <si>
    <t>Trường Cao đẳng</t>
  </si>
  <si>
    <t>Trường Cao đẳng Nghề</t>
  </si>
  <si>
    <t>Trường Chính Trị</t>
  </si>
  <si>
    <t>Trường ĐH  Kỹ thuật Công nghệ</t>
  </si>
  <si>
    <t>Trường Cao đẳng Kinh tế Kỹ thuật</t>
  </si>
  <si>
    <t>Trường Cao đẳng Y tế</t>
  </si>
  <si>
    <t>Trường CĐ Văn hóa Nghệ thuật</t>
  </si>
  <si>
    <t>Trường  TC Thể dục Thể thao</t>
  </si>
  <si>
    <t>Trường Năng khiếu TDTT</t>
  </si>
  <si>
    <t>Trường  TC Nghề  Thới Lai</t>
  </si>
  <si>
    <t xml:space="preserve">Đào tạo lại công chức </t>
  </si>
  <si>
    <t>Đào tạo của khối đoàn thể</t>
  </si>
  <si>
    <t>KP đào tạo nghề LĐ ngoại thành</t>
  </si>
  <si>
    <t>Kinh phí đào tạo ngành Giáo dục</t>
  </si>
  <si>
    <t>Kinh phí đào tạo ngành Y tế</t>
  </si>
  <si>
    <t>Đào tạo cán bộ của Thành Ủy</t>
  </si>
  <si>
    <t>KP đào tạo của Bộ Chỉ huy QS TP</t>
  </si>
  <si>
    <t>KP đào tạo của Công An TP</t>
  </si>
  <si>
    <t>KP đào tạo của Sở CS PCCC</t>
  </si>
  <si>
    <t>KP tập huấn lĩnh vực khuyến công</t>
  </si>
  <si>
    <t>KP  tập huấn về quản lý tài chính 3 cấp (Sở Tài chính)</t>
  </si>
  <si>
    <t>Đào tạo cán bộ  Hợp tác xã</t>
  </si>
  <si>
    <t>KP thực hiện QĐ 13/2015/QĐ-UBND ngày 10/3/2015 về chính sách thu hút</t>
  </si>
  <si>
    <t xml:space="preserve">Kinh phí đào tạo nước ngoài </t>
  </si>
  <si>
    <t>Đề án " Nâng cao Năng lực của HĐND TP</t>
  </si>
  <si>
    <t>Kinh phí đào tạo phát sinh do tăng số lượng học sinh và các lớp đào tạo, tập huấn phát sinh trong năm</t>
  </si>
  <si>
    <t>Ban QLDA ĐTXD thành phố</t>
  </si>
  <si>
    <t>Ban QLDA ĐTXD 2 thành phố</t>
  </si>
  <si>
    <t>Ban QLDA ODA</t>
  </si>
  <si>
    <t>Chi trả nợ lãi do chính quyền địa phương vay</t>
  </si>
  <si>
    <t>Chi bổ sung quỹ dự trữ tài chính</t>
  </si>
  <si>
    <t>CHI BỔ SUNG CÓ MỤC TIÊU CHO NGÂN SÁCH CẤP DƯỚI</t>
  </si>
  <si>
    <t>CHI BỔ SUNG QUỸ DỰ TRỮ TÀI CHÍNH</t>
  </si>
  <si>
    <t>CHI TRẢ NỢ LÃI CÁC KHOẢN DO CHÍNH QUYỀN ĐỊA PHƯƠNG VAY</t>
  </si>
  <si>
    <t>UBND THÀNH PHỐ CẦN THƠ</t>
  </si>
  <si>
    <t>Biểu số 51/CK-NSNN</t>
  </si>
  <si>
    <t>Các khoản thu hồi qua thanh tra nộp NSNN ( 30%)</t>
  </si>
  <si>
    <t>Kinh phí bù miễn giảm học phí các trường</t>
  </si>
  <si>
    <t>Văn phòng Công tác Biến đổi khí hậu TP.Cần Thơ</t>
  </si>
  <si>
    <t>Dự phòng vốn bố trí cho các dự án giáo dục, đào tạo và dạy nghề</t>
  </si>
  <si>
    <t>Lập bản đồ, hồ sơ địa chính, quản lý đất đai theo chỉ thị số 1474/CT-TTg ngày  24/8/2011 của Thủ tướng Chính phủ (10% nguồn tiền SDĐ)</t>
  </si>
  <si>
    <t>DỰ TOÁN CHI NGÂN SÁCH CẤP THÀNH PHỐ CHO TỪNG CƠ QUAN, TỔ CHỨC NĂM 2019</t>
  </si>
  <si>
    <t>Đài Phát thanh &amp; TH TPCT</t>
  </si>
  <si>
    <t>(Kèm theo Quyết định số 3363/QĐ-UBND ngày 20 tháng 12 năm 2018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</si>
</sst>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\ @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i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165" fontId="1" fillId="0" borderId="0" xfId="1" applyNumberFormat="1" applyFont="1"/>
    <xf numFmtId="164" fontId="8" fillId="2" borderId="3" xfId="0" applyNumberFormat="1" applyFont="1" applyFill="1" applyBorder="1" applyAlignment="1" applyProtection="1">
      <alignment horizontal="left" vertical="center"/>
    </xf>
    <xf numFmtId="164" fontId="8" fillId="0" borderId="3" xfId="0" applyNumberFormat="1" applyFont="1" applyFill="1" applyBorder="1" applyAlignment="1" applyProtection="1">
      <alignment horizontal="left" vertical="center"/>
    </xf>
    <xf numFmtId="164" fontId="8" fillId="0" borderId="3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165" fontId="8" fillId="0" borderId="3" xfId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3" xfId="0" applyFont="1" applyFill="1" applyBorder="1" applyAlignment="1">
      <alignment horizontal="left" vertical="center" wrapText="1"/>
    </xf>
    <xf numFmtId="165" fontId="8" fillId="0" borderId="3" xfId="1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0" borderId="0" xfId="0" applyFont="1" applyFill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2"/>
  <sheetViews>
    <sheetView tabSelected="1" zoomScaleNormal="100" workbookViewId="0">
      <selection activeCell="O1" sqref="O1"/>
    </sheetView>
  </sheetViews>
  <sheetFormatPr defaultColWidth="9.140625" defaultRowHeight="15" x14ac:dyDescent="0.25"/>
  <cols>
    <col min="1" max="1" width="6.140625" style="1" customWidth="1"/>
    <col min="2" max="2" width="37.28515625" style="1" customWidth="1"/>
    <col min="3" max="3" width="12" style="1" customWidth="1"/>
    <col min="4" max="4" width="13.7109375" style="4" customWidth="1"/>
    <col min="5" max="9" width="13.7109375" style="1" customWidth="1"/>
    <col min="10" max="12" width="10" style="1" customWidth="1"/>
    <col min="13" max="13" width="12" style="1" customWidth="1"/>
    <col min="14" max="16384" width="9.140625" style="1"/>
  </cols>
  <sheetData>
    <row r="1" spans="1:13" ht="16.5" x14ac:dyDescent="0.25">
      <c r="A1" s="12" t="s">
        <v>146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3" t="s">
        <v>147</v>
      </c>
    </row>
    <row r="2" spans="1:13" ht="16.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6.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16.5" x14ac:dyDescent="0.25">
      <c r="A4" s="35" t="s">
        <v>153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16.5" x14ac:dyDescent="0.25">
      <c r="A5" s="36" t="s">
        <v>155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7" spans="1:13" x14ac:dyDescent="0.25">
      <c r="M7" s="2" t="s">
        <v>23</v>
      </c>
    </row>
    <row r="8" spans="1:13" ht="24" customHeight="1" x14ac:dyDescent="0.25">
      <c r="A8" s="37" t="s">
        <v>0</v>
      </c>
      <c r="B8" s="37" t="s">
        <v>1</v>
      </c>
      <c r="C8" s="37" t="s">
        <v>2</v>
      </c>
      <c r="D8" s="38" t="s">
        <v>24</v>
      </c>
      <c r="E8" s="37" t="s">
        <v>25</v>
      </c>
      <c r="F8" s="37" t="s">
        <v>141</v>
      </c>
      <c r="G8" s="37" t="s">
        <v>142</v>
      </c>
      <c r="H8" s="37" t="s">
        <v>3</v>
      </c>
      <c r="I8" s="37" t="s">
        <v>4</v>
      </c>
      <c r="J8" s="37" t="s">
        <v>5</v>
      </c>
      <c r="K8" s="37"/>
      <c r="L8" s="37"/>
      <c r="M8" s="37" t="s">
        <v>6</v>
      </c>
    </row>
    <row r="9" spans="1:13" ht="59.25" customHeight="1" x14ac:dyDescent="0.25">
      <c r="A9" s="37"/>
      <c r="B9" s="37"/>
      <c r="C9" s="37"/>
      <c r="D9" s="38"/>
      <c r="E9" s="37"/>
      <c r="F9" s="37"/>
      <c r="G9" s="37"/>
      <c r="H9" s="37"/>
      <c r="I9" s="37"/>
      <c r="J9" s="3" t="s">
        <v>2</v>
      </c>
      <c r="K9" s="3" t="s">
        <v>7</v>
      </c>
      <c r="L9" s="3" t="s">
        <v>8</v>
      </c>
      <c r="M9" s="37"/>
    </row>
    <row r="10" spans="1:13" x14ac:dyDescent="0.25">
      <c r="A10" s="3" t="s">
        <v>9</v>
      </c>
      <c r="B10" s="3" t="s">
        <v>10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</row>
    <row r="11" spans="1:13" x14ac:dyDescent="0.25">
      <c r="A11" s="14"/>
      <c r="B11" s="14" t="s">
        <v>11</v>
      </c>
      <c r="C11" s="15">
        <f>SUM(D11:J11,M11)</f>
        <v>3546659.4</v>
      </c>
      <c r="D11" s="15">
        <f t="shared" ref="D11:M11" si="0">SUM(D12,D134:D139)</f>
        <v>1410041</v>
      </c>
      <c r="E11" s="15">
        <f t="shared" si="0"/>
        <v>2023259.4</v>
      </c>
      <c r="F11" s="15">
        <f t="shared" si="0"/>
        <v>20000</v>
      </c>
      <c r="G11" s="15">
        <f t="shared" si="0"/>
        <v>1380</v>
      </c>
      <c r="H11" s="15">
        <f t="shared" si="0"/>
        <v>91979</v>
      </c>
      <c r="I11" s="15">
        <f t="shared" si="0"/>
        <v>0</v>
      </c>
      <c r="J11" s="15">
        <f t="shared" si="0"/>
        <v>0</v>
      </c>
      <c r="K11" s="15">
        <f t="shared" si="0"/>
        <v>0</v>
      </c>
      <c r="L11" s="15">
        <f t="shared" si="0"/>
        <v>0</v>
      </c>
      <c r="M11" s="15">
        <f t="shared" si="0"/>
        <v>0</v>
      </c>
    </row>
    <row r="12" spans="1:13" x14ac:dyDescent="0.25">
      <c r="A12" s="16" t="s">
        <v>12</v>
      </c>
      <c r="B12" s="17" t="s">
        <v>13</v>
      </c>
      <c r="C12" s="18">
        <f t="shared" ref="C12:M12" si="1">SUM(C13:C133)</f>
        <v>3364381.4</v>
      </c>
      <c r="D12" s="18">
        <f t="shared" si="1"/>
        <v>1410041</v>
      </c>
      <c r="E12" s="18">
        <f t="shared" si="1"/>
        <v>1954340.4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18">
        <f t="shared" si="1"/>
        <v>0</v>
      </c>
      <c r="L12" s="18">
        <f t="shared" si="1"/>
        <v>0</v>
      </c>
      <c r="M12" s="18">
        <f t="shared" si="1"/>
        <v>0</v>
      </c>
    </row>
    <row r="13" spans="1:13" x14ac:dyDescent="0.25">
      <c r="A13" s="19">
        <v>1</v>
      </c>
      <c r="B13" s="5" t="s">
        <v>26</v>
      </c>
      <c r="C13" s="20">
        <f>SUM(D13:J13,M13)</f>
        <v>16357</v>
      </c>
      <c r="D13" s="20"/>
      <c r="E13" s="20">
        <v>16357</v>
      </c>
      <c r="F13" s="21"/>
      <c r="G13" s="21"/>
      <c r="H13" s="21"/>
      <c r="I13" s="21"/>
      <c r="J13" s="21"/>
      <c r="K13" s="21"/>
      <c r="L13" s="21"/>
      <c r="M13" s="21"/>
    </row>
    <row r="14" spans="1:13" x14ac:dyDescent="0.25">
      <c r="A14" s="19">
        <v>2</v>
      </c>
      <c r="B14" s="6" t="s">
        <v>27</v>
      </c>
      <c r="C14" s="20">
        <f t="shared" ref="C14:C77" si="2">SUM(D14:J14,M14)</f>
        <v>24928</v>
      </c>
      <c r="D14" s="20"/>
      <c r="E14" s="20">
        <v>24928</v>
      </c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19">
        <v>3</v>
      </c>
      <c r="B15" s="7" t="s">
        <v>28</v>
      </c>
      <c r="C15" s="20">
        <f t="shared" si="2"/>
        <v>9266</v>
      </c>
      <c r="D15" s="20"/>
      <c r="E15" s="20">
        <v>9266</v>
      </c>
      <c r="F15" s="21"/>
      <c r="G15" s="21"/>
      <c r="H15" s="21"/>
      <c r="I15" s="21"/>
      <c r="J15" s="21"/>
      <c r="K15" s="21"/>
      <c r="L15" s="21"/>
      <c r="M15" s="21"/>
    </row>
    <row r="16" spans="1:13" x14ac:dyDescent="0.25">
      <c r="A16" s="19">
        <v>4</v>
      </c>
      <c r="B16" s="6" t="s">
        <v>29</v>
      </c>
      <c r="C16" s="20">
        <f t="shared" si="2"/>
        <v>690</v>
      </c>
      <c r="D16" s="20"/>
      <c r="E16" s="20">
        <v>690</v>
      </c>
      <c r="F16" s="21"/>
      <c r="G16" s="21"/>
      <c r="H16" s="21"/>
      <c r="I16" s="21"/>
      <c r="J16" s="21"/>
      <c r="K16" s="21"/>
      <c r="L16" s="21"/>
      <c r="M16" s="21"/>
    </row>
    <row r="17" spans="1:13" x14ac:dyDescent="0.25">
      <c r="A17" s="19">
        <v>5</v>
      </c>
      <c r="B17" s="6" t="s">
        <v>30</v>
      </c>
      <c r="C17" s="20">
        <f t="shared" si="2"/>
        <v>11571</v>
      </c>
      <c r="D17" s="20"/>
      <c r="E17" s="20">
        <v>11571</v>
      </c>
      <c r="F17" s="21"/>
      <c r="G17" s="21"/>
      <c r="H17" s="21"/>
      <c r="I17" s="21"/>
      <c r="J17" s="21"/>
      <c r="K17" s="21"/>
      <c r="L17" s="21"/>
      <c r="M17" s="21"/>
    </row>
    <row r="18" spans="1:13" x14ac:dyDescent="0.25">
      <c r="A18" s="19">
        <v>6</v>
      </c>
      <c r="B18" s="6" t="s">
        <v>31</v>
      </c>
      <c r="C18" s="20">
        <f t="shared" si="2"/>
        <v>13502</v>
      </c>
      <c r="D18" s="20">
        <v>5000</v>
      </c>
      <c r="E18" s="20">
        <v>8502</v>
      </c>
      <c r="F18" s="21"/>
      <c r="G18" s="21"/>
      <c r="H18" s="21"/>
      <c r="I18" s="21"/>
      <c r="J18" s="21"/>
      <c r="K18" s="21"/>
      <c r="L18" s="21"/>
      <c r="M18" s="21"/>
    </row>
    <row r="19" spans="1:13" x14ac:dyDescent="0.25">
      <c r="A19" s="19">
        <v>7</v>
      </c>
      <c r="B19" s="6" t="s">
        <v>32</v>
      </c>
      <c r="C19" s="20">
        <f t="shared" si="2"/>
        <v>11406</v>
      </c>
      <c r="D19" s="20"/>
      <c r="E19" s="20">
        <v>11406</v>
      </c>
      <c r="F19" s="21"/>
      <c r="G19" s="21"/>
      <c r="H19" s="21"/>
      <c r="I19" s="21"/>
      <c r="J19" s="21"/>
      <c r="K19" s="21"/>
      <c r="L19" s="21"/>
      <c r="M19" s="21"/>
    </row>
    <row r="20" spans="1:13" x14ac:dyDescent="0.25">
      <c r="A20" s="19">
        <v>8</v>
      </c>
      <c r="B20" s="6" t="s">
        <v>33</v>
      </c>
      <c r="C20" s="20">
        <f t="shared" si="2"/>
        <v>3497</v>
      </c>
      <c r="D20" s="20"/>
      <c r="E20" s="20">
        <v>3497</v>
      </c>
      <c r="F20" s="21"/>
      <c r="G20" s="21"/>
      <c r="H20" s="21"/>
      <c r="I20" s="21"/>
      <c r="J20" s="21"/>
      <c r="K20" s="21"/>
      <c r="L20" s="21"/>
      <c r="M20" s="21"/>
    </row>
    <row r="21" spans="1:13" x14ac:dyDescent="0.25">
      <c r="A21" s="19">
        <v>9</v>
      </c>
      <c r="B21" s="7" t="s">
        <v>34</v>
      </c>
      <c r="C21" s="20">
        <f t="shared" si="2"/>
        <v>8807</v>
      </c>
      <c r="D21" s="20"/>
      <c r="E21" s="20">
        <v>8807</v>
      </c>
      <c r="F21" s="21"/>
      <c r="G21" s="21"/>
      <c r="H21" s="21"/>
      <c r="I21" s="21"/>
      <c r="J21" s="21"/>
      <c r="K21" s="21"/>
      <c r="L21" s="21"/>
      <c r="M21" s="21"/>
    </row>
    <row r="22" spans="1:13" x14ac:dyDescent="0.25">
      <c r="A22" s="19">
        <v>10</v>
      </c>
      <c r="B22" s="6" t="s">
        <v>35</v>
      </c>
      <c r="C22" s="20">
        <f t="shared" si="2"/>
        <v>6792</v>
      </c>
      <c r="D22" s="20"/>
      <c r="E22" s="20">
        <v>6792</v>
      </c>
      <c r="F22" s="21"/>
      <c r="G22" s="21"/>
      <c r="H22" s="21"/>
      <c r="I22" s="21"/>
      <c r="J22" s="21"/>
      <c r="K22" s="21"/>
      <c r="L22" s="21"/>
      <c r="M22" s="21"/>
    </row>
    <row r="23" spans="1:13" x14ac:dyDescent="0.25">
      <c r="A23" s="19">
        <v>11</v>
      </c>
      <c r="B23" s="6" t="s">
        <v>36</v>
      </c>
      <c r="C23" s="20">
        <f t="shared" si="2"/>
        <v>28961</v>
      </c>
      <c r="D23" s="20">
        <v>14400</v>
      </c>
      <c r="E23" s="20">
        <v>14561</v>
      </c>
      <c r="F23" s="21"/>
      <c r="G23" s="21"/>
      <c r="H23" s="21"/>
      <c r="I23" s="21"/>
      <c r="J23" s="21"/>
      <c r="K23" s="21"/>
      <c r="L23" s="21"/>
      <c r="M23" s="21"/>
    </row>
    <row r="24" spans="1:13" x14ac:dyDescent="0.25">
      <c r="A24" s="19">
        <v>12</v>
      </c>
      <c r="B24" s="6" t="s">
        <v>37</v>
      </c>
      <c r="C24" s="20">
        <f t="shared" si="2"/>
        <v>61803</v>
      </c>
      <c r="D24" s="20">
        <v>15000</v>
      </c>
      <c r="E24" s="20">
        <v>46803</v>
      </c>
      <c r="F24" s="21"/>
      <c r="G24" s="21"/>
      <c r="H24" s="21"/>
      <c r="I24" s="21"/>
      <c r="J24" s="21"/>
      <c r="K24" s="21"/>
      <c r="L24" s="21"/>
      <c r="M24" s="21"/>
    </row>
    <row r="25" spans="1:13" x14ac:dyDescent="0.25">
      <c r="A25" s="19">
        <v>13</v>
      </c>
      <c r="B25" s="6" t="s">
        <v>38</v>
      </c>
      <c r="C25" s="20">
        <f t="shared" si="2"/>
        <v>11938</v>
      </c>
      <c r="D25" s="20"/>
      <c r="E25" s="20">
        <v>11938</v>
      </c>
      <c r="F25" s="21"/>
      <c r="G25" s="21"/>
      <c r="H25" s="21"/>
      <c r="I25" s="21"/>
      <c r="J25" s="21"/>
      <c r="K25" s="21"/>
      <c r="L25" s="21"/>
      <c r="M25" s="21"/>
    </row>
    <row r="26" spans="1:13" x14ac:dyDescent="0.25">
      <c r="A26" s="19">
        <v>14</v>
      </c>
      <c r="B26" s="6" t="s">
        <v>39</v>
      </c>
      <c r="C26" s="20">
        <f t="shared" si="2"/>
        <v>7964</v>
      </c>
      <c r="D26" s="20">
        <v>1000</v>
      </c>
      <c r="E26" s="20">
        <v>6964</v>
      </c>
      <c r="F26" s="21"/>
      <c r="G26" s="21"/>
      <c r="H26" s="21"/>
      <c r="I26" s="21"/>
      <c r="J26" s="21"/>
      <c r="K26" s="21"/>
      <c r="L26" s="21"/>
      <c r="M26" s="21"/>
    </row>
    <row r="27" spans="1:13" x14ac:dyDescent="0.25">
      <c r="A27" s="19">
        <v>15</v>
      </c>
      <c r="B27" s="6" t="s">
        <v>40</v>
      </c>
      <c r="C27" s="20">
        <f t="shared" si="2"/>
        <v>1898</v>
      </c>
      <c r="D27" s="20"/>
      <c r="E27" s="20">
        <v>1898</v>
      </c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19">
        <v>16</v>
      </c>
      <c r="B28" s="6" t="s">
        <v>41</v>
      </c>
      <c r="C28" s="20">
        <f t="shared" si="2"/>
        <v>2897</v>
      </c>
      <c r="D28" s="20"/>
      <c r="E28" s="20">
        <v>2897</v>
      </c>
      <c r="F28" s="21"/>
      <c r="G28" s="21"/>
      <c r="H28" s="21"/>
      <c r="I28" s="21"/>
      <c r="J28" s="21"/>
      <c r="K28" s="21"/>
      <c r="L28" s="21"/>
      <c r="M28" s="21"/>
    </row>
    <row r="29" spans="1:13" x14ac:dyDescent="0.25">
      <c r="A29" s="19">
        <v>17</v>
      </c>
      <c r="B29" s="6" t="s">
        <v>42</v>
      </c>
      <c r="C29" s="20">
        <f t="shared" si="2"/>
        <v>3241</v>
      </c>
      <c r="D29" s="20"/>
      <c r="E29" s="20">
        <v>3241</v>
      </c>
      <c r="F29" s="21"/>
      <c r="G29" s="21"/>
      <c r="H29" s="21"/>
      <c r="I29" s="21"/>
      <c r="J29" s="21"/>
      <c r="K29" s="21"/>
      <c r="L29" s="21"/>
      <c r="M29" s="21"/>
    </row>
    <row r="30" spans="1:13" x14ac:dyDescent="0.25">
      <c r="A30" s="19">
        <v>18</v>
      </c>
      <c r="B30" s="6" t="s">
        <v>43</v>
      </c>
      <c r="C30" s="20">
        <f t="shared" si="2"/>
        <v>5236</v>
      </c>
      <c r="D30" s="20"/>
      <c r="E30" s="20">
        <v>5236</v>
      </c>
      <c r="F30" s="21"/>
      <c r="G30" s="21"/>
      <c r="H30" s="21"/>
      <c r="I30" s="21"/>
      <c r="J30" s="21"/>
      <c r="K30" s="21"/>
      <c r="L30" s="21"/>
      <c r="M30" s="21"/>
    </row>
    <row r="31" spans="1:13" x14ac:dyDescent="0.25">
      <c r="A31" s="19">
        <v>19</v>
      </c>
      <c r="B31" s="6" t="s">
        <v>44</v>
      </c>
      <c r="C31" s="20">
        <f t="shared" si="2"/>
        <v>6953</v>
      </c>
      <c r="D31" s="20"/>
      <c r="E31" s="20">
        <v>6953</v>
      </c>
      <c r="F31" s="21"/>
      <c r="G31" s="21"/>
      <c r="H31" s="21"/>
      <c r="I31" s="21"/>
      <c r="J31" s="21"/>
      <c r="K31" s="21"/>
      <c r="L31" s="21"/>
      <c r="M31" s="21"/>
    </row>
    <row r="32" spans="1:13" x14ac:dyDescent="0.25">
      <c r="A32" s="19">
        <v>20</v>
      </c>
      <c r="B32" s="7" t="s">
        <v>45</v>
      </c>
      <c r="C32" s="20">
        <f t="shared" si="2"/>
        <v>0</v>
      </c>
      <c r="D32" s="20"/>
      <c r="E32" s="20">
        <v>0</v>
      </c>
      <c r="F32" s="21"/>
      <c r="G32" s="21"/>
      <c r="H32" s="21"/>
      <c r="I32" s="21"/>
      <c r="J32" s="21"/>
      <c r="K32" s="21"/>
      <c r="L32" s="21"/>
      <c r="M32" s="21"/>
    </row>
    <row r="33" spans="1:13" x14ac:dyDescent="0.25">
      <c r="A33" s="19">
        <v>21</v>
      </c>
      <c r="B33" s="7" t="s">
        <v>46</v>
      </c>
      <c r="C33" s="20">
        <f t="shared" si="2"/>
        <v>71305</v>
      </c>
      <c r="D33" s="20"/>
      <c r="E33" s="20">
        <v>71305</v>
      </c>
      <c r="F33" s="21"/>
      <c r="G33" s="21"/>
      <c r="H33" s="21"/>
      <c r="I33" s="21"/>
      <c r="J33" s="21"/>
      <c r="K33" s="21"/>
      <c r="L33" s="21"/>
      <c r="M33" s="21"/>
    </row>
    <row r="34" spans="1:13" x14ac:dyDescent="0.25">
      <c r="A34" s="19">
        <v>22</v>
      </c>
      <c r="B34" s="6" t="s">
        <v>47</v>
      </c>
      <c r="C34" s="20">
        <f t="shared" si="2"/>
        <v>127641</v>
      </c>
      <c r="D34" s="20">
        <v>30781</v>
      </c>
      <c r="E34" s="20">
        <v>96860</v>
      </c>
      <c r="F34" s="21"/>
      <c r="G34" s="21"/>
      <c r="H34" s="21"/>
      <c r="I34" s="21"/>
      <c r="J34" s="21"/>
      <c r="K34" s="21"/>
      <c r="L34" s="21"/>
      <c r="M34" s="21"/>
    </row>
    <row r="35" spans="1:13" x14ac:dyDescent="0.25">
      <c r="A35" s="19">
        <v>23</v>
      </c>
      <c r="B35" s="6" t="s">
        <v>48</v>
      </c>
      <c r="C35" s="20">
        <f t="shared" si="2"/>
        <v>94458</v>
      </c>
      <c r="D35" s="20"/>
      <c r="E35" s="20">
        <v>94458</v>
      </c>
      <c r="F35" s="21"/>
      <c r="G35" s="21"/>
      <c r="H35" s="21"/>
      <c r="I35" s="21"/>
      <c r="J35" s="21"/>
      <c r="K35" s="21"/>
      <c r="L35" s="21"/>
      <c r="M35" s="21"/>
    </row>
    <row r="36" spans="1:13" x14ac:dyDescent="0.25">
      <c r="A36" s="19">
        <v>24</v>
      </c>
      <c r="B36" s="6" t="s">
        <v>49</v>
      </c>
      <c r="C36" s="20">
        <f t="shared" si="2"/>
        <v>31649</v>
      </c>
      <c r="D36" s="20"/>
      <c r="E36" s="20">
        <v>31649</v>
      </c>
      <c r="F36" s="21"/>
      <c r="G36" s="21"/>
      <c r="H36" s="21"/>
      <c r="I36" s="21"/>
      <c r="J36" s="21"/>
      <c r="K36" s="21"/>
      <c r="L36" s="21"/>
      <c r="M36" s="21"/>
    </row>
    <row r="37" spans="1:13" x14ac:dyDescent="0.25">
      <c r="A37" s="19">
        <v>25</v>
      </c>
      <c r="B37" s="6" t="s">
        <v>50</v>
      </c>
      <c r="C37" s="20">
        <f t="shared" si="2"/>
        <v>1683</v>
      </c>
      <c r="D37" s="20"/>
      <c r="E37" s="20">
        <v>1683</v>
      </c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A38" s="19">
        <v>26</v>
      </c>
      <c r="B38" s="6" t="s">
        <v>51</v>
      </c>
      <c r="C38" s="20">
        <f t="shared" si="2"/>
        <v>535228</v>
      </c>
      <c r="D38" s="20">
        <v>215000</v>
      </c>
      <c r="E38" s="20">
        <v>320228</v>
      </c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A39" s="19">
        <v>27</v>
      </c>
      <c r="B39" s="8" t="s">
        <v>52</v>
      </c>
      <c r="C39" s="20">
        <f t="shared" si="2"/>
        <v>12387</v>
      </c>
      <c r="D39" s="20"/>
      <c r="E39" s="20">
        <v>12387</v>
      </c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A40" s="19">
        <v>28</v>
      </c>
      <c r="B40" s="8" t="s">
        <v>53</v>
      </c>
      <c r="C40" s="20">
        <f t="shared" si="2"/>
        <v>446586</v>
      </c>
      <c r="D40" s="20">
        <v>30297</v>
      </c>
      <c r="E40" s="20">
        <v>416289</v>
      </c>
      <c r="F40" s="21"/>
      <c r="G40" s="21"/>
      <c r="H40" s="21"/>
      <c r="I40" s="21"/>
      <c r="J40" s="21"/>
      <c r="K40" s="21"/>
      <c r="L40" s="21"/>
      <c r="M40" s="21"/>
    </row>
    <row r="41" spans="1:13" x14ac:dyDescent="0.25">
      <c r="A41" s="19">
        <v>29</v>
      </c>
      <c r="B41" s="8" t="s">
        <v>54</v>
      </c>
      <c r="C41" s="20">
        <f t="shared" si="2"/>
        <v>5571</v>
      </c>
      <c r="D41" s="20"/>
      <c r="E41" s="20">
        <v>5571</v>
      </c>
      <c r="F41" s="21"/>
      <c r="G41" s="21"/>
      <c r="H41" s="21"/>
      <c r="I41" s="21"/>
      <c r="J41" s="21"/>
      <c r="K41" s="21"/>
      <c r="L41" s="21"/>
      <c r="M41" s="21"/>
    </row>
    <row r="42" spans="1:13" x14ac:dyDescent="0.25">
      <c r="A42" s="19">
        <v>30</v>
      </c>
      <c r="B42" s="9" t="s">
        <v>55</v>
      </c>
      <c r="C42" s="20">
        <f t="shared" si="2"/>
        <v>3905</v>
      </c>
      <c r="D42" s="20"/>
      <c r="E42" s="20">
        <v>3905</v>
      </c>
      <c r="F42" s="21"/>
      <c r="G42" s="21"/>
      <c r="H42" s="21"/>
      <c r="I42" s="21"/>
      <c r="J42" s="21"/>
      <c r="K42" s="21"/>
      <c r="L42" s="21"/>
      <c r="M42" s="21"/>
    </row>
    <row r="43" spans="1:13" x14ac:dyDescent="0.25">
      <c r="A43" s="19">
        <v>31</v>
      </c>
      <c r="B43" s="8" t="s">
        <v>56</v>
      </c>
      <c r="C43" s="20">
        <f t="shared" si="2"/>
        <v>37257</v>
      </c>
      <c r="D43" s="20">
        <v>31000</v>
      </c>
      <c r="E43" s="20">
        <v>6257</v>
      </c>
      <c r="F43" s="21"/>
      <c r="G43" s="21"/>
      <c r="H43" s="21"/>
      <c r="I43" s="21"/>
      <c r="J43" s="21"/>
      <c r="K43" s="21"/>
      <c r="L43" s="21"/>
      <c r="M43" s="21"/>
    </row>
    <row r="44" spans="1:13" x14ac:dyDescent="0.25">
      <c r="A44" s="19">
        <v>32</v>
      </c>
      <c r="B44" s="8" t="s">
        <v>57</v>
      </c>
      <c r="C44" s="20">
        <f t="shared" si="2"/>
        <v>5154</v>
      </c>
      <c r="D44" s="20"/>
      <c r="E44" s="20">
        <v>5154</v>
      </c>
      <c r="F44" s="21"/>
      <c r="G44" s="21"/>
      <c r="H44" s="21"/>
      <c r="I44" s="21"/>
      <c r="J44" s="21"/>
      <c r="K44" s="21"/>
      <c r="L44" s="21"/>
      <c r="M44" s="21"/>
    </row>
    <row r="45" spans="1:13" x14ac:dyDescent="0.25">
      <c r="A45" s="19">
        <v>33</v>
      </c>
      <c r="B45" s="8" t="s">
        <v>58</v>
      </c>
      <c r="C45" s="20">
        <f t="shared" si="2"/>
        <v>72099</v>
      </c>
      <c r="D45" s="20">
        <v>23000</v>
      </c>
      <c r="E45" s="20">
        <v>49099</v>
      </c>
      <c r="F45" s="21"/>
      <c r="G45" s="21"/>
      <c r="H45" s="21"/>
      <c r="I45" s="21"/>
      <c r="J45" s="21"/>
      <c r="K45" s="21"/>
      <c r="L45" s="21"/>
      <c r="M45" s="21"/>
    </row>
    <row r="46" spans="1:13" x14ac:dyDescent="0.25">
      <c r="A46" s="19">
        <v>34</v>
      </c>
      <c r="B46" s="8" t="s">
        <v>59</v>
      </c>
      <c r="C46" s="20">
        <f t="shared" si="2"/>
        <v>7636</v>
      </c>
      <c r="D46" s="20"/>
      <c r="E46" s="20">
        <v>7636</v>
      </c>
      <c r="F46" s="21"/>
      <c r="G46" s="21"/>
      <c r="H46" s="21"/>
      <c r="I46" s="21"/>
      <c r="J46" s="21"/>
      <c r="K46" s="21"/>
      <c r="L46" s="21"/>
      <c r="M46" s="21"/>
    </row>
    <row r="47" spans="1:13" x14ac:dyDescent="0.25">
      <c r="A47" s="19">
        <v>35</v>
      </c>
      <c r="B47" s="8" t="s">
        <v>60</v>
      </c>
      <c r="C47" s="20">
        <f t="shared" si="2"/>
        <v>13296</v>
      </c>
      <c r="D47" s="20"/>
      <c r="E47" s="20">
        <v>13296</v>
      </c>
      <c r="F47" s="21"/>
      <c r="G47" s="21"/>
      <c r="H47" s="21"/>
      <c r="I47" s="21"/>
      <c r="J47" s="21"/>
      <c r="K47" s="21"/>
      <c r="L47" s="21"/>
      <c r="M47" s="21"/>
    </row>
    <row r="48" spans="1:13" x14ac:dyDescent="0.25">
      <c r="A48" s="19">
        <v>36</v>
      </c>
      <c r="B48" s="8" t="s">
        <v>61</v>
      </c>
      <c r="C48" s="20">
        <f t="shared" si="2"/>
        <v>13813</v>
      </c>
      <c r="D48" s="20"/>
      <c r="E48" s="20">
        <v>13813</v>
      </c>
      <c r="F48" s="21"/>
      <c r="G48" s="21"/>
      <c r="H48" s="21"/>
      <c r="I48" s="21"/>
      <c r="J48" s="21"/>
      <c r="K48" s="21"/>
      <c r="L48" s="21"/>
      <c r="M48" s="21"/>
    </row>
    <row r="49" spans="1:13" x14ac:dyDescent="0.25">
      <c r="A49" s="19">
        <v>37</v>
      </c>
      <c r="B49" s="8" t="s">
        <v>62</v>
      </c>
      <c r="C49" s="20">
        <f t="shared" si="2"/>
        <v>1569</v>
      </c>
      <c r="D49" s="20"/>
      <c r="E49" s="20">
        <v>1569</v>
      </c>
      <c r="F49" s="21"/>
      <c r="G49" s="21"/>
      <c r="H49" s="21"/>
      <c r="I49" s="21"/>
      <c r="J49" s="21"/>
      <c r="K49" s="21"/>
      <c r="L49" s="21"/>
      <c r="M49" s="21"/>
    </row>
    <row r="50" spans="1:13" x14ac:dyDescent="0.25">
      <c r="A50" s="19">
        <v>38</v>
      </c>
      <c r="B50" s="9" t="s">
        <v>63</v>
      </c>
      <c r="C50" s="20">
        <f t="shared" si="2"/>
        <v>3171</v>
      </c>
      <c r="D50" s="20"/>
      <c r="E50" s="20">
        <v>3171</v>
      </c>
      <c r="F50" s="21"/>
      <c r="G50" s="21"/>
      <c r="H50" s="21"/>
      <c r="I50" s="21"/>
      <c r="J50" s="21"/>
      <c r="K50" s="21"/>
      <c r="L50" s="21"/>
      <c r="M50" s="21"/>
    </row>
    <row r="51" spans="1:13" x14ac:dyDescent="0.25">
      <c r="A51" s="19">
        <v>39</v>
      </c>
      <c r="B51" s="9" t="s">
        <v>64</v>
      </c>
      <c r="C51" s="20">
        <f t="shared" si="2"/>
        <v>10034</v>
      </c>
      <c r="D51" s="20"/>
      <c r="E51" s="20">
        <v>10034</v>
      </c>
      <c r="F51" s="21"/>
      <c r="G51" s="21"/>
      <c r="H51" s="21"/>
      <c r="I51" s="21"/>
      <c r="J51" s="21"/>
      <c r="K51" s="21"/>
      <c r="L51" s="21"/>
      <c r="M51" s="21"/>
    </row>
    <row r="52" spans="1:13" x14ac:dyDescent="0.25">
      <c r="A52" s="19">
        <v>40</v>
      </c>
      <c r="B52" s="9" t="s">
        <v>65</v>
      </c>
      <c r="C52" s="20">
        <f t="shared" si="2"/>
        <v>8005</v>
      </c>
      <c r="D52" s="20"/>
      <c r="E52" s="20">
        <v>8005</v>
      </c>
      <c r="F52" s="21"/>
      <c r="G52" s="21"/>
      <c r="H52" s="21"/>
      <c r="I52" s="21"/>
      <c r="J52" s="21"/>
      <c r="K52" s="21"/>
      <c r="L52" s="21"/>
      <c r="M52" s="21"/>
    </row>
    <row r="53" spans="1:13" x14ac:dyDescent="0.25">
      <c r="A53" s="19">
        <v>41</v>
      </c>
      <c r="B53" s="9" t="s">
        <v>66</v>
      </c>
      <c r="C53" s="20">
        <f t="shared" si="2"/>
        <v>1442</v>
      </c>
      <c r="D53" s="20"/>
      <c r="E53" s="20">
        <v>1442</v>
      </c>
      <c r="F53" s="21"/>
      <c r="G53" s="21"/>
      <c r="H53" s="21"/>
      <c r="I53" s="21"/>
      <c r="J53" s="21"/>
      <c r="K53" s="21"/>
      <c r="L53" s="21"/>
      <c r="M53" s="21"/>
    </row>
    <row r="54" spans="1:13" x14ac:dyDescent="0.25">
      <c r="A54" s="19">
        <v>42</v>
      </c>
      <c r="B54" s="9" t="s">
        <v>67</v>
      </c>
      <c r="C54" s="20">
        <f t="shared" si="2"/>
        <v>903</v>
      </c>
      <c r="D54" s="20"/>
      <c r="E54" s="20">
        <v>903</v>
      </c>
      <c r="F54" s="21"/>
      <c r="G54" s="21"/>
      <c r="H54" s="21"/>
      <c r="I54" s="21"/>
      <c r="J54" s="21"/>
      <c r="K54" s="21"/>
      <c r="L54" s="21"/>
      <c r="M54" s="21"/>
    </row>
    <row r="55" spans="1:13" x14ac:dyDescent="0.25">
      <c r="A55" s="19">
        <v>43</v>
      </c>
      <c r="B55" s="9" t="s">
        <v>68</v>
      </c>
      <c r="C55" s="20">
        <f t="shared" si="2"/>
        <v>2494</v>
      </c>
      <c r="D55" s="20"/>
      <c r="E55" s="20">
        <v>2494</v>
      </c>
      <c r="F55" s="21"/>
      <c r="G55" s="21"/>
      <c r="H55" s="21"/>
      <c r="I55" s="21"/>
      <c r="J55" s="21"/>
      <c r="K55" s="21"/>
      <c r="L55" s="21"/>
      <c r="M55" s="21"/>
    </row>
    <row r="56" spans="1:13" x14ac:dyDescent="0.25">
      <c r="A56" s="19">
        <v>44</v>
      </c>
      <c r="B56" s="9" t="s">
        <v>69</v>
      </c>
      <c r="C56" s="20">
        <f t="shared" si="2"/>
        <v>2142</v>
      </c>
      <c r="D56" s="20"/>
      <c r="E56" s="20">
        <v>2142</v>
      </c>
      <c r="F56" s="21"/>
      <c r="G56" s="21"/>
      <c r="H56" s="21"/>
      <c r="I56" s="21"/>
      <c r="J56" s="21"/>
      <c r="K56" s="21"/>
      <c r="L56" s="21"/>
      <c r="M56" s="21"/>
    </row>
    <row r="57" spans="1:13" x14ac:dyDescent="0.25">
      <c r="A57" s="19">
        <v>45</v>
      </c>
      <c r="B57" s="9" t="s">
        <v>70</v>
      </c>
      <c r="C57" s="20">
        <f t="shared" si="2"/>
        <v>2744</v>
      </c>
      <c r="D57" s="20"/>
      <c r="E57" s="20">
        <v>2744</v>
      </c>
      <c r="F57" s="21"/>
      <c r="G57" s="21"/>
      <c r="H57" s="21"/>
      <c r="I57" s="21"/>
      <c r="J57" s="21"/>
      <c r="K57" s="21"/>
      <c r="L57" s="21"/>
      <c r="M57" s="21"/>
    </row>
    <row r="58" spans="1:13" x14ac:dyDescent="0.25">
      <c r="A58" s="19">
        <v>46</v>
      </c>
      <c r="B58" s="9" t="s">
        <v>71</v>
      </c>
      <c r="C58" s="20">
        <f t="shared" si="2"/>
        <v>5149</v>
      </c>
      <c r="D58" s="20"/>
      <c r="E58" s="20">
        <v>5149</v>
      </c>
      <c r="F58" s="21"/>
      <c r="G58" s="21"/>
      <c r="H58" s="21"/>
      <c r="I58" s="21"/>
      <c r="J58" s="21"/>
      <c r="K58" s="21"/>
      <c r="L58" s="21"/>
      <c r="M58" s="21"/>
    </row>
    <row r="59" spans="1:13" x14ac:dyDescent="0.25">
      <c r="A59" s="19">
        <v>47</v>
      </c>
      <c r="B59" s="9" t="s">
        <v>72</v>
      </c>
      <c r="C59" s="20">
        <f t="shared" si="2"/>
        <v>4298</v>
      </c>
      <c r="D59" s="20"/>
      <c r="E59" s="20">
        <v>4298</v>
      </c>
      <c r="F59" s="21"/>
      <c r="G59" s="21"/>
      <c r="H59" s="21"/>
      <c r="I59" s="21"/>
      <c r="J59" s="21"/>
      <c r="K59" s="21"/>
      <c r="L59" s="21"/>
      <c r="M59" s="21"/>
    </row>
    <row r="60" spans="1:13" x14ac:dyDescent="0.25">
      <c r="A60" s="19">
        <v>48</v>
      </c>
      <c r="B60" s="9" t="s">
        <v>73</v>
      </c>
      <c r="C60" s="20">
        <f t="shared" si="2"/>
        <v>4464</v>
      </c>
      <c r="D60" s="20"/>
      <c r="E60" s="20">
        <v>4464</v>
      </c>
      <c r="F60" s="21"/>
      <c r="G60" s="21"/>
      <c r="H60" s="21"/>
      <c r="I60" s="21"/>
      <c r="J60" s="21"/>
      <c r="K60" s="21"/>
      <c r="L60" s="21"/>
      <c r="M60" s="21"/>
    </row>
    <row r="61" spans="1:13" x14ac:dyDescent="0.25">
      <c r="A61" s="19">
        <v>49</v>
      </c>
      <c r="B61" s="9" t="s">
        <v>74</v>
      </c>
      <c r="C61" s="20">
        <f t="shared" si="2"/>
        <v>7821</v>
      </c>
      <c r="D61" s="20"/>
      <c r="E61" s="20">
        <v>7821</v>
      </c>
      <c r="F61" s="21"/>
      <c r="G61" s="21"/>
      <c r="H61" s="21"/>
      <c r="I61" s="21"/>
      <c r="J61" s="21"/>
      <c r="K61" s="21"/>
      <c r="L61" s="21"/>
      <c r="M61" s="21"/>
    </row>
    <row r="62" spans="1:13" x14ac:dyDescent="0.25">
      <c r="A62" s="19">
        <v>50</v>
      </c>
      <c r="B62" s="9" t="s">
        <v>75</v>
      </c>
      <c r="C62" s="20">
        <f t="shared" si="2"/>
        <v>2587</v>
      </c>
      <c r="D62" s="20"/>
      <c r="E62" s="20">
        <v>2587</v>
      </c>
      <c r="F62" s="21"/>
      <c r="G62" s="21"/>
      <c r="H62" s="21"/>
      <c r="I62" s="21"/>
      <c r="J62" s="21"/>
      <c r="K62" s="21"/>
      <c r="L62" s="21"/>
      <c r="M62" s="21"/>
    </row>
    <row r="63" spans="1:13" x14ac:dyDescent="0.25">
      <c r="A63" s="19">
        <v>51</v>
      </c>
      <c r="B63" s="9" t="s">
        <v>76</v>
      </c>
      <c r="C63" s="20">
        <f t="shared" si="2"/>
        <v>1027</v>
      </c>
      <c r="D63" s="20"/>
      <c r="E63" s="20">
        <v>1027</v>
      </c>
      <c r="F63" s="21"/>
      <c r="G63" s="21"/>
      <c r="H63" s="21"/>
      <c r="I63" s="21"/>
      <c r="J63" s="21"/>
      <c r="K63" s="21"/>
      <c r="L63" s="21"/>
      <c r="M63" s="21"/>
    </row>
    <row r="64" spans="1:13" x14ac:dyDescent="0.25">
      <c r="A64" s="19">
        <v>52</v>
      </c>
      <c r="B64" s="9" t="s">
        <v>77</v>
      </c>
      <c r="C64" s="20">
        <f t="shared" si="2"/>
        <v>2664</v>
      </c>
      <c r="D64" s="20"/>
      <c r="E64" s="20">
        <v>2664</v>
      </c>
      <c r="F64" s="21"/>
      <c r="G64" s="21"/>
      <c r="H64" s="21"/>
      <c r="I64" s="21"/>
      <c r="J64" s="21"/>
      <c r="K64" s="21"/>
      <c r="L64" s="21"/>
      <c r="M64" s="21"/>
    </row>
    <row r="65" spans="1:13" x14ac:dyDescent="0.25">
      <c r="A65" s="19">
        <v>53</v>
      </c>
      <c r="B65" s="9" t="s">
        <v>78</v>
      </c>
      <c r="C65" s="20">
        <f t="shared" si="2"/>
        <v>2600</v>
      </c>
      <c r="D65" s="20"/>
      <c r="E65" s="20">
        <v>2600</v>
      </c>
      <c r="F65" s="21"/>
      <c r="G65" s="21"/>
      <c r="H65" s="21"/>
      <c r="I65" s="21"/>
      <c r="J65" s="21"/>
      <c r="K65" s="21"/>
      <c r="L65" s="21"/>
      <c r="M65" s="21"/>
    </row>
    <row r="66" spans="1:13" x14ac:dyDescent="0.25">
      <c r="A66" s="19">
        <v>54</v>
      </c>
      <c r="B66" s="9" t="s">
        <v>79</v>
      </c>
      <c r="C66" s="20">
        <f t="shared" si="2"/>
        <v>804</v>
      </c>
      <c r="D66" s="20"/>
      <c r="E66" s="20">
        <v>804</v>
      </c>
      <c r="F66" s="21"/>
      <c r="G66" s="21"/>
      <c r="H66" s="21"/>
      <c r="I66" s="21"/>
      <c r="J66" s="21"/>
      <c r="K66" s="21"/>
      <c r="L66" s="21"/>
      <c r="M66" s="21"/>
    </row>
    <row r="67" spans="1:13" x14ac:dyDescent="0.25">
      <c r="A67" s="19">
        <v>55</v>
      </c>
      <c r="B67" s="9" t="s">
        <v>80</v>
      </c>
      <c r="C67" s="20">
        <f t="shared" si="2"/>
        <v>2536</v>
      </c>
      <c r="D67" s="20"/>
      <c r="E67" s="20">
        <v>2536</v>
      </c>
      <c r="F67" s="21"/>
      <c r="G67" s="21"/>
      <c r="H67" s="21"/>
      <c r="I67" s="21"/>
      <c r="J67" s="21"/>
      <c r="K67" s="21"/>
      <c r="L67" s="21"/>
      <c r="M67" s="21"/>
    </row>
    <row r="68" spans="1:13" x14ac:dyDescent="0.25">
      <c r="A68" s="19">
        <v>56</v>
      </c>
      <c r="B68" s="9" t="s">
        <v>81</v>
      </c>
      <c r="C68" s="20">
        <f t="shared" si="2"/>
        <v>2600</v>
      </c>
      <c r="D68" s="20"/>
      <c r="E68" s="20">
        <v>2600</v>
      </c>
      <c r="F68" s="21"/>
      <c r="G68" s="21"/>
      <c r="H68" s="21"/>
      <c r="I68" s="21"/>
      <c r="J68" s="21"/>
      <c r="K68" s="21"/>
      <c r="L68" s="21"/>
      <c r="M68" s="21"/>
    </row>
    <row r="69" spans="1:13" x14ac:dyDescent="0.25">
      <c r="A69" s="19">
        <v>57</v>
      </c>
      <c r="B69" s="9" t="s">
        <v>82</v>
      </c>
      <c r="C69" s="20">
        <f t="shared" si="2"/>
        <v>1882.4</v>
      </c>
      <c r="D69" s="20"/>
      <c r="E69" s="20">
        <v>1882.4</v>
      </c>
      <c r="F69" s="21"/>
      <c r="G69" s="21"/>
      <c r="H69" s="21"/>
      <c r="I69" s="21"/>
      <c r="J69" s="21"/>
      <c r="K69" s="21"/>
      <c r="L69" s="21"/>
      <c r="M69" s="21"/>
    </row>
    <row r="70" spans="1:13" x14ac:dyDescent="0.25">
      <c r="A70" s="19">
        <v>58</v>
      </c>
      <c r="B70" s="9" t="s">
        <v>83</v>
      </c>
      <c r="C70" s="20">
        <f t="shared" si="2"/>
        <v>403</v>
      </c>
      <c r="D70" s="20"/>
      <c r="E70" s="20">
        <v>403</v>
      </c>
      <c r="F70" s="21"/>
      <c r="G70" s="21"/>
      <c r="H70" s="21"/>
      <c r="I70" s="21"/>
      <c r="J70" s="21"/>
      <c r="K70" s="21"/>
      <c r="L70" s="21"/>
      <c r="M70" s="21"/>
    </row>
    <row r="71" spans="1:13" x14ac:dyDescent="0.25">
      <c r="A71" s="19">
        <v>59</v>
      </c>
      <c r="B71" s="9" t="s">
        <v>84</v>
      </c>
      <c r="C71" s="20">
        <f t="shared" si="2"/>
        <v>640</v>
      </c>
      <c r="D71" s="20"/>
      <c r="E71" s="20">
        <v>640</v>
      </c>
      <c r="F71" s="21"/>
      <c r="G71" s="21"/>
      <c r="H71" s="21"/>
      <c r="I71" s="21"/>
      <c r="J71" s="21"/>
      <c r="K71" s="21"/>
      <c r="L71" s="21"/>
      <c r="M71" s="21"/>
    </row>
    <row r="72" spans="1:13" x14ac:dyDescent="0.25">
      <c r="A72" s="19">
        <v>60</v>
      </c>
      <c r="B72" s="9" t="s">
        <v>85</v>
      </c>
      <c r="C72" s="20">
        <f t="shared" si="2"/>
        <v>692</v>
      </c>
      <c r="D72" s="20"/>
      <c r="E72" s="20">
        <v>692</v>
      </c>
      <c r="F72" s="21"/>
      <c r="G72" s="21"/>
      <c r="H72" s="21"/>
      <c r="I72" s="21"/>
      <c r="J72" s="21"/>
      <c r="K72" s="21"/>
      <c r="L72" s="21"/>
      <c r="M72" s="21"/>
    </row>
    <row r="73" spans="1:13" x14ac:dyDescent="0.25">
      <c r="A73" s="19">
        <v>61</v>
      </c>
      <c r="B73" s="9" t="s">
        <v>86</v>
      </c>
      <c r="C73" s="20">
        <f t="shared" si="2"/>
        <v>456</v>
      </c>
      <c r="D73" s="20"/>
      <c r="E73" s="20">
        <v>456</v>
      </c>
      <c r="F73" s="21"/>
      <c r="G73" s="21"/>
      <c r="H73" s="21"/>
      <c r="I73" s="21"/>
      <c r="J73" s="21"/>
      <c r="K73" s="21"/>
      <c r="L73" s="21"/>
      <c r="M73" s="21"/>
    </row>
    <row r="74" spans="1:13" x14ac:dyDescent="0.25">
      <c r="A74" s="19">
        <v>62</v>
      </c>
      <c r="B74" s="9" t="s">
        <v>87</v>
      </c>
      <c r="C74" s="20">
        <f t="shared" si="2"/>
        <v>466</v>
      </c>
      <c r="D74" s="20"/>
      <c r="E74" s="20">
        <v>466</v>
      </c>
      <c r="F74" s="21"/>
      <c r="G74" s="21"/>
      <c r="H74" s="21"/>
      <c r="I74" s="21"/>
      <c r="J74" s="21"/>
      <c r="K74" s="21"/>
      <c r="L74" s="21"/>
      <c r="M74" s="21"/>
    </row>
    <row r="75" spans="1:13" x14ac:dyDescent="0.25">
      <c r="A75" s="19">
        <v>63</v>
      </c>
      <c r="B75" s="9" t="s">
        <v>88</v>
      </c>
      <c r="C75" s="20">
        <f t="shared" si="2"/>
        <v>641</v>
      </c>
      <c r="D75" s="20"/>
      <c r="E75" s="20">
        <v>641</v>
      </c>
      <c r="F75" s="21"/>
      <c r="G75" s="21"/>
      <c r="H75" s="21"/>
      <c r="I75" s="21"/>
      <c r="J75" s="21"/>
      <c r="K75" s="21"/>
      <c r="L75" s="21"/>
      <c r="M75" s="21"/>
    </row>
    <row r="76" spans="1:13" x14ac:dyDescent="0.25">
      <c r="A76" s="19">
        <v>64</v>
      </c>
      <c r="B76" s="9" t="s">
        <v>89</v>
      </c>
      <c r="C76" s="20">
        <f t="shared" si="2"/>
        <v>350</v>
      </c>
      <c r="D76" s="20"/>
      <c r="E76" s="20">
        <v>350</v>
      </c>
      <c r="F76" s="21"/>
      <c r="G76" s="21"/>
      <c r="H76" s="21"/>
      <c r="I76" s="21"/>
      <c r="J76" s="21"/>
      <c r="K76" s="21"/>
      <c r="L76" s="21"/>
      <c r="M76" s="21"/>
    </row>
    <row r="77" spans="1:13" x14ac:dyDescent="0.25">
      <c r="A77" s="19">
        <v>65</v>
      </c>
      <c r="B77" s="9" t="s">
        <v>90</v>
      </c>
      <c r="C77" s="20">
        <f t="shared" si="2"/>
        <v>471</v>
      </c>
      <c r="D77" s="20"/>
      <c r="E77" s="20">
        <v>471</v>
      </c>
      <c r="F77" s="21"/>
      <c r="G77" s="21"/>
      <c r="H77" s="21"/>
      <c r="I77" s="21"/>
      <c r="J77" s="21"/>
      <c r="K77" s="21"/>
      <c r="L77" s="21"/>
      <c r="M77" s="21"/>
    </row>
    <row r="78" spans="1:13" x14ac:dyDescent="0.25">
      <c r="A78" s="19">
        <v>66</v>
      </c>
      <c r="B78" s="9" t="s">
        <v>91</v>
      </c>
      <c r="C78" s="20">
        <f t="shared" ref="C78:C139" si="3">SUM(D78:J78,M78)</f>
        <v>482</v>
      </c>
      <c r="D78" s="20"/>
      <c r="E78" s="20">
        <v>482</v>
      </c>
      <c r="F78" s="21"/>
      <c r="G78" s="21"/>
      <c r="H78" s="21"/>
      <c r="I78" s="21"/>
      <c r="J78" s="21"/>
      <c r="K78" s="21"/>
      <c r="L78" s="21"/>
      <c r="M78" s="21"/>
    </row>
    <row r="79" spans="1:13" x14ac:dyDescent="0.25">
      <c r="A79" s="19">
        <v>67</v>
      </c>
      <c r="B79" s="9" t="s">
        <v>92</v>
      </c>
      <c r="C79" s="20">
        <f t="shared" si="3"/>
        <v>560</v>
      </c>
      <c r="D79" s="20"/>
      <c r="E79" s="20">
        <v>560</v>
      </c>
      <c r="F79" s="21"/>
      <c r="G79" s="21"/>
      <c r="H79" s="21"/>
      <c r="I79" s="21"/>
      <c r="J79" s="21"/>
      <c r="K79" s="21"/>
      <c r="L79" s="21"/>
      <c r="M79" s="21"/>
    </row>
    <row r="80" spans="1:13" s="32" customFormat="1" x14ac:dyDescent="0.25">
      <c r="A80" s="19">
        <v>68</v>
      </c>
      <c r="B80" s="29" t="s">
        <v>93</v>
      </c>
      <c r="C80" s="30">
        <f t="shared" si="3"/>
        <v>85799</v>
      </c>
      <c r="D80" s="30">
        <v>25328</v>
      </c>
      <c r="E80" s="30">
        <v>60471</v>
      </c>
      <c r="F80" s="31"/>
      <c r="G80" s="31"/>
      <c r="H80" s="31"/>
      <c r="I80" s="31"/>
      <c r="J80" s="31"/>
      <c r="K80" s="31"/>
      <c r="L80" s="31"/>
      <c r="M80" s="31"/>
    </row>
    <row r="81" spans="1:13" s="32" customFormat="1" x14ac:dyDescent="0.25">
      <c r="A81" s="19">
        <v>69</v>
      </c>
      <c r="B81" s="29" t="s">
        <v>94</v>
      </c>
      <c r="C81" s="30">
        <f t="shared" si="3"/>
        <v>109810</v>
      </c>
      <c r="D81" s="30">
        <f>400+32000</f>
        <v>32400</v>
      </c>
      <c r="E81" s="30">
        <v>77410</v>
      </c>
      <c r="F81" s="31"/>
      <c r="G81" s="31"/>
      <c r="H81" s="31"/>
      <c r="I81" s="31"/>
      <c r="J81" s="31"/>
      <c r="K81" s="31"/>
      <c r="L81" s="31"/>
      <c r="M81" s="31"/>
    </row>
    <row r="82" spans="1:13" s="32" customFormat="1" x14ac:dyDescent="0.25">
      <c r="A82" s="19">
        <v>70</v>
      </c>
      <c r="B82" s="29" t="s">
        <v>154</v>
      </c>
      <c r="C82" s="30">
        <f t="shared" si="3"/>
        <v>18500</v>
      </c>
      <c r="D82" s="30">
        <v>2500</v>
      </c>
      <c r="E82" s="30">
        <v>16000</v>
      </c>
      <c r="F82" s="31"/>
      <c r="G82" s="31"/>
      <c r="H82" s="31"/>
      <c r="I82" s="31"/>
      <c r="J82" s="31"/>
      <c r="K82" s="31"/>
      <c r="L82" s="31"/>
      <c r="M82" s="31"/>
    </row>
    <row r="83" spans="1:13" x14ac:dyDescent="0.25">
      <c r="A83" s="19">
        <v>71</v>
      </c>
      <c r="B83" s="9" t="s">
        <v>95</v>
      </c>
      <c r="C83" s="20">
        <f t="shared" si="3"/>
        <v>105274</v>
      </c>
      <c r="D83" s="20">
        <v>103774</v>
      </c>
      <c r="E83" s="20">
        <v>1500</v>
      </c>
      <c r="F83" s="21"/>
      <c r="G83" s="21"/>
      <c r="H83" s="21"/>
      <c r="I83" s="21"/>
      <c r="J83" s="21"/>
      <c r="K83" s="21"/>
      <c r="L83" s="21"/>
      <c r="M83" s="21"/>
    </row>
    <row r="84" spans="1:13" x14ac:dyDescent="0.25">
      <c r="A84" s="19">
        <v>72</v>
      </c>
      <c r="B84" s="9" t="s">
        <v>96</v>
      </c>
      <c r="C84" s="20">
        <f t="shared" si="3"/>
        <v>670</v>
      </c>
      <c r="D84" s="20"/>
      <c r="E84" s="20">
        <v>670</v>
      </c>
      <c r="F84" s="21"/>
      <c r="G84" s="21"/>
      <c r="H84" s="21"/>
      <c r="I84" s="21"/>
      <c r="J84" s="21"/>
      <c r="K84" s="21"/>
      <c r="L84" s="21"/>
      <c r="M84" s="21"/>
    </row>
    <row r="85" spans="1:13" x14ac:dyDescent="0.25">
      <c r="A85" s="19">
        <v>73</v>
      </c>
      <c r="B85" s="9" t="s">
        <v>97</v>
      </c>
      <c r="C85" s="20">
        <f t="shared" si="3"/>
        <v>7342</v>
      </c>
      <c r="D85" s="20"/>
      <c r="E85" s="20">
        <v>7342</v>
      </c>
      <c r="F85" s="21"/>
      <c r="G85" s="21"/>
      <c r="H85" s="21"/>
      <c r="I85" s="21"/>
      <c r="J85" s="21"/>
      <c r="K85" s="21"/>
      <c r="L85" s="21"/>
      <c r="M85" s="21"/>
    </row>
    <row r="86" spans="1:13" x14ac:dyDescent="0.25">
      <c r="A86" s="19">
        <v>74</v>
      </c>
      <c r="B86" s="9" t="s">
        <v>98</v>
      </c>
      <c r="C86" s="20">
        <f t="shared" si="3"/>
        <v>3053</v>
      </c>
      <c r="D86" s="20"/>
      <c r="E86" s="20">
        <v>3053</v>
      </c>
      <c r="F86" s="21"/>
      <c r="G86" s="21"/>
      <c r="H86" s="21"/>
      <c r="I86" s="21"/>
      <c r="J86" s="21"/>
      <c r="K86" s="21"/>
      <c r="L86" s="21"/>
      <c r="M86" s="21"/>
    </row>
    <row r="87" spans="1:13" x14ac:dyDescent="0.25">
      <c r="A87" s="19">
        <v>75</v>
      </c>
      <c r="B87" s="9" t="s">
        <v>99</v>
      </c>
      <c r="C87" s="20">
        <f t="shared" si="3"/>
        <v>3568</v>
      </c>
      <c r="D87" s="20"/>
      <c r="E87" s="20">
        <v>3568</v>
      </c>
      <c r="F87" s="21"/>
      <c r="G87" s="21"/>
      <c r="H87" s="21"/>
      <c r="I87" s="21"/>
      <c r="J87" s="21"/>
      <c r="K87" s="21"/>
      <c r="L87" s="21"/>
      <c r="M87" s="21"/>
    </row>
    <row r="88" spans="1:13" x14ac:dyDescent="0.25">
      <c r="A88" s="19">
        <v>76</v>
      </c>
      <c r="B88" s="9" t="s">
        <v>100</v>
      </c>
      <c r="C88" s="20">
        <f t="shared" si="3"/>
        <v>2206</v>
      </c>
      <c r="D88" s="20"/>
      <c r="E88" s="20">
        <v>2206</v>
      </c>
      <c r="F88" s="21"/>
      <c r="G88" s="21"/>
      <c r="H88" s="21"/>
      <c r="I88" s="21"/>
      <c r="J88" s="21"/>
      <c r="K88" s="21"/>
      <c r="L88" s="21"/>
      <c r="M88" s="21"/>
    </row>
    <row r="89" spans="1:13" x14ac:dyDescent="0.25">
      <c r="A89" s="19">
        <v>77</v>
      </c>
      <c r="B89" s="9" t="s">
        <v>101</v>
      </c>
      <c r="C89" s="20">
        <f t="shared" si="3"/>
        <v>1089</v>
      </c>
      <c r="D89" s="20"/>
      <c r="E89" s="20">
        <v>1089</v>
      </c>
      <c r="F89" s="21"/>
      <c r="G89" s="21"/>
      <c r="H89" s="21"/>
      <c r="I89" s="21"/>
      <c r="J89" s="21"/>
      <c r="K89" s="21"/>
      <c r="L89" s="21"/>
      <c r="M89" s="21"/>
    </row>
    <row r="90" spans="1:13" x14ac:dyDescent="0.25">
      <c r="A90" s="19">
        <v>78</v>
      </c>
      <c r="B90" s="9" t="s">
        <v>102</v>
      </c>
      <c r="C90" s="20">
        <f t="shared" si="3"/>
        <v>0</v>
      </c>
      <c r="D90" s="20"/>
      <c r="E90" s="20">
        <v>0</v>
      </c>
      <c r="F90" s="21"/>
      <c r="G90" s="21"/>
      <c r="H90" s="21"/>
      <c r="I90" s="21"/>
      <c r="J90" s="21"/>
      <c r="K90" s="21"/>
      <c r="L90" s="21"/>
      <c r="M90" s="21"/>
    </row>
    <row r="91" spans="1:13" x14ac:dyDescent="0.25">
      <c r="A91" s="19">
        <v>79</v>
      </c>
      <c r="B91" s="9" t="s">
        <v>103</v>
      </c>
      <c r="C91" s="20">
        <f t="shared" si="3"/>
        <v>116795</v>
      </c>
      <c r="D91" s="20">
        <v>8000</v>
      </c>
      <c r="E91" s="20">
        <v>108795</v>
      </c>
      <c r="F91" s="21"/>
      <c r="G91" s="21"/>
      <c r="H91" s="21"/>
      <c r="I91" s="21"/>
      <c r="J91" s="21"/>
      <c r="K91" s="21"/>
      <c r="L91" s="21"/>
      <c r="M91" s="21"/>
    </row>
    <row r="92" spans="1:13" ht="30" x14ac:dyDescent="0.25">
      <c r="A92" s="19">
        <v>80</v>
      </c>
      <c r="B92" s="9" t="s">
        <v>104</v>
      </c>
      <c r="C92" s="20">
        <f t="shared" si="3"/>
        <v>2740</v>
      </c>
      <c r="D92" s="20"/>
      <c r="E92" s="20">
        <v>2740</v>
      </c>
      <c r="F92" s="21"/>
      <c r="G92" s="21"/>
      <c r="H92" s="21"/>
      <c r="I92" s="21"/>
      <c r="J92" s="21"/>
      <c r="K92" s="21"/>
      <c r="L92" s="21"/>
      <c r="M92" s="21"/>
    </row>
    <row r="93" spans="1:13" x14ac:dyDescent="0.25">
      <c r="A93" s="19">
        <v>81</v>
      </c>
      <c r="B93" s="9" t="s">
        <v>105</v>
      </c>
      <c r="C93" s="20">
        <f t="shared" si="3"/>
        <v>5200</v>
      </c>
      <c r="D93" s="20"/>
      <c r="E93" s="20">
        <v>5200</v>
      </c>
      <c r="F93" s="21"/>
      <c r="G93" s="21"/>
      <c r="H93" s="21"/>
      <c r="I93" s="21"/>
      <c r="J93" s="21"/>
      <c r="K93" s="21"/>
      <c r="L93" s="21"/>
      <c r="M93" s="21"/>
    </row>
    <row r="94" spans="1:13" x14ac:dyDescent="0.25">
      <c r="A94" s="19">
        <v>82</v>
      </c>
      <c r="B94" s="9" t="s">
        <v>106</v>
      </c>
      <c r="C94" s="20">
        <f t="shared" si="3"/>
        <v>10000</v>
      </c>
      <c r="D94" s="20"/>
      <c r="E94" s="20">
        <v>10000</v>
      </c>
      <c r="F94" s="21"/>
      <c r="G94" s="21"/>
      <c r="H94" s="21"/>
      <c r="I94" s="21"/>
      <c r="J94" s="21"/>
      <c r="K94" s="21"/>
      <c r="L94" s="21"/>
      <c r="M94" s="21"/>
    </row>
    <row r="95" spans="1:13" x14ac:dyDescent="0.25">
      <c r="A95" s="19">
        <v>83</v>
      </c>
      <c r="B95" s="9" t="s">
        <v>107</v>
      </c>
      <c r="C95" s="20">
        <f t="shared" si="3"/>
        <v>5000</v>
      </c>
      <c r="D95" s="20"/>
      <c r="E95" s="20">
        <v>5000</v>
      </c>
      <c r="F95" s="21"/>
      <c r="G95" s="21"/>
      <c r="H95" s="21"/>
      <c r="I95" s="21"/>
      <c r="J95" s="21"/>
      <c r="K95" s="21"/>
      <c r="L95" s="21"/>
      <c r="M95" s="21"/>
    </row>
    <row r="96" spans="1:13" x14ac:dyDescent="0.25">
      <c r="A96" s="19">
        <v>84</v>
      </c>
      <c r="B96" s="9" t="s">
        <v>108</v>
      </c>
      <c r="C96" s="20">
        <f t="shared" si="3"/>
        <v>10000</v>
      </c>
      <c r="D96" s="20"/>
      <c r="E96" s="20">
        <v>10000</v>
      </c>
      <c r="F96" s="21"/>
      <c r="G96" s="21"/>
      <c r="H96" s="21"/>
      <c r="I96" s="21"/>
      <c r="J96" s="21"/>
      <c r="K96" s="21"/>
      <c r="L96" s="21"/>
      <c r="M96" s="21"/>
    </row>
    <row r="97" spans="1:13" x14ac:dyDescent="0.25">
      <c r="A97" s="19">
        <v>85</v>
      </c>
      <c r="B97" s="9" t="s">
        <v>109</v>
      </c>
      <c r="C97" s="20">
        <f t="shared" si="3"/>
        <v>4000</v>
      </c>
      <c r="D97" s="20"/>
      <c r="E97" s="20">
        <v>4000</v>
      </c>
      <c r="F97" s="21"/>
      <c r="G97" s="21"/>
      <c r="H97" s="21"/>
      <c r="I97" s="21"/>
      <c r="J97" s="21"/>
      <c r="K97" s="21"/>
      <c r="L97" s="21"/>
      <c r="M97" s="21"/>
    </row>
    <row r="98" spans="1:13" ht="30" x14ac:dyDescent="0.25">
      <c r="A98" s="19">
        <v>86</v>
      </c>
      <c r="B98" s="9" t="s">
        <v>110</v>
      </c>
      <c r="C98" s="20">
        <f t="shared" si="3"/>
        <v>15000</v>
      </c>
      <c r="D98" s="20"/>
      <c r="E98" s="20">
        <v>15000</v>
      </c>
      <c r="F98" s="21"/>
      <c r="G98" s="21"/>
      <c r="H98" s="21"/>
      <c r="I98" s="21"/>
      <c r="J98" s="21"/>
      <c r="K98" s="21"/>
      <c r="L98" s="21"/>
      <c r="M98" s="21"/>
    </row>
    <row r="99" spans="1:13" x14ac:dyDescent="0.25">
      <c r="A99" s="19">
        <v>87</v>
      </c>
      <c r="B99" s="9" t="s">
        <v>111</v>
      </c>
      <c r="C99" s="20">
        <f t="shared" si="3"/>
        <v>15000</v>
      </c>
      <c r="D99" s="20"/>
      <c r="E99" s="20">
        <v>15000</v>
      </c>
      <c r="F99" s="21"/>
      <c r="G99" s="21"/>
      <c r="H99" s="21"/>
      <c r="I99" s="21"/>
      <c r="J99" s="21"/>
      <c r="K99" s="21"/>
      <c r="L99" s="21"/>
      <c r="M99" s="21"/>
    </row>
    <row r="100" spans="1:13" ht="30" x14ac:dyDescent="0.25">
      <c r="A100" s="19">
        <v>88</v>
      </c>
      <c r="B100" s="9" t="s">
        <v>148</v>
      </c>
      <c r="C100" s="20">
        <f t="shared" si="3"/>
        <v>10000</v>
      </c>
      <c r="D100" s="20"/>
      <c r="E100" s="20">
        <v>10000</v>
      </c>
      <c r="F100" s="21"/>
      <c r="G100" s="21"/>
      <c r="H100" s="21"/>
      <c r="I100" s="21"/>
      <c r="J100" s="21"/>
      <c r="K100" s="21"/>
      <c r="L100" s="21"/>
      <c r="M100" s="21"/>
    </row>
    <row r="101" spans="1:13" x14ac:dyDescent="0.25">
      <c r="A101" s="19">
        <v>89</v>
      </c>
      <c r="B101" s="9" t="s">
        <v>112</v>
      </c>
      <c r="C101" s="20">
        <f t="shared" si="3"/>
        <v>7807</v>
      </c>
      <c r="D101" s="20"/>
      <c r="E101" s="20">
        <v>7807</v>
      </c>
      <c r="F101" s="21"/>
      <c r="G101" s="21"/>
      <c r="H101" s="21"/>
      <c r="I101" s="21"/>
      <c r="J101" s="21"/>
      <c r="K101" s="21"/>
      <c r="L101" s="21"/>
      <c r="M101" s="21"/>
    </row>
    <row r="102" spans="1:13" x14ac:dyDescent="0.25">
      <c r="A102" s="19">
        <v>90</v>
      </c>
      <c r="B102" s="9" t="s">
        <v>113</v>
      </c>
      <c r="C102" s="20">
        <f t="shared" si="3"/>
        <v>27891</v>
      </c>
      <c r="D102" s="20">
        <v>13000</v>
      </c>
      <c r="E102" s="20">
        <v>14891</v>
      </c>
      <c r="F102" s="21"/>
      <c r="G102" s="21"/>
      <c r="H102" s="21"/>
      <c r="I102" s="21"/>
      <c r="J102" s="21"/>
      <c r="K102" s="21"/>
      <c r="L102" s="21"/>
      <c r="M102" s="21"/>
    </row>
    <row r="103" spans="1:13" x14ac:dyDescent="0.25">
      <c r="A103" s="19">
        <v>91</v>
      </c>
      <c r="B103" s="9" t="s">
        <v>114</v>
      </c>
      <c r="C103" s="20">
        <f t="shared" si="3"/>
        <v>11717</v>
      </c>
      <c r="D103" s="20"/>
      <c r="E103" s="20">
        <v>11717</v>
      </c>
      <c r="F103" s="21"/>
      <c r="G103" s="21"/>
      <c r="H103" s="21"/>
      <c r="I103" s="21"/>
      <c r="J103" s="21"/>
      <c r="K103" s="21"/>
      <c r="L103" s="21"/>
      <c r="M103" s="21"/>
    </row>
    <row r="104" spans="1:13" x14ac:dyDescent="0.25">
      <c r="A104" s="19">
        <v>92</v>
      </c>
      <c r="B104" s="9" t="s">
        <v>115</v>
      </c>
      <c r="C104" s="20">
        <f t="shared" si="3"/>
        <v>3061</v>
      </c>
      <c r="D104" s="20"/>
      <c r="E104" s="20">
        <v>3061</v>
      </c>
      <c r="F104" s="21"/>
      <c r="G104" s="21"/>
      <c r="H104" s="21"/>
      <c r="I104" s="21"/>
      <c r="J104" s="21"/>
      <c r="K104" s="21"/>
      <c r="L104" s="21"/>
      <c r="M104" s="21"/>
    </row>
    <row r="105" spans="1:13" x14ac:dyDescent="0.25">
      <c r="A105" s="19">
        <v>93</v>
      </c>
      <c r="B105" s="9" t="s">
        <v>116</v>
      </c>
      <c r="C105" s="20">
        <f t="shared" si="3"/>
        <v>10000</v>
      </c>
      <c r="D105" s="20">
        <v>5000</v>
      </c>
      <c r="E105" s="20">
        <v>5000</v>
      </c>
      <c r="F105" s="21"/>
      <c r="G105" s="21"/>
      <c r="H105" s="21"/>
      <c r="I105" s="21"/>
      <c r="J105" s="21"/>
      <c r="K105" s="21"/>
      <c r="L105" s="21"/>
      <c r="M105" s="21"/>
    </row>
    <row r="106" spans="1:13" x14ac:dyDescent="0.25">
      <c r="A106" s="19">
        <v>94</v>
      </c>
      <c r="B106" s="9" t="s">
        <v>117</v>
      </c>
      <c r="C106" s="20">
        <f t="shared" si="3"/>
        <v>0</v>
      </c>
      <c r="D106" s="20"/>
      <c r="E106" s="20">
        <v>0</v>
      </c>
      <c r="F106" s="21"/>
      <c r="G106" s="21"/>
      <c r="H106" s="21"/>
      <c r="I106" s="21"/>
      <c r="J106" s="21"/>
      <c r="K106" s="21"/>
      <c r="L106" s="21"/>
      <c r="M106" s="21"/>
    </row>
    <row r="107" spans="1:13" x14ac:dyDescent="0.25">
      <c r="A107" s="19">
        <v>95</v>
      </c>
      <c r="B107" s="9" t="s">
        <v>118</v>
      </c>
      <c r="C107" s="20">
        <f t="shared" si="3"/>
        <v>6141</v>
      </c>
      <c r="D107" s="20"/>
      <c r="E107" s="20">
        <v>6141</v>
      </c>
      <c r="F107" s="21"/>
      <c r="G107" s="21"/>
      <c r="H107" s="21"/>
      <c r="I107" s="21"/>
      <c r="J107" s="21"/>
      <c r="K107" s="21"/>
      <c r="L107" s="21"/>
      <c r="M107" s="21"/>
    </row>
    <row r="108" spans="1:13" x14ac:dyDescent="0.25">
      <c r="A108" s="19">
        <v>96</v>
      </c>
      <c r="B108" s="9" t="s">
        <v>119</v>
      </c>
      <c r="C108" s="20">
        <f t="shared" si="3"/>
        <v>2646</v>
      </c>
      <c r="D108" s="20"/>
      <c r="E108" s="20">
        <v>2646</v>
      </c>
      <c r="F108" s="21"/>
      <c r="G108" s="21"/>
      <c r="H108" s="21"/>
      <c r="I108" s="21"/>
      <c r="J108" s="21"/>
      <c r="K108" s="21"/>
      <c r="L108" s="21"/>
      <c r="M108" s="21"/>
    </row>
    <row r="109" spans="1:13" x14ac:dyDescent="0.25">
      <c r="A109" s="19">
        <v>97</v>
      </c>
      <c r="B109" s="9" t="s">
        <v>120</v>
      </c>
      <c r="C109" s="20">
        <f t="shared" si="3"/>
        <v>20160</v>
      </c>
      <c r="D109" s="20"/>
      <c r="E109" s="20">
        <v>20160</v>
      </c>
      <c r="F109" s="21"/>
      <c r="G109" s="21"/>
      <c r="H109" s="21"/>
      <c r="I109" s="21"/>
      <c r="J109" s="21"/>
      <c r="K109" s="21"/>
      <c r="L109" s="21"/>
      <c r="M109" s="21"/>
    </row>
    <row r="110" spans="1:13" x14ac:dyDescent="0.25">
      <c r="A110" s="19">
        <v>98</v>
      </c>
      <c r="B110" s="9" t="s">
        <v>121</v>
      </c>
      <c r="C110" s="20">
        <f t="shared" si="3"/>
        <v>4240</v>
      </c>
      <c r="D110" s="20"/>
      <c r="E110" s="20">
        <v>4240</v>
      </c>
      <c r="F110" s="21"/>
      <c r="G110" s="21"/>
      <c r="H110" s="21"/>
      <c r="I110" s="21"/>
      <c r="J110" s="21"/>
      <c r="K110" s="21"/>
      <c r="L110" s="21"/>
      <c r="M110" s="21"/>
    </row>
    <row r="111" spans="1:13" x14ac:dyDescent="0.25">
      <c r="A111" s="19">
        <v>99</v>
      </c>
      <c r="B111" s="9" t="s">
        <v>122</v>
      </c>
      <c r="C111" s="20">
        <f t="shared" si="3"/>
        <v>4000</v>
      </c>
      <c r="D111" s="20"/>
      <c r="E111" s="20">
        <v>4000</v>
      </c>
      <c r="F111" s="21"/>
      <c r="G111" s="21"/>
      <c r="H111" s="21"/>
      <c r="I111" s="21"/>
      <c r="J111" s="21"/>
      <c r="K111" s="21"/>
      <c r="L111" s="21"/>
      <c r="M111" s="21"/>
    </row>
    <row r="112" spans="1:13" x14ac:dyDescent="0.25">
      <c r="A112" s="19">
        <v>100</v>
      </c>
      <c r="B112" s="9" t="s">
        <v>123</v>
      </c>
      <c r="C112" s="20">
        <f t="shared" si="3"/>
        <v>2000</v>
      </c>
      <c r="D112" s="20"/>
      <c r="E112" s="20">
        <v>2000</v>
      </c>
      <c r="F112" s="21"/>
      <c r="G112" s="21"/>
      <c r="H112" s="21"/>
      <c r="I112" s="21"/>
      <c r="J112" s="21"/>
      <c r="K112" s="21"/>
      <c r="L112" s="21"/>
      <c r="M112" s="21"/>
    </row>
    <row r="113" spans="1:13" x14ac:dyDescent="0.25">
      <c r="A113" s="19">
        <v>101</v>
      </c>
      <c r="B113" s="9" t="s">
        <v>124</v>
      </c>
      <c r="C113" s="20">
        <f t="shared" si="3"/>
        <v>12000</v>
      </c>
      <c r="D113" s="20"/>
      <c r="E113" s="20">
        <v>12000</v>
      </c>
      <c r="F113" s="21"/>
      <c r="G113" s="21"/>
      <c r="H113" s="21"/>
      <c r="I113" s="21"/>
      <c r="J113" s="21"/>
      <c r="K113" s="21"/>
      <c r="L113" s="21"/>
      <c r="M113" s="21"/>
    </row>
    <row r="114" spans="1:13" x14ac:dyDescent="0.25">
      <c r="A114" s="19">
        <v>102</v>
      </c>
      <c r="B114" s="9" t="s">
        <v>125</v>
      </c>
      <c r="C114" s="20">
        <f t="shared" si="3"/>
        <v>10000</v>
      </c>
      <c r="D114" s="20"/>
      <c r="E114" s="20">
        <v>10000</v>
      </c>
      <c r="F114" s="21"/>
      <c r="G114" s="21"/>
      <c r="H114" s="21"/>
      <c r="I114" s="21"/>
      <c r="J114" s="21"/>
      <c r="K114" s="21"/>
      <c r="L114" s="21"/>
      <c r="M114" s="21"/>
    </row>
    <row r="115" spans="1:13" x14ac:dyDescent="0.25">
      <c r="A115" s="19">
        <v>103</v>
      </c>
      <c r="B115" s="9" t="s">
        <v>126</v>
      </c>
      <c r="C115" s="20">
        <f t="shared" si="3"/>
        <v>19000</v>
      </c>
      <c r="D115" s="20"/>
      <c r="E115" s="20">
        <v>19000</v>
      </c>
      <c r="F115" s="21"/>
      <c r="G115" s="21"/>
      <c r="H115" s="21"/>
      <c r="I115" s="21"/>
      <c r="J115" s="21"/>
      <c r="K115" s="21"/>
      <c r="L115" s="21"/>
      <c r="M115" s="21"/>
    </row>
    <row r="116" spans="1:13" x14ac:dyDescent="0.25">
      <c r="A116" s="19">
        <v>104</v>
      </c>
      <c r="B116" s="9" t="s">
        <v>127</v>
      </c>
      <c r="C116" s="20">
        <f t="shared" si="3"/>
        <v>2225</v>
      </c>
      <c r="D116" s="20"/>
      <c r="E116" s="20">
        <v>2225</v>
      </c>
      <c r="F116" s="21"/>
      <c r="G116" s="21"/>
      <c r="H116" s="21"/>
      <c r="I116" s="21"/>
      <c r="J116" s="21"/>
      <c r="K116" s="21"/>
      <c r="L116" s="21"/>
      <c r="M116" s="21"/>
    </row>
    <row r="117" spans="1:13" x14ac:dyDescent="0.25">
      <c r="A117" s="19">
        <v>105</v>
      </c>
      <c r="B117" s="9" t="s">
        <v>128</v>
      </c>
      <c r="C117" s="20">
        <f t="shared" si="3"/>
        <v>8094</v>
      </c>
      <c r="D117" s="20"/>
      <c r="E117" s="20">
        <v>8094</v>
      </c>
      <c r="F117" s="21"/>
      <c r="G117" s="21"/>
      <c r="H117" s="21"/>
      <c r="I117" s="21"/>
      <c r="J117" s="21"/>
      <c r="K117" s="21"/>
      <c r="L117" s="21"/>
      <c r="M117" s="21"/>
    </row>
    <row r="118" spans="1:13" x14ac:dyDescent="0.25">
      <c r="A118" s="19">
        <v>106</v>
      </c>
      <c r="B118" s="9" t="s">
        <v>129</v>
      </c>
      <c r="C118" s="20">
        <f t="shared" si="3"/>
        <v>4000</v>
      </c>
      <c r="D118" s="20"/>
      <c r="E118" s="20">
        <v>4000</v>
      </c>
      <c r="F118" s="21"/>
      <c r="G118" s="21"/>
      <c r="H118" s="21"/>
      <c r="I118" s="21"/>
      <c r="J118" s="21"/>
      <c r="K118" s="21"/>
      <c r="L118" s="21"/>
      <c r="M118" s="21"/>
    </row>
    <row r="119" spans="1:13" x14ac:dyDescent="0.25">
      <c r="A119" s="19">
        <v>107</v>
      </c>
      <c r="B119" s="9" t="s">
        <v>130</v>
      </c>
      <c r="C119" s="20">
        <f t="shared" si="3"/>
        <v>0</v>
      </c>
      <c r="D119" s="20"/>
      <c r="E119" s="20">
        <v>0</v>
      </c>
      <c r="F119" s="21"/>
      <c r="G119" s="21"/>
      <c r="H119" s="21"/>
      <c r="I119" s="21"/>
      <c r="J119" s="21"/>
      <c r="K119" s="21"/>
      <c r="L119" s="21"/>
      <c r="M119" s="21"/>
    </row>
    <row r="120" spans="1:13" x14ac:dyDescent="0.25">
      <c r="A120" s="19">
        <v>108</v>
      </c>
      <c r="B120" s="9" t="s">
        <v>131</v>
      </c>
      <c r="C120" s="20">
        <f t="shared" si="3"/>
        <v>220</v>
      </c>
      <c r="D120" s="20"/>
      <c r="E120" s="20">
        <v>220</v>
      </c>
      <c r="F120" s="21"/>
      <c r="G120" s="21"/>
      <c r="H120" s="21"/>
      <c r="I120" s="21"/>
      <c r="J120" s="21"/>
      <c r="K120" s="21"/>
      <c r="L120" s="21"/>
      <c r="M120" s="21"/>
    </row>
    <row r="121" spans="1:13" ht="30" x14ac:dyDescent="0.25">
      <c r="A121" s="19">
        <v>109</v>
      </c>
      <c r="B121" s="9" t="s">
        <v>132</v>
      </c>
      <c r="C121" s="20">
        <f t="shared" si="3"/>
        <v>1000</v>
      </c>
      <c r="D121" s="20"/>
      <c r="E121" s="20">
        <v>1000</v>
      </c>
      <c r="F121" s="21"/>
      <c r="G121" s="21"/>
      <c r="H121" s="21"/>
      <c r="I121" s="21"/>
      <c r="J121" s="21"/>
      <c r="K121" s="21"/>
      <c r="L121" s="21"/>
      <c r="M121" s="21"/>
    </row>
    <row r="122" spans="1:13" x14ac:dyDescent="0.25">
      <c r="A122" s="19">
        <v>110</v>
      </c>
      <c r="B122" s="9" t="s">
        <v>133</v>
      </c>
      <c r="C122" s="20">
        <f t="shared" si="3"/>
        <v>600</v>
      </c>
      <c r="D122" s="20"/>
      <c r="E122" s="20">
        <v>600</v>
      </c>
      <c r="F122" s="21"/>
      <c r="G122" s="21"/>
      <c r="H122" s="21"/>
      <c r="I122" s="21"/>
      <c r="J122" s="21"/>
      <c r="K122" s="21"/>
      <c r="L122" s="21"/>
      <c r="M122" s="21"/>
    </row>
    <row r="123" spans="1:13" ht="30" x14ac:dyDescent="0.25">
      <c r="A123" s="19">
        <v>111</v>
      </c>
      <c r="B123" s="9" t="s">
        <v>134</v>
      </c>
      <c r="C123" s="20">
        <f t="shared" si="3"/>
        <v>6000</v>
      </c>
      <c r="D123" s="20"/>
      <c r="E123" s="20">
        <v>6000</v>
      </c>
      <c r="F123" s="21"/>
      <c r="G123" s="21"/>
      <c r="H123" s="21"/>
      <c r="I123" s="21"/>
      <c r="J123" s="21"/>
      <c r="K123" s="21"/>
      <c r="L123" s="21"/>
      <c r="M123" s="21"/>
    </row>
    <row r="124" spans="1:13" x14ac:dyDescent="0.25">
      <c r="A124" s="19">
        <v>112</v>
      </c>
      <c r="B124" s="9" t="s">
        <v>135</v>
      </c>
      <c r="C124" s="20">
        <f t="shared" si="3"/>
        <v>7752</v>
      </c>
      <c r="D124" s="20"/>
      <c r="E124" s="20">
        <v>7752</v>
      </c>
      <c r="F124" s="21"/>
      <c r="G124" s="21"/>
      <c r="H124" s="21"/>
      <c r="I124" s="21"/>
      <c r="J124" s="21"/>
      <c r="K124" s="21"/>
      <c r="L124" s="21"/>
      <c r="M124" s="21"/>
    </row>
    <row r="125" spans="1:13" ht="30" x14ac:dyDescent="0.25">
      <c r="A125" s="19">
        <v>113</v>
      </c>
      <c r="B125" s="9" t="s">
        <v>136</v>
      </c>
      <c r="C125" s="20">
        <f t="shared" si="3"/>
        <v>500</v>
      </c>
      <c r="D125" s="20"/>
      <c r="E125" s="20">
        <v>500</v>
      </c>
      <c r="F125" s="21"/>
      <c r="G125" s="21"/>
      <c r="H125" s="21"/>
      <c r="I125" s="21"/>
      <c r="J125" s="21"/>
      <c r="K125" s="21"/>
      <c r="L125" s="21"/>
      <c r="M125" s="21"/>
    </row>
    <row r="126" spans="1:13" ht="45" x14ac:dyDescent="0.25">
      <c r="A126" s="19">
        <v>114</v>
      </c>
      <c r="B126" s="9" t="s">
        <v>137</v>
      </c>
      <c r="C126" s="20">
        <f t="shared" si="3"/>
        <v>7248</v>
      </c>
      <c r="D126" s="20"/>
      <c r="E126" s="20">
        <v>7248</v>
      </c>
      <c r="F126" s="21"/>
      <c r="G126" s="21"/>
      <c r="H126" s="21"/>
      <c r="I126" s="21"/>
      <c r="J126" s="21"/>
      <c r="K126" s="21"/>
      <c r="L126" s="21"/>
      <c r="M126" s="21"/>
    </row>
    <row r="127" spans="1:13" x14ac:dyDescent="0.25">
      <c r="A127" s="19">
        <v>115</v>
      </c>
      <c r="B127" s="9" t="s">
        <v>149</v>
      </c>
      <c r="C127" s="20">
        <f t="shared" si="3"/>
        <v>7000</v>
      </c>
      <c r="D127" s="20"/>
      <c r="E127" s="20">
        <v>7000</v>
      </c>
      <c r="F127" s="21"/>
      <c r="G127" s="21"/>
      <c r="H127" s="21"/>
      <c r="I127" s="21"/>
      <c r="J127" s="21"/>
      <c r="K127" s="21"/>
      <c r="L127" s="21"/>
      <c r="M127" s="21"/>
    </row>
    <row r="128" spans="1:13" ht="30" x14ac:dyDescent="0.25">
      <c r="A128" s="19">
        <v>116</v>
      </c>
      <c r="B128" s="9" t="s">
        <v>150</v>
      </c>
      <c r="C128" s="20">
        <f t="shared" si="3"/>
        <v>8</v>
      </c>
      <c r="D128" s="20">
        <v>8</v>
      </c>
      <c r="E128" s="20"/>
      <c r="F128" s="21"/>
      <c r="G128" s="21"/>
      <c r="H128" s="21"/>
      <c r="I128" s="21"/>
      <c r="J128" s="21"/>
      <c r="K128" s="21"/>
      <c r="L128" s="21"/>
      <c r="M128" s="21"/>
    </row>
    <row r="129" spans="1:13" x14ac:dyDescent="0.25">
      <c r="A129" s="19">
        <v>117</v>
      </c>
      <c r="B129" s="9" t="s">
        <v>138</v>
      </c>
      <c r="C129" s="20">
        <f t="shared" si="3"/>
        <v>173073</v>
      </c>
      <c r="D129" s="20">
        <v>173073</v>
      </c>
      <c r="E129" s="20"/>
      <c r="F129" s="21"/>
      <c r="G129" s="21"/>
      <c r="H129" s="21"/>
      <c r="I129" s="21"/>
      <c r="J129" s="21"/>
      <c r="K129" s="21"/>
      <c r="L129" s="21"/>
      <c r="M129" s="21"/>
    </row>
    <row r="130" spans="1:13" x14ac:dyDescent="0.25">
      <c r="A130" s="19">
        <v>118</v>
      </c>
      <c r="B130" s="9" t="s">
        <v>139</v>
      </c>
      <c r="C130" s="20">
        <f t="shared" si="3"/>
        <v>81549</v>
      </c>
      <c r="D130" s="20">
        <v>81549</v>
      </c>
      <c r="E130" s="20"/>
      <c r="F130" s="21"/>
      <c r="G130" s="21"/>
      <c r="H130" s="21"/>
      <c r="I130" s="21"/>
      <c r="J130" s="21"/>
      <c r="K130" s="21"/>
      <c r="L130" s="21"/>
      <c r="M130" s="21"/>
    </row>
    <row r="131" spans="1:13" x14ac:dyDescent="0.25">
      <c r="A131" s="19">
        <v>119</v>
      </c>
      <c r="B131" s="9" t="s">
        <v>140</v>
      </c>
      <c r="C131" s="20">
        <f t="shared" si="3"/>
        <v>461931</v>
      </c>
      <c r="D131" s="20">
        <v>461931</v>
      </c>
      <c r="E131" s="20"/>
      <c r="F131" s="21"/>
      <c r="G131" s="21"/>
      <c r="H131" s="21"/>
      <c r="I131" s="21"/>
      <c r="J131" s="21"/>
      <c r="K131" s="21"/>
      <c r="L131" s="21"/>
      <c r="M131" s="21"/>
    </row>
    <row r="132" spans="1:13" ht="30" x14ac:dyDescent="0.25">
      <c r="A132" s="19">
        <v>120</v>
      </c>
      <c r="B132" s="9" t="s">
        <v>151</v>
      </c>
      <c r="C132" s="20">
        <f t="shared" si="3"/>
        <v>98000</v>
      </c>
      <c r="D132" s="20">
        <v>98000</v>
      </c>
      <c r="E132" s="20"/>
      <c r="F132" s="21"/>
      <c r="G132" s="21"/>
      <c r="H132" s="21"/>
      <c r="I132" s="21"/>
      <c r="J132" s="21"/>
      <c r="K132" s="21"/>
      <c r="L132" s="21"/>
      <c r="M132" s="21"/>
    </row>
    <row r="133" spans="1:13" ht="60" x14ac:dyDescent="0.25">
      <c r="A133" s="19">
        <v>121</v>
      </c>
      <c r="B133" s="9" t="s">
        <v>152</v>
      </c>
      <c r="C133" s="20">
        <f t="shared" si="3"/>
        <v>40000</v>
      </c>
      <c r="D133" s="20">
        <v>40000</v>
      </c>
      <c r="E133" s="20"/>
      <c r="F133" s="21"/>
      <c r="G133" s="21"/>
      <c r="H133" s="21"/>
      <c r="I133" s="21"/>
      <c r="J133" s="21"/>
      <c r="K133" s="21"/>
      <c r="L133" s="21"/>
      <c r="M133" s="21"/>
    </row>
    <row r="134" spans="1:13" ht="42.75" x14ac:dyDescent="0.25">
      <c r="A134" s="22" t="s">
        <v>14</v>
      </c>
      <c r="B134" s="23" t="s">
        <v>145</v>
      </c>
      <c r="C134" s="24">
        <f t="shared" si="3"/>
        <v>20000</v>
      </c>
      <c r="D134" s="24"/>
      <c r="E134" s="24"/>
      <c r="F134" s="24">
        <v>20000</v>
      </c>
      <c r="G134" s="24"/>
      <c r="H134" s="24"/>
      <c r="I134" s="24"/>
      <c r="J134" s="24"/>
      <c r="K134" s="24"/>
      <c r="L134" s="24"/>
      <c r="M134" s="24"/>
    </row>
    <row r="135" spans="1:13" ht="28.5" x14ac:dyDescent="0.25">
      <c r="A135" s="22" t="s">
        <v>15</v>
      </c>
      <c r="B135" s="23" t="s">
        <v>144</v>
      </c>
      <c r="C135" s="24">
        <f t="shared" si="3"/>
        <v>1380</v>
      </c>
      <c r="D135" s="24"/>
      <c r="E135" s="24"/>
      <c r="F135" s="24"/>
      <c r="G135" s="24">
        <v>1380</v>
      </c>
      <c r="H135" s="24"/>
      <c r="I135" s="24"/>
      <c r="J135" s="24"/>
      <c r="K135" s="24"/>
      <c r="L135" s="24"/>
      <c r="M135" s="24"/>
    </row>
    <row r="136" spans="1:13" x14ac:dyDescent="0.25">
      <c r="A136" s="22" t="s">
        <v>16</v>
      </c>
      <c r="B136" s="23" t="s">
        <v>17</v>
      </c>
      <c r="C136" s="24">
        <f t="shared" si="3"/>
        <v>91979</v>
      </c>
      <c r="D136" s="24"/>
      <c r="E136" s="24"/>
      <c r="F136" s="24"/>
      <c r="G136" s="24"/>
      <c r="H136" s="24">
        <v>91979</v>
      </c>
      <c r="I136" s="24"/>
      <c r="J136" s="24"/>
      <c r="K136" s="24"/>
      <c r="L136" s="24"/>
      <c r="M136" s="24"/>
    </row>
    <row r="137" spans="1:13" ht="28.5" x14ac:dyDescent="0.25">
      <c r="A137" s="22" t="s">
        <v>18</v>
      </c>
      <c r="B137" s="23" t="s">
        <v>19</v>
      </c>
      <c r="C137" s="24">
        <f t="shared" si="3"/>
        <v>0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1:13" ht="28.5" x14ac:dyDescent="0.25">
      <c r="A138" s="22" t="s">
        <v>20</v>
      </c>
      <c r="B138" s="23" t="s">
        <v>143</v>
      </c>
      <c r="C138" s="24">
        <f t="shared" si="3"/>
        <v>68919</v>
      </c>
      <c r="D138" s="24"/>
      <c r="E138" s="24">
        <v>68919</v>
      </c>
      <c r="F138" s="24"/>
      <c r="G138" s="24"/>
      <c r="H138" s="24"/>
      <c r="I138" s="24"/>
      <c r="J138" s="24"/>
      <c r="K138" s="24"/>
      <c r="L138" s="24"/>
      <c r="M138" s="24"/>
    </row>
    <row r="139" spans="1:13" ht="28.5" x14ac:dyDescent="0.25">
      <c r="A139" s="25" t="s">
        <v>21</v>
      </c>
      <c r="B139" s="26" t="s">
        <v>22</v>
      </c>
      <c r="C139" s="27">
        <f t="shared" si="3"/>
        <v>0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1" spans="1:13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</row>
  </sheetData>
  <mergeCells count="15">
    <mergeCell ref="A141:M141"/>
    <mergeCell ref="A142:M142"/>
    <mergeCell ref="A4:M4"/>
    <mergeCell ref="A5:M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L8"/>
    <mergeCell ref="M8:M9"/>
  </mergeCells>
  <printOptions horizontalCentered="1"/>
  <pageMargins left="0.5" right="0.5" top="0.75" bottom="0.75" header="0.5" footer="0.5"/>
  <pageSetup paperSize="9" scale="75" fitToHeight="0" orientation="landscape" verticalDpi="0" r:id="rId1"/>
  <headerFooter>
    <oddFooter>&amp;C&amp;"Times New Roman,Regular"&amp;10&amp;P/&amp;N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C895ED-BA6F-472E-A6BE-1E0F96B1CB5E}"/>
</file>

<file path=customXml/itemProps2.xml><?xml version="1.0" encoding="utf-8"?>
<ds:datastoreItem xmlns:ds="http://schemas.openxmlformats.org/officeDocument/2006/customXml" ds:itemID="{11582B5D-CDE0-421C-9330-0F964A3D4EAE}"/>
</file>

<file path=customXml/itemProps3.xml><?xml version="1.0" encoding="utf-8"?>
<ds:datastoreItem xmlns:ds="http://schemas.openxmlformats.org/officeDocument/2006/customXml" ds:itemID="{D6792F99-0027-4A0B-AF8D-0910144E9B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Bao cao</vt:lpstr>
      <vt:lpstr>'Bao cao'!chuong_phuluc_35_name</vt:lpstr>
      <vt:lpstr>'Bao cao'!Print_Area</vt:lpstr>
      <vt:lpstr>'Bao cao'!Print_Titles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Duc Huy</dc:creator>
  <cp:lastModifiedBy>DDH</cp:lastModifiedBy>
  <cp:lastPrinted>2018-12-10T00:36:38Z</cp:lastPrinted>
  <dcterms:created xsi:type="dcterms:W3CDTF">2017-06-07T02:06:02Z</dcterms:created>
  <dcterms:modified xsi:type="dcterms:W3CDTF">2019-12-25T02:08:27Z</dcterms:modified>
</cp:coreProperties>
</file>