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75" windowWidth="17400" windowHeight="9210"/>
  </bookViews>
  <sheets>
    <sheet name="Bao cao" sheetId="1" r:id="rId1"/>
  </sheets>
  <definedNames>
    <definedName name="_xlnm.Print_Area" localSheetId="0">'Bao cao'!$A$1:$J$21</definedName>
  </definedNames>
  <calcPr calcId="152511"/>
</workbook>
</file>

<file path=xl/calcChain.xml><?xml version="1.0" encoding="utf-8"?>
<calcChain xmlns="http://schemas.openxmlformats.org/spreadsheetml/2006/main">
  <c r="D21" i="1" l="1"/>
  <c r="J21" i="1" s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D13" i="1"/>
  <c r="J13" i="1" s="1"/>
  <c r="J12" i="1" l="1"/>
  <c r="E12" i="1"/>
  <c r="F12" i="1"/>
  <c r="G12" i="1"/>
  <c r="H12" i="1"/>
  <c r="I12" i="1"/>
  <c r="C12" i="1"/>
  <c r="D12" i="1"/>
</calcChain>
</file>

<file path=xl/sharedStrings.xml><?xml version="1.0" encoding="utf-8"?>
<sst xmlns="http://schemas.openxmlformats.org/spreadsheetml/2006/main" count="29" uniqueCount="29">
  <si>
    <t>Tên đơn vị</t>
  </si>
  <si>
    <t>Tổng thu NSNN trên địa bàn</t>
  </si>
  <si>
    <t>Thu ngân sách huyện được hưởng theo phân cấp</t>
  </si>
  <si>
    <t>Số bổ sung thực hiện điều chỉnh tiền lương</t>
  </si>
  <si>
    <t>Thu chuyển nguồn từ năm trước chuyển sang</t>
  </si>
  <si>
    <t>Tổng số</t>
  </si>
  <si>
    <t xml:space="preserve">Chia ra </t>
  </si>
  <si>
    <t>Thu ngân sách huyện hưởng 100%</t>
  </si>
  <si>
    <t>A</t>
  </si>
  <si>
    <t>B</t>
  </si>
  <si>
    <t>TỔNG SỐ</t>
  </si>
  <si>
    <t>Đơn vị: Triệu đồng</t>
  </si>
  <si>
    <t>UBND THÀNH PHỐ CẦN THƠ</t>
  </si>
  <si>
    <t>Quận Ninh Kiều</t>
  </si>
  <si>
    <t>Quận Bình Thủy</t>
  </si>
  <si>
    <t>Quận Cái Răng</t>
  </si>
  <si>
    <t>Quận Ô Môn</t>
  </si>
  <si>
    <t>Quận Thốt Nốt</t>
  </si>
  <si>
    <t>Huyện Phong Điền</t>
  </si>
  <si>
    <t>Huyện Cờ Đỏ</t>
  </si>
  <si>
    <t>Huyện Thới Lai</t>
  </si>
  <si>
    <t>Huyện Vĩnh Thạnh</t>
  </si>
  <si>
    <t>Thu ngân sách huyện hưởng từ các khoản thu phân chia (theo phân cấp HĐND thành phố)</t>
  </si>
  <si>
    <t>Số bổ sung cân đối từ ngân sách cấp thành phố</t>
  </si>
  <si>
    <t>Tổng chi cân đối ngân sách quận, huyện</t>
  </si>
  <si>
    <t>STT</t>
  </si>
  <si>
    <t>Biểu số 55/CK-NSNN</t>
  </si>
  <si>
    <t>DỰ TOÁN THU, SỐ BỔ SUNG VÀ DỰ TOÁN CHI CÂN ĐỐI NGÂN SÁCH QUẬN, HUYỆN NĂM 2019</t>
  </si>
  <si>
    <t>(Kèm theo Quyết định số 3363/QĐ-UBND ngày 20 tháng 12 năm 2018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</si>
</sst>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Times New Roman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workbookViewId="0">
      <selection activeCell="L1" sqref="L1"/>
    </sheetView>
  </sheetViews>
  <sheetFormatPr defaultColWidth="9.140625" defaultRowHeight="15" x14ac:dyDescent="0.25"/>
  <cols>
    <col min="1" max="1" width="6.28515625" style="1" customWidth="1"/>
    <col min="2" max="2" width="26.28515625" style="1" customWidth="1"/>
    <col min="3" max="5" width="12.5703125" style="1" customWidth="1"/>
    <col min="6" max="6" width="21.85546875" style="1" customWidth="1"/>
    <col min="7" max="10" width="12.5703125" style="1" customWidth="1"/>
    <col min="11" max="16384" width="9.140625" style="1"/>
  </cols>
  <sheetData>
    <row r="1" spans="1:10" x14ac:dyDescent="0.25">
      <c r="A1" s="2" t="s">
        <v>12</v>
      </c>
      <c r="H1" s="8"/>
      <c r="I1" s="8"/>
      <c r="J1" s="5" t="s">
        <v>26</v>
      </c>
    </row>
    <row r="4" spans="1:10" ht="16.5" x14ac:dyDescent="0.25">
      <c r="A4" s="19" t="s">
        <v>27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20" t="s">
        <v>28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I7" s="21" t="s">
        <v>11</v>
      </c>
      <c r="J7" s="21"/>
    </row>
    <row r="8" spans="1:10" x14ac:dyDescent="0.25">
      <c r="A8" s="22" t="s">
        <v>25</v>
      </c>
      <c r="B8" s="22" t="s">
        <v>0</v>
      </c>
      <c r="C8" s="22" t="s">
        <v>1</v>
      </c>
      <c r="D8" s="22" t="s">
        <v>2</v>
      </c>
      <c r="E8" s="22"/>
      <c r="F8" s="22"/>
      <c r="G8" s="22" t="s">
        <v>23</v>
      </c>
      <c r="H8" s="22" t="s">
        <v>3</v>
      </c>
      <c r="I8" s="22" t="s">
        <v>4</v>
      </c>
      <c r="J8" s="22" t="s">
        <v>24</v>
      </c>
    </row>
    <row r="9" spans="1:10" x14ac:dyDescent="0.25">
      <c r="A9" s="22"/>
      <c r="B9" s="22"/>
      <c r="C9" s="22"/>
      <c r="D9" s="22" t="s">
        <v>5</v>
      </c>
      <c r="E9" s="23" t="s">
        <v>6</v>
      </c>
      <c r="F9" s="23"/>
      <c r="G9" s="22"/>
      <c r="H9" s="22"/>
      <c r="I9" s="22"/>
      <c r="J9" s="22"/>
    </row>
    <row r="10" spans="1:10" ht="60" x14ac:dyDescent="0.25">
      <c r="A10" s="22"/>
      <c r="B10" s="22"/>
      <c r="C10" s="22"/>
      <c r="D10" s="22"/>
      <c r="E10" s="3" t="s">
        <v>7</v>
      </c>
      <c r="F10" s="3" t="s">
        <v>22</v>
      </c>
      <c r="G10" s="22"/>
      <c r="H10" s="22"/>
      <c r="I10" s="22"/>
      <c r="J10" s="22"/>
    </row>
    <row r="11" spans="1:10" x14ac:dyDescent="0.25">
      <c r="A11" s="7" t="s">
        <v>8</v>
      </c>
      <c r="B11" s="7" t="s">
        <v>9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</row>
    <row r="12" spans="1:10" x14ac:dyDescent="0.25">
      <c r="A12" s="4"/>
      <c r="B12" s="7" t="s">
        <v>10</v>
      </c>
      <c r="C12" s="15">
        <f t="shared" ref="C12:J12" si="0">SUM(C13:C21)</f>
        <v>2427900</v>
      </c>
      <c r="D12" s="15">
        <f t="shared" si="0"/>
        <v>1518035</v>
      </c>
      <c r="E12" s="15">
        <f t="shared" si="0"/>
        <v>552125</v>
      </c>
      <c r="F12" s="15">
        <f t="shared" si="0"/>
        <v>965910</v>
      </c>
      <c r="G12" s="15">
        <f t="shared" si="0"/>
        <v>3219438</v>
      </c>
      <c r="H12" s="15">
        <f t="shared" si="0"/>
        <v>0</v>
      </c>
      <c r="I12" s="15">
        <f t="shared" si="0"/>
        <v>0</v>
      </c>
      <c r="J12" s="15">
        <f t="shared" si="0"/>
        <v>4737473</v>
      </c>
    </row>
    <row r="13" spans="1:10" x14ac:dyDescent="0.25">
      <c r="A13" s="9">
        <v>1</v>
      </c>
      <c r="B13" s="10" t="s">
        <v>13</v>
      </c>
      <c r="C13" s="16">
        <v>1020000</v>
      </c>
      <c r="D13" s="16">
        <f>SUM(E13:F13)</f>
        <v>570026</v>
      </c>
      <c r="E13" s="16">
        <v>247856</v>
      </c>
      <c r="F13" s="16">
        <v>322170</v>
      </c>
      <c r="G13" s="16">
        <v>175161</v>
      </c>
      <c r="H13" s="16"/>
      <c r="I13" s="16"/>
      <c r="J13" s="16">
        <f>SUM(D13,G13)</f>
        <v>745187</v>
      </c>
    </row>
    <row r="14" spans="1:10" x14ac:dyDescent="0.25">
      <c r="A14" s="11">
        <v>2</v>
      </c>
      <c r="B14" s="12" t="s">
        <v>14</v>
      </c>
      <c r="C14" s="17">
        <v>287000</v>
      </c>
      <c r="D14" s="17">
        <f t="shared" ref="D14:D21" si="1">SUM(E14:F14)</f>
        <v>214311</v>
      </c>
      <c r="E14" s="17">
        <v>64470</v>
      </c>
      <c r="F14" s="17">
        <v>149841</v>
      </c>
      <c r="G14" s="17">
        <v>230340</v>
      </c>
      <c r="H14" s="17"/>
      <c r="I14" s="17"/>
      <c r="J14" s="17">
        <f t="shared" ref="J14:J21" si="2">SUM(D14,G14)</f>
        <v>444651</v>
      </c>
    </row>
    <row r="15" spans="1:10" x14ac:dyDescent="0.25">
      <c r="A15" s="11">
        <v>3</v>
      </c>
      <c r="B15" s="12" t="s">
        <v>15</v>
      </c>
      <c r="C15" s="17">
        <v>602800</v>
      </c>
      <c r="D15" s="17">
        <f t="shared" si="1"/>
        <v>316628</v>
      </c>
      <c r="E15" s="17">
        <v>71210</v>
      </c>
      <c r="F15" s="17">
        <v>245418</v>
      </c>
      <c r="G15" s="17">
        <v>77038</v>
      </c>
      <c r="H15" s="17"/>
      <c r="I15" s="17"/>
      <c r="J15" s="17">
        <f t="shared" si="2"/>
        <v>393666</v>
      </c>
    </row>
    <row r="16" spans="1:10" x14ac:dyDescent="0.25">
      <c r="A16" s="11">
        <v>4</v>
      </c>
      <c r="B16" s="12" t="s">
        <v>16</v>
      </c>
      <c r="C16" s="17">
        <v>114800</v>
      </c>
      <c r="D16" s="17">
        <f t="shared" si="1"/>
        <v>92523</v>
      </c>
      <c r="E16" s="17">
        <v>35126</v>
      </c>
      <c r="F16" s="17">
        <v>57397</v>
      </c>
      <c r="G16" s="17">
        <v>452655</v>
      </c>
      <c r="H16" s="17"/>
      <c r="I16" s="17"/>
      <c r="J16" s="17">
        <f t="shared" si="2"/>
        <v>545178</v>
      </c>
    </row>
    <row r="17" spans="1:10" x14ac:dyDescent="0.25">
      <c r="A17" s="11">
        <v>5</v>
      </c>
      <c r="B17" s="12" t="s">
        <v>17</v>
      </c>
      <c r="C17" s="17">
        <v>158500</v>
      </c>
      <c r="D17" s="17">
        <f t="shared" si="1"/>
        <v>130932</v>
      </c>
      <c r="E17" s="17">
        <v>42810</v>
      </c>
      <c r="F17" s="17">
        <v>88122</v>
      </c>
      <c r="G17" s="17">
        <v>389587</v>
      </c>
      <c r="H17" s="17"/>
      <c r="I17" s="17"/>
      <c r="J17" s="17">
        <f t="shared" si="2"/>
        <v>520519</v>
      </c>
    </row>
    <row r="18" spans="1:10" x14ac:dyDescent="0.25">
      <c r="A18" s="11">
        <v>6</v>
      </c>
      <c r="B18" s="12" t="s">
        <v>18</v>
      </c>
      <c r="C18" s="17">
        <v>65800</v>
      </c>
      <c r="D18" s="17">
        <f t="shared" si="1"/>
        <v>50804</v>
      </c>
      <c r="E18" s="17">
        <v>20717</v>
      </c>
      <c r="F18" s="17">
        <v>30087</v>
      </c>
      <c r="G18" s="17">
        <v>383963</v>
      </c>
      <c r="H18" s="17"/>
      <c r="I18" s="17"/>
      <c r="J18" s="17">
        <f t="shared" si="2"/>
        <v>434767</v>
      </c>
    </row>
    <row r="19" spans="1:10" x14ac:dyDescent="0.25">
      <c r="A19" s="11">
        <v>7</v>
      </c>
      <c r="B19" s="12" t="s">
        <v>19</v>
      </c>
      <c r="C19" s="17">
        <v>58400</v>
      </c>
      <c r="D19" s="17">
        <f t="shared" si="1"/>
        <v>48780</v>
      </c>
      <c r="E19" s="17">
        <v>25220</v>
      </c>
      <c r="F19" s="17">
        <v>23560</v>
      </c>
      <c r="G19" s="17">
        <v>470104</v>
      </c>
      <c r="H19" s="17"/>
      <c r="I19" s="17"/>
      <c r="J19" s="17">
        <f t="shared" si="2"/>
        <v>518884</v>
      </c>
    </row>
    <row r="20" spans="1:10" x14ac:dyDescent="0.25">
      <c r="A20" s="11">
        <v>8</v>
      </c>
      <c r="B20" s="12" t="s">
        <v>20</v>
      </c>
      <c r="C20" s="17">
        <v>65600</v>
      </c>
      <c r="D20" s="17">
        <f t="shared" si="1"/>
        <v>49650</v>
      </c>
      <c r="E20" s="17">
        <v>23885</v>
      </c>
      <c r="F20" s="17">
        <v>25765</v>
      </c>
      <c r="G20" s="17">
        <v>560515</v>
      </c>
      <c r="H20" s="17"/>
      <c r="I20" s="17"/>
      <c r="J20" s="17">
        <f t="shared" si="2"/>
        <v>610165</v>
      </c>
    </row>
    <row r="21" spans="1:10" x14ac:dyDescent="0.25">
      <c r="A21" s="13">
        <v>9</v>
      </c>
      <c r="B21" s="14" t="s">
        <v>21</v>
      </c>
      <c r="C21" s="18">
        <v>55000</v>
      </c>
      <c r="D21" s="18">
        <f t="shared" si="1"/>
        <v>44381</v>
      </c>
      <c r="E21" s="18">
        <v>20831</v>
      </c>
      <c r="F21" s="18">
        <v>23550</v>
      </c>
      <c r="G21" s="18">
        <v>480075</v>
      </c>
      <c r="H21" s="18"/>
      <c r="I21" s="18"/>
      <c r="J21" s="18">
        <f t="shared" si="2"/>
        <v>524456</v>
      </c>
    </row>
  </sheetData>
  <mergeCells count="13">
    <mergeCell ref="A4:J4"/>
    <mergeCell ref="A5:J5"/>
    <mergeCell ref="I7:J7"/>
    <mergeCell ref="I8:I10"/>
    <mergeCell ref="J8:J10"/>
    <mergeCell ref="D9:D10"/>
    <mergeCell ref="E9:F9"/>
    <mergeCell ref="A8:A10"/>
    <mergeCell ref="B8:B10"/>
    <mergeCell ref="C8:C10"/>
    <mergeCell ref="D8:F8"/>
    <mergeCell ref="G8:G10"/>
    <mergeCell ref="H8:H10"/>
  </mergeCells>
  <printOptions horizontalCentered="1"/>
  <pageMargins left="0.5" right="0.5" top="0.5" bottom="0.7" header="0.3" footer="0.5"/>
  <pageSetup paperSize="9" scale="97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755D3C-4E4E-4E66-81E9-4637CC8FA717}"/>
</file>

<file path=customXml/itemProps2.xml><?xml version="1.0" encoding="utf-8"?>
<ds:datastoreItem xmlns:ds="http://schemas.openxmlformats.org/officeDocument/2006/customXml" ds:itemID="{1B567F1B-1969-41B9-A738-78212202B5F6}"/>
</file>

<file path=customXml/itemProps3.xml><?xml version="1.0" encoding="utf-8"?>
<ds:datastoreItem xmlns:ds="http://schemas.openxmlformats.org/officeDocument/2006/customXml" ds:itemID="{127E9847-D06F-4359-8570-47C5A5B42C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2018-12-10T00:37:55Z</cp:lastPrinted>
  <dcterms:created xsi:type="dcterms:W3CDTF">2017-06-08T07:08:55Z</dcterms:created>
  <dcterms:modified xsi:type="dcterms:W3CDTF">2019-12-25T02:15:55Z</dcterms:modified>
</cp:coreProperties>
</file>