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23880" windowHeight="9435"/>
  </bookViews>
  <sheets>
    <sheet name="Bao cao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2" i="1" l="1"/>
  <c r="C30" i="1"/>
  <c r="C28" i="1" s="1"/>
  <c r="C36" i="1" s="1"/>
  <c r="C35" i="1" s="1"/>
  <c r="C22" i="1"/>
  <c r="C21" i="1"/>
  <c r="C20" i="1" s="1"/>
  <c r="C14" i="1"/>
  <c r="C12" i="1" s="1"/>
  <c r="C26" i="1" l="1"/>
</calcChain>
</file>

<file path=xl/sharedStrings.xml><?xml version="1.0" encoding="utf-8"?>
<sst xmlns="http://schemas.openxmlformats.org/spreadsheetml/2006/main" count="56" uniqueCount="35">
  <si>
    <t>ỦY BAN NHÂN DÂN TỈNH ĐẮK LẮK</t>
  </si>
  <si>
    <t>Biểu số 47/CK-NSNN</t>
  </si>
  <si>
    <t>CÂN ĐỐI NGUỒN THU, CHI DỰ TOÁN NGÂN SÁCH CẤP TỈNH</t>
  </si>
  <si>
    <t>VÀ NGÂN SÁCH HUYỆN NĂM 2019</t>
  </si>
  <si>
    <t>(Dự toán đã được Hội đồng nhân dân quyết định)</t>
  </si>
  <si>
    <t>Đơn vị: Triệu đồng</t>
  </si>
  <si>
    <t>STT</t>
  </si>
  <si>
    <t>Nội dung</t>
  </si>
  <si>
    <t>A</t>
  </si>
  <si>
    <t>B</t>
  </si>
  <si>
    <t>NGÂN SÁCH CẤP TỈNH</t>
  </si>
  <si>
    <t>I</t>
  </si>
  <si>
    <t>Nguồn thu ngân sách</t>
  </si>
  <si>
    <t>Thu ngân sách được hưởng theo phân cấp</t>
  </si>
  <si>
    <t>Thu bổ sung từ ngân sách cấp trên</t>
  </si>
  <si>
    <t>-</t>
  </si>
  <si>
    <t>Thu bổ sung cân đối ngân sách</t>
  </si>
  <si>
    <t>Thu bổ sung có mục tiêu</t>
  </si>
  <si>
    <t>Thu từ quỹ dự trữ tài chính</t>
  </si>
  <si>
    <t>Thu kết dư</t>
  </si>
  <si>
    <t xml:space="preserve">Thu chuyển nguồn từ tăng thu, tiết kiệm chi năm trước chuyển sang </t>
  </si>
  <si>
    <t>II</t>
  </si>
  <si>
    <t>Chi ngân sách</t>
  </si>
  <si>
    <t>Chi thuộc nhiệm vụ của ngân sách cấp tỉnh</t>
  </si>
  <si>
    <t>Chi bổ sung cho ngân sách cấp dưới</t>
  </si>
  <si>
    <t>Chi bổ sung cân đối ngân sách</t>
  </si>
  <si>
    <t>Chi bổ sung có mục tiêu</t>
  </si>
  <si>
    <t>Chi chuyển nguồn sang năm sau</t>
  </si>
  <si>
    <t>III</t>
  </si>
  <si>
    <t>Bội thu NSĐP</t>
  </si>
  <si>
    <t>NGÂN SÁCH HUYỆN</t>
  </si>
  <si>
    <t>Thu chuyển nguồn từ năm trước chuyển sang</t>
  </si>
  <si>
    <t>Chi thuộc nhiệm vụ của ngân sách cấp huyện</t>
  </si>
  <si>
    <t xml:space="preserve">Chi bổ sung cho ngân sách cấp dưới </t>
  </si>
  <si>
    <t>Dự toán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</si>
</sst>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h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Continuous" vertical="center"/>
    </xf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1" xfId="1" applyFont="1" applyBorder="1" applyAlignment="1">
      <alignment horizontal="right" vertical="center"/>
    </xf>
    <xf numFmtId="0" fontId="3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3" fontId="3" fillId="0" borderId="3" xfId="1" applyNumberFormat="1" applyFont="1" applyBorder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3" fontId="2" fillId="0" borderId="4" xfId="1" applyNumberFormat="1" applyFont="1" applyBorder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3" fontId="3" fillId="0" borderId="4" xfId="1" applyNumberFormat="1" applyFont="1" applyBorder="1" applyAlignment="1">
      <alignment vertical="center"/>
    </xf>
    <xf numFmtId="0" fontId="3" fillId="0" borderId="4" xfId="1" quotePrefix="1" applyFont="1" applyBorder="1" applyAlignment="1">
      <alignment horizontal="center" vertical="center"/>
    </xf>
    <xf numFmtId="0" fontId="3" fillId="0" borderId="4" xfId="1" applyFont="1" applyBorder="1" applyAlignment="1">
      <alignment vertical="center" wrapText="1"/>
    </xf>
    <xf numFmtId="3" fontId="3" fillId="0" borderId="0" xfId="1" applyNumberFormat="1" applyFont="1" applyAlignment="1">
      <alignment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4" xfId="1" applyFont="1" applyBorder="1" applyAlignment="1">
      <alignment vertical="center"/>
    </xf>
    <xf numFmtId="0" fontId="3" fillId="0" borderId="5" xfId="1" applyFont="1" applyBorder="1" applyAlignment="1">
      <alignment horizontal="center" vertical="center"/>
    </xf>
    <xf numFmtId="0" fontId="3" fillId="0" borderId="5" xfId="1" applyFont="1" applyBorder="1" applyAlignment="1">
      <alignment vertical="center"/>
    </xf>
    <xf numFmtId="3" fontId="3" fillId="0" borderId="5" xfId="1" applyNumberFormat="1" applyFont="1" applyBorder="1" applyAlignment="1">
      <alignment vertical="center"/>
    </xf>
    <xf numFmtId="0" fontId="3" fillId="0" borderId="3" xfId="1" quotePrefix="1" applyFont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0" fontId="3" fillId="0" borderId="5" xfId="1" quotePrefix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F1F1F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F11" sqref="F11"/>
    </sheetView>
  </sheetViews>
  <sheetFormatPr defaultRowHeight="15.75"/>
  <cols>
    <col min="1" max="1" width="7.5703125" style="4" customWidth="1"/>
    <col min="2" max="2" width="65.85546875" style="4" customWidth="1"/>
    <col min="3" max="3" width="22.28515625" style="4" customWidth="1"/>
    <col min="4" max="16384" width="9.140625" style="4"/>
  </cols>
  <sheetData>
    <row r="1" spans="1:3">
      <c r="A1" s="1" t="s">
        <v>0</v>
      </c>
      <c r="B1" s="2"/>
      <c r="C1" s="3" t="s">
        <v>1</v>
      </c>
    </row>
    <row r="2" spans="1:3">
      <c r="A2" s="1"/>
      <c r="B2" s="2"/>
      <c r="C2" s="3"/>
    </row>
    <row r="3" spans="1:3">
      <c r="A3" s="31" t="s">
        <v>2</v>
      </c>
      <c r="B3" s="31"/>
      <c r="C3" s="31"/>
    </row>
    <row r="4" spans="1:3">
      <c r="A4" s="31" t="s">
        <v>3</v>
      </c>
      <c r="B4" s="31"/>
      <c r="C4" s="31"/>
    </row>
    <row r="5" spans="1:3">
      <c r="A5" s="32" t="s">
        <v>4</v>
      </c>
      <c r="B5" s="32"/>
      <c r="C5" s="32"/>
    </row>
    <row r="6" spans="1:3">
      <c r="A6" s="5"/>
      <c r="B6" s="5"/>
      <c r="C6" s="5"/>
    </row>
    <row r="7" spans="1:3">
      <c r="A7" s="6"/>
      <c r="B7" s="6"/>
      <c r="C7" s="7" t="s">
        <v>5</v>
      </c>
    </row>
    <row r="8" spans="1:3">
      <c r="A8" s="33" t="s">
        <v>6</v>
      </c>
      <c r="B8" s="33" t="s">
        <v>7</v>
      </c>
      <c r="C8" s="34" t="s">
        <v>34</v>
      </c>
    </row>
    <row r="9" spans="1:3">
      <c r="A9" s="33"/>
      <c r="B9" s="33"/>
      <c r="C9" s="34"/>
    </row>
    <row r="10" spans="1:3">
      <c r="A10" s="8" t="s">
        <v>8</v>
      </c>
      <c r="B10" s="8" t="s">
        <v>9</v>
      </c>
      <c r="C10" s="8">
        <v>1</v>
      </c>
    </row>
    <row r="11" spans="1:3">
      <c r="A11" s="9" t="s">
        <v>8</v>
      </c>
      <c r="B11" s="10" t="s">
        <v>10</v>
      </c>
      <c r="C11" s="11"/>
    </row>
    <row r="12" spans="1:3">
      <c r="A12" s="12" t="s">
        <v>11</v>
      </c>
      <c r="B12" s="13" t="s">
        <v>12</v>
      </c>
      <c r="C12" s="14">
        <f>C13+C14+C17+C18+C19</f>
        <v>9295341</v>
      </c>
    </row>
    <row r="13" spans="1:3">
      <c r="A13" s="15">
        <v>1</v>
      </c>
      <c r="B13" s="16" t="s">
        <v>13</v>
      </c>
      <c r="C13" s="17">
        <v>4235227</v>
      </c>
    </row>
    <row r="14" spans="1:3">
      <c r="A14" s="18">
        <v>2</v>
      </c>
      <c r="B14" s="16" t="s">
        <v>14</v>
      </c>
      <c r="C14" s="17">
        <f>C15+C16</f>
        <v>5059059</v>
      </c>
    </row>
    <row r="15" spans="1:3">
      <c r="A15" s="15" t="s">
        <v>15</v>
      </c>
      <c r="B15" s="16" t="s">
        <v>16</v>
      </c>
      <c r="C15" s="17">
        <v>2531232</v>
      </c>
    </row>
    <row r="16" spans="1:3">
      <c r="A16" s="15" t="s">
        <v>15</v>
      </c>
      <c r="B16" s="16" t="s">
        <v>17</v>
      </c>
      <c r="C16" s="17">
        <v>2527827</v>
      </c>
    </row>
    <row r="17" spans="1:5">
      <c r="A17" s="18">
        <v>3</v>
      </c>
      <c r="B17" s="16" t="s">
        <v>18</v>
      </c>
      <c r="C17" s="17"/>
    </row>
    <row r="18" spans="1:5" ht="21.75" customHeight="1">
      <c r="A18" s="18">
        <v>4</v>
      </c>
      <c r="B18" s="16" t="s">
        <v>19</v>
      </c>
      <c r="C18" s="17"/>
    </row>
    <row r="19" spans="1:5" ht="22.5" customHeight="1">
      <c r="A19" s="18">
        <v>5</v>
      </c>
      <c r="B19" s="19" t="s">
        <v>20</v>
      </c>
      <c r="C19" s="17">
        <v>1055</v>
      </c>
    </row>
    <row r="20" spans="1:5" ht="21.75" customHeight="1">
      <c r="A20" s="12" t="s">
        <v>21</v>
      </c>
      <c r="B20" s="13" t="s">
        <v>22</v>
      </c>
      <c r="C20" s="14">
        <f>C21+C22+C25</f>
        <v>8650030</v>
      </c>
      <c r="D20" s="20"/>
    </row>
    <row r="21" spans="1:5" ht="21.75" customHeight="1">
      <c r="A21" s="15">
        <v>1</v>
      </c>
      <c r="B21" s="16" t="s">
        <v>23</v>
      </c>
      <c r="C21" s="17">
        <f>8650030-C23-C24</f>
        <v>3042077</v>
      </c>
      <c r="D21" s="20"/>
    </row>
    <row r="22" spans="1:5" ht="21.75" customHeight="1">
      <c r="A22" s="18">
        <v>2</v>
      </c>
      <c r="B22" s="16" t="s">
        <v>24</v>
      </c>
      <c r="C22" s="17">
        <f>C23+C24</f>
        <v>5607953</v>
      </c>
      <c r="D22" s="20"/>
      <c r="E22" s="20"/>
    </row>
    <row r="23" spans="1:5" ht="21.75" customHeight="1">
      <c r="A23" s="15" t="s">
        <v>15</v>
      </c>
      <c r="B23" s="16" t="s">
        <v>25</v>
      </c>
      <c r="C23" s="17">
        <v>4962642</v>
      </c>
    </row>
    <row r="24" spans="1:5" ht="21.75" customHeight="1">
      <c r="A24" s="15" t="s">
        <v>15</v>
      </c>
      <c r="B24" s="16" t="s">
        <v>26</v>
      </c>
      <c r="C24" s="17">
        <v>645311</v>
      </c>
    </row>
    <row r="25" spans="1:5" ht="21.75" customHeight="1">
      <c r="A25" s="18">
        <v>3</v>
      </c>
      <c r="B25" s="16" t="s">
        <v>27</v>
      </c>
      <c r="C25" s="17"/>
    </row>
    <row r="26" spans="1:5" s="23" customFormat="1" ht="21.75" customHeight="1">
      <c r="A26" s="21" t="s">
        <v>28</v>
      </c>
      <c r="B26" s="22" t="s">
        <v>29</v>
      </c>
      <c r="C26" s="14">
        <f>C12-C20</f>
        <v>645311</v>
      </c>
    </row>
    <row r="27" spans="1:5" ht="21.75" customHeight="1">
      <c r="A27" s="12" t="s">
        <v>9</v>
      </c>
      <c r="B27" s="24" t="s">
        <v>30</v>
      </c>
      <c r="C27" s="17"/>
    </row>
    <row r="28" spans="1:5" ht="21.75" customHeight="1">
      <c r="A28" s="12" t="s">
        <v>11</v>
      </c>
      <c r="B28" s="13" t="s">
        <v>12</v>
      </c>
      <c r="C28" s="14">
        <f>C29+C30+C33+C34</f>
        <v>7515017</v>
      </c>
    </row>
    <row r="29" spans="1:5" ht="21.75" customHeight="1">
      <c r="A29" s="15">
        <v>1</v>
      </c>
      <c r="B29" s="16" t="s">
        <v>13</v>
      </c>
      <c r="C29" s="17">
        <v>1907064</v>
      </c>
    </row>
    <row r="30" spans="1:5" ht="21.75" customHeight="1">
      <c r="A30" s="18">
        <v>2</v>
      </c>
      <c r="B30" s="16" t="s">
        <v>14</v>
      </c>
      <c r="C30" s="17">
        <f>C31+C32</f>
        <v>5607953</v>
      </c>
    </row>
    <row r="31" spans="1:5" ht="21.75" customHeight="1">
      <c r="A31" s="15" t="s">
        <v>15</v>
      </c>
      <c r="B31" s="16" t="s">
        <v>16</v>
      </c>
      <c r="C31" s="17">
        <v>4962642</v>
      </c>
    </row>
    <row r="32" spans="1:5" ht="21.75" customHeight="1">
      <c r="A32" s="15" t="s">
        <v>15</v>
      </c>
      <c r="B32" s="16" t="s">
        <v>17</v>
      </c>
      <c r="C32" s="17">
        <f>C24</f>
        <v>645311</v>
      </c>
    </row>
    <row r="33" spans="1:3" ht="21.75" customHeight="1">
      <c r="A33" s="18">
        <v>3</v>
      </c>
      <c r="B33" s="16" t="s">
        <v>19</v>
      </c>
      <c r="C33" s="17"/>
    </row>
    <row r="34" spans="1:3">
      <c r="A34" s="18">
        <v>4</v>
      </c>
      <c r="B34" s="16" t="s">
        <v>31</v>
      </c>
      <c r="C34" s="17"/>
    </row>
    <row r="35" spans="1:3">
      <c r="A35" s="12" t="s">
        <v>21</v>
      </c>
      <c r="B35" s="13" t="s">
        <v>22</v>
      </c>
      <c r="C35" s="14">
        <f>C36</f>
        <v>7515017</v>
      </c>
    </row>
    <row r="36" spans="1:3">
      <c r="A36" s="25">
        <v>1</v>
      </c>
      <c r="B36" s="26" t="s">
        <v>32</v>
      </c>
      <c r="C36" s="27">
        <f>C28</f>
        <v>7515017</v>
      </c>
    </row>
    <row r="37" spans="1:3">
      <c r="A37" s="28">
        <v>2</v>
      </c>
      <c r="B37" s="29" t="s">
        <v>33</v>
      </c>
      <c r="C37" s="11"/>
    </row>
    <row r="38" spans="1:3">
      <c r="A38" s="15" t="s">
        <v>15</v>
      </c>
      <c r="B38" s="16" t="s">
        <v>25</v>
      </c>
      <c r="C38" s="17"/>
    </row>
    <row r="39" spans="1:3">
      <c r="A39" s="15" t="s">
        <v>15</v>
      </c>
      <c r="B39" s="16" t="s">
        <v>26</v>
      </c>
      <c r="C39" s="17"/>
    </row>
    <row r="40" spans="1:3">
      <c r="A40" s="30">
        <v>3</v>
      </c>
      <c r="B40" s="26" t="s">
        <v>27</v>
      </c>
      <c r="C40" s="27"/>
    </row>
    <row r="42" spans="1:3">
      <c r="C42" s="20"/>
    </row>
    <row r="43" spans="1:3">
      <c r="C43" s="20"/>
    </row>
  </sheetData>
  <mergeCells count="6">
    <mergeCell ref="A3:C3"/>
    <mergeCell ref="A4:C4"/>
    <mergeCell ref="A5:C5"/>
    <mergeCell ref="A8:A9"/>
    <mergeCell ref="B8:B9"/>
    <mergeCell ref="C8:C9"/>
  </mergeCells>
  <pageMargins left="0.25" right="0.2" top="0.25" bottom="0.2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F8F708-B5B1-4226-8627-EC923422CDBE}"/>
</file>

<file path=customXml/itemProps2.xml><?xml version="1.0" encoding="utf-8"?>
<ds:datastoreItem xmlns:ds="http://schemas.openxmlformats.org/officeDocument/2006/customXml" ds:itemID="{08C03153-640F-4AD4-BC1D-B73C772FF947}"/>
</file>

<file path=customXml/itemProps3.xml><?xml version="1.0" encoding="utf-8"?>
<ds:datastoreItem xmlns:ds="http://schemas.openxmlformats.org/officeDocument/2006/customXml" ds:itemID="{6B721C57-D7FF-4785-ACD5-22AECC0DB9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2019-03-27T06:55:50Z</cp:lastPrinted>
  <dcterms:created xsi:type="dcterms:W3CDTF">2019-01-25T09:17:17Z</dcterms:created>
  <dcterms:modified xsi:type="dcterms:W3CDTF">2019-08-30T07:56:30Z</dcterms:modified>
</cp:coreProperties>
</file>