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.TRANG\Nhiệm vụ cá nhân năm 2019\Công khai dự toán\CÔNG KHAI NGÂN SÁCH\CÔNG KHAI LÊN CTT\2019\Công bố công khai dự toán NSĐP năm 2019\"/>
    </mc:Choice>
  </mc:AlternateContent>
  <bookViews>
    <workbookView xWindow="0" yWindow="0" windowWidth="20460" windowHeight="7635"/>
  </bookViews>
  <sheets>
    <sheet name="Biểu 46" sheetId="1" r:id="rId1"/>
  </sheets>
  <externalReferences>
    <externalReference r:id="rId2"/>
  </externalReferences>
  <definedNames>
    <definedName name="_a1" hidden="1">{"'Sheet1'!$L$16"}</definedName>
    <definedName name="_Fill" hidden="1">#REF!</definedName>
    <definedName name="_xlnm._FilterDatabase" hidden="1">'[1]TL than'!#REF!</definedName>
    <definedName name="_h1" hidden="1">{"'Sheet1'!$L$16"}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hidden="1">#REF!</definedName>
    <definedName name="anscount" hidden="1">3</definedName>
    <definedName name="BCBo" hidden="1">{"'Sheet1'!$L$16"}</definedName>
    <definedName name="Bgiang" hidden="1">{"'Sheet1'!$L$16"}</definedName>
    <definedName name="DUCANH" hidden="1">{"'Sheet1'!$L$16"}</definedName>
    <definedName name="fff" hidden="1">{"'Sheet1'!$L$16"}</definedName>
    <definedName name="h" hidden="1">{"'Sheet1'!$L$16"}</definedName>
    <definedName name="HANG" hidden="1">{#N/A,#N/A,FALSE,"Chi tiÆt"}</definedName>
    <definedName name="HIHIHIHOI" hidden="1">{"'Sheet1'!$L$16"}</definedName>
    <definedName name="HJK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o" hidden="1">{"'Sheet1'!$L$16"}</definedName>
    <definedName name="RGHGSD" hidden="1">{"'Sheet1'!$L$16"}</definedName>
    <definedName name="sencount" hidden="1">2</definedName>
    <definedName name="wrn.chi._.tiÆt." hidden="1">{#N/A,#N/A,FALSE,"Chi tiÆt"}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3" i="1"/>
  <c r="C27" i="1"/>
  <c r="C20" i="1"/>
  <c r="C19" i="1" s="1"/>
  <c r="C11" i="1"/>
  <c r="C8" i="1"/>
  <c r="C7" i="1"/>
  <c r="C31" i="1" l="1"/>
</calcChain>
</file>

<file path=xl/sharedStrings.xml><?xml version="1.0" encoding="utf-8"?>
<sst xmlns="http://schemas.openxmlformats.org/spreadsheetml/2006/main" count="50" uniqueCount="49">
  <si>
    <t>UBND tỉnh Điện Biên</t>
  </si>
  <si>
    <t>Biểu số 46/CK-NSNN</t>
  </si>
  <si>
    <t>CÂN ĐỐI NGÂN SÁCH ĐỊA PHƯƠNG NĂM 2019</t>
  </si>
  <si>
    <t>Đơn vị: Triệu đồng</t>
  </si>
  <si>
    <t>STT</t>
  </si>
  <si>
    <t>NỘI DUNG</t>
  </si>
  <si>
    <t>DỰ TOÁN</t>
  </si>
  <si>
    <t>A</t>
  </si>
  <si>
    <t>TỔNG NGUỒN THU NSĐP</t>
  </si>
  <si>
    <t>I</t>
  </si>
  <si>
    <t>Thu NSĐP được hưởng theo phân cấp</t>
  </si>
  <si>
    <t>Thu NSĐP được hưởng 100%</t>
  </si>
  <si>
    <t xml:space="preserve">Thu NSĐP hưởng từ các khoản thu phân chia </t>
  </si>
  <si>
    <t>II</t>
  </si>
  <si>
    <t>Thu bổ sung từ NSTW</t>
  </si>
  <si>
    <t>Thu bổ sung cân đối</t>
  </si>
  <si>
    <t>Thu bổ sung thực hiện cải cách tiền lương</t>
  </si>
  <si>
    <t>Thu bổ sung có mục tiêu</t>
  </si>
  <si>
    <t>III</t>
  </si>
  <si>
    <t>Thu viện trợ</t>
  </si>
  <si>
    <t>IV</t>
  </si>
  <si>
    <t>Thu kết dư</t>
  </si>
  <si>
    <t>V</t>
  </si>
  <si>
    <t>Thu chuyển nguồn từ năm trước chuyển sang</t>
  </si>
  <si>
    <t>B</t>
  </si>
  <si>
    <t>TỔNG CHI NSĐP</t>
  </si>
  <si>
    <t> I</t>
  </si>
  <si>
    <t>Tổng chi cân đối NSĐP</t>
  </si>
  <si>
    <t>Chi đầu tư phát triển</t>
  </si>
  <si>
    <t>Chi thường xuyên</t>
  </si>
  <si>
    <t>Chi trả nợ lãi các khoản do chính quyền địa phương vay</t>
  </si>
  <si>
    <t>Chi bổ sung quỹ dự trữ tài chính</t>
  </si>
  <si>
    <t>Dự phòng ngân sách</t>
  </si>
  <si>
    <t>Chi tạo nguồn, điều chỉnh tiền lương</t>
  </si>
  <si>
    <t>Chi các chương trình mục tiêu</t>
  </si>
  <si>
    <t>Chi các chương trình mục tiêu quốc gia</t>
  </si>
  <si>
    <t>Chi các chương trình mục tiêu, nhiệm vụ</t>
  </si>
  <si>
    <t>C</t>
  </si>
  <si>
    <t xml:space="preserve"> BỘI THU NSĐP</t>
  </si>
  <si>
    <t>D</t>
  </si>
  <si>
    <t>CHI TRẢ NỢ GỐC CỦA NSĐP</t>
  </si>
  <si>
    <t xml:space="preserve">Từ nguồn vay để trả nợ gốc </t>
  </si>
  <si>
    <t>2 </t>
  </si>
  <si>
    <t>Từ nguồn bội thu, tăng thu, tiết kiệm chi, kết dư ngân sách cấp tỉnh</t>
  </si>
  <si>
    <t>Đ</t>
  </si>
  <si>
    <t>TỔNG MỨC VAY CỦA NSĐP</t>
  </si>
  <si>
    <t>Vay để bù đắp bội chi</t>
  </si>
  <si>
    <t>Vay để trả nợ gốc</t>
  </si>
  <si>
    <t xml:space="preserve">(Kèm theo Quyết định số 1273/QĐ-UBND  ngày 28 tháng 12 năm 2018 của UBND tỉnh Điện Biên)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</si>
</sst>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Times New Roman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4"/>
      <color indexed="8"/>
      <name val="Times New Roman"/>
      <family val="1"/>
    </font>
    <font>
      <i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right" vertical="top" wrapText="1"/>
    </xf>
    <xf numFmtId="0" fontId="3" fillId="0" borderId="0" xfId="0" applyFont="1"/>
    <xf numFmtId="0" fontId="2" fillId="0" borderId="0" xfId="0" applyFont="1" applyBorder="1"/>
    <xf numFmtId="0" fontId="3" fillId="0" borderId="0" xfId="0" applyFont="1" applyBorder="1"/>
    <xf numFmtId="0" fontId="5" fillId="0" borderId="0" xfId="0" applyFont="1" applyBorder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vertical="center" wrapText="1"/>
    </xf>
    <xf numFmtId="3" fontId="3" fillId="0" borderId="3" xfId="0" applyNumberFormat="1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3" fillId="0" borderId="5" xfId="0" applyFont="1" applyBorder="1"/>
    <xf numFmtId="0" fontId="3" fillId="0" borderId="6" xfId="0" applyFont="1" applyBorder="1" applyAlignment="1">
      <alignment horizontal="center" vertical="top" wrapText="1"/>
    </xf>
    <xf numFmtId="0" fontId="3" fillId="0" borderId="6" xfId="0" applyFont="1" applyBorder="1" applyAlignment="1">
      <alignment vertical="center" wrapText="1"/>
    </xf>
    <xf numFmtId="3" fontId="3" fillId="0" borderId="7" xfId="0" applyNumberFormat="1" applyFont="1" applyBorder="1" applyAlignment="1">
      <alignment vertical="center" wrapText="1"/>
    </xf>
    <xf numFmtId="0" fontId="5" fillId="0" borderId="0" xfId="0" applyFont="1"/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</sheetPr>
  <dimension ref="A1:C40"/>
  <sheetViews>
    <sheetView tabSelected="1" topLeftCell="A31" zoomScaleNormal="100" workbookViewId="0">
      <selection activeCell="B7" sqref="B7"/>
    </sheetView>
  </sheetViews>
  <sheetFormatPr defaultRowHeight="15.75" x14ac:dyDescent="0.25"/>
  <cols>
    <col min="1" max="1" width="4.375" style="4" customWidth="1"/>
    <col min="2" max="2" width="58.625" style="4" customWidth="1"/>
    <col min="3" max="3" width="24.25" style="4" customWidth="1"/>
    <col min="4" max="16384" width="9" style="4"/>
  </cols>
  <sheetData>
    <row r="1" spans="1:3" ht="14.25" customHeight="1" x14ac:dyDescent="0.25">
      <c r="A1" s="1" t="s">
        <v>0</v>
      </c>
      <c r="B1" s="2"/>
      <c r="C1" s="3" t="s">
        <v>1</v>
      </c>
    </row>
    <row r="2" spans="1:3" ht="17.25" customHeight="1" x14ac:dyDescent="0.25">
      <c r="A2" s="5"/>
      <c r="B2" s="6"/>
      <c r="C2" s="6"/>
    </row>
    <row r="3" spans="1:3" ht="18.75" x14ac:dyDescent="0.3">
      <c r="A3" s="24" t="s">
        <v>2</v>
      </c>
      <c r="B3" s="24"/>
      <c r="C3" s="24"/>
    </row>
    <row r="4" spans="1:3" ht="19.5" customHeight="1" x14ac:dyDescent="0.25">
      <c r="A4" s="25" t="s">
        <v>48</v>
      </c>
      <c r="B4" s="25"/>
      <c r="C4" s="25"/>
    </row>
    <row r="5" spans="1:3" ht="22.5" customHeight="1" x14ac:dyDescent="0.25">
      <c r="A5" s="6"/>
      <c r="B5" s="6"/>
      <c r="C5" s="7" t="s">
        <v>3</v>
      </c>
    </row>
    <row r="6" spans="1:3" ht="31.5" x14ac:dyDescent="0.25">
      <c r="A6" s="8" t="s">
        <v>4</v>
      </c>
      <c r="B6" s="8" t="s">
        <v>5</v>
      </c>
      <c r="C6" s="8" t="s">
        <v>6</v>
      </c>
    </row>
    <row r="7" spans="1:3" x14ac:dyDescent="0.25">
      <c r="A7" s="9" t="s">
        <v>7</v>
      </c>
      <c r="B7" s="9" t="s">
        <v>8</v>
      </c>
      <c r="C7" s="10">
        <f>C8+C11+C15+C16+C17</f>
        <v>9175884</v>
      </c>
    </row>
    <row r="8" spans="1:3" x14ac:dyDescent="0.25">
      <c r="A8" s="11" t="s">
        <v>9</v>
      </c>
      <c r="B8" s="12" t="s">
        <v>10</v>
      </c>
      <c r="C8" s="13">
        <f>C9+C10</f>
        <v>1009537</v>
      </c>
    </row>
    <row r="9" spans="1:3" x14ac:dyDescent="0.25">
      <c r="A9" s="14">
        <v>1</v>
      </c>
      <c r="B9" s="15" t="s">
        <v>11</v>
      </c>
      <c r="C9" s="16">
        <v>471837</v>
      </c>
    </row>
    <row r="10" spans="1:3" x14ac:dyDescent="0.25">
      <c r="A10" s="14">
        <v>2</v>
      </c>
      <c r="B10" s="15" t="s">
        <v>12</v>
      </c>
      <c r="C10" s="16">
        <v>537700</v>
      </c>
    </row>
    <row r="11" spans="1:3" x14ac:dyDescent="0.25">
      <c r="A11" s="11" t="s">
        <v>13</v>
      </c>
      <c r="B11" s="12" t="s">
        <v>14</v>
      </c>
      <c r="C11" s="13">
        <f>C12+C14+C13</f>
        <v>8128950</v>
      </c>
    </row>
    <row r="12" spans="1:3" x14ac:dyDescent="0.25">
      <c r="A12" s="14">
        <v>1</v>
      </c>
      <c r="B12" s="15" t="s">
        <v>15</v>
      </c>
      <c r="C12" s="16">
        <v>5779899</v>
      </c>
    </row>
    <row r="13" spans="1:3" x14ac:dyDescent="0.25">
      <c r="A13" s="14">
        <v>2</v>
      </c>
      <c r="B13" s="17" t="s">
        <v>16</v>
      </c>
      <c r="C13" s="16">
        <v>401126</v>
      </c>
    </row>
    <row r="14" spans="1:3" x14ac:dyDescent="0.25">
      <c r="A14" s="14">
        <v>3</v>
      </c>
      <c r="B14" s="15" t="s">
        <v>17</v>
      </c>
      <c r="C14" s="16">
        <v>1947925</v>
      </c>
    </row>
    <row r="15" spans="1:3" x14ac:dyDescent="0.25">
      <c r="A15" s="11" t="s">
        <v>18</v>
      </c>
      <c r="B15" s="12" t="s">
        <v>19</v>
      </c>
      <c r="C15" s="13">
        <v>37397</v>
      </c>
    </row>
    <row r="16" spans="1:3" x14ac:dyDescent="0.25">
      <c r="A16" s="11" t="s">
        <v>20</v>
      </c>
      <c r="B16" s="12" t="s">
        <v>21</v>
      </c>
      <c r="C16" s="16"/>
    </row>
    <row r="17" spans="1:3" x14ac:dyDescent="0.25">
      <c r="A17" s="11" t="s">
        <v>22</v>
      </c>
      <c r="B17" s="12" t="s">
        <v>23</v>
      </c>
      <c r="C17" s="16"/>
    </row>
    <row r="18" spans="1:3" x14ac:dyDescent="0.25">
      <c r="A18" s="11"/>
      <c r="B18" s="12"/>
      <c r="C18" s="16"/>
    </row>
    <row r="19" spans="1:3" x14ac:dyDescent="0.25">
      <c r="A19" s="11" t="s">
        <v>24</v>
      </c>
      <c r="B19" s="18" t="s">
        <v>25</v>
      </c>
      <c r="C19" s="13">
        <f>C20+C27</f>
        <v>9116240</v>
      </c>
    </row>
    <row r="20" spans="1:3" x14ac:dyDescent="0.25">
      <c r="A20" s="11" t="s">
        <v>26</v>
      </c>
      <c r="B20" s="12" t="s">
        <v>27</v>
      </c>
      <c r="C20" s="13">
        <f>SUM(C21:C26)</f>
        <v>7513424</v>
      </c>
    </row>
    <row r="21" spans="1:3" x14ac:dyDescent="0.25">
      <c r="A21" s="14">
        <v>1</v>
      </c>
      <c r="B21" s="15" t="s">
        <v>28</v>
      </c>
      <c r="C21" s="16">
        <v>739125</v>
      </c>
    </row>
    <row r="22" spans="1:3" x14ac:dyDescent="0.25">
      <c r="A22" s="14">
        <v>2</v>
      </c>
      <c r="B22" s="15" t="s">
        <v>29</v>
      </c>
      <c r="C22" s="16">
        <v>6599001</v>
      </c>
    </row>
    <row r="23" spans="1:3" x14ac:dyDescent="0.25">
      <c r="A23" s="14">
        <v>3</v>
      </c>
      <c r="B23" s="15" t="s">
        <v>30</v>
      </c>
      <c r="C23" s="16">
        <v>1261</v>
      </c>
    </row>
    <row r="24" spans="1:3" x14ac:dyDescent="0.25">
      <c r="A24" s="14">
        <v>4</v>
      </c>
      <c r="B24" s="15" t="s">
        <v>31</v>
      </c>
      <c r="C24" s="16">
        <v>1000</v>
      </c>
    </row>
    <row r="25" spans="1:3" x14ac:dyDescent="0.25">
      <c r="A25" s="14">
        <v>5</v>
      </c>
      <c r="B25" s="15" t="s">
        <v>32</v>
      </c>
      <c r="C25" s="16">
        <v>142913</v>
      </c>
    </row>
    <row r="26" spans="1:3" x14ac:dyDescent="0.25">
      <c r="A26" s="14">
        <v>6</v>
      </c>
      <c r="B26" s="15" t="s">
        <v>33</v>
      </c>
      <c r="C26" s="16">
        <v>30124</v>
      </c>
    </row>
    <row r="27" spans="1:3" x14ac:dyDescent="0.25">
      <c r="A27" s="11" t="s">
        <v>13</v>
      </c>
      <c r="B27" s="12" t="s">
        <v>34</v>
      </c>
      <c r="C27" s="13">
        <f>SUM(C28:C29)</f>
        <v>1602816</v>
      </c>
    </row>
    <row r="28" spans="1:3" x14ac:dyDescent="0.25">
      <c r="A28" s="14">
        <v>1</v>
      </c>
      <c r="B28" s="15" t="s">
        <v>35</v>
      </c>
      <c r="C28" s="16">
        <v>906008</v>
      </c>
    </row>
    <row r="29" spans="1:3" x14ac:dyDescent="0.25">
      <c r="A29" s="14">
        <v>2</v>
      </c>
      <c r="B29" s="15" t="s">
        <v>36</v>
      </c>
      <c r="C29" s="16">
        <v>696808</v>
      </c>
    </row>
    <row r="30" spans="1:3" x14ac:dyDescent="0.25">
      <c r="A30" s="14"/>
      <c r="B30" s="15"/>
      <c r="C30" s="16"/>
    </row>
    <row r="31" spans="1:3" x14ac:dyDescent="0.25">
      <c r="A31" s="11" t="s">
        <v>37</v>
      </c>
      <c r="B31" s="12" t="s">
        <v>38</v>
      </c>
      <c r="C31" s="13">
        <f>C7-C19</f>
        <v>59644</v>
      </c>
    </row>
    <row r="32" spans="1:3" x14ac:dyDescent="0.25">
      <c r="A32" s="11"/>
      <c r="B32" s="12"/>
      <c r="C32" s="13"/>
    </row>
    <row r="33" spans="1:3" x14ac:dyDescent="0.25">
      <c r="A33" s="11" t="s">
        <v>39</v>
      </c>
      <c r="B33" s="12" t="s">
        <v>40</v>
      </c>
      <c r="C33" s="13">
        <f>SUM(C34:C35)</f>
        <v>72944</v>
      </c>
    </row>
    <row r="34" spans="1:3" x14ac:dyDescent="0.25">
      <c r="A34" s="14">
        <v>1</v>
      </c>
      <c r="B34" s="15" t="s">
        <v>41</v>
      </c>
      <c r="C34" s="16">
        <v>13300</v>
      </c>
    </row>
    <row r="35" spans="1:3" x14ac:dyDescent="0.25">
      <c r="A35" s="14" t="s">
        <v>42</v>
      </c>
      <c r="B35" s="15" t="s">
        <v>43</v>
      </c>
      <c r="C35" s="16">
        <v>59644</v>
      </c>
    </row>
    <row r="36" spans="1:3" x14ac:dyDescent="0.25">
      <c r="A36" s="14"/>
      <c r="B36" s="15"/>
      <c r="C36" s="16"/>
    </row>
    <row r="37" spans="1:3" x14ac:dyDescent="0.25">
      <c r="A37" s="11" t="s">
        <v>44</v>
      </c>
      <c r="B37" s="12" t="s">
        <v>45</v>
      </c>
      <c r="C37" s="13">
        <f>C39</f>
        <v>13300</v>
      </c>
    </row>
    <row r="38" spans="1:3" x14ac:dyDescent="0.25">
      <c r="A38" s="14">
        <v>1</v>
      </c>
      <c r="B38" s="15" t="s">
        <v>46</v>
      </c>
      <c r="C38" s="19"/>
    </row>
    <row r="39" spans="1:3" x14ac:dyDescent="0.25">
      <c r="A39" s="20">
        <v>2</v>
      </c>
      <c r="B39" s="21" t="s">
        <v>47</v>
      </c>
      <c r="C39" s="22">
        <v>13300</v>
      </c>
    </row>
    <row r="40" spans="1:3" x14ac:dyDescent="0.25">
      <c r="A40" s="23"/>
    </row>
  </sheetData>
  <mergeCells count="2">
    <mergeCell ref="A3:C3"/>
    <mergeCell ref="A4:C4"/>
  </mergeCells>
  <pageMargins left="0.93" right="0.75" top="1" bottom="1" header="0.5" footer="0.5"/>
  <pageSetup paperSize="9" scale="9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7DA2D4-F04D-431B-9CF1-96F414E50DB3}"/>
</file>

<file path=customXml/itemProps2.xml><?xml version="1.0" encoding="utf-8"?>
<ds:datastoreItem xmlns:ds="http://schemas.openxmlformats.org/officeDocument/2006/customXml" ds:itemID="{BC049AE2-FC11-49D7-920F-D86393BEBB2C}"/>
</file>

<file path=customXml/itemProps3.xml><?xml version="1.0" encoding="utf-8"?>
<ds:datastoreItem xmlns:ds="http://schemas.openxmlformats.org/officeDocument/2006/customXml" ds:itemID="{1D39F95D-77D0-43CC-A4B0-952399E379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Biểu 46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2019-11-15T09:43:37Z</dcterms:created>
  <dcterms:modified xsi:type="dcterms:W3CDTF">2019-12-31T07:05:03Z</dcterms:modified>
</cp:coreProperties>
</file>