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55 "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 l="1"/>
  <c r="E19" i="1"/>
  <c r="E18" i="1"/>
  <c r="E17" i="1"/>
  <c r="E16" i="1"/>
  <c r="E15" i="1"/>
  <c r="E14" i="1"/>
  <c r="E13" i="1"/>
  <c r="E12" i="1"/>
  <c r="E11" i="1"/>
  <c r="E10" i="1" s="1"/>
  <c r="J10" i="1"/>
  <c r="H10" i="1"/>
  <c r="G10" i="1"/>
  <c r="F10" i="1"/>
  <c r="D10" i="1"/>
  <c r="C10" i="1"/>
</calcChain>
</file>

<file path=xl/sharedStrings.xml><?xml version="1.0" encoding="utf-8"?>
<sst xmlns="http://schemas.openxmlformats.org/spreadsheetml/2006/main" count="30" uniqueCount="30">
  <si>
    <t>UBND tỉnh Điện Biên</t>
  </si>
  <si>
    <t>Biểu số 55/CK-NSNN</t>
  </si>
  <si>
    <t>DỰ TOÁN THU, SỐ BỔ SUNG VÀ DỰ TOÁN CHI CÂN ĐỐI NGÂN SÁCH TỪNG HUYỆN NĂM 2019</t>
  </si>
  <si>
    <t>Đơn vị: Triệu đồng</t>
  </si>
  <si>
    <t>Stt</t>
  </si>
  <si>
    <t>Tên đơn vị</t>
  </si>
  <si>
    <t>Tổng thu NSNN trên địa bàn</t>
  </si>
  <si>
    <t>Thu ngân sách huyện được hưởng theo phân cấp</t>
  </si>
  <si>
    <t>Số bổ sung cân đối từ ngân sách cấp tỉnh</t>
  </si>
  <si>
    <t>Số bổ sung thực hiện điều chỉnh tiền lương</t>
  </si>
  <si>
    <t>Thu chuyển nguồn từ năm trước chuyển sang</t>
  </si>
  <si>
    <t>Tổng chi cân đối ngân sách huyện</t>
  </si>
  <si>
    <t>Tổng số</t>
  </si>
  <si>
    <t xml:space="preserve">Chia ra </t>
  </si>
  <si>
    <t>Thu ngân sách huyện hưởng 100%</t>
  </si>
  <si>
    <t>Thu ngân sách huyện hưởng từ các khoản thu phân chia (theo phân cấp HĐND cấp tỉnh)</t>
  </si>
  <si>
    <t>A</t>
  </si>
  <si>
    <t>B</t>
  </si>
  <si>
    <t>TỔNG SỐ</t>
  </si>
  <si>
    <t xml:space="preserve">Thành phố Điện Biên Phủ </t>
  </si>
  <si>
    <t xml:space="preserve">Huyện Điện Biên </t>
  </si>
  <si>
    <t xml:space="preserve">Huyện Tuần Giáo </t>
  </si>
  <si>
    <t xml:space="preserve">Huyện Mường Ảng </t>
  </si>
  <si>
    <t xml:space="preserve">Huyện Tủa Chùa </t>
  </si>
  <si>
    <t xml:space="preserve">Huyện Mường Chà </t>
  </si>
  <si>
    <t xml:space="preserve">Huyện Mường Nhé </t>
  </si>
  <si>
    <t xml:space="preserve">Huyện Nậm Pồ </t>
  </si>
  <si>
    <t xml:space="preserve">Thị Xã Mường Lay </t>
  </si>
  <si>
    <t>Huyện Điện Biên Đông</t>
  </si>
  <si>
    <t xml:space="preserve">(Kèm theo Quyết định số 1273/QĐ-UBND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</si>
</sst>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name val="Times New Roman"/>
    </font>
    <font>
      <b/>
      <sz val="12"/>
      <color indexed="8"/>
      <name val="Times New Roman"/>
      <family val="1"/>
    </font>
    <font>
      <sz val="12"/>
      <name val="Times New Roman"/>
      <family val="1"/>
    </font>
    <font>
      <sz val="12"/>
      <color indexed="8"/>
      <name val="Times New Roman"/>
      <family val="1"/>
    </font>
    <font>
      <i/>
      <sz val="12"/>
      <color indexed="8"/>
      <name val="Times New Roman"/>
      <family val="1"/>
    </font>
    <font>
      <b/>
      <sz val="12"/>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hair">
        <color indexed="8"/>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hair">
        <color indexed="64"/>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64"/>
      </bottom>
      <diagonal/>
    </border>
    <border>
      <left style="thin">
        <color indexed="8"/>
      </left>
      <right style="thin">
        <color indexed="8"/>
      </right>
      <top style="hair">
        <color indexed="8"/>
      </top>
      <bottom style="thin">
        <color indexed="8"/>
      </bottom>
      <diagonal/>
    </border>
  </borders>
  <cellStyleXfs count="1">
    <xf numFmtId="0" fontId="0" fillId="0" borderId="0"/>
  </cellStyleXfs>
  <cellXfs count="2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right"/>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3" fontId="1" fillId="0" borderId="2" xfId="0" applyNumberFormat="1" applyFont="1" applyBorder="1" applyAlignment="1">
      <alignment vertical="center" wrapText="1"/>
    </xf>
    <xf numFmtId="0" fontId="5" fillId="0" borderId="0" xfId="0" applyFont="1"/>
    <xf numFmtId="0" fontId="3" fillId="0" borderId="3" xfId="0" applyFont="1" applyBorder="1" applyAlignment="1">
      <alignment horizontal="center" vertical="center" wrapText="1"/>
    </xf>
    <xf numFmtId="0" fontId="3" fillId="0" borderId="3" xfId="0" applyFont="1" applyBorder="1" applyAlignment="1">
      <alignment vertical="center" wrapText="1"/>
    </xf>
    <xf numFmtId="3" fontId="3" fillId="0" borderId="3" xfId="0" applyNumberFormat="1" applyFont="1" applyBorder="1" applyAlignment="1">
      <alignment vertical="center" wrapText="1"/>
    </xf>
    <xf numFmtId="3" fontId="2" fillId="0" borderId="4" xfId="0" applyNumberFormat="1" applyFont="1" applyFill="1" applyBorder="1" applyAlignment="1">
      <alignment horizontal="right"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3" fontId="3" fillId="0" borderId="6" xfId="0" applyNumberFormat="1" applyFont="1" applyBorder="1" applyAlignment="1">
      <alignment vertical="center" wrapText="1"/>
    </xf>
    <xf numFmtId="3" fontId="3" fillId="0" borderId="7" xfId="0" applyNumberFormat="1" applyFont="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right" vertical="top" wrapText="1"/>
    </xf>
    <xf numFmtId="0" fontId="1"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K20"/>
  <sheetViews>
    <sheetView tabSelected="1" zoomScaleNormal="100" workbookViewId="0">
      <selection activeCell="A4" sqref="A4:J4"/>
    </sheetView>
  </sheetViews>
  <sheetFormatPr defaultRowHeight="15.75" x14ac:dyDescent="0.25"/>
  <cols>
    <col min="1" max="1" width="6.75" style="3" customWidth="1"/>
    <col min="2" max="2" width="36" style="1" customWidth="1"/>
    <col min="3" max="5" width="10.75" style="1" customWidth="1"/>
    <col min="6" max="6" width="13.125" style="1" customWidth="1"/>
    <col min="7" max="10" width="10.75" style="1" customWidth="1"/>
    <col min="11" max="16384" width="9" style="1"/>
  </cols>
  <sheetData>
    <row r="1" spans="1:11" ht="18" customHeight="1" x14ac:dyDescent="0.25">
      <c r="A1" s="21" t="s">
        <v>0</v>
      </c>
      <c r="B1" s="21"/>
      <c r="H1" s="22" t="s">
        <v>1</v>
      </c>
      <c r="I1" s="22"/>
      <c r="J1" s="22"/>
    </row>
    <row r="2" spans="1:11" x14ac:dyDescent="0.25">
      <c r="A2" s="2"/>
    </row>
    <row r="3" spans="1:11" x14ac:dyDescent="0.25">
      <c r="A3" s="23" t="s">
        <v>2</v>
      </c>
      <c r="B3" s="23"/>
      <c r="C3" s="23"/>
      <c r="D3" s="23"/>
      <c r="E3" s="23"/>
      <c r="F3" s="23"/>
      <c r="G3" s="23"/>
      <c r="H3" s="23"/>
      <c r="I3" s="23"/>
      <c r="J3" s="23"/>
    </row>
    <row r="4" spans="1:11" ht="21.75" customHeight="1" x14ac:dyDescent="0.25">
      <c r="A4" s="24" t="s">
        <v>29</v>
      </c>
      <c r="B4" s="24"/>
      <c r="C4" s="24"/>
      <c r="D4" s="24"/>
      <c r="E4" s="24"/>
      <c r="F4" s="24"/>
      <c r="G4" s="24"/>
      <c r="H4" s="24"/>
      <c r="I4" s="24"/>
      <c r="J4" s="24"/>
    </row>
    <row r="5" spans="1:11" ht="22.5" customHeight="1" x14ac:dyDescent="0.25">
      <c r="J5" s="4" t="s">
        <v>3</v>
      </c>
    </row>
    <row r="6" spans="1:11" ht="34.5" customHeight="1" x14ac:dyDescent="0.25">
      <c r="A6" s="20" t="s">
        <v>4</v>
      </c>
      <c r="B6" s="20" t="s">
        <v>5</v>
      </c>
      <c r="C6" s="20" t="s">
        <v>6</v>
      </c>
      <c r="D6" s="20" t="s">
        <v>7</v>
      </c>
      <c r="E6" s="20"/>
      <c r="F6" s="20"/>
      <c r="G6" s="20" t="s">
        <v>8</v>
      </c>
      <c r="H6" s="20" t="s">
        <v>9</v>
      </c>
      <c r="I6" s="20" t="s">
        <v>10</v>
      </c>
      <c r="J6" s="20" t="s">
        <v>11</v>
      </c>
    </row>
    <row r="7" spans="1:11" x14ac:dyDescent="0.25">
      <c r="A7" s="20"/>
      <c r="B7" s="20"/>
      <c r="C7" s="20"/>
      <c r="D7" s="20" t="s">
        <v>12</v>
      </c>
      <c r="E7" s="20" t="s">
        <v>13</v>
      </c>
      <c r="F7" s="20"/>
      <c r="G7" s="20"/>
      <c r="H7" s="20"/>
      <c r="I7" s="20"/>
      <c r="J7" s="20"/>
    </row>
    <row r="8" spans="1:11" ht="110.25" x14ac:dyDescent="0.25">
      <c r="A8" s="20"/>
      <c r="B8" s="20"/>
      <c r="C8" s="20"/>
      <c r="D8" s="20"/>
      <c r="E8" s="5" t="s">
        <v>14</v>
      </c>
      <c r="F8" s="5" t="s">
        <v>15</v>
      </c>
      <c r="G8" s="20"/>
      <c r="H8" s="20"/>
      <c r="I8" s="20"/>
      <c r="J8" s="20"/>
    </row>
    <row r="9" spans="1:11" x14ac:dyDescent="0.25">
      <c r="A9" s="5" t="s">
        <v>16</v>
      </c>
      <c r="B9" s="5" t="s">
        <v>17</v>
      </c>
      <c r="C9" s="5">
        <v>1</v>
      </c>
      <c r="D9" s="5">
        <v>2</v>
      </c>
      <c r="E9" s="5">
        <v>3</v>
      </c>
      <c r="F9" s="5">
        <v>4</v>
      </c>
      <c r="G9" s="5">
        <v>5</v>
      </c>
      <c r="H9" s="5">
        <v>6</v>
      </c>
      <c r="I9" s="5">
        <v>7</v>
      </c>
      <c r="J9" s="5">
        <v>8</v>
      </c>
    </row>
    <row r="10" spans="1:11" ht="21" customHeight="1" x14ac:dyDescent="0.25">
      <c r="A10" s="6"/>
      <c r="B10" s="7" t="s">
        <v>18</v>
      </c>
      <c r="C10" s="8">
        <f>SUM(C11:C20)</f>
        <v>505800</v>
      </c>
      <c r="D10" s="8">
        <f t="shared" ref="D10:J10" si="0">SUM(D11:D20)</f>
        <v>456800</v>
      </c>
      <c r="E10" s="8">
        <f t="shared" si="0"/>
        <v>453550</v>
      </c>
      <c r="F10" s="8">
        <f t="shared" si="0"/>
        <v>3250</v>
      </c>
      <c r="G10" s="8">
        <f t="shared" si="0"/>
        <v>3906433</v>
      </c>
      <c r="H10" s="8">
        <f t="shared" si="0"/>
        <v>294888</v>
      </c>
      <c r="I10" s="8"/>
      <c r="J10" s="8">
        <f t="shared" si="0"/>
        <v>4658121</v>
      </c>
      <c r="K10" s="9"/>
    </row>
    <row r="11" spans="1:11" ht="21" customHeight="1" x14ac:dyDescent="0.25">
      <c r="A11" s="10">
        <v>1</v>
      </c>
      <c r="B11" s="11" t="s">
        <v>19</v>
      </c>
      <c r="C11" s="12">
        <v>266000</v>
      </c>
      <c r="D11" s="13">
        <v>226200</v>
      </c>
      <c r="E11" s="12">
        <f>D11-F11</f>
        <v>226200</v>
      </c>
      <c r="F11" s="12"/>
      <c r="G11" s="12">
        <v>175214</v>
      </c>
      <c r="H11" s="12">
        <v>30434</v>
      </c>
      <c r="I11" s="12"/>
      <c r="J11" s="12">
        <v>431848</v>
      </c>
    </row>
    <row r="12" spans="1:11" ht="21" customHeight="1" x14ac:dyDescent="0.25">
      <c r="A12" s="10">
        <v>2</v>
      </c>
      <c r="B12" s="11" t="s">
        <v>20</v>
      </c>
      <c r="C12" s="12">
        <v>97000</v>
      </c>
      <c r="D12" s="12">
        <v>95750</v>
      </c>
      <c r="E12" s="12">
        <f t="shared" ref="E12:E20" si="1">D12-F12</f>
        <v>93250</v>
      </c>
      <c r="F12" s="12">
        <v>2500</v>
      </c>
      <c r="G12" s="12">
        <v>696641</v>
      </c>
      <c r="H12" s="12">
        <v>53783</v>
      </c>
      <c r="I12" s="12"/>
      <c r="J12" s="12">
        <v>846174</v>
      </c>
    </row>
    <row r="13" spans="1:11" ht="21" customHeight="1" x14ac:dyDescent="0.25">
      <c r="A13" s="10">
        <v>3</v>
      </c>
      <c r="B13" s="11" t="s">
        <v>21</v>
      </c>
      <c r="C13" s="12">
        <v>46000</v>
      </c>
      <c r="D13" s="12">
        <v>43450</v>
      </c>
      <c r="E13" s="12">
        <f t="shared" si="1"/>
        <v>43350</v>
      </c>
      <c r="F13" s="12">
        <v>100</v>
      </c>
      <c r="G13" s="12">
        <v>526437</v>
      </c>
      <c r="H13" s="12">
        <v>47045</v>
      </c>
      <c r="I13" s="12"/>
      <c r="J13" s="12">
        <v>616932</v>
      </c>
    </row>
    <row r="14" spans="1:11" ht="21" customHeight="1" x14ac:dyDescent="0.25">
      <c r="A14" s="10">
        <v>4</v>
      </c>
      <c r="B14" s="11" t="s">
        <v>22</v>
      </c>
      <c r="C14" s="12">
        <v>19500</v>
      </c>
      <c r="D14" s="12">
        <v>18200</v>
      </c>
      <c r="E14" s="12">
        <f t="shared" si="1"/>
        <v>18000</v>
      </c>
      <c r="F14" s="12">
        <v>200</v>
      </c>
      <c r="G14" s="12">
        <v>321411</v>
      </c>
      <c r="H14" s="12">
        <v>21916</v>
      </c>
      <c r="I14" s="12"/>
      <c r="J14" s="12">
        <v>361527</v>
      </c>
    </row>
    <row r="15" spans="1:11" ht="21" customHeight="1" x14ac:dyDescent="0.25">
      <c r="A15" s="10">
        <v>5</v>
      </c>
      <c r="B15" s="14" t="s">
        <v>23</v>
      </c>
      <c r="C15" s="15">
        <v>14000</v>
      </c>
      <c r="D15" s="15">
        <v>13550</v>
      </c>
      <c r="E15" s="12">
        <f t="shared" si="1"/>
        <v>13500</v>
      </c>
      <c r="F15" s="15">
        <v>50</v>
      </c>
      <c r="G15" s="15">
        <v>357713</v>
      </c>
      <c r="H15" s="15">
        <v>21606</v>
      </c>
      <c r="I15" s="15"/>
      <c r="J15" s="15">
        <v>392869</v>
      </c>
    </row>
    <row r="16" spans="1:11" ht="21" customHeight="1" x14ac:dyDescent="0.25">
      <c r="A16" s="10">
        <v>6</v>
      </c>
      <c r="B16" s="14" t="s">
        <v>24</v>
      </c>
      <c r="C16" s="15">
        <v>25800</v>
      </c>
      <c r="D16" s="15">
        <v>24550</v>
      </c>
      <c r="E16" s="12">
        <f t="shared" si="1"/>
        <v>24500</v>
      </c>
      <c r="F16" s="15">
        <v>50</v>
      </c>
      <c r="G16" s="15">
        <v>378964</v>
      </c>
      <c r="H16" s="15">
        <v>25663</v>
      </c>
      <c r="I16" s="15"/>
      <c r="J16" s="15">
        <v>429177</v>
      </c>
    </row>
    <row r="17" spans="1:10" ht="21" customHeight="1" x14ac:dyDescent="0.25">
      <c r="A17" s="10">
        <v>7</v>
      </c>
      <c r="B17" s="14" t="s">
        <v>25</v>
      </c>
      <c r="C17" s="15">
        <v>12000</v>
      </c>
      <c r="D17" s="15">
        <v>11600</v>
      </c>
      <c r="E17" s="12">
        <f t="shared" si="1"/>
        <v>11550</v>
      </c>
      <c r="F17" s="15">
        <v>50</v>
      </c>
      <c r="G17" s="15">
        <v>405634</v>
      </c>
      <c r="H17" s="15">
        <v>27542</v>
      </c>
      <c r="I17" s="15"/>
      <c r="J17" s="15">
        <v>444776</v>
      </c>
    </row>
    <row r="18" spans="1:10" ht="21" customHeight="1" x14ac:dyDescent="0.25">
      <c r="A18" s="10">
        <v>8</v>
      </c>
      <c r="B18" s="14" t="s">
        <v>26</v>
      </c>
      <c r="C18" s="15">
        <v>6500</v>
      </c>
      <c r="D18" s="15">
        <v>6450</v>
      </c>
      <c r="E18" s="12">
        <f t="shared" si="1"/>
        <v>6350</v>
      </c>
      <c r="F18" s="15">
        <v>100</v>
      </c>
      <c r="G18" s="15">
        <v>435540</v>
      </c>
      <c r="H18" s="15">
        <v>27664</v>
      </c>
      <c r="I18" s="15"/>
      <c r="J18" s="15">
        <v>469654</v>
      </c>
    </row>
    <row r="19" spans="1:10" ht="21" customHeight="1" x14ac:dyDescent="0.25">
      <c r="A19" s="10">
        <v>9</v>
      </c>
      <c r="B19" s="14" t="s">
        <v>27</v>
      </c>
      <c r="C19" s="15">
        <v>6500</v>
      </c>
      <c r="D19" s="15">
        <v>5200</v>
      </c>
      <c r="E19" s="12">
        <f t="shared" si="1"/>
        <v>5200</v>
      </c>
      <c r="F19" s="15"/>
      <c r="G19" s="15">
        <v>111743</v>
      </c>
      <c r="H19" s="15">
        <v>8233</v>
      </c>
      <c r="I19" s="15"/>
      <c r="J19" s="15">
        <v>125176</v>
      </c>
    </row>
    <row r="20" spans="1:10" ht="21" customHeight="1" x14ac:dyDescent="0.25">
      <c r="A20" s="16">
        <v>10</v>
      </c>
      <c r="B20" s="17" t="s">
        <v>28</v>
      </c>
      <c r="C20" s="18">
        <v>12500</v>
      </c>
      <c r="D20" s="18">
        <v>11850</v>
      </c>
      <c r="E20" s="19">
        <f t="shared" si="1"/>
        <v>11650</v>
      </c>
      <c r="F20" s="18">
        <v>200</v>
      </c>
      <c r="G20" s="18">
        <v>497136</v>
      </c>
      <c r="H20" s="18">
        <v>31002</v>
      </c>
      <c r="I20" s="18"/>
      <c r="J20" s="18">
        <v>539988</v>
      </c>
    </row>
  </sheetData>
  <mergeCells count="14">
    <mergeCell ref="I6:I8"/>
    <mergeCell ref="J6:J8"/>
    <mergeCell ref="D7:D8"/>
    <mergeCell ref="E7:F7"/>
    <mergeCell ref="A1:B1"/>
    <mergeCell ref="H1:J1"/>
    <mergeCell ref="A3:J3"/>
    <mergeCell ref="A4:J4"/>
    <mergeCell ref="A6:A8"/>
    <mergeCell ref="B6:B8"/>
    <mergeCell ref="C6:C8"/>
    <mergeCell ref="D6:F6"/>
    <mergeCell ref="G6:G8"/>
    <mergeCell ref="H6:H8"/>
  </mergeCells>
  <pageMargins left="0.32" right="0.3" top="0.44" bottom="0.52" header="0.69"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0D98CC-962D-4920-805D-194D1B28F98E}"/>
</file>

<file path=customXml/itemProps2.xml><?xml version="1.0" encoding="utf-8"?>
<ds:datastoreItem xmlns:ds="http://schemas.openxmlformats.org/officeDocument/2006/customXml" ds:itemID="{BCA8115E-D77E-4694-80F6-A2D32053DD87}"/>
</file>

<file path=customXml/itemProps3.xml><?xml version="1.0" encoding="utf-8"?>
<ds:datastoreItem xmlns:ds="http://schemas.openxmlformats.org/officeDocument/2006/customXml" ds:itemID="{30C24A7E-958D-4A30-B40E-0606CB8A5B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Biểu 55 </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2019-11-18T08:36:09Z</dcterms:created>
  <dcterms:modified xsi:type="dcterms:W3CDTF">2019-12-31T07:41:57Z</dcterms:modified>
</cp:coreProperties>
</file>