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HUNG\Google Drive\NĂM 2019\CÔNG KHAI NSNN\DỰ TOÁN SAU PHÊ DUYỆT\CÔNG KHAI DỰ TOÁN 2019\"/>
    </mc:Choice>
  </mc:AlternateContent>
  <bookViews>
    <workbookView xWindow="0" yWindow="0" windowWidth="20490" windowHeight="7755"/>
  </bookViews>
  <sheets>
    <sheet name="DT-2019-N-B47-TT343-75" sheetId="2" r:id="rId1"/>
  </sheets>
  <externalReferences>
    <externalReference r:id="rId2"/>
  </externalReferences>
  <definedNames>
    <definedName name="_xlnm.Print_Titles" localSheetId="0">'DT-2019-N-B47-TT343-75'!$9:$9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2" l="1"/>
  <c r="C34" i="2" s="1"/>
  <c r="C31" i="2"/>
  <c r="C30" i="2"/>
  <c r="C28" i="2"/>
  <c r="C23" i="2"/>
  <c r="C22" i="2"/>
  <c r="C20" i="2"/>
  <c r="C15" i="2"/>
  <c r="C14" i="2"/>
  <c r="C12" i="2"/>
  <c r="C29" i="2" l="1"/>
  <c r="C27" i="2" s="1"/>
  <c r="C21" i="2"/>
  <c r="C19" i="2" s="1"/>
  <c r="C13" i="2"/>
  <c r="C11" i="2" s="1"/>
</calcChain>
</file>

<file path=xl/sharedStrings.xml><?xml version="1.0" encoding="utf-8"?>
<sst xmlns="http://schemas.openxmlformats.org/spreadsheetml/2006/main" count="54" uniqueCount="38">
  <si>
    <t>Đơn vị: Triệu đồng</t>
  </si>
  <si>
    <t>STT</t>
  </si>
  <si>
    <t>NỘI DUNG</t>
  </si>
  <si>
    <t>A</t>
  </si>
  <si>
    <t>I</t>
  </si>
  <si>
    <t>II</t>
  </si>
  <si>
    <t>Thu bổ sung từ NSTW</t>
  </si>
  <si>
    <t>Thu bổ sung cân đối</t>
  </si>
  <si>
    <t>Thu bổ sung có mục tiêu</t>
  </si>
  <si>
    <t>III</t>
  </si>
  <si>
    <t>Thu từ quỹ dự trữ tài chính</t>
  </si>
  <si>
    <t>Thu kết dư</t>
  </si>
  <si>
    <t>Thu chuyển nguồn từ năm trước chuyển sang</t>
  </si>
  <si>
    <t>B</t>
  </si>
  <si>
    <t xml:space="preserve">             TỈNH ĐỒNG NAI</t>
  </si>
  <si>
    <t xml:space="preserve">            ỦY BAN NHÂN DÂN</t>
  </si>
  <si>
    <t>Biểu số 47/CK-NSNN</t>
  </si>
  <si>
    <t xml:space="preserve">DỰ TOÁN </t>
  </si>
  <si>
    <t>NGÂN SÁCH CẤP TỈNH</t>
  </si>
  <si>
    <t>Nguồn thu ngân sách</t>
  </si>
  <si>
    <t>Thu ngân sách được hưởng theo phân cấp</t>
  </si>
  <si>
    <t>-</t>
  </si>
  <si>
    <t>Chi ngân sách</t>
  </si>
  <si>
    <t>Chi thuộc nhiệm vụ của ngân sách cấp tỉnh</t>
  </si>
  <si>
    <t>Chi bổ sung cho ngân sách huyện</t>
  </si>
  <si>
    <t> -</t>
  </si>
  <si>
    <t>Chi bổ sung cân đối</t>
  </si>
  <si>
    <t>Chi bổ sung có mục tiêu</t>
  </si>
  <si>
    <t>Chi chuyển nguồn sang năm sau</t>
  </si>
  <si>
    <t>Bội chi NSĐP/Bội thu NSĐP</t>
  </si>
  <si>
    <t>NGÂN SÁCH HUYỆN (BAO GỒM NGÂN SÁCH CẤP HUYỆN VÀ NGÂN SÁCH XÃ)</t>
  </si>
  <si>
    <t>Thu ngân sách huyện được hưởng theo phân cấp</t>
  </si>
  <si>
    <t>Thu bổ sung từ ngân sách cấp tỉnh</t>
  </si>
  <si>
    <t>- </t>
  </si>
  <si>
    <t>CÂN ĐỐI NGUỒN THU, CHI 
DỰ TOÁN NGÂN SÁCH CẤP TỈNH VÀ NGÂN SÁCH HUYỆN NĂM 2019</t>
  </si>
  <si>
    <t>Chi thuộc nhiệm vụ của ngân sách cấp huyện</t>
  </si>
  <si>
    <t>Chi bổ sung cho ngân sách cấp xã</t>
  </si>
  <si>
    <t>(Đính kèm Quyết định số          /QĐ-UBND ngày      12/2018 của UBND tỉnh)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</si>
</sst>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_);_(* \(#,##0.00\);_(* \-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3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i/>
      <sz val="12"/>
      <color rgb="FF000000"/>
      <name val="Times New Roman"/>
      <family val="1"/>
    </font>
    <font>
      <sz val="13"/>
      <name val=".VnTim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6" fillId="0" borderId="0" applyFont="0" applyFill="0" applyBorder="0" applyAlignment="0" applyProtection="0"/>
    <xf numFmtId="0" fontId="12" fillId="0" borderId="0"/>
    <xf numFmtId="0" fontId="13" fillId="0" borderId="0"/>
    <xf numFmtId="165" fontId="12" fillId="0" borderId="0"/>
    <xf numFmtId="0" fontId="16" fillId="0" borderId="0"/>
  </cellStyleXfs>
  <cellXfs count="21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64" fontId="2" fillId="0" borderId="0" xfId="1" applyNumberFormat="1" applyFont="1" applyAlignment="1">
      <alignment horizontal="right" vertical="center"/>
    </xf>
    <xf numFmtId="164" fontId="3" fillId="0" borderId="1" xfId="1" applyNumberFormat="1" applyFont="1" applyBorder="1" applyAlignment="1">
      <alignment horizontal="center" vertical="center" wrapText="1"/>
    </xf>
    <xf numFmtId="164" fontId="1" fillId="0" borderId="0" xfId="1" applyNumberFormat="1" applyFont="1"/>
    <xf numFmtId="0" fontId="2" fillId="0" borderId="0" xfId="0" applyFont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0" fontId="10" fillId="0" borderId="0" xfId="0" applyFont="1"/>
    <xf numFmtId="0" fontId="7" fillId="0" borderId="0" xfId="0" applyFont="1" applyAlignment="1">
      <alignment horizontal="left" vertical="top"/>
    </xf>
    <xf numFmtId="164" fontId="9" fillId="0" borderId="0" xfId="1" applyNumberFormat="1" applyFont="1"/>
    <xf numFmtId="164" fontId="11" fillId="0" borderId="0" xfId="1" applyNumberFormat="1" applyFont="1"/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6">
    <cellStyle name="Comma" xfId="1" builtinId="3"/>
    <cellStyle name="Excel Built-in Comma" xfId="4"/>
    <cellStyle name="Excel Built-in Normal" xfId="2"/>
    <cellStyle name="Normal" xfId="0" builtinId="0"/>
    <cellStyle name="Normal 3 2" xfId="3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180975</xdr:rowOff>
    </xdr:from>
    <xdr:to>
      <xdr:col>1</xdr:col>
      <xdr:colOff>1009650</xdr:colOff>
      <xdr:row>1</xdr:row>
      <xdr:rowOff>180975</xdr:rowOff>
    </xdr:to>
    <xdr:cxnSp macro="">
      <xdr:nvCxnSpPr>
        <xdr:cNvPr id="2" name="Straight Connector 1"/>
        <xdr:cNvCxnSpPr/>
      </xdr:nvCxnSpPr>
      <xdr:spPr>
        <a:xfrm>
          <a:off x="723900" y="371475"/>
          <a:ext cx="6667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HUNG/Google%20Drive/N&#258;M%202019/C&#212;NG%20KHAI%20NSNN/D&#7920;%20TO&#193;N%20TR&#431;&#7898;C%20PH&#202;%20DUY&#7878;T/CK%20TR&#431;&#7898;C%20D&#7920;%20TO&#193;N/BI&#7874;U%20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E10">
            <v>15329076.990976129</v>
          </cell>
        </row>
        <row r="12">
          <cell r="E12">
            <v>0</v>
          </cell>
        </row>
        <row r="13">
          <cell r="E13">
            <v>7030930</v>
          </cell>
        </row>
        <row r="18">
          <cell r="E18">
            <v>17075904.144763418</v>
          </cell>
        </row>
        <row r="20">
          <cell r="E20">
            <v>4734552</v>
          </cell>
        </row>
        <row r="21">
          <cell r="E21">
            <v>549551</v>
          </cell>
        </row>
        <row r="26">
          <cell r="E26">
            <v>5296844</v>
          </cell>
        </row>
        <row r="28">
          <cell r="E28">
            <v>4734552</v>
          </cell>
        </row>
        <row r="29">
          <cell r="E29">
            <v>549551</v>
          </cell>
        </row>
        <row r="33">
          <cell r="E33">
            <v>10580947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19" workbookViewId="0">
      <selection activeCell="G23" sqref="G23"/>
    </sheetView>
  </sheetViews>
  <sheetFormatPr defaultRowHeight="15" x14ac:dyDescent="0.25"/>
  <cols>
    <col min="1" max="1" width="5.42578125" customWidth="1"/>
    <col min="2" max="2" width="60.140625" customWidth="1"/>
    <col min="3" max="3" width="21" customWidth="1"/>
  </cols>
  <sheetData>
    <row r="1" spans="1:3" s="12" customFormat="1" ht="15.75" x14ac:dyDescent="0.25">
      <c r="A1" s="17" t="s">
        <v>15</v>
      </c>
      <c r="B1" s="17"/>
      <c r="C1" s="14" t="s">
        <v>16</v>
      </c>
    </row>
    <row r="2" spans="1:3" s="12" customFormat="1" ht="15.75" x14ac:dyDescent="0.25">
      <c r="A2" s="18" t="s">
        <v>14</v>
      </c>
      <c r="B2" s="18"/>
      <c r="C2" s="15"/>
    </row>
    <row r="3" spans="1:3" x14ac:dyDescent="0.25">
      <c r="A3" s="13"/>
      <c r="B3" s="13"/>
      <c r="C3" s="8"/>
    </row>
    <row r="4" spans="1:3" ht="45.75" customHeight="1" x14ac:dyDescent="0.25">
      <c r="A4" s="19" t="s">
        <v>34</v>
      </c>
      <c r="B4" s="20"/>
      <c r="C4" s="20"/>
    </row>
    <row r="5" spans="1:3" ht="15.75" x14ac:dyDescent="0.25">
      <c r="A5" s="16" t="s">
        <v>37</v>
      </c>
      <c r="B5" s="16"/>
      <c r="C5" s="16"/>
    </row>
    <row r="6" spans="1:3" x14ac:dyDescent="0.25">
      <c r="A6" s="9"/>
      <c r="B6" s="9"/>
      <c r="C6" s="9"/>
    </row>
    <row r="7" spans="1:3" x14ac:dyDescent="0.25">
      <c r="A7" s="9"/>
      <c r="B7" s="9"/>
      <c r="C7" s="9"/>
    </row>
    <row r="8" spans="1:3" x14ac:dyDescent="0.25">
      <c r="A8" s="1"/>
      <c r="B8" s="1"/>
      <c r="C8" s="6" t="s">
        <v>0</v>
      </c>
    </row>
    <row r="9" spans="1:3" ht="22.5" customHeight="1" x14ac:dyDescent="0.25">
      <c r="A9" s="2" t="s">
        <v>1</v>
      </c>
      <c r="B9" s="2" t="s">
        <v>2</v>
      </c>
      <c r="C9" s="7" t="s">
        <v>17</v>
      </c>
    </row>
    <row r="10" spans="1:3" ht="23.25" customHeight="1" x14ac:dyDescent="0.25">
      <c r="A10" s="2" t="s">
        <v>3</v>
      </c>
      <c r="B10" s="3" t="s">
        <v>18</v>
      </c>
      <c r="C10" s="10"/>
    </row>
    <row r="11" spans="1:3" ht="22.5" customHeight="1" x14ac:dyDescent="0.25">
      <c r="A11" s="2" t="s">
        <v>4</v>
      </c>
      <c r="B11" s="3" t="s">
        <v>19</v>
      </c>
      <c r="C11" s="7">
        <f>+C12+C13+C16+C17+C18</f>
        <v>22360006.990976129</v>
      </c>
    </row>
    <row r="12" spans="1:3" ht="24.75" customHeight="1" x14ac:dyDescent="0.25">
      <c r="A12" s="4">
        <v>1</v>
      </c>
      <c r="B12" s="5" t="s">
        <v>20</v>
      </c>
      <c r="C12" s="11">
        <f>+[1]Sheet1!$E$10</f>
        <v>15329076.990976129</v>
      </c>
    </row>
    <row r="13" spans="1:3" ht="24.75" customHeight="1" x14ac:dyDescent="0.25">
      <c r="A13" s="4">
        <v>2</v>
      </c>
      <c r="B13" s="5" t="s">
        <v>6</v>
      </c>
      <c r="C13" s="10">
        <f>+C14+C15</f>
        <v>7030930</v>
      </c>
    </row>
    <row r="14" spans="1:3" ht="24.75" customHeight="1" x14ac:dyDescent="0.25">
      <c r="A14" s="4" t="s">
        <v>21</v>
      </c>
      <c r="B14" s="5" t="s">
        <v>7</v>
      </c>
      <c r="C14" s="10">
        <f>+[1]Sheet1!$E$12</f>
        <v>0</v>
      </c>
    </row>
    <row r="15" spans="1:3" ht="24.75" customHeight="1" x14ac:dyDescent="0.25">
      <c r="A15" s="4" t="s">
        <v>21</v>
      </c>
      <c r="B15" s="5" t="s">
        <v>8</v>
      </c>
      <c r="C15" s="10">
        <f>+[1]Sheet1!$E$13</f>
        <v>7030930</v>
      </c>
    </row>
    <row r="16" spans="1:3" ht="24.75" customHeight="1" x14ac:dyDescent="0.25">
      <c r="A16" s="4">
        <v>3</v>
      </c>
      <c r="B16" s="5" t="s">
        <v>10</v>
      </c>
      <c r="C16" s="10">
        <v>0</v>
      </c>
    </row>
    <row r="17" spans="1:3" ht="24.75" customHeight="1" x14ac:dyDescent="0.25">
      <c r="A17" s="4">
        <v>4</v>
      </c>
      <c r="B17" s="5" t="s">
        <v>11</v>
      </c>
      <c r="C17" s="10">
        <v>0</v>
      </c>
    </row>
    <row r="18" spans="1:3" ht="24.75" customHeight="1" x14ac:dyDescent="0.25">
      <c r="A18" s="4">
        <v>5</v>
      </c>
      <c r="B18" s="5" t="s">
        <v>12</v>
      </c>
      <c r="C18" s="10">
        <v>0</v>
      </c>
    </row>
    <row r="19" spans="1:3" ht="23.25" customHeight="1" x14ac:dyDescent="0.25">
      <c r="A19" s="2" t="s">
        <v>5</v>
      </c>
      <c r="B19" s="3" t="s">
        <v>22</v>
      </c>
      <c r="C19" s="7">
        <f>+C20+C21+C24</f>
        <v>22360007.144763418</v>
      </c>
    </row>
    <row r="20" spans="1:3" ht="23.25" customHeight="1" x14ac:dyDescent="0.25">
      <c r="A20" s="4">
        <v>1</v>
      </c>
      <c r="B20" s="5" t="s">
        <v>23</v>
      </c>
      <c r="C20" s="10">
        <f>+[1]Sheet1!$E$18</f>
        <v>17075904.144763418</v>
      </c>
    </row>
    <row r="21" spans="1:3" ht="23.25" customHeight="1" x14ac:dyDescent="0.25">
      <c r="A21" s="4">
        <v>2</v>
      </c>
      <c r="B21" s="5" t="s">
        <v>24</v>
      </c>
      <c r="C21" s="10">
        <f>+C22+C23</f>
        <v>5284103</v>
      </c>
    </row>
    <row r="22" spans="1:3" ht="23.25" customHeight="1" x14ac:dyDescent="0.25">
      <c r="A22" s="4" t="s">
        <v>25</v>
      </c>
      <c r="B22" s="5" t="s">
        <v>26</v>
      </c>
      <c r="C22" s="10">
        <f>+[1]Sheet1!$E$20</f>
        <v>4734552</v>
      </c>
    </row>
    <row r="23" spans="1:3" ht="23.25" customHeight="1" x14ac:dyDescent="0.25">
      <c r="A23" s="4" t="s">
        <v>25</v>
      </c>
      <c r="B23" s="5" t="s">
        <v>27</v>
      </c>
      <c r="C23" s="10">
        <f>+[1]Sheet1!$E$21</f>
        <v>549551</v>
      </c>
    </row>
    <row r="24" spans="1:3" ht="23.25" customHeight="1" x14ac:dyDescent="0.25">
      <c r="A24" s="4">
        <v>3</v>
      </c>
      <c r="B24" s="5" t="s">
        <v>28</v>
      </c>
      <c r="C24" s="10"/>
    </row>
    <row r="25" spans="1:3" ht="27" customHeight="1" x14ac:dyDescent="0.25">
      <c r="A25" s="2" t="s">
        <v>9</v>
      </c>
      <c r="B25" s="3" t="s">
        <v>29</v>
      </c>
      <c r="C25" s="7"/>
    </row>
    <row r="26" spans="1:3" ht="32.25" customHeight="1" x14ac:dyDescent="0.25">
      <c r="A26" s="2" t="s">
        <v>13</v>
      </c>
      <c r="B26" s="3" t="s">
        <v>30</v>
      </c>
      <c r="C26" s="7"/>
    </row>
    <row r="27" spans="1:3" ht="23.25" customHeight="1" x14ac:dyDescent="0.25">
      <c r="A27" s="2" t="s">
        <v>4</v>
      </c>
      <c r="B27" s="3" t="s">
        <v>19</v>
      </c>
      <c r="C27" s="7">
        <f>+C28+C29+C32+C33</f>
        <v>10580947</v>
      </c>
    </row>
    <row r="28" spans="1:3" ht="23.25" customHeight="1" x14ac:dyDescent="0.25">
      <c r="A28" s="4">
        <v>1</v>
      </c>
      <c r="B28" s="5" t="s">
        <v>31</v>
      </c>
      <c r="C28" s="10">
        <f>+[1]Sheet1!$E$26</f>
        <v>5296844</v>
      </c>
    </row>
    <row r="29" spans="1:3" ht="23.25" customHeight="1" x14ac:dyDescent="0.25">
      <c r="A29" s="4">
        <v>2</v>
      </c>
      <c r="B29" s="5" t="s">
        <v>32</v>
      </c>
      <c r="C29" s="10">
        <f>+C30+C31</f>
        <v>5284103</v>
      </c>
    </row>
    <row r="30" spans="1:3" ht="23.25" customHeight="1" x14ac:dyDescent="0.25">
      <c r="A30" s="4" t="s">
        <v>33</v>
      </c>
      <c r="B30" s="5" t="s">
        <v>7</v>
      </c>
      <c r="C30" s="10">
        <f>+[1]Sheet1!$E$28</f>
        <v>4734552</v>
      </c>
    </row>
    <row r="31" spans="1:3" ht="23.25" customHeight="1" x14ac:dyDescent="0.25">
      <c r="A31" s="4" t="s">
        <v>33</v>
      </c>
      <c r="B31" s="5" t="s">
        <v>8</v>
      </c>
      <c r="C31" s="10">
        <f>+[1]Sheet1!$E$29</f>
        <v>549551</v>
      </c>
    </row>
    <row r="32" spans="1:3" ht="23.25" customHeight="1" x14ac:dyDescent="0.25">
      <c r="A32" s="4">
        <v>3</v>
      </c>
      <c r="B32" s="5" t="s">
        <v>11</v>
      </c>
      <c r="C32" s="10"/>
    </row>
    <row r="33" spans="1:3" ht="23.25" customHeight="1" x14ac:dyDescent="0.25">
      <c r="A33" s="4">
        <v>4</v>
      </c>
      <c r="B33" s="5" t="s">
        <v>12</v>
      </c>
      <c r="C33" s="10"/>
    </row>
    <row r="34" spans="1:3" ht="23.25" customHeight="1" x14ac:dyDescent="0.25">
      <c r="A34" s="2" t="s">
        <v>5</v>
      </c>
      <c r="B34" s="3" t="s">
        <v>22</v>
      </c>
      <c r="C34" s="7">
        <f>+C35+C36+C39</f>
        <v>10580947</v>
      </c>
    </row>
    <row r="35" spans="1:3" ht="23.25" customHeight="1" x14ac:dyDescent="0.25">
      <c r="A35" s="4">
        <v>1</v>
      </c>
      <c r="B35" s="5" t="s">
        <v>35</v>
      </c>
      <c r="C35" s="10">
        <f>+[1]Sheet1!$E$33</f>
        <v>10580947</v>
      </c>
    </row>
    <row r="36" spans="1:3" ht="23.25" customHeight="1" x14ac:dyDescent="0.25">
      <c r="A36" s="4">
        <v>2</v>
      </c>
      <c r="B36" s="5" t="s">
        <v>36</v>
      </c>
      <c r="C36" s="10"/>
    </row>
    <row r="37" spans="1:3" ht="23.25" customHeight="1" x14ac:dyDescent="0.25">
      <c r="A37" s="4" t="s">
        <v>33</v>
      </c>
      <c r="B37" s="5" t="s">
        <v>7</v>
      </c>
      <c r="C37" s="10"/>
    </row>
    <row r="38" spans="1:3" ht="23.25" customHeight="1" x14ac:dyDescent="0.25">
      <c r="A38" s="4" t="s">
        <v>33</v>
      </c>
      <c r="B38" s="5" t="s">
        <v>8</v>
      </c>
      <c r="C38" s="10"/>
    </row>
    <row r="39" spans="1:3" ht="23.25" customHeight="1" x14ac:dyDescent="0.25">
      <c r="A39" s="4">
        <v>3</v>
      </c>
      <c r="B39" s="5" t="s">
        <v>28</v>
      </c>
      <c r="C39" s="10"/>
    </row>
  </sheetData>
  <mergeCells count="4">
    <mergeCell ref="A1:B1"/>
    <mergeCell ref="A2:B2"/>
    <mergeCell ref="A4:C4"/>
    <mergeCell ref="A5:C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DC653D-6C9D-48BA-96D8-F0CF87D4B551}"/>
</file>

<file path=customXml/itemProps2.xml><?xml version="1.0" encoding="utf-8"?>
<ds:datastoreItem xmlns:ds="http://schemas.openxmlformats.org/officeDocument/2006/customXml" ds:itemID="{3F4D87EA-D695-4BCC-8811-C193FC1ABBDD}"/>
</file>

<file path=customXml/itemProps3.xml><?xml version="1.0" encoding="utf-8"?>
<ds:datastoreItem xmlns:ds="http://schemas.openxmlformats.org/officeDocument/2006/customXml" ds:itemID="{BEB93D7E-817B-4128-8A0B-5901523AEC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DT-2019-N-B47-TT343-75</vt:lpstr>
      <vt:lpstr>'DT-2019-N-B47-TT343-75'!Print_Titles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Hong Nhung</dc:creator>
  <cp:lastModifiedBy>Nguyen Thi Hong Nhung</cp:lastModifiedBy>
  <cp:lastPrinted>2019-12-02T03:12:13Z</cp:lastPrinted>
  <dcterms:created xsi:type="dcterms:W3CDTF">2017-12-20T08:12:08Z</dcterms:created>
  <dcterms:modified xsi:type="dcterms:W3CDTF">2019-12-25T07:10:35Z</dcterms:modified>
</cp:coreProperties>
</file>