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CK_DuToan2019_K\"/>
    </mc:Choice>
  </mc:AlternateContent>
  <bookViews>
    <workbookView xWindow="0" yWindow="0" windowWidth="24000" windowHeight="9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" l="1"/>
  <c r="D58" i="1" s="1"/>
  <c r="D53" i="1"/>
  <c r="D45" i="1"/>
  <c r="D42" i="1"/>
  <c r="C9" i="1"/>
  <c r="C8" i="1"/>
  <c r="D9" i="1" l="1"/>
  <c r="D8" i="1" s="1"/>
</calcChain>
</file>

<file path=xl/sharedStrings.xml><?xml version="1.0" encoding="utf-8"?>
<sst xmlns="http://schemas.openxmlformats.org/spreadsheetml/2006/main" count="71" uniqueCount="53">
  <si>
    <t>UBND TỈNH GIA LAI</t>
  </si>
  <si>
    <t>Biểu số 48/CK-NSNN</t>
  </si>
  <si>
    <t>DỰ TOÁN THU NGÂN SÁCH NHÀ NƯỚC NĂM 2019</t>
  </si>
  <si>
    <t>(Dự toán đã được Hội đồng nhân dân quyết định)</t>
  </si>
  <si>
    <t>Đơn vị: Triệu đồng</t>
  </si>
  <si>
    <t>STT</t>
  </si>
  <si>
    <t>NỘI DUNG</t>
  </si>
  <si>
    <t>DỰ TOÁN</t>
  </si>
  <si>
    <t>TỔNG THU NSNN</t>
  </si>
  <si>
    <t>THU NSĐP</t>
  </si>
  <si>
    <t>TỔNG THU NGÂN SÁCH NHÀ NƯỚC</t>
  </si>
  <si>
    <t>I</t>
  </si>
  <si>
    <t>Thu nội địa</t>
  </si>
  <si>
    <t>Thu từ khu vực doanh nghiệp nhà nước do Trung ương quản lý</t>
  </si>
  <si>
    <t>- Thuế giá trị gia tăng</t>
  </si>
  <si>
    <t>- Thuế thu nhập doanh nghiệp</t>
  </si>
  <si>
    <t xml:space="preserve">- Thuế tiêu thụ đặc biệt </t>
  </si>
  <si>
    <t>- Thuế tài nguyên</t>
  </si>
  <si>
    <t>- Thuế môn bài</t>
  </si>
  <si>
    <t>- Thu khác</t>
  </si>
  <si>
    <t>Thu từ khu vực doanh nghiệp nhà nước do địa phương quản lý</t>
  </si>
  <si>
    <t>Thu từ khu vực doanh nghiệp có vốn đầu tư nước ngoài</t>
  </si>
  <si>
    <t>Thu từ khu vực kinh tế ngoài quốc doanh</t>
  </si>
  <si>
    <t xml:space="preserve">Lệ phí trước bạ </t>
  </si>
  <si>
    <t>Thuế sử dụng đất nông nghiệp</t>
  </si>
  <si>
    <t>Thuế sử dụng đất phi nông nghiệp</t>
  </si>
  <si>
    <t>Thuế thu nhập cá nhân</t>
  </si>
  <si>
    <t>Thuế bảo vệ môi trường</t>
  </si>
  <si>
    <t>Trong đó: - Thu từ hàng hóa nhập khẩu</t>
  </si>
  <si>
    <r>
      <t xml:space="preserve">                 - Thu từ hàng hóa sản xuất trong </t>
    </r>
    <r>
      <rPr>
        <i/>
        <sz val="12"/>
        <color indexed="8"/>
        <rFont val="Times New Roman"/>
        <family val="1"/>
      </rPr>
      <t>nước</t>
    </r>
  </si>
  <si>
    <t>Phí, lệ phí</t>
  </si>
  <si>
    <r>
      <t xml:space="preserve">Bao gồm: - Phí, lệ phí do cơ quan nhà nước </t>
    </r>
    <r>
      <rPr>
        <i/>
        <sz val="12"/>
        <color indexed="8"/>
        <rFont val="Times New Roman"/>
        <family val="1"/>
      </rPr>
      <t>trung ương thu</t>
    </r>
  </si>
  <si>
    <r>
      <t xml:space="preserve">                - Phí, lệ phí do cơ quan nhà nước </t>
    </r>
    <r>
      <rPr>
        <i/>
        <sz val="12"/>
        <color indexed="8"/>
        <rFont val="Times New Roman"/>
        <family val="1"/>
      </rPr>
      <t>địa phương thu</t>
    </r>
  </si>
  <si>
    <t>Tiền sử dụng đất</t>
  </si>
  <si>
    <t>Thu tiền thuê đất, mặt nước</t>
  </si>
  <si>
    <t>Thu từ bán tài sản nhà nước</t>
  </si>
  <si>
    <t>Thu từ tài sản được xác lập quyền sở hữu của nhà nước</t>
  </si>
  <si>
    <t>Thu tiền cho thuê và bán nhà ở thuộc sở hữu nhà nước</t>
  </si>
  <si>
    <t>Thu khác ngân sách</t>
  </si>
  <si>
    <t>Trong đó: Thu khác ngân sách trung ương</t>
  </si>
  <si>
    <t>+ Thu phạt vi phạm hành chính trong lĩnh vực ATGT</t>
  </si>
  <si>
    <t>+ Thu phạt vi phạm hành chính do CQTW thu (Cơ quan thuế)</t>
  </si>
  <si>
    <t>+ Khác do TW xử lý( Quản lý thị trường)</t>
  </si>
  <si>
    <t>Thu tiền cấp quyền khai thác khoáng sản</t>
  </si>
  <si>
    <t>Trong đó: - Giấy phép do Trung ương cấp</t>
  </si>
  <si>
    <r>
      <t xml:space="preserve">                 - Giấy phép do Ủy ban nhân dân
</t>
    </r>
    <r>
      <rPr>
        <i/>
        <sz val="12"/>
        <color indexed="9"/>
        <rFont val="Times New Roman"/>
        <family val="1"/>
      </rPr>
      <t>_________</t>
    </r>
    <r>
      <rPr>
        <i/>
        <sz val="12"/>
        <color indexed="8"/>
        <rFont val="Times New Roman"/>
        <family val="1"/>
      </rPr>
      <t>cấp tỉnh cấp</t>
    </r>
  </si>
  <si>
    <t>Thu từ quỹ đất công ích và thu hoa lợi công sản khác</t>
  </si>
  <si>
    <t>Thu cổ tức và lợi nhuận sau thuế (địa phương hưởng 100%)</t>
  </si>
  <si>
    <t>Thu từ hoạt động xổ số kiến thiết (kể cả hoạt động xổ số điện toán)</t>
  </si>
  <si>
    <t>II</t>
  </si>
  <si>
    <t>THU TỪ HOẠT ĐỘNG XUẤT, NHẬP KHẨU</t>
  </si>
  <si>
    <t>III</t>
  </si>
  <si>
    <t>Thu viện trợ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</si>
</sst>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.VnTime"/>
      <family val="2"/>
      <charset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indexed="8"/>
      <name val="Times New Roman"/>
      <family val="1"/>
    </font>
    <font>
      <i/>
      <sz val="12"/>
      <color indexed="9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/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3" fontId="5" fillId="0" borderId="1" xfId="0" applyNumberFormat="1" applyFont="1" applyBorder="1" applyAlignment="1">
      <alignment horizontal="right" vertical="center" wrapText="1"/>
    </xf>
    <xf numFmtId="3" fontId="2" fillId="0" borderId="0" xfId="0" applyNumberFormat="1" applyFont="1"/>
    <xf numFmtId="0" fontId="8" fillId="0" borderId="1" xfId="1" applyNumberFormat="1" applyFont="1" applyFill="1" applyBorder="1" applyAlignment="1">
      <alignment horizontal="center" vertical="center"/>
    </xf>
    <xf numFmtId="49" fontId="8" fillId="0" borderId="1" xfId="1" applyNumberFormat="1" applyFont="1" applyFill="1" applyBorder="1" applyAlignment="1">
      <alignment vertical="center" wrapText="1"/>
    </xf>
    <xf numFmtId="3" fontId="8" fillId="0" borderId="1" xfId="1" applyNumberFormat="1" applyFont="1" applyFill="1" applyBorder="1" applyAlignment="1">
      <alignment horizontal="right" vertical="center"/>
    </xf>
    <xf numFmtId="0" fontId="9" fillId="0" borderId="1" xfId="1" applyNumberFormat="1" applyFont="1" applyFill="1" applyBorder="1" applyAlignment="1">
      <alignment horizontal="center" vertical="center"/>
    </xf>
    <xf numFmtId="49" fontId="9" fillId="0" borderId="1" xfId="1" applyNumberFormat="1" applyFont="1" applyFill="1" applyBorder="1" applyAlignment="1">
      <alignment vertical="center" wrapText="1"/>
    </xf>
    <xf numFmtId="3" fontId="2" fillId="0" borderId="1" xfId="1" applyNumberFormat="1" applyFont="1" applyFill="1" applyBorder="1" applyAlignment="1">
      <alignment horizontal="right" vertical="center"/>
    </xf>
    <xf numFmtId="49" fontId="9" fillId="0" borderId="1" xfId="1" quotePrefix="1" applyNumberFormat="1" applyFont="1" applyFill="1" applyBorder="1" applyAlignment="1">
      <alignment vertical="center" wrapText="1"/>
    </xf>
    <xf numFmtId="0" fontId="10" fillId="0" borderId="1" xfId="1" applyNumberFormat="1" applyFont="1" applyFill="1" applyBorder="1" applyAlignment="1">
      <alignment horizontal="center" vertical="center"/>
    </xf>
    <xf numFmtId="49" fontId="8" fillId="0" borderId="1" xfId="1" applyNumberFormat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vertical="center" wrapText="1"/>
    </xf>
  </cellXfs>
  <cellStyles count="2">
    <cellStyle name="Normal" xfId="0" builtinId="0"/>
    <cellStyle name="Normal_Mau giao thu (Bo)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workbookViewId="0">
      <selection sqref="A1:XFD1048576"/>
    </sheetView>
  </sheetViews>
  <sheetFormatPr defaultRowHeight="15.75"/>
  <cols>
    <col min="1" max="1" width="9.140625" style="5"/>
    <col min="2" max="2" width="64.140625" style="5" customWidth="1"/>
    <col min="3" max="3" width="11.28515625" style="5" customWidth="1"/>
    <col min="4" max="4" width="11.85546875" style="5" customWidth="1"/>
    <col min="5" max="16384" width="9.140625" style="5"/>
  </cols>
  <sheetData>
    <row r="1" spans="1:6" s="2" customFormat="1">
      <c r="A1" s="1" t="s">
        <v>0</v>
      </c>
      <c r="D1" s="3" t="s">
        <v>1</v>
      </c>
    </row>
    <row r="2" spans="1:6">
      <c r="A2" s="4"/>
    </row>
    <row r="3" spans="1:6">
      <c r="A3" s="6" t="s">
        <v>2</v>
      </c>
      <c r="B3" s="6"/>
      <c r="C3" s="6"/>
      <c r="D3" s="6"/>
    </row>
    <row r="4" spans="1:6">
      <c r="A4" s="7" t="s">
        <v>3</v>
      </c>
      <c r="B4" s="7"/>
      <c r="C4" s="7"/>
      <c r="D4" s="7"/>
    </row>
    <row r="5" spans="1:6">
      <c r="D5" s="8" t="s">
        <v>4</v>
      </c>
    </row>
    <row r="6" spans="1:6">
      <c r="A6" s="9" t="s">
        <v>5</v>
      </c>
      <c r="B6" s="9" t="s">
        <v>6</v>
      </c>
      <c r="C6" s="9" t="s">
        <v>7</v>
      </c>
      <c r="D6" s="9"/>
    </row>
    <row r="7" spans="1:6" ht="47.25">
      <c r="A7" s="9"/>
      <c r="B7" s="9"/>
      <c r="C7" s="10" t="s">
        <v>8</v>
      </c>
      <c r="D7" s="10" t="s">
        <v>9</v>
      </c>
    </row>
    <row r="8" spans="1:6">
      <c r="A8" s="11"/>
      <c r="B8" s="12" t="s">
        <v>10</v>
      </c>
      <c r="C8" s="13">
        <f>C9+C64</f>
        <v>4905000</v>
      </c>
      <c r="D8" s="13">
        <f>D9+D64</f>
        <v>4271688</v>
      </c>
      <c r="E8" s="14"/>
    </row>
    <row r="9" spans="1:6">
      <c r="A9" s="10" t="s">
        <v>11</v>
      </c>
      <c r="B9" s="12" t="s">
        <v>12</v>
      </c>
      <c r="C9" s="13">
        <f>C10+C17+C24+C31+C38+C40+C41+C42+C45+C39+C48+C49+C50+C51+C52+C53+C58+C61+C62+C63</f>
        <v>4829000</v>
      </c>
      <c r="D9" s="13">
        <f>D10+D17+D24+D31+D38+D40+D41+D42+D45+D39+D48+D49+D50+D51+D52+D53+D58+D61+D62+D63</f>
        <v>4271688</v>
      </c>
      <c r="F9" s="14"/>
    </row>
    <row r="10" spans="1:6">
      <c r="A10" s="15">
        <v>1</v>
      </c>
      <c r="B10" s="16" t="s">
        <v>13</v>
      </c>
      <c r="C10" s="17">
        <v>1002000</v>
      </c>
      <c r="D10" s="17">
        <v>1002000</v>
      </c>
    </row>
    <row r="11" spans="1:6">
      <c r="A11" s="18"/>
      <c r="B11" s="19" t="s">
        <v>14</v>
      </c>
      <c r="C11" s="20">
        <v>632000</v>
      </c>
      <c r="D11" s="20">
        <v>632000</v>
      </c>
    </row>
    <row r="12" spans="1:6">
      <c r="A12" s="18"/>
      <c r="B12" s="19" t="s">
        <v>15</v>
      </c>
      <c r="C12" s="20">
        <v>60000</v>
      </c>
      <c r="D12" s="20">
        <v>60000</v>
      </c>
    </row>
    <row r="13" spans="1:6">
      <c r="A13" s="18"/>
      <c r="B13" s="19" t="s">
        <v>16</v>
      </c>
      <c r="C13" s="20"/>
      <c r="D13" s="20"/>
    </row>
    <row r="14" spans="1:6">
      <c r="A14" s="18"/>
      <c r="B14" s="19" t="s">
        <v>17</v>
      </c>
      <c r="C14" s="20">
        <v>310000</v>
      </c>
      <c r="D14" s="20">
        <v>310000</v>
      </c>
    </row>
    <row r="15" spans="1:6">
      <c r="A15" s="18"/>
      <c r="B15" s="21" t="s">
        <v>18</v>
      </c>
      <c r="C15" s="20"/>
      <c r="D15" s="20"/>
    </row>
    <row r="16" spans="1:6">
      <c r="A16" s="18"/>
      <c r="B16" s="21" t="s">
        <v>19</v>
      </c>
      <c r="C16" s="20"/>
      <c r="D16" s="20"/>
    </row>
    <row r="17" spans="1:4">
      <c r="A17" s="15">
        <v>2</v>
      </c>
      <c r="B17" s="16" t="s">
        <v>20</v>
      </c>
      <c r="C17" s="17">
        <v>35000</v>
      </c>
      <c r="D17" s="17">
        <v>35000</v>
      </c>
    </row>
    <row r="18" spans="1:4">
      <c r="A18" s="18"/>
      <c r="B18" s="19" t="s">
        <v>14</v>
      </c>
      <c r="C18" s="20">
        <v>26000</v>
      </c>
      <c r="D18" s="20">
        <v>26000</v>
      </c>
    </row>
    <row r="19" spans="1:4">
      <c r="A19" s="22"/>
      <c r="B19" s="19" t="s">
        <v>15</v>
      </c>
      <c r="C19" s="20">
        <v>8000</v>
      </c>
      <c r="D19" s="20">
        <v>8000</v>
      </c>
    </row>
    <row r="20" spans="1:4">
      <c r="A20" s="18"/>
      <c r="B20" s="19" t="s">
        <v>16</v>
      </c>
      <c r="C20" s="20"/>
      <c r="D20" s="20"/>
    </row>
    <row r="21" spans="1:4">
      <c r="A21" s="18"/>
      <c r="B21" s="19" t="s">
        <v>17</v>
      </c>
      <c r="C21" s="20">
        <v>1000</v>
      </c>
      <c r="D21" s="20">
        <v>1000</v>
      </c>
    </row>
    <row r="22" spans="1:4">
      <c r="A22" s="18"/>
      <c r="B22" s="21" t="s">
        <v>18</v>
      </c>
      <c r="C22" s="20"/>
      <c r="D22" s="20"/>
    </row>
    <row r="23" spans="1:4">
      <c r="A23" s="18"/>
      <c r="B23" s="21" t="s">
        <v>19</v>
      </c>
      <c r="C23" s="20"/>
      <c r="D23" s="20"/>
    </row>
    <row r="24" spans="1:4">
      <c r="A24" s="15">
        <v>3</v>
      </c>
      <c r="B24" s="16" t="s">
        <v>21</v>
      </c>
      <c r="C24" s="17">
        <v>9000</v>
      </c>
      <c r="D24" s="17">
        <v>9000</v>
      </c>
    </row>
    <row r="25" spans="1:4">
      <c r="A25" s="18"/>
      <c r="B25" s="19" t="s">
        <v>14</v>
      </c>
      <c r="C25" s="20">
        <v>1800</v>
      </c>
      <c r="D25" s="20">
        <v>1800</v>
      </c>
    </row>
    <row r="26" spans="1:4">
      <c r="A26" s="22"/>
      <c r="B26" s="19" t="s">
        <v>15</v>
      </c>
      <c r="C26" s="20">
        <v>7200</v>
      </c>
      <c r="D26" s="20">
        <v>7200</v>
      </c>
    </row>
    <row r="27" spans="1:4">
      <c r="A27" s="18"/>
      <c r="B27" s="19" t="s">
        <v>16</v>
      </c>
      <c r="C27" s="20"/>
      <c r="D27" s="20"/>
    </row>
    <row r="28" spans="1:4">
      <c r="A28" s="18"/>
      <c r="B28" s="19" t="s">
        <v>17</v>
      </c>
      <c r="C28" s="20"/>
      <c r="D28" s="20"/>
    </row>
    <row r="29" spans="1:4">
      <c r="A29" s="18"/>
      <c r="B29" s="21" t="s">
        <v>18</v>
      </c>
      <c r="C29" s="20"/>
      <c r="D29" s="20"/>
    </row>
    <row r="30" spans="1:4">
      <c r="A30" s="18"/>
      <c r="B30" s="21" t="s">
        <v>19</v>
      </c>
      <c r="C30" s="20"/>
      <c r="D30" s="20"/>
    </row>
    <row r="31" spans="1:4">
      <c r="A31" s="15">
        <v>4</v>
      </c>
      <c r="B31" s="16" t="s">
        <v>22</v>
      </c>
      <c r="C31" s="17">
        <v>1199000</v>
      </c>
      <c r="D31" s="17">
        <v>1199000</v>
      </c>
    </row>
    <row r="32" spans="1:4">
      <c r="A32" s="18"/>
      <c r="B32" s="19" t="s">
        <v>14</v>
      </c>
      <c r="C32" s="20">
        <v>902000</v>
      </c>
      <c r="D32" s="20">
        <v>902000</v>
      </c>
    </row>
    <row r="33" spans="1:4">
      <c r="A33" s="18"/>
      <c r="B33" s="19" t="s">
        <v>15</v>
      </c>
      <c r="C33" s="20">
        <v>170000</v>
      </c>
      <c r="D33" s="20">
        <v>170000</v>
      </c>
    </row>
    <row r="34" spans="1:4">
      <c r="A34" s="22"/>
      <c r="B34" s="19" t="s">
        <v>16</v>
      </c>
      <c r="C34" s="20">
        <v>5500</v>
      </c>
      <c r="D34" s="20">
        <v>5500</v>
      </c>
    </row>
    <row r="35" spans="1:4">
      <c r="A35" s="18"/>
      <c r="B35" s="19" t="s">
        <v>17</v>
      </c>
      <c r="C35" s="20">
        <v>112500</v>
      </c>
      <c r="D35" s="20">
        <v>112500</v>
      </c>
    </row>
    <row r="36" spans="1:4">
      <c r="A36" s="18"/>
      <c r="B36" s="21" t="s">
        <v>18</v>
      </c>
      <c r="C36" s="20"/>
      <c r="D36" s="20"/>
    </row>
    <row r="37" spans="1:4">
      <c r="A37" s="18"/>
      <c r="B37" s="21" t="s">
        <v>19</v>
      </c>
      <c r="C37" s="20">
        <v>9000</v>
      </c>
      <c r="D37" s="20">
        <v>9000</v>
      </c>
    </row>
    <row r="38" spans="1:4">
      <c r="A38" s="15">
        <v>5</v>
      </c>
      <c r="B38" s="23" t="s">
        <v>23</v>
      </c>
      <c r="C38" s="17">
        <v>243000</v>
      </c>
      <c r="D38" s="17">
        <v>243000</v>
      </c>
    </row>
    <row r="39" spans="1:4">
      <c r="A39" s="15">
        <v>6</v>
      </c>
      <c r="B39" s="16" t="s">
        <v>24</v>
      </c>
      <c r="C39" s="17"/>
      <c r="D39" s="17"/>
    </row>
    <row r="40" spans="1:4">
      <c r="A40" s="15">
        <v>7</v>
      </c>
      <c r="B40" s="16" t="s">
        <v>25</v>
      </c>
      <c r="C40" s="17">
        <v>6700</v>
      </c>
      <c r="D40" s="17">
        <v>6700</v>
      </c>
    </row>
    <row r="41" spans="1:4">
      <c r="A41" s="15">
        <v>8</v>
      </c>
      <c r="B41" s="16" t="s">
        <v>26</v>
      </c>
      <c r="C41" s="17">
        <v>345000</v>
      </c>
      <c r="D41" s="17">
        <v>345000</v>
      </c>
    </row>
    <row r="42" spans="1:4">
      <c r="A42" s="15">
        <v>9</v>
      </c>
      <c r="B42" s="16" t="s">
        <v>27</v>
      </c>
      <c r="C42" s="17">
        <v>680000</v>
      </c>
      <c r="D42" s="17">
        <f>D43+D44</f>
        <v>253000</v>
      </c>
    </row>
    <row r="43" spans="1:4">
      <c r="A43" s="18"/>
      <c r="B43" s="19" t="s">
        <v>28</v>
      </c>
      <c r="C43" s="20">
        <v>427000</v>
      </c>
      <c r="D43" s="20"/>
    </row>
    <row r="44" spans="1:4">
      <c r="A44" s="18"/>
      <c r="B44" s="19" t="s">
        <v>29</v>
      </c>
      <c r="C44" s="20">
        <v>253000</v>
      </c>
      <c r="D44" s="20">
        <v>253000</v>
      </c>
    </row>
    <row r="45" spans="1:4">
      <c r="A45" s="15">
        <v>10</v>
      </c>
      <c r="B45" s="16" t="s">
        <v>30</v>
      </c>
      <c r="C45" s="17">
        <v>102000</v>
      </c>
      <c r="D45" s="17">
        <f>D46+D47</f>
        <v>77000</v>
      </c>
    </row>
    <row r="46" spans="1:4">
      <c r="A46" s="22"/>
      <c r="B46" s="19" t="s">
        <v>31</v>
      </c>
      <c r="C46" s="20">
        <v>25000</v>
      </c>
      <c r="D46" s="20"/>
    </row>
    <row r="47" spans="1:4">
      <c r="A47" s="22"/>
      <c r="B47" s="19" t="s">
        <v>32</v>
      </c>
      <c r="C47" s="20">
        <v>77000</v>
      </c>
      <c r="D47" s="20">
        <v>77000</v>
      </c>
    </row>
    <row r="48" spans="1:4">
      <c r="A48" s="15">
        <v>11</v>
      </c>
      <c r="B48" s="24" t="s">
        <v>33</v>
      </c>
      <c r="C48" s="17">
        <v>755000</v>
      </c>
      <c r="D48" s="17">
        <v>755000</v>
      </c>
    </row>
    <row r="49" spans="1:4">
      <c r="A49" s="15">
        <v>12</v>
      </c>
      <c r="B49" s="16" t="s">
        <v>34</v>
      </c>
      <c r="C49" s="17">
        <v>70000</v>
      </c>
      <c r="D49" s="17">
        <v>70000</v>
      </c>
    </row>
    <row r="50" spans="1:4">
      <c r="A50" s="15">
        <v>13</v>
      </c>
      <c r="B50" s="16" t="s">
        <v>35</v>
      </c>
      <c r="C50" s="17"/>
      <c r="D50" s="17"/>
    </row>
    <row r="51" spans="1:4">
      <c r="A51" s="15">
        <v>14</v>
      </c>
      <c r="B51" s="16" t="s">
        <v>36</v>
      </c>
      <c r="C51" s="17"/>
      <c r="D51" s="17"/>
    </row>
    <row r="52" spans="1:4">
      <c r="A52" s="15">
        <v>15</v>
      </c>
      <c r="B52" s="16" t="s">
        <v>37</v>
      </c>
      <c r="C52" s="17"/>
      <c r="D52" s="17"/>
    </row>
    <row r="53" spans="1:4">
      <c r="A53" s="15">
        <v>16</v>
      </c>
      <c r="B53" s="16" t="s">
        <v>38</v>
      </c>
      <c r="C53" s="17">
        <v>179000</v>
      </c>
      <c r="D53" s="17">
        <f>C53-C54</f>
        <v>105818</v>
      </c>
    </row>
    <row r="54" spans="1:4">
      <c r="A54" s="22"/>
      <c r="B54" s="19" t="s">
        <v>39</v>
      </c>
      <c r="C54" s="20">
        <v>73182</v>
      </c>
      <c r="D54" s="20"/>
    </row>
    <row r="55" spans="1:4">
      <c r="A55" s="22"/>
      <c r="B55" s="19" t="s">
        <v>40</v>
      </c>
      <c r="C55" s="20">
        <v>50000</v>
      </c>
      <c r="D55" s="20"/>
    </row>
    <row r="56" spans="1:4">
      <c r="A56" s="22"/>
      <c r="B56" s="19" t="s">
        <v>41</v>
      </c>
      <c r="C56" s="20">
        <v>10000</v>
      </c>
      <c r="D56" s="20"/>
    </row>
    <row r="57" spans="1:4">
      <c r="A57" s="22"/>
      <c r="B57" s="21" t="s">
        <v>42</v>
      </c>
      <c r="C57" s="20">
        <v>3182</v>
      </c>
      <c r="D57" s="20"/>
    </row>
    <row r="58" spans="1:4">
      <c r="A58" s="15">
        <v>17</v>
      </c>
      <c r="B58" s="16" t="s">
        <v>43</v>
      </c>
      <c r="C58" s="17">
        <v>73000</v>
      </c>
      <c r="D58" s="17">
        <f>D59+D60</f>
        <v>40870</v>
      </c>
    </row>
    <row r="59" spans="1:4">
      <c r="A59" s="22"/>
      <c r="B59" s="19" t="s">
        <v>44</v>
      </c>
      <c r="C59" s="20">
        <v>45900</v>
      </c>
      <c r="D59" s="20">
        <f>45900*30%</f>
        <v>13770</v>
      </c>
    </row>
    <row r="60" spans="1:4" ht="31.5">
      <c r="A60" s="18"/>
      <c r="B60" s="19" t="s">
        <v>45</v>
      </c>
      <c r="C60" s="20">
        <v>27100</v>
      </c>
      <c r="D60" s="20">
        <v>27100</v>
      </c>
    </row>
    <row r="61" spans="1:4">
      <c r="A61" s="15">
        <v>18</v>
      </c>
      <c r="B61" s="16" t="s">
        <v>46</v>
      </c>
      <c r="C61" s="17">
        <v>2700</v>
      </c>
      <c r="D61" s="17">
        <v>2700</v>
      </c>
    </row>
    <row r="62" spans="1:4">
      <c r="A62" s="15">
        <v>19</v>
      </c>
      <c r="B62" s="16" t="s">
        <v>47</v>
      </c>
      <c r="C62" s="17">
        <v>2600</v>
      </c>
      <c r="D62" s="17">
        <v>2600</v>
      </c>
    </row>
    <row r="63" spans="1:4" ht="31.5">
      <c r="A63" s="15">
        <v>20</v>
      </c>
      <c r="B63" s="16" t="s">
        <v>48</v>
      </c>
      <c r="C63" s="17">
        <v>125000</v>
      </c>
      <c r="D63" s="17">
        <v>125000</v>
      </c>
    </row>
    <row r="64" spans="1:4">
      <c r="A64" s="15" t="s">
        <v>49</v>
      </c>
      <c r="B64" s="23" t="s">
        <v>50</v>
      </c>
      <c r="C64" s="17">
        <v>76000</v>
      </c>
      <c r="D64" s="17"/>
    </row>
    <row r="65" spans="1:4">
      <c r="A65" s="15" t="s">
        <v>51</v>
      </c>
      <c r="B65" s="12" t="s">
        <v>52</v>
      </c>
      <c r="C65" s="11"/>
      <c r="D65" s="11"/>
    </row>
  </sheetData>
  <mergeCells count="5">
    <mergeCell ref="A3:D3"/>
    <mergeCell ref="A4:D4"/>
    <mergeCell ref="A6:A7"/>
    <mergeCell ref="B6:B7"/>
    <mergeCell ref="C6:D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4436AA-FF76-4E67-A567-897CCB4CA57A}"/>
</file>

<file path=customXml/itemProps2.xml><?xml version="1.0" encoding="utf-8"?>
<ds:datastoreItem xmlns:ds="http://schemas.openxmlformats.org/officeDocument/2006/customXml" ds:itemID="{99524604-EECA-4183-94F4-1A5A44B1A5F1}"/>
</file>

<file path=customXml/itemProps3.xml><?xml version="1.0" encoding="utf-8"?>
<ds:datastoreItem xmlns:ds="http://schemas.openxmlformats.org/officeDocument/2006/customXml" ds:itemID="{8D0741E9-F806-481E-A57C-5A0D7149D4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2020-06-08T09:05:39Z</dcterms:created>
  <dcterms:modified xsi:type="dcterms:W3CDTF">2020-06-08T09:05:54Z</dcterms:modified>
</cp:coreProperties>
</file>