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19\Du toan duoc HDND tinh QD\"/>
    </mc:Choice>
  </mc:AlternateContent>
  <bookViews>
    <workbookView xWindow="120" yWindow="105" windowWidth="11640" windowHeight="6150" tabRatio="787"/>
  </bookViews>
  <sheets>
    <sheet name="47" sheetId="31" r:id="rId1"/>
  </sheets>
  <externalReferences>
    <externalReference r:id="rId2"/>
  </externalReferences>
  <definedNames>
    <definedName name="___CON2">#REF!</definedName>
    <definedName name="___NET2">#REF!</definedName>
    <definedName name="__boi1">#REF!</definedName>
    <definedName name="__boi2">#REF!</definedName>
    <definedName name="__CON1">#REF!</definedName>
    <definedName name="__CON2">#REF!</definedName>
    <definedName name="__ddn400">#REF!</definedName>
    <definedName name="__ddn600">#REF!</definedName>
    <definedName name="__hso2">#REF!</definedName>
    <definedName name="__kha1">#REF!</definedName>
    <definedName name="__lap1">#REF!</definedName>
    <definedName name="__lap2">#REF!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PA3" hidden="1">{"'Sheet1'!$L$16"}</definedName>
    <definedName name="__sc1">#REF!</definedName>
    <definedName name="__SC2">#REF!</definedName>
    <definedName name="__sc3">#REF!</definedName>
    <definedName name="__SN3">#REF!</definedName>
    <definedName name="__TK155">#REF!</definedName>
    <definedName name="__TK422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VL100">#REF!</definedName>
    <definedName name="__VL250">#REF!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DAL201">#REF!</definedName>
    <definedName name="_3BLXMD">#REF!</definedName>
    <definedName name="_3TU0609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boi2">#REF!</definedName>
    <definedName name="_C_Lphi_4ab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dn400">#REF!</definedName>
    <definedName name="_ddn600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>#REF!</definedName>
    <definedName name="_Key1" hidden="1">#REF!</definedName>
    <definedName name="_Key2" hidden="1">#REF!</definedName>
    <definedName name="_kha1">#REF!</definedName>
    <definedName name="_lap1">#REF!</definedName>
    <definedName name="_lap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Order1" hidden="1">255</definedName>
    <definedName name="_Order2" hidden="1">255</definedName>
    <definedName name="_SC2">#REF!</definedName>
    <definedName name="_sc3">#REF!</definedName>
    <definedName name="_SN3">#REF!</definedName>
    <definedName name="_TK422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q2">#REF!</definedName>
    <definedName name="_tz593">#REF!</definedName>
    <definedName name="_VL10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B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CC">#REF!</definedName>
    <definedName name="ALPIN">#N/A</definedName>
    <definedName name="ALPJYOU">#N/A</definedName>
    <definedName name="ALPTOI">#N/A</definedName>
    <definedName name="bbtc">#REF!</definedName>
    <definedName name="bé_x_y_dùng">#REF!</definedName>
    <definedName name="BTRAM">#REF!</definedName>
    <definedName name="c_n">#REF!</definedName>
    <definedName name="CATIN">#N/A</definedName>
    <definedName name="CATJYOU">#N/A</definedName>
    <definedName name="CATREC">#N/A</definedName>
    <definedName name="CATSYU">#N/A</definedName>
    <definedName name="CCS">#REF!</definedName>
    <definedName name="cfk">#REF!</definedName>
    <definedName name="chi_tiÕt_vËt_liÖu___nh_n_c_ng___m_y_thi_c_ng">#REF!</definedName>
    <definedName name="chungloainhapthan">#REF!</definedName>
    <definedName name="chungloaiXNT">#REF!</definedName>
    <definedName name="chungloaixuatthan">#REF!</definedName>
    <definedName name="CLVCTB">#REF!</definedName>
    <definedName name="CLVL">#REF!</definedName>
    <definedName name="Co">#REF!</definedName>
    <definedName name="co.">#REF!</definedName>
    <definedName name="co..">#REF!</definedName>
    <definedName name="Cöï_ly_vaän_chuyeãn">#REF!</definedName>
    <definedName name="CÖÏ_LY_VAÄN_CHUYEÅN">#REF!</definedName>
    <definedName name="COMMON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PVC100">#REF!</definedName>
    <definedName name="CRD">#REF!</definedName>
    <definedName name="CS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u_ly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n">#REF!</definedName>
    <definedName name="da">#REF!</definedName>
    <definedName name="dam_24">#REF!</definedName>
    <definedName name="DamNgang">#REF!</definedName>
    <definedName name="danhmuc">#REF!</definedName>
    <definedName name="danhmucN">#REF!</definedName>
    <definedName name="data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en_bu">#REF!</definedName>
    <definedName name="df">#REF!</definedName>
    <definedName name="dg">#REF!</definedName>
    <definedName name="dg_5cau">#REF!</definedName>
    <definedName name="DG_M_C_X">#REF!</definedName>
    <definedName name="dgc">#REF!</definedName>
    <definedName name="DGCT_T.Quy_P.Thuy_Q">#REF!</definedName>
    <definedName name="DGCT_TRAUQUYPHUTHUY_HN">#REF!</definedName>
    <definedName name="dgd">#REF!</definedName>
    <definedName name="DGIA">#REF!</definedName>
    <definedName name="DGIA2">#REF!</definedName>
    <definedName name="DGTH">#REF!</definedName>
    <definedName name="dgvl">#REF!</definedName>
    <definedName name="dien">#REF!</definedName>
    <definedName name="dry..">#REF!</definedName>
    <definedName name="ds1pnc">#REF!</definedName>
    <definedName name="ds1pvl">#REF!</definedName>
    <definedName name="ds3pnc">#REF!</definedName>
    <definedName name="ds3pvl">#REF!</definedName>
    <definedName name="DSTD_Clear">[0]!DSTD_Clear</definedName>
    <definedName name="dung1">#REF!</definedName>
    <definedName name="EXC">#REF!</definedName>
    <definedName name="EXCH">#REF!</definedName>
    <definedName name="_xlnm.Extract">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S">#REF!</definedName>
    <definedName name="fy">#REF!</definedName>
    <definedName name="Fy_">#REF!</definedName>
    <definedName name="g_">#REF!</definedName>
    <definedName name="gas">#REF!</definedName>
    <definedName name="gchi">#REF!</definedName>
    <definedName name="gd">#REF!</definedName>
    <definedName name="geff">#REF!</definedName>
    <definedName name="gia_tien">#REF!</definedName>
    <definedName name="gia_tien_BTN">#REF!</definedName>
    <definedName name="giatrinhap">#REF!</definedName>
    <definedName name="GIAVL_TRALY">#REF!</definedName>
    <definedName name="gkGTGT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s">#REF!</definedName>
    <definedName name="gse">#REF!</definedName>
    <definedName name="gtc">#REF!</definedName>
    <definedName name="GTRI">#REF!</definedName>
    <definedName name="GTXL">#REF!</definedName>
    <definedName name="GVL_LDT">#REF!</definedName>
    <definedName name="gxm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eä_soá_laép_xaø_H">1.7</definedName>
    <definedName name="heä_soá_sình_laày">#REF!</definedName>
    <definedName name="Hg">#REF!</definedName>
    <definedName name="HHUHOI">[0]!HHUHOI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m">1.1289</definedName>
    <definedName name="hsnc_cau2">1.626</definedName>
    <definedName name="hsnc_d">1.6356</definedName>
    <definedName name="hsnc_d2">1.6356</definedName>
    <definedName name="hso">#REF!</definedName>
    <definedName name="HSSL">#REF!</definedName>
    <definedName name="HSVC1">#REF!</definedName>
    <definedName name="HSVC2">#REF!</definedName>
    <definedName name="HSVC3">#REF!</definedName>
    <definedName name="hsvl">1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Ön_lùc_Qu_ng_ninh">#REF!</definedName>
    <definedName name="J">#REF!</definedName>
    <definedName name="j356C8">#REF!</definedName>
    <definedName name="kdien">#REF!</definedName>
    <definedName name="kh">#REF!</definedName>
    <definedName name="kha">#REF!</definedName>
    <definedName name="Kiem_tra_trung_ten">#REF!</definedName>
    <definedName name="kkkkkkkkkkkk">#REF!</definedName>
    <definedName name="kkkkkkkkkkkkkkk">#REF!</definedName>
    <definedName name="kp1ph">#REF!</definedName>
    <definedName name="Laivay">#REF!</definedName>
    <definedName name="LC5_total">#REF!</definedName>
    <definedName name="LC6_total">#REF!</definedName>
    <definedName name="llllllllll">#REF!</definedName>
    <definedName name="Lmk">#REF!</definedName>
    <definedName name="LN">#REF!</definedName>
    <definedName name="LOAI_DUONG">#REF!</definedName>
    <definedName name="ltre">#REF!</definedName>
    <definedName name="lv..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HaRangNam">#REF!</definedName>
    <definedName name="MaHaRangTuan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TMAC12">#REF!</definedName>
    <definedName name="mtram">#REF!</definedName>
    <definedName name="Mu">#REF!</definedName>
    <definedName name="Mu_">#REF!</definedName>
    <definedName name="n">#REF!</definedName>
    <definedName name="n1pig">#REF!</definedName>
    <definedName name="n1pind">#REF!</definedName>
    <definedName name="n1ping">#REF!</definedName>
    <definedName name="n1pint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ay">#REF!</definedName>
    <definedName name="nght">#REF!</definedName>
    <definedName name="NH">#REF!</definedName>
    <definedName name="nhn">#REF!</definedName>
    <definedName name="NHot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q">#REF!</definedName>
    <definedName name="PA">#REF!</definedName>
    <definedName name="pgia">#REF!</definedName>
    <definedName name="Phamcap">#REF!</definedName>
    <definedName name="PileSize">#REF!</definedName>
    <definedName name="PileType">#REF!</definedName>
    <definedName name="pm..">#REF!</definedName>
    <definedName name="PPPPPPPPPPP">#REF!</definedName>
    <definedName name="pppppppppppp">#REF!</definedName>
    <definedName name="PRICE">#REF!</definedName>
    <definedName name="PRICE1">#REF!</definedName>
    <definedName name="print">#REF!</definedName>
    <definedName name="_xlnm.Print_Area" localSheetId="0">'47'!$A$1:$G$38</definedName>
    <definedName name="_xlnm.Print_Area">#REF!</definedName>
    <definedName name="_xlnm.Print_Titles" localSheetId="0">'47'!$4:$7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u">#REF!</definedName>
    <definedName name="pw">#REF!</definedName>
    <definedName name="Qc">#REF!</definedName>
    <definedName name="qu">#REF!</definedName>
    <definedName name="qua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c_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rrrrrrrrrrr">#REF!</definedName>
    <definedName name="s">#REF!</definedName>
    <definedName name="s.">#REF!</definedName>
    <definedName name="sanluongnhap">#REF!</definedName>
    <definedName name="SCH">#REF!</definedName>
    <definedName name="SCT">#REF!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heet1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max">#REF!</definedName>
    <definedName name="smax1">#REF!</definedName>
    <definedName name="sn">#REF!</definedName>
    <definedName name="soc3p">#REF!</definedName>
    <definedName name="SoilType">#REF!</definedName>
    <definedName name="soluongnhap">#REF!</definedName>
    <definedName name="ST">#REF!</definedName>
    <definedName name="SUMMARY">#REF!</definedName>
    <definedName name="t.">#REF!</definedName>
    <definedName name="t..">#REF!</definedName>
    <definedName name="T.TBA">#REF!</definedName>
    <definedName name="T0.4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adao">#REF!</definedName>
    <definedName name="Tæng_Cty_c__khÝ_NL_v__má">#REF!</definedName>
    <definedName name="TaxTV">10%</definedName>
    <definedName name="TaxXL">5%</definedName>
    <definedName name="TC">#REF!</definedName>
    <definedName name="TC_NHANH1">#REF!</definedName>
    <definedName name="td1p">#REF!</definedName>
    <definedName name="td3p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n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ht">#REF!</definedName>
    <definedName name="THI">#REF!</definedName>
    <definedName name="thinh">#REF!</definedName>
    <definedName name="thkp3">#REF!</definedName>
    <definedName name="thtt">#REF!</definedName>
    <definedName name="Tien">#REF!</definedName>
    <definedName name="TienThanhToan">#REF!</definedName>
    <definedName name="TienThanhToanNB">#REF!</definedName>
    <definedName name="Tim_cong">#REF!</definedName>
    <definedName name="tim_xuat_hien">#REF!</definedName>
    <definedName name="TITAN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">#REF!</definedName>
    <definedName name="Tong_co">#REF!</definedName>
    <definedName name="Tong_no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gtxl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vH">#REF!</definedName>
    <definedName name="TRAVL">#REF!</definedName>
    <definedName name="trigianhapthan">#REF!</definedName>
    <definedName name="trigiaxuatthan">#REF!</definedName>
    <definedName name="TT_1P">#REF!</definedName>
    <definedName name="TT_3p">#REF!</definedName>
    <definedName name="ttao">#REF!</definedName>
    <definedName name="ttinh">#REF!</definedName>
    <definedName name="ttronmk">#REF!</definedName>
    <definedName name="ttttttttttttttttt">#REF!</definedName>
    <definedName name="tv75nc">#REF!</definedName>
    <definedName name="tv75vl">#REF!</definedName>
    <definedName name="Ty_Le_1">#REF!</definedName>
    <definedName name="ty_le_BTN">#REF!</definedName>
    <definedName name="Ty_le1">#REF!</definedName>
    <definedName name="UP">#REF!,#REF!,#REF!,#REF!,#REF!,#REF!,#REF!,#REF!,#REF!,#REF!,#REF!</definedName>
    <definedName name="VAÄT_LIEÄU">"ATRAM"</definedName>
    <definedName name="vl1p">#REF!</definedName>
    <definedName name="vl3p">#REF!</definedName>
    <definedName name="VLBS">#N/A</definedName>
    <definedName name="vldn600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l">#REF!</definedName>
    <definedName name="Wss">#REF!</definedName>
    <definedName name="Wst">#REF!</definedName>
    <definedName name="wt">#REF!</definedName>
    <definedName name="wwwwwwwwwwwwwwwwwwwwư">#REF!</definedName>
    <definedName name="x1ping">#REF!</definedName>
    <definedName name="x1pint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n">#REF!</definedName>
    <definedName name="xuatthan">#REF!</definedName>
    <definedName name="y">#REF!</definedName>
    <definedName name="yyyyyyyyyyyyyyyy">#REF!</definedName>
    <definedName name="z">#REF!</definedName>
    <definedName name="zl">#REF!</definedName>
    <definedName name="Zw">#REF!</definedName>
  </definedNames>
  <calcPr calcId="152511"/>
</workbook>
</file>

<file path=xl/calcChain.xml><?xml version="1.0" encoding="utf-8"?>
<calcChain xmlns="http://schemas.openxmlformats.org/spreadsheetml/2006/main">
  <c r="E31" i="31" l="1"/>
  <c r="F30" i="31"/>
  <c r="E30" i="31"/>
  <c r="D30" i="31"/>
  <c r="C30" i="31"/>
  <c r="D29" i="31"/>
  <c r="G26" i="31"/>
  <c r="F26" i="31"/>
  <c r="E26" i="31"/>
  <c r="D26" i="31"/>
  <c r="F24" i="31"/>
  <c r="E24" i="31"/>
  <c r="D24" i="31"/>
  <c r="C24" i="31"/>
  <c r="E22" i="31"/>
  <c r="D22" i="31"/>
  <c r="C22" i="31"/>
  <c r="D21" i="31"/>
  <c r="G16" i="31"/>
  <c r="F16" i="31"/>
  <c r="E16" i="31"/>
  <c r="D16" i="31"/>
  <c r="F15" i="31"/>
  <c r="E15" i="31"/>
  <c r="D15" i="31"/>
  <c r="C15" i="31"/>
  <c r="F14" i="31"/>
  <c r="E14" i="31"/>
  <c r="D14" i="31"/>
  <c r="C14" i="31"/>
  <c r="G13" i="31"/>
  <c r="F13" i="31"/>
  <c r="E13" i="31"/>
  <c r="D13" i="31"/>
  <c r="F12" i="31"/>
  <c r="E12" i="31"/>
  <c r="D12" i="31"/>
  <c r="C12" i="31"/>
  <c r="G11" i="31"/>
  <c r="F11" i="31"/>
  <c r="E11" i="31"/>
  <c r="D11" i="31"/>
  <c r="G10" i="31"/>
  <c r="F10" i="31"/>
  <c r="E10" i="31"/>
  <c r="D10" i="31"/>
  <c r="F9" i="31"/>
  <c r="E9" i="31"/>
  <c r="D9" i="31"/>
  <c r="F37" i="31" l="1"/>
  <c r="F36" i="31"/>
  <c r="F35" i="31"/>
  <c r="F34" i="31"/>
  <c r="F22" i="31" l="1"/>
  <c r="C23" i="31"/>
  <c r="C21" i="31"/>
  <c r="C18" i="31" l="1"/>
  <c r="C26" i="31"/>
  <c r="C16" i="31"/>
  <c r="C13" i="31"/>
  <c r="C10" i="31"/>
  <c r="C20" i="31"/>
  <c r="C31" i="31"/>
  <c r="D23" i="31" l="1"/>
  <c r="C11" i="31" l="1"/>
  <c r="C9" i="31"/>
  <c r="D20" i="31"/>
  <c r="D31" i="31" l="1"/>
  <c r="C17" i="31"/>
  <c r="C19" i="31"/>
  <c r="C28" i="31"/>
  <c r="C29" i="31"/>
  <c r="F31" i="31"/>
  <c r="G9" i="31"/>
  <c r="D28" i="31"/>
  <c r="D19" i="31"/>
  <c r="C27" i="31" l="1"/>
  <c r="D27" i="31"/>
  <c r="C25" i="31" l="1"/>
  <c r="C33" i="31" s="1"/>
  <c r="D25" i="31" l="1"/>
  <c r="C32" i="31"/>
  <c r="D32" i="31" l="1"/>
  <c r="D18" i="31"/>
  <c r="D33" i="31"/>
  <c r="D17" i="31"/>
  <c r="E20" i="31" l="1"/>
  <c r="F20" i="31" l="1"/>
  <c r="G20" i="31"/>
  <c r="E28" i="31"/>
  <c r="F28" i="31" l="1"/>
  <c r="G28" i="31"/>
  <c r="E21" i="31" l="1"/>
  <c r="E19" i="31" l="1"/>
  <c r="E29" i="31"/>
  <c r="F21" i="31"/>
  <c r="G21" i="31"/>
  <c r="G29" i="31" l="1"/>
  <c r="E27" i="31"/>
  <c r="F29" i="31"/>
  <c r="F19" i="31"/>
  <c r="G19" i="31"/>
  <c r="G27" i="31" l="1"/>
  <c r="E25" i="31"/>
  <c r="F27" i="31"/>
  <c r="G25" i="31" l="1"/>
  <c r="F25" i="31"/>
  <c r="E33" i="31" l="1"/>
  <c r="E32" i="31"/>
  <c r="E18" i="31"/>
  <c r="F33" i="31" l="1"/>
  <c r="G33" i="31"/>
  <c r="E17" i="31"/>
  <c r="G18" i="31"/>
  <c r="F18" i="31"/>
  <c r="E23" i="31" l="1"/>
  <c r="F17" i="31" l="1"/>
  <c r="G17" i="31"/>
  <c r="G23" i="31" l="1"/>
  <c r="F23" i="31"/>
  <c r="G32" i="31" l="1"/>
  <c r="F32" i="31"/>
</calcChain>
</file>

<file path=xl/sharedStrings.xml><?xml version="1.0" encoding="utf-8"?>
<sst xmlns="http://schemas.openxmlformats.org/spreadsheetml/2006/main" count="59" uniqueCount="38">
  <si>
    <t>STT</t>
  </si>
  <si>
    <t>A</t>
  </si>
  <si>
    <t>B</t>
  </si>
  <si>
    <t>I</t>
  </si>
  <si>
    <t>II</t>
  </si>
  <si>
    <t>III</t>
  </si>
  <si>
    <t>Đơn vị: Triệu đồng</t>
  </si>
  <si>
    <t>-</t>
  </si>
  <si>
    <t>Dự toán năm 2018</t>
  </si>
  <si>
    <t>Tuyệt đối</t>
  </si>
  <si>
    <t>Tương đối (%)</t>
  </si>
  <si>
    <t>Thu bổ sung cân đối ngân sách</t>
  </si>
  <si>
    <t>Thu bổ sung có mục tiêu</t>
  </si>
  <si>
    <t>Thu từ quỹ dự trữ tài chính</t>
  </si>
  <si>
    <t>Thu kết dư</t>
  </si>
  <si>
    <t>Thu chuyển nguồn từ năm trước chuyển sang</t>
  </si>
  <si>
    <t>Chi chuyển nguồn sang năm sau</t>
  </si>
  <si>
    <t xml:space="preserve">Nguồn thu ngân sách </t>
  </si>
  <si>
    <t>Thu ngân sách được hưởng theo phân cấp</t>
  </si>
  <si>
    <t>Thu bổ sung từ ngân sách cấp trên</t>
  </si>
  <si>
    <t>Chi ngân sách</t>
  </si>
  <si>
    <t>Chi bổ sung cho ngân sách cấp dưới</t>
  </si>
  <si>
    <t>Chi bổ sung cân đối ngân sách</t>
  </si>
  <si>
    <t>Chi bổ sung có mục tiêu</t>
  </si>
  <si>
    <t xml:space="preserve">Chi ngân sách </t>
  </si>
  <si>
    <t>Chi bổ sung cho ngân sách cấp dưới (2)</t>
  </si>
  <si>
    <t>NGÂN SÁCH HUYỆN</t>
  </si>
  <si>
    <t>Chi thuộc nhiệm vụ của ngân sách cấp huyện.</t>
  </si>
  <si>
    <t xml:space="preserve">NGÂN SÁCH CẤP TỈNH </t>
  </si>
  <si>
    <t>Chi thuộc nhiệm vụ của ngân sách cấp tỉnh</t>
  </si>
  <si>
    <t>Bội chi NSĐP</t>
  </si>
  <si>
    <t>So sánh (1)</t>
  </si>
  <si>
    <t>Ước thực hiện năm 2018</t>
  </si>
  <si>
    <t>CÂN ĐỐI NGUỒN THU, CHI DỰ TOÁN NGÂN SÁCH CẤP TỈNH VÀ NGÂN SÁCH HUYỆN NĂM 2019</t>
  </si>
  <si>
    <t>NỘI DUNG</t>
  </si>
  <si>
    <t>DỰ TOÁN NĂM 2019</t>
  </si>
  <si>
    <t>Biểu số 47/CK-NSNN</t>
  </si>
  <si>
    <t>(Kèm theo Công văn số          /UBND-KTTH ngày     /12/2018 của UBND tỉnh Quảng Nam)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</si>
</sst>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_-&quot;$&quot;* ###,0&quot;.&quot;00_-;\-&quot;$&quot;* ###,0&quot;.&quot;00_-;_-&quot;$&quot;* &quot;-&quot;??_-;_-@_-"/>
    <numFmt numFmtId="252" formatCode="#,##0.00\ &quot;F&quot;;\-#,##0.00\ &quot;F&quot;"/>
    <numFmt numFmtId="253" formatCode="&quot;\&quot;#,##0;&quot;\&quot;&quot;\&quot;&quot;\&quot;&quot;\&quot;&quot;\&quot;&quot;\&quot;&quot;\&quot;\-#,##0"/>
    <numFmt numFmtId="254" formatCode="0.0%"/>
  </numFmts>
  <fonts count="16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.VnTime"/>
      <family val="2"/>
    </font>
    <font>
      <b/>
      <sz val="13"/>
      <name val="Times New Roman"/>
      <family val="1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b/>
      <sz val="12"/>
      <name val=".VnArial Narrow"/>
      <family val="2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sz val="13"/>
      <color rgb="FFFF0000"/>
      <name val="Times New Roman"/>
      <family val="1"/>
    </font>
    <font>
      <sz val="12"/>
      <color rgb="FFFF0000"/>
      <name val=".VnArial Narrow"/>
      <family val="2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.VnArial Narrow"/>
      <family val="2"/>
    </font>
    <font>
      <b/>
      <sz val="12"/>
      <color rgb="FF000000"/>
      <name val=".VnArial Narrow"/>
      <family val="2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28">
    <xf numFmtId="0" fontId="0" fillId="0" borderId="0"/>
    <xf numFmtId="167" fontId="2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3" fontId="22" fillId="0" borderId="1"/>
    <xf numFmtId="168" fontId="23" fillId="0" borderId="2" applyFont="0" applyBorder="0"/>
    <xf numFmtId="0" fontId="24" fillId="0" borderId="0"/>
    <xf numFmtId="169" fontId="9" fillId="0" borderId="0" applyFont="0" applyFill="0" applyBorder="0" applyAlignment="0" applyProtection="0"/>
    <xf numFmtId="0" fontId="25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8" fillId="0" borderId="3"/>
    <xf numFmtId="171" fontId="24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6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2" fillId="0" borderId="0"/>
    <xf numFmtId="0" fontId="26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175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0" fontId="35" fillId="0" borderId="0"/>
    <xf numFmtId="0" fontId="24" fillId="0" borderId="0" applyNumberFormat="0" applyFill="0" applyBorder="0" applyAlignment="0" applyProtection="0"/>
    <xf numFmtId="0" fontId="35" fillId="0" borderId="0"/>
    <xf numFmtId="42" fontId="3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/>
    <xf numFmtId="0" fontId="35" fillId="0" borderId="0"/>
    <xf numFmtId="174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3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7" fillId="0" borderId="0"/>
    <xf numFmtId="0" fontId="35" fillId="0" borderId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35" fillId="0" borderId="0"/>
    <xf numFmtId="183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72" fontId="20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3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24" fillId="0" borderId="0" applyNumberFormat="0" applyFill="0" applyBorder="0" applyAlignment="0" applyProtection="0"/>
    <xf numFmtId="0" fontId="35" fillId="0" borderId="0"/>
    <xf numFmtId="0" fontId="35" fillId="0" borderId="0"/>
    <xf numFmtId="186" fontId="38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40" fillId="0" borderId="0"/>
    <xf numFmtId="0" fontId="40" fillId="0" borderId="0"/>
    <xf numFmtId="0" fontId="41" fillId="0" borderId="0"/>
    <xf numFmtId="0" fontId="3" fillId="0" borderId="0"/>
    <xf numFmtId="1" fontId="42" fillId="0" borderId="1" applyBorder="0" applyAlignment="0">
      <alignment horizontal="center"/>
    </xf>
    <xf numFmtId="3" fontId="22" fillId="0" borderId="1"/>
    <xf numFmtId="3" fontId="22" fillId="0" borderId="1"/>
    <xf numFmtId="0" fontId="43" fillId="2" borderId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43" fillId="2" borderId="0"/>
    <xf numFmtId="0" fontId="43" fillId="2" borderId="0"/>
    <xf numFmtId="0" fontId="44" fillId="2" borderId="0"/>
    <xf numFmtId="0" fontId="44" fillId="2" borderId="0"/>
    <xf numFmtId="0" fontId="153" fillId="2" borderId="0"/>
    <xf numFmtId="0" fontId="44" fillId="2" borderId="0"/>
    <xf numFmtId="186" fontId="38" fillId="0" borderId="0" applyFont="0" applyFill="0" applyBorder="0" applyAlignment="0" applyProtection="0"/>
    <xf numFmtId="0" fontId="43" fillId="2" borderId="0"/>
    <xf numFmtId="0" fontId="44" fillId="2" borderId="0"/>
    <xf numFmtId="0" fontId="153" fillId="2" borderId="0"/>
    <xf numFmtId="0" fontId="44" fillId="2" borderId="0"/>
    <xf numFmtId="0" fontId="44" fillId="2" borderId="0"/>
    <xf numFmtId="0" fontId="43" fillId="2" borderId="0"/>
    <xf numFmtId="0" fontId="43" fillId="2" borderId="0"/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4" fillId="2" borderId="0"/>
    <xf numFmtId="186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43" fillId="2" borderId="0"/>
    <xf numFmtId="0" fontId="43" fillId="2" borderId="0"/>
    <xf numFmtId="0" fontId="43" fillId="2" borderId="0"/>
    <xf numFmtId="0" fontId="46" fillId="0" borderId="1" applyNumberFormat="0" applyFont="0" applyBorder="0">
      <alignment horizontal="left" indent="2"/>
    </xf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7" fillId="3" borderId="4" applyFont="0" applyFill="0" applyAlignment="0">
      <alignment vertical="center" wrapText="1"/>
    </xf>
    <xf numFmtId="9" fontId="48" fillId="0" borderId="0" applyBorder="0" applyAlignment="0" applyProtection="0"/>
    <xf numFmtId="0" fontId="49" fillId="2" borderId="0"/>
    <xf numFmtId="0" fontId="49" fillId="2" borderId="0"/>
    <xf numFmtId="0" fontId="44" fillId="2" borderId="0"/>
    <xf numFmtId="0" fontId="44" fillId="2" borderId="0"/>
    <xf numFmtId="0" fontId="153" fillId="2" borderId="0"/>
    <xf numFmtId="0" fontId="44" fillId="2" borderId="0"/>
    <xf numFmtId="0" fontId="44" fillId="2" borderId="0"/>
    <xf numFmtId="0" fontId="153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9" fillId="2" borderId="0"/>
    <xf numFmtId="0" fontId="46" fillId="0" borderId="1" applyNumberFormat="0" applyFont="0" applyBorder="0" applyAlignment="0">
      <alignment horizontal="center"/>
    </xf>
    <xf numFmtId="0" fontId="9" fillId="0" borderId="0"/>
    <xf numFmtId="0" fontId="26" fillId="0" borderId="0"/>
    <xf numFmtId="0" fontId="50" fillId="2" borderId="0"/>
    <xf numFmtId="0" fontId="50" fillId="2" borderId="0"/>
    <xf numFmtId="0" fontId="44" fillId="2" borderId="0"/>
    <xf numFmtId="0" fontId="44" fillId="2" borderId="0"/>
    <xf numFmtId="0" fontId="153" fillId="2" borderId="0"/>
    <xf numFmtId="0" fontId="44" fillId="2" borderId="0"/>
    <xf numFmtId="0" fontId="44" fillId="2" borderId="0"/>
    <xf numFmtId="0" fontId="153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51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153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153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24" fillId="0" borderId="0"/>
    <xf numFmtId="0" fontId="24" fillId="0" borderId="0"/>
    <xf numFmtId="0" fontId="24" fillId="0" borderId="0"/>
    <xf numFmtId="0" fontId="10" fillId="0" borderId="0"/>
    <xf numFmtId="189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0" fontId="54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55" fillId="0" borderId="0">
      <alignment horizontal="center" wrapText="1"/>
      <protection locked="0"/>
    </xf>
    <xf numFmtId="0" fontId="56" fillId="0" borderId="0" applyNumberFormat="0" applyBorder="0" applyAlignment="0">
      <alignment horizontal="center"/>
    </xf>
    <xf numFmtId="193" fontId="57" fillId="0" borderId="0" applyFont="0" applyFill="0" applyBorder="0" applyAlignment="0" applyProtection="0"/>
    <xf numFmtId="0" fontId="53" fillId="0" borderId="0" applyFont="0" applyFill="0" applyBorder="0" applyAlignment="0" applyProtection="0"/>
    <xf numFmtId="194" fontId="33" fillId="0" borderId="0" applyFont="0" applyFill="0" applyBorder="0" applyAlignment="0" applyProtection="0"/>
    <xf numFmtId="195" fontId="57" fillId="0" borderId="0" applyFont="0" applyFill="0" applyBorder="0" applyAlignment="0" applyProtection="0"/>
    <xf numFmtId="0" fontId="53" fillId="0" borderId="0" applyFont="0" applyFill="0" applyBorder="0" applyAlignment="0" applyProtection="0"/>
    <xf numFmtId="196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0"/>
    <xf numFmtId="0" fontId="59" fillId="0" borderId="0"/>
    <xf numFmtId="0" fontId="3" fillId="0" borderId="0"/>
    <xf numFmtId="0" fontId="53" fillId="0" borderId="0"/>
    <xf numFmtId="0" fontId="60" fillId="0" borderId="0"/>
    <xf numFmtId="0" fontId="61" fillId="0" borderId="0"/>
    <xf numFmtId="0" fontId="62" fillId="0" borderId="0"/>
    <xf numFmtId="197" fontId="9" fillId="0" borderId="0" applyFill="0" applyBorder="0" applyAlignment="0"/>
    <xf numFmtId="198" fontId="63" fillId="0" borderId="0" applyFill="0" applyBorder="0" applyAlignment="0"/>
    <xf numFmtId="199" fontId="63" fillId="0" borderId="0" applyFill="0" applyBorder="0" applyAlignment="0"/>
    <xf numFmtId="200" fontId="63" fillId="0" borderId="0" applyFill="0" applyBorder="0" applyAlignment="0"/>
    <xf numFmtId="201" fontId="64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65" fillId="0" borderId="0"/>
    <xf numFmtId="204" fontId="33" fillId="0" borderId="0" applyFont="0" applyFill="0" applyBorder="0" applyAlignment="0" applyProtection="0"/>
    <xf numFmtId="168" fontId="15" fillId="0" borderId="0" applyFont="0" applyFill="0" applyBorder="0" applyAlignment="0" applyProtection="0"/>
    <xf numFmtId="1" fontId="73" fillId="0" borderId="5" applyBorder="0"/>
    <xf numFmtId="43" fontId="2" fillId="0" borderId="0" applyFont="0" applyFill="0" applyBorder="0" applyAlignment="0" applyProtection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6" fontId="67" fillId="0" borderId="0" applyFont="0" applyFill="0" applyBorder="0" applyAlignment="0" applyProtection="0"/>
    <xf numFmtId="193" fontId="68" fillId="0" borderId="0" applyFont="0" applyFill="0" applyBorder="0" applyAlignment="0" applyProtection="0"/>
    <xf numFmtId="202" fontId="6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5" fontId="6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7" fontId="2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208" fontId="26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9" fillId="0" borderId="0" applyFont="0" applyFill="0" applyBorder="0" applyAlignment="0" applyProtection="0"/>
    <xf numFmtId="209" fontId="34" fillId="0" borderId="0"/>
    <xf numFmtId="3" fontId="26" fillId="0" borderId="0" applyFont="0" applyFill="0" applyBorder="0" applyAlignment="0" applyProtection="0"/>
    <xf numFmtId="0" fontId="70" fillId="0" borderId="0">
      <alignment horizontal="center"/>
    </xf>
    <xf numFmtId="0" fontId="71" fillId="0" borderId="0" applyNumberFormat="0" applyAlignment="0">
      <alignment horizontal="left"/>
    </xf>
    <xf numFmtId="178" fontId="72" fillId="0" borderId="0" applyFont="0" applyFill="0" applyBorder="0" applyAlignment="0" applyProtection="0"/>
    <xf numFmtId="210" fontId="59" fillId="0" borderId="0" applyFont="0" applyFill="0" applyBorder="0" applyAlignment="0" applyProtection="0"/>
    <xf numFmtId="211" fontId="69" fillId="0" borderId="0" applyFont="0" applyFill="0" applyBorder="0" applyAlignment="0" applyProtection="0"/>
    <xf numFmtId="198" fontId="63" fillId="0" borderId="0" applyFont="0" applyFill="0" applyBorder="0" applyAlignment="0" applyProtection="0"/>
    <xf numFmtId="212" fontId="26" fillId="0" borderId="0" applyFont="0" applyFill="0" applyBorder="0" applyAlignment="0" applyProtection="0"/>
    <xf numFmtId="213" fontId="34" fillId="0" borderId="0"/>
    <xf numFmtId="214" fontId="9" fillId="0" borderId="6"/>
    <xf numFmtId="0" fontId="26" fillId="0" borderId="0" applyFont="0" applyFill="0" applyBorder="0" applyAlignment="0" applyProtection="0"/>
    <xf numFmtId="14" fontId="36" fillId="0" borderId="0" applyFill="0" applyBorder="0" applyAlignment="0"/>
    <xf numFmtId="0" fontId="74" fillId="0" borderId="0" applyProtection="0"/>
    <xf numFmtId="3" fontId="75" fillId="0" borderId="7">
      <alignment horizontal="left" vertical="top" wrapTex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215" fontId="9" fillId="0" borderId="0"/>
    <xf numFmtId="216" fontId="24" fillId="0" borderId="1"/>
    <xf numFmtId="217" fontId="34" fillId="0" borderId="0"/>
    <xf numFmtId="218" fontId="24" fillId="0" borderId="0"/>
    <xf numFmtId="172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219" fontId="26" fillId="0" borderId="0" applyFont="0" applyFill="0" applyBorder="0" applyAlignment="0" applyProtection="0"/>
    <xf numFmtId="219" fontId="26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222" fontId="26" fillId="0" borderId="0" applyFont="0" applyFill="0" applyBorder="0" applyAlignment="0" applyProtection="0"/>
    <xf numFmtId="222" fontId="26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3" fontId="9" fillId="0" borderId="0" applyFont="0" applyBorder="0" applyAlignment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77" fillId="0" borderId="0" applyNumberFormat="0" applyAlignment="0">
      <alignment horizontal="left"/>
    </xf>
    <xf numFmtId="0" fontId="78" fillId="0" borderId="0"/>
    <xf numFmtId="0" fontId="79" fillId="0" borderId="0"/>
    <xf numFmtId="3" fontId="9" fillId="0" borderId="0" applyFont="0" applyBorder="0" applyAlignment="0"/>
    <xf numFmtId="2" fontId="26" fillId="0" borderId="0" applyFont="0" applyFill="0" applyBorder="0" applyAlignment="0" applyProtection="0"/>
    <xf numFmtId="0" fontId="81" fillId="0" borderId="0">
      <alignment vertical="top" wrapText="1"/>
    </xf>
    <xf numFmtId="38" fontId="80" fillId="2" borderId="0" applyNumberFormat="0" applyBorder="0" applyAlignment="0" applyProtection="0"/>
    <xf numFmtId="225" fontId="18" fillId="2" borderId="0" applyBorder="0" applyProtection="0"/>
    <xf numFmtId="0" fontId="82" fillId="0" borderId="8" applyNumberFormat="0" applyFill="0" applyBorder="0" applyAlignment="0" applyProtection="0">
      <alignment horizontal="center" vertical="center"/>
    </xf>
    <xf numFmtId="0" fontId="83" fillId="0" borderId="0" applyNumberFormat="0" applyFont="0" applyBorder="0" applyAlignment="0">
      <alignment horizontal="left" vertical="center"/>
    </xf>
    <xf numFmtId="166" fontId="5" fillId="0" borderId="0" applyFont="0" applyFill="0" applyBorder="0" applyAlignment="0" applyProtection="0"/>
    <xf numFmtId="0" fontId="84" fillId="4" borderId="0"/>
    <xf numFmtId="0" fontId="85" fillId="0" borderId="0">
      <alignment horizontal="left"/>
    </xf>
    <xf numFmtId="0" fontId="86" fillId="0" borderId="9" applyNumberFormat="0" applyAlignment="0" applyProtection="0">
      <alignment horizontal="left" vertical="center"/>
    </xf>
    <xf numFmtId="0" fontId="86" fillId="0" borderId="10">
      <alignment horizontal="left" vertical="center"/>
    </xf>
    <xf numFmtId="0" fontId="16" fillId="0" borderId="0" applyProtection="0"/>
    <xf numFmtId="0" fontId="86" fillId="0" borderId="0" applyProtection="0"/>
    <xf numFmtId="0" fontId="87" fillId="0" borderId="11">
      <alignment horizontal="center"/>
    </xf>
    <xf numFmtId="0" fontId="87" fillId="0" borderId="0">
      <alignment horizontal="center"/>
    </xf>
    <xf numFmtId="5" fontId="88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4" fillId="0" borderId="0" applyFont="0" applyFill="0" applyBorder="0" applyAlignment="0" applyProtection="0"/>
    <xf numFmtId="176" fontId="33" fillId="0" borderId="0" applyFont="0" applyFill="0" applyBorder="0" applyAlignment="0" applyProtection="0"/>
    <xf numFmtId="226" fontId="89" fillId="0" borderId="0" applyFont="0" applyFill="0" applyBorder="0" applyAlignment="0" applyProtection="0"/>
    <xf numFmtId="10" fontId="80" fillId="6" borderId="1" applyNumberFormat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5" fillId="0" borderId="12">
      <alignment horizontal="centerContinuous"/>
    </xf>
    <xf numFmtId="0" fontId="34" fillId="0" borderId="0"/>
    <xf numFmtId="0" fontId="34" fillId="0" borderId="0"/>
    <xf numFmtId="0" fontId="3" fillId="0" borderId="0" applyNumberFormat="0" applyFont="0" applyFill="0" applyBorder="0" applyProtection="0">
      <alignment horizontal="left" vertical="center"/>
    </xf>
    <xf numFmtId="0" fontId="34" fillId="0" borderId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214" fontId="93" fillId="0" borderId="13" applyNumberFormat="0" applyFont="0" applyFill="0" applyBorder="0">
      <alignment horizontal="center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172" fontId="64" fillId="0" borderId="0" applyFont="0" applyFill="0" applyBorder="0" applyAlignment="0" applyProtection="0"/>
    <xf numFmtId="173" fontId="64" fillId="0" borderId="0" applyFont="0" applyFill="0" applyBorder="0" applyAlignment="0" applyProtection="0"/>
    <xf numFmtId="0" fontId="94" fillId="0" borderId="11"/>
    <xf numFmtId="227" fontId="95" fillId="0" borderId="13"/>
    <xf numFmtId="228" fontId="34" fillId="0" borderId="0" applyFont="0" applyFill="0" applyBorder="0" applyAlignment="0" applyProtection="0"/>
    <xf numFmtId="229" fontId="34" fillId="0" borderId="0" applyFont="0" applyFill="0" applyBorder="0" applyAlignment="0" applyProtection="0"/>
    <xf numFmtId="230" fontId="64" fillId="0" borderId="0" applyFont="0" applyFill="0" applyBorder="0" applyAlignment="0" applyProtection="0"/>
    <xf numFmtId="231" fontId="64" fillId="0" borderId="0" applyFont="0" applyFill="0" applyBorder="0" applyAlignment="0" applyProtection="0"/>
    <xf numFmtId="0" fontId="74" fillId="0" borderId="0" applyNumberFormat="0" applyFont="0" applyFill="0" applyAlignment="0"/>
    <xf numFmtId="0" fontId="3" fillId="0" borderId="0"/>
    <xf numFmtId="0" fontId="24" fillId="0" borderId="14" applyNumberFormat="0" applyAlignment="0">
      <alignment horizontal="center"/>
    </xf>
    <xf numFmtId="37" fontId="96" fillId="0" borderId="0"/>
    <xf numFmtId="0" fontId="97" fillId="0" borderId="1" applyNumberFormat="0" applyFont="0" applyFill="0" applyBorder="0" applyAlignment="0">
      <alignment horizontal="center"/>
    </xf>
    <xf numFmtId="0" fontId="98" fillId="0" borderId="0"/>
    <xf numFmtId="0" fontId="99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100" fillId="0" borderId="0"/>
    <xf numFmtId="0" fontId="69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14" fillId="0" borderId="0"/>
    <xf numFmtId="0" fontId="26" fillId="0" borderId="0"/>
    <xf numFmtId="0" fontId="9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4" fillId="0" borderId="0"/>
    <xf numFmtId="0" fontId="19" fillId="0" borderId="0"/>
    <xf numFmtId="0" fontId="101" fillId="0" borderId="0"/>
    <xf numFmtId="0" fontId="26" fillId="0" borderId="0"/>
    <xf numFmtId="0" fontId="6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4" fillId="0" borderId="0"/>
    <xf numFmtId="0" fontId="14" fillId="0" borderId="0"/>
    <xf numFmtId="0" fontId="69" fillId="0" borderId="0"/>
    <xf numFmtId="0" fontId="9" fillId="0" borderId="0"/>
    <xf numFmtId="0" fontId="20" fillId="0" borderId="0"/>
    <xf numFmtId="0" fontId="102" fillId="0" borderId="0" applyNumberFormat="0" applyFill="0" applyBorder="0" applyProtection="0">
      <alignment vertical="top"/>
    </xf>
    <xf numFmtId="0" fontId="74" fillId="0" borderId="0"/>
    <xf numFmtId="0" fontId="9" fillId="0" borderId="0"/>
    <xf numFmtId="0" fontId="9" fillId="0" borderId="0"/>
    <xf numFmtId="0" fontId="68" fillId="0" borderId="0"/>
    <xf numFmtId="0" fontId="26" fillId="0" borderId="0"/>
    <xf numFmtId="0" fontId="9" fillId="0" borderId="0"/>
    <xf numFmtId="0" fontId="42" fillId="0" borderId="0" applyFont="0"/>
    <xf numFmtId="0" fontId="76" fillId="0" borderId="0"/>
    <xf numFmtId="232" fontId="37" fillId="0" borderId="0" applyFont="0" applyFill="0" applyBorder="0" applyProtection="0">
      <alignment vertical="top" wrapText="1"/>
    </xf>
    <xf numFmtId="0" fontId="24" fillId="0" borderId="0"/>
    <xf numFmtId="173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3" fillId="0" borderId="0"/>
    <xf numFmtId="168" fontId="12" fillId="0" borderId="14" applyFont="0" applyBorder="0" applyAlignment="0"/>
    <xf numFmtId="41" fontId="26" fillId="0" borderId="0" applyFont="0" applyFill="0" applyBorder="0" applyAlignment="0" applyProtection="0"/>
    <xf numFmtId="14" fontId="55" fillId="0" borderId="0">
      <alignment horizontal="center" wrapText="1"/>
      <protection locked="0"/>
    </xf>
    <xf numFmtId="201" fontId="64" fillId="0" borderId="0" applyFont="0" applyFill="0" applyBorder="0" applyAlignment="0" applyProtection="0"/>
    <xf numFmtId="233" fontId="64" fillId="0" borderId="0" applyFont="0" applyFill="0" applyBorder="0" applyAlignment="0" applyProtection="0"/>
    <xf numFmtId="10" fontId="6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0" borderId="0"/>
    <xf numFmtId="9" fontId="1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34" fillId="0" borderId="15" applyNumberFormat="0" applyBorder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105" fillId="0" borderId="0"/>
    <xf numFmtId="0" fontId="34" fillId="0" borderId="0" applyNumberFormat="0" applyFont="0" applyFill="0" applyBorder="0" applyAlignment="0" applyProtection="0">
      <alignment horizontal="left"/>
    </xf>
    <xf numFmtId="0" fontId="106" fillId="0" borderId="11">
      <alignment horizontal="center"/>
    </xf>
    <xf numFmtId="1" fontId="26" fillId="0" borderId="7" applyNumberFormat="0" applyFill="0" applyAlignment="0" applyProtection="0">
      <alignment horizontal="center" vertical="center"/>
    </xf>
    <xf numFmtId="0" fontId="107" fillId="7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91" fillId="0" borderId="0" applyNumberFormat="0" applyFill="0" applyBorder="0" applyAlignment="0" applyProtection="0">
      <alignment vertical="top"/>
      <protection locked="0"/>
    </xf>
    <xf numFmtId="0" fontId="24" fillId="0" borderId="0"/>
    <xf numFmtId="176" fontId="3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3" fillId="0" borderId="0" applyFont="0" applyFill="0" applyBorder="0" applyAlignment="0" applyProtection="0"/>
    <xf numFmtId="4" fontId="109" fillId="8" borderId="16" applyNumberFormat="0" applyProtection="0">
      <alignment vertical="center"/>
    </xf>
    <xf numFmtId="4" fontId="110" fillId="8" borderId="16" applyNumberFormat="0" applyProtection="0">
      <alignment vertical="center"/>
    </xf>
    <xf numFmtId="4" fontId="111" fillId="8" borderId="16" applyNumberFormat="0" applyProtection="0">
      <alignment horizontal="left" vertical="center" indent="1"/>
    </xf>
    <xf numFmtId="4" fontId="111" fillId="9" borderId="0" applyNumberFormat="0" applyProtection="0">
      <alignment horizontal="left" vertical="center" indent="1"/>
    </xf>
    <xf numFmtId="4" fontId="111" fillId="10" borderId="16" applyNumberFormat="0" applyProtection="0">
      <alignment horizontal="right" vertical="center"/>
    </xf>
    <xf numFmtId="4" fontId="111" fillId="11" borderId="16" applyNumberFormat="0" applyProtection="0">
      <alignment horizontal="right" vertical="center"/>
    </xf>
    <xf numFmtId="4" fontId="111" fillId="12" borderId="16" applyNumberFormat="0" applyProtection="0">
      <alignment horizontal="right" vertical="center"/>
    </xf>
    <xf numFmtId="4" fontId="111" fillId="13" borderId="16" applyNumberFormat="0" applyProtection="0">
      <alignment horizontal="right" vertical="center"/>
    </xf>
    <xf numFmtId="4" fontId="111" fillId="14" borderId="16" applyNumberFormat="0" applyProtection="0">
      <alignment horizontal="right" vertical="center"/>
    </xf>
    <xf numFmtId="4" fontId="111" fillId="15" borderId="16" applyNumberFormat="0" applyProtection="0">
      <alignment horizontal="right" vertical="center"/>
    </xf>
    <xf numFmtId="4" fontId="111" fillId="16" borderId="16" applyNumberFormat="0" applyProtection="0">
      <alignment horizontal="right" vertical="center"/>
    </xf>
    <xf numFmtId="4" fontId="111" fillId="17" borderId="16" applyNumberFormat="0" applyProtection="0">
      <alignment horizontal="right" vertical="center"/>
    </xf>
    <xf numFmtId="4" fontId="111" fillId="18" borderId="16" applyNumberFormat="0" applyProtection="0">
      <alignment horizontal="right" vertical="center"/>
    </xf>
    <xf numFmtId="4" fontId="109" fillId="19" borderId="17" applyNumberFormat="0" applyProtection="0">
      <alignment horizontal="left" vertical="center" indent="1"/>
    </xf>
    <xf numFmtId="4" fontId="109" fillId="20" borderId="0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11" fillId="20" borderId="16" applyNumberFormat="0" applyProtection="0">
      <alignment horizontal="right" vertical="center"/>
    </xf>
    <xf numFmtId="4" fontId="36" fillId="20" borderId="0" applyNumberFormat="0" applyProtection="0">
      <alignment horizontal="left" vertical="center" indent="1"/>
    </xf>
    <xf numFmtId="4" fontId="36" fillId="9" borderId="0" applyNumberFormat="0" applyProtection="0">
      <alignment horizontal="left" vertical="center" indent="1"/>
    </xf>
    <xf numFmtId="4" fontId="111" fillId="21" borderId="16" applyNumberFormat="0" applyProtection="0">
      <alignment vertical="center"/>
    </xf>
    <xf numFmtId="4" fontId="112" fillId="21" borderId="16" applyNumberFormat="0" applyProtection="0">
      <alignment vertical="center"/>
    </xf>
    <xf numFmtId="4" fontId="109" fillId="20" borderId="18" applyNumberFormat="0" applyProtection="0">
      <alignment horizontal="left" vertical="center" indent="1"/>
    </xf>
    <xf numFmtId="4" fontId="111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09" fillId="20" borderId="16" applyNumberFormat="0" applyProtection="0">
      <alignment horizontal="left" vertical="center" indent="1"/>
    </xf>
    <xf numFmtId="4" fontId="113" fillId="5" borderId="18" applyNumberFormat="0" applyProtection="0">
      <alignment horizontal="left" vertical="center" indent="1"/>
    </xf>
    <xf numFmtId="4" fontId="114" fillId="21" borderId="16" applyNumberFormat="0" applyProtection="0">
      <alignment horizontal="right" vertical="center"/>
    </xf>
    <xf numFmtId="234" fontId="115" fillId="0" borderId="0" applyFont="0" applyFill="0" applyBorder="0" applyAlignment="0" applyProtection="0"/>
    <xf numFmtId="0" fontId="107" fillId="1" borderId="10" applyNumberFormat="0" applyFont="0" applyAlignment="0">
      <alignment horizontal="center"/>
    </xf>
    <xf numFmtId="3" fontId="20" fillId="0" borderId="0"/>
    <xf numFmtId="0" fontId="116" fillId="0" borderId="0" applyNumberFormat="0" applyFill="0" applyBorder="0" applyAlignment="0">
      <alignment horizontal="center"/>
    </xf>
    <xf numFmtId="0" fontId="117" fillId="0" borderId="19" applyNumberFormat="0" applyFill="0" applyBorder="0" applyAlignment="0" applyProtection="0"/>
    <xf numFmtId="168" fontId="118" fillId="0" borderId="0" applyNumberFormat="0" applyBorder="0" applyAlignment="0">
      <alignment horizontal="centerContinuous"/>
    </xf>
    <xf numFmtId="174" fontId="33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24" fillId="0" borderId="0"/>
    <xf numFmtId="235" fontId="59" fillId="0" borderId="0" applyFont="0" applyFill="0" applyBorder="0" applyAlignment="0" applyProtection="0"/>
    <xf numFmtId="176" fontId="33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24" fillId="0" borderId="0"/>
    <xf numFmtId="235" fontId="5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4" fontId="119" fillId="0" borderId="0"/>
    <xf numFmtId="0" fontId="120" fillId="0" borderId="0"/>
    <xf numFmtId="0" fontId="94" fillId="0" borderId="0"/>
    <xf numFmtId="40" fontId="121" fillId="0" borderId="0" applyBorder="0">
      <alignment horizontal="right"/>
    </xf>
    <xf numFmtId="0" fontId="122" fillId="0" borderId="0"/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7" fontId="123" fillId="0" borderId="20">
      <alignment horizontal="right" vertical="center"/>
    </xf>
    <xf numFmtId="238" fontId="10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5" fillId="0" borderId="20">
      <alignment horizontal="right" vertical="center"/>
    </xf>
    <xf numFmtId="240" fontId="33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6" fillId="0" borderId="20">
      <alignment horizontal="right" vertical="center"/>
    </xf>
    <xf numFmtId="241" fontId="9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40" fontId="33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40" fontId="33" fillId="0" borderId="20">
      <alignment horizontal="right" vertical="center"/>
    </xf>
    <xf numFmtId="243" fontId="26" fillId="0" borderId="20">
      <alignment horizontal="right" vertical="center"/>
    </xf>
    <xf numFmtId="240" fontId="33" fillId="0" borderId="20">
      <alignment horizontal="right" vertical="center"/>
    </xf>
    <xf numFmtId="236" fontId="59" fillId="0" borderId="20">
      <alignment horizontal="right" vertical="center"/>
    </xf>
    <xf numFmtId="244" fontId="124" fillId="2" borderId="21" applyFont="0" applyFill="0" applyBorder="0"/>
    <xf numFmtId="236" fontId="59" fillId="0" borderId="20">
      <alignment horizontal="right" vertical="center"/>
    </xf>
    <xf numFmtId="236" fontId="59" fillId="0" borderId="20">
      <alignment horizontal="right" vertical="center"/>
    </xf>
    <xf numFmtId="244" fontId="124" fillId="2" borderId="21" applyFont="0" applyFill="0" applyBorder="0"/>
    <xf numFmtId="243" fontId="26" fillId="0" borderId="20">
      <alignment horizontal="right" vertical="center"/>
    </xf>
    <xf numFmtId="241" fontId="9" fillId="0" borderId="20">
      <alignment horizontal="right" vertical="center"/>
    </xf>
    <xf numFmtId="243" fontId="26" fillId="0" borderId="20">
      <alignment horizontal="right" vertical="center"/>
    </xf>
    <xf numFmtId="236" fontId="59" fillId="0" borderId="20">
      <alignment horizontal="right" vertical="center"/>
    </xf>
    <xf numFmtId="243" fontId="26" fillId="0" borderId="20">
      <alignment horizontal="right" vertical="center"/>
    </xf>
    <xf numFmtId="243" fontId="26" fillId="0" borderId="20">
      <alignment horizontal="right" vertical="center"/>
    </xf>
    <xf numFmtId="240" fontId="33" fillId="0" borderId="20">
      <alignment horizontal="right" vertical="center"/>
    </xf>
    <xf numFmtId="243" fontId="26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8" fontId="10" fillId="0" borderId="20">
      <alignment horizontal="right" vertical="center"/>
    </xf>
    <xf numFmtId="244" fontId="124" fillId="2" borderId="21" applyFont="0" applyFill="0" applyBorder="0"/>
    <xf numFmtId="230" fontId="9" fillId="0" borderId="20">
      <alignment horizontal="right" vertical="center"/>
    </xf>
    <xf numFmtId="237" fontId="123" fillId="0" borderId="20">
      <alignment horizontal="right" vertical="center"/>
    </xf>
    <xf numFmtId="236" fontId="59" fillId="0" borderId="20">
      <alignment horizontal="right" vertical="center"/>
    </xf>
    <xf numFmtId="245" fontId="9" fillId="0" borderId="20">
      <alignment horizontal="right" vertical="center"/>
    </xf>
    <xf numFmtId="244" fontId="124" fillId="2" borderId="21" applyFont="0" applyFill="0" applyBorder="0"/>
    <xf numFmtId="247" fontId="125" fillId="0" borderId="20">
      <alignment horizontal="right" vertical="center"/>
    </xf>
    <xf numFmtId="49" fontId="36" fillId="0" borderId="0" applyFill="0" applyBorder="0" applyAlignment="0"/>
    <xf numFmtId="248" fontId="64" fillId="0" borderId="0" applyFill="0" applyBorder="0" applyAlignment="0"/>
    <xf numFmtId="246" fontId="64" fillId="0" borderId="0" applyFill="0" applyBorder="0" applyAlignment="0"/>
    <xf numFmtId="181" fontId="59" fillId="0" borderId="20">
      <alignment horizontal="center"/>
    </xf>
    <xf numFmtId="250" fontId="132" fillId="0" borderId="0" applyNumberFormat="0" applyFont="0" applyFill="0" applyBorder="0" applyAlignment="0">
      <alignment horizontal="centerContinuous"/>
    </xf>
    <xf numFmtId="0" fontId="133" fillId="0" borderId="22"/>
    <xf numFmtId="0" fontId="5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5" fillId="0" borderId="14" applyNumberFormat="0" applyBorder="0" applyAlignment="0"/>
    <xf numFmtId="0" fontId="134" fillId="0" borderId="13" applyNumberFormat="0" applyBorder="0" applyAlignment="0">
      <alignment horizontal="center"/>
    </xf>
    <xf numFmtId="3" fontId="135" fillId="0" borderId="8" applyNumberFormat="0" applyBorder="0" applyAlignment="0"/>
    <xf numFmtId="0" fontId="126" fillId="0" borderId="14">
      <alignment horizontal="center" vertical="center" wrapText="1"/>
    </xf>
    <xf numFmtId="0" fontId="127" fillId="0" borderId="0">
      <alignment horizontal="center"/>
    </xf>
    <xf numFmtId="40" fontId="18" fillId="0" borderId="0"/>
    <xf numFmtId="3" fontId="128" fillId="0" borderId="0" applyNumberFormat="0" applyFill="0" applyBorder="0" applyAlignment="0" applyProtection="0">
      <alignment horizontal="center" wrapText="1"/>
    </xf>
    <xf numFmtId="0" fontId="129" fillId="0" borderId="23" applyBorder="0" applyAlignment="0">
      <alignment horizontal="center" vertical="center"/>
    </xf>
    <xf numFmtId="0" fontId="130" fillId="0" borderId="0" applyNumberFormat="0" applyFill="0" applyBorder="0" applyAlignment="0" applyProtection="0">
      <alignment horizontal="centerContinuous"/>
    </xf>
    <xf numFmtId="0" fontId="82" fillId="0" borderId="24" applyNumberFormat="0" applyFill="0" applyBorder="0" applyAlignment="0" applyProtection="0">
      <alignment horizontal="center" vertical="center" wrapText="1"/>
    </xf>
    <xf numFmtId="0" fontId="131" fillId="0" borderId="25" applyNumberFormat="0" applyBorder="0" applyAlignment="0">
      <alignment vertical="center"/>
    </xf>
    <xf numFmtId="0" fontId="95" fillId="0" borderId="26" applyNumberFormat="0" applyAlignment="0">
      <alignment horizontal="center"/>
    </xf>
    <xf numFmtId="0" fontId="13" fillId="0" borderId="27">
      <alignment horizontal="center"/>
    </xf>
    <xf numFmtId="172" fontId="26" fillId="0" borderId="0" applyFont="0" applyFill="0" applyBorder="0" applyAlignment="0" applyProtection="0"/>
    <xf numFmtId="249" fontId="26" fillId="0" borderId="0" applyFont="0" applyFill="0" applyBorder="0" applyAlignment="0" applyProtection="0"/>
    <xf numFmtId="223" fontId="89" fillId="0" borderId="0" applyFont="0" applyFill="0" applyBorder="0" applyAlignment="0" applyProtection="0"/>
    <xf numFmtId="177" fontId="26" fillId="0" borderId="0" applyFont="0" applyFill="0" applyBorder="0" applyAlignment="0" applyProtection="0"/>
    <xf numFmtId="251" fontId="26" fillId="0" borderId="0" applyFont="0" applyFill="0" applyBorder="0" applyAlignment="0" applyProtection="0"/>
    <xf numFmtId="0" fontId="86" fillId="0" borderId="28">
      <alignment horizontal="center"/>
    </xf>
    <xf numFmtId="246" fontId="59" fillId="0" borderId="0"/>
    <xf numFmtId="252" fontId="59" fillId="0" borderId="1"/>
    <xf numFmtId="0" fontId="136" fillId="0" borderId="0"/>
    <xf numFmtId="3" fontId="59" fillId="0" borderId="0" applyNumberFormat="0" applyBorder="0" applyAlignment="0" applyProtection="0">
      <alignment horizontal="centerContinuous"/>
      <protection locked="0"/>
    </xf>
    <xf numFmtId="3" fontId="137" fillId="0" borderId="0">
      <protection locked="0"/>
    </xf>
    <xf numFmtId="0" fontId="136" fillId="0" borderId="0"/>
    <xf numFmtId="5" fontId="138" fillId="22" borderId="23">
      <alignment vertical="top"/>
    </xf>
    <xf numFmtId="0" fontId="140" fillId="23" borderId="1">
      <alignment horizontal="left" vertical="center"/>
    </xf>
    <xf numFmtId="6" fontId="141" fillId="24" borderId="23"/>
    <xf numFmtId="5" fontId="88" fillId="0" borderId="23">
      <alignment horizontal="left" vertical="top"/>
    </xf>
    <xf numFmtId="0" fontId="142" fillId="25" borderId="0">
      <alignment horizontal="left" vertical="center"/>
    </xf>
    <xf numFmtId="5" fontId="24" fillId="0" borderId="7">
      <alignment horizontal="left" vertical="top"/>
    </xf>
    <xf numFmtId="0" fontId="139" fillId="0" borderId="7">
      <alignment horizontal="left"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2" fontId="21" fillId="0" borderId="0" applyFont="0" applyFill="0" applyBorder="0" applyAlignment="0" applyProtection="0"/>
    <xf numFmtId="253" fontId="26" fillId="0" borderId="0" applyFont="0" applyFill="0" applyBorder="0" applyAlignment="0" applyProtection="0"/>
    <xf numFmtId="42" fontId="76" fillId="0" borderId="0" applyFont="0" applyFill="0" applyBorder="0" applyAlignment="0" applyProtection="0"/>
    <xf numFmtId="44" fontId="76" fillId="0" borderId="0" applyFont="0" applyFill="0" applyBorder="0" applyAlignment="0" applyProtection="0"/>
    <xf numFmtId="0" fontId="143" fillId="0" borderId="0" applyNumberFormat="0" applyFont="0" applyFill="0" applyBorder="0" applyProtection="0">
      <alignment horizontal="center" vertical="center" wrapTex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5" fillId="0" borderId="0" applyFont="0" applyFill="0" applyBorder="0" applyAlignment="0" applyProtection="0"/>
    <xf numFmtId="44" fontId="145" fillId="0" borderId="0" applyFont="0" applyFill="0" applyBorder="0" applyAlignment="0" applyProtection="0"/>
    <xf numFmtId="0" fontId="145" fillId="0" borderId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4" fillId="0" borderId="0">
      <alignment vertical="center"/>
    </xf>
    <xf numFmtId="40" fontId="147" fillId="0" borderId="0" applyFont="0" applyFill="0" applyBorder="0" applyAlignment="0" applyProtection="0"/>
    <xf numFmtId="38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9" fontId="148" fillId="0" borderId="0" applyBorder="0" applyAlignment="0" applyProtection="0"/>
    <xf numFmtId="0" fontId="149" fillId="0" borderId="0"/>
    <xf numFmtId="0" fontId="150" fillId="0" borderId="3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177" fontId="26" fillId="0" borderId="0" applyFont="0" applyFill="0" applyBorder="0" applyAlignment="0" applyProtection="0"/>
    <xf numFmtId="202" fontId="26" fillId="0" borderId="0" applyFont="0" applyFill="0" applyBorder="0" applyAlignment="0" applyProtection="0"/>
    <xf numFmtId="0" fontId="99" fillId="0" borderId="0"/>
    <xf numFmtId="0" fontId="151" fillId="0" borderId="0"/>
    <xf numFmtId="0" fontId="74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6" fillId="0" borderId="0"/>
    <xf numFmtId="177" fontId="17" fillId="0" borderId="0" applyFont="0" applyFill="0" applyBorder="0" applyAlignment="0" applyProtection="0"/>
    <xf numFmtId="245" fontId="30" fillId="0" borderId="0" applyFont="0" applyFill="0" applyBorder="0" applyAlignment="0" applyProtection="0"/>
    <xf numFmtId="202" fontId="17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68" fillId="0" borderId="0"/>
    <xf numFmtId="0" fontId="1" fillId="0" borderId="0"/>
  </cellStyleXfs>
  <cellXfs count="49">
    <xf numFmtId="0" fontId="0" fillId="0" borderId="0" xfId="0"/>
    <xf numFmtId="168" fontId="19" fillId="0" borderId="14" xfId="455" applyNumberFormat="1" applyFont="1" applyBorder="1" applyAlignment="1">
      <alignment vertical="center" wrapText="1"/>
    </xf>
    <xf numFmtId="168" fontId="152" fillId="0" borderId="14" xfId="455" applyNumberFormat="1" applyFont="1" applyBorder="1" applyAlignment="1">
      <alignment vertical="center" wrapText="1"/>
    </xf>
    <xf numFmtId="168" fontId="156" fillId="0" borderId="14" xfId="455" applyNumberFormat="1" applyFont="1" applyBorder="1" applyAlignment="1">
      <alignment vertical="center" wrapText="1"/>
    </xf>
    <xf numFmtId="0" fontId="157" fillId="0" borderId="0" xfId="0" applyFont="1" applyAlignment="1">
      <alignment vertical="center"/>
    </xf>
    <xf numFmtId="0" fontId="158" fillId="0" borderId="13" xfId="0" applyFont="1" applyBorder="1" applyAlignment="1">
      <alignment horizontal="center" vertical="center" wrapText="1"/>
    </xf>
    <xf numFmtId="0" fontId="158" fillId="0" borderId="13" xfId="0" applyFont="1" applyBorder="1" applyAlignment="1">
      <alignment vertical="center" wrapText="1"/>
    </xf>
    <xf numFmtId="0" fontId="158" fillId="0" borderId="14" xfId="0" applyFont="1" applyBorder="1" applyAlignment="1">
      <alignment horizontal="center" vertical="center" wrapText="1"/>
    </xf>
    <xf numFmtId="0" fontId="158" fillId="0" borderId="14" xfId="0" applyFont="1" applyBorder="1" applyAlignment="1">
      <alignment vertical="center" wrapText="1"/>
    </xf>
    <xf numFmtId="0" fontId="164" fillId="0" borderId="14" xfId="0" applyFont="1" applyBorder="1" applyAlignment="1">
      <alignment horizontal="center" vertical="center" wrapText="1"/>
    </xf>
    <xf numFmtId="0" fontId="164" fillId="0" borderId="14" xfId="0" applyFont="1" applyBorder="1" applyAlignment="1">
      <alignment vertical="center" wrapText="1"/>
    </xf>
    <xf numFmtId="0" fontId="155" fillId="0" borderId="0" xfId="0" applyFont="1" applyAlignment="1">
      <alignment vertical="center"/>
    </xf>
    <xf numFmtId="0" fontId="158" fillId="0" borderId="1" xfId="0" applyFont="1" applyBorder="1" applyAlignment="1">
      <alignment horizontal="center" vertical="center" wrapText="1"/>
    </xf>
    <xf numFmtId="0" fontId="158" fillId="0" borderId="30" xfId="0" applyFont="1" applyBorder="1" applyAlignment="1">
      <alignment horizontal="center" vertical="center" wrapText="1"/>
    </xf>
    <xf numFmtId="168" fontId="162" fillId="0" borderId="14" xfId="455" applyNumberFormat="1" applyFont="1" applyBorder="1" applyAlignment="1">
      <alignment vertical="center" wrapText="1"/>
    </xf>
    <xf numFmtId="254" fontId="162" fillId="0" borderId="14" xfId="455" applyNumberFormat="1" applyFont="1" applyBorder="1" applyAlignment="1">
      <alignment vertical="center" wrapText="1"/>
    </xf>
    <xf numFmtId="168" fontId="163" fillId="0" borderId="14" xfId="455" applyNumberFormat="1" applyFont="1" applyBorder="1" applyAlignment="1">
      <alignment vertical="center" wrapText="1"/>
    </xf>
    <xf numFmtId="254" fontId="163" fillId="0" borderId="14" xfId="455" applyNumberFormat="1" applyFont="1" applyBorder="1" applyAlignment="1">
      <alignment vertical="center" wrapText="1"/>
    </xf>
    <xf numFmtId="0" fontId="164" fillId="0" borderId="30" xfId="0" applyFont="1" applyBorder="1" applyAlignment="1">
      <alignment horizontal="center" vertical="center" wrapText="1"/>
    </xf>
    <xf numFmtId="0" fontId="164" fillId="0" borderId="30" xfId="0" applyFont="1" applyBorder="1" applyAlignment="1">
      <alignment vertical="center" wrapText="1"/>
    </xf>
    <xf numFmtId="168" fontId="162" fillId="0" borderId="30" xfId="455" applyNumberFormat="1" applyFont="1" applyBorder="1" applyAlignment="1">
      <alignment vertical="center" wrapText="1"/>
    </xf>
    <xf numFmtId="168" fontId="156" fillId="0" borderId="30" xfId="455" applyNumberFormat="1" applyFont="1" applyBorder="1" applyAlignment="1">
      <alignment vertical="center" wrapText="1"/>
    </xf>
    <xf numFmtId="254" fontId="162" fillId="0" borderId="30" xfId="455" applyNumberFormat="1" applyFont="1" applyBorder="1" applyAlignment="1">
      <alignment vertical="center" wrapText="1"/>
    </xf>
    <xf numFmtId="168" fontId="162" fillId="0" borderId="8" xfId="455" applyNumberFormat="1" applyFont="1" applyBorder="1" applyAlignment="1">
      <alignment vertical="center" wrapText="1"/>
    </xf>
    <xf numFmtId="168" fontId="156" fillId="0" borderId="8" xfId="455" applyNumberFormat="1" applyFont="1" applyBorder="1" applyAlignment="1">
      <alignment vertical="center" wrapText="1"/>
    </xf>
    <xf numFmtId="254" fontId="162" fillId="0" borderId="8" xfId="455" applyNumberFormat="1" applyFont="1" applyBorder="1" applyAlignment="1">
      <alignment vertical="center" wrapText="1"/>
    </xf>
    <xf numFmtId="0" fontId="158" fillId="0" borderId="30" xfId="0" applyFont="1" applyBorder="1" applyAlignment="1">
      <alignment vertical="center" wrapText="1"/>
    </xf>
    <xf numFmtId="0" fontId="158" fillId="0" borderId="1" xfId="0" applyFont="1" applyBorder="1" applyAlignment="1">
      <alignment horizontal="center" vertical="center" wrapText="1"/>
    </xf>
    <xf numFmtId="0" fontId="164" fillId="0" borderId="8" xfId="0" applyFont="1" applyBorder="1" applyAlignment="1">
      <alignment horizontal="center" vertical="center" wrapText="1"/>
    </xf>
    <xf numFmtId="0" fontId="164" fillId="0" borderId="8" xfId="0" applyFont="1" applyBorder="1" applyAlignment="1">
      <alignment vertical="center" wrapText="1"/>
    </xf>
    <xf numFmtId="168" fontId="162" fillId="0" borderId="13" xfId="455" applyNumberFormat="1" applyFont="1" applyBorder="1" applyAlignment="1">
      <alignment vertical="center" wrapText="1"/>
    </xf>
    <xf numFmtId="254" fontId="162" fillId="0" borderId="13" xfId="455" applyNumberFormat="1" applyFont="1" applyBorder="1" applyAlignment="1">
      <alignment vertical="center" wrapText="1"/>
    </xf>
    <xf numFmtId="168" fontId="163" fillId="0" borderId="30" xfId="455" applyNumberFormat="1" applyFont="1" applyBorder="1" applyAlignment="1">
      <alignment vertical="center" wrapText="1"/>
    </xf>
    <xf numFmtId="254" fontId="163" fillId="0" borderId="30" xfId="455" applyNumberFormat="1" applyFont="1" applyBorder="1" applyAlignment="1">
      <alignment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vertical="center" wrapText="1"/>
    </xf>
    <xf numFmtId="168" fontId="19" fillId="0" borderId="14" xfId="455" applyNumberFormat="1" applyFont="1" applyFill="1" applyBorder="1" applyAlignment="1">
      <alignment vertical="center" wrapText="1"/>
    </xf>
    <xf numFmtId="254" fontId="19" fillId="0" borderId="14" xfId="455" applyNumberFormat="1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68" fontId="19" fillId="0" borderId="13" xfId="455" applyNumberFormat="1" applyFont="1" applyBorder="1" applyAlignment="1">
      <alignment vertical="center" wrapText="1"/>
    </xf>
    <xf numFmtId="168" fontId="152" fillId="0" borderId="30" xfId="455" applyNumberFormat="1" applyFont="1" applyBorder="1" applyAlignment="1">
      <alignment vertical="center" wrapText="1"/>
    </xf>
    <xf numFmtId="0" fontId="161" fillId="0" borderId="0" xfId="0" applyFont="1" applyAlignment="1">
      <alignment horizontal="center"/>
    </xf>
    <xf numFmtId="0" fontId="158" fillId="0" borderId="1" xfId="0" applyFont="1" applyBorder="1" applyAlignment="1">
      <alignment horizontal="center" vertical="center" wrapText="1"/>
    </xf>
    <xf numFmtId="0" fontId="160" fillId="0" borderId="0" xfId="0" applyFont="1" applyBorder="1" applyAlignment="1">
      <alignment horizontal="left" vertical="center" wrapText="1"/>
    </xf>
    <xf numFmtId="0" fontId="158" fillId="0" borderId="0" xfId="0" applyFont="1" applyAlignment="1">
      <alignment horizontal="right" vertical="center"/>
    </xf>
    <xf numFmtId="0" fontId="165" fillId="0" borderId="0" xfId="0" applyFont="1" applyAlignment="1">
      <alignment horizontal="center" vertical="center" wrapText="1"/>
    </xf>
    <xf numFmtId="0" fontId="159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</cellXfs>
  <cellStyles count="1028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#,##0" xfId="4"/>
    <cellStyle name="." xfId="5"/>
    <cellStyle name=".d©y" xfId="6"/>
    <cellStyle name="??" xfId="7"/>
    <cellStyle name="?? [0.00]_ Att. 1- Cover" xfId="8"/>
    <cellStyle name="?? [0]" xfId="9"/>
    <cellStyle name="?_x001d_??%U©÷u&amp;H©÷9_x0008_? s_x000a__x0007__x0001__x0001_" xfId="10"/>
    <cellStyle name="???? [0.00]_      " xfId="11"/>
    <cellStyle name="??????" xfId="12"/>
    <cellStyle name="????_      " xfId="13"/>
    <cellStyle name="???[0]_?? DI" xfId="14"/>
    <cellStyle name="???_?? DI" xfId="15"/>
    <cellStyle name="??[0]_BRE" xfId="16"/>
    <cellStyle name="??_      " xfId="17"/>
    <cellStyle name="??A? [0]_laroux_1_¢¬???¢â? " xfId="18"/>
    <cellStyle name="??A?_laroux_1_¢¬???¢â? " xfId="19"/>
    <cellStyle name="?¡±¢¥?_?¨ù??¢´¢¥_¢¬???¢â? " xfId="20"/>
    <cellStyle name="?ðÇ%U?&amp;H?_x0008_?s_x000a__x0007__x0001__x0001_" xfId="21"/>
    <cellStyle name="[0]_Chi phÝ kh¸c_V" xfId="22"/>
    <cellStyle name="_1 TONG HOP - CA NA" xfId="23"/>
    <cellStyle name="_123_DONG_THANH_Moi" xfId="24"/>
    <cellStyle name="_130307 So sanh thuc hien 2012 - du toan 2012 moi (pan khac)" xfId="25"/>
    <cellStyle name="_130313 Mau  bieu bao cao nguon luc cua dia phuong sua" xfId="26"/>
    <cellStyle name="_130818 Tong hop Danh gia thu 2013" xfId="27"/>
    <cellStyle name="_130818 Tong hop Danh gia thu 2013_140921 bu giam thu ND 209" xfId="28"/>
    <cellStyle name="_130818 Tong hop Danh gia thu 2013_A150305 209" xfId="29"/>
    <cellStyle name="_x0001__160505 BIEU CHI NSDP TREN DAU DAN (BAO GÔM BSCMT)" xfId="30"/>
    <cellStyle name="_19- Hai Duong-V1" xfId="31"/>
    <cellStyle name="_19- Hai Duong-V1_TH Ket qua thao luan nam 2015 - Vong 1- TCT (Nhan)" xfId="32"/>
    <cellStyle name="_Bang Chi tieu (2)" xfId="33"/>
    <cellStyle name="_BAO GIA NGAY 24-10-08 (co dam)" xfId="34"/>
    <cellStyle name="_BC CV 6403 BKHĐT" xfId="35"/>
    <cellStyle name="_Book1" xfId="36"/>
    <cellStyle name="_Book1_1" xfId="37"/>
    <cellStyle name="_Book1_cong hang rao" xfId="38"/>
    <cellStyle name="_Book1_IN" xfId="39"/>
    <cellStyle name="_Book1_Kh ql62 (2010) 11-09" xfId="40"/>
    <cellStyle name="_Book1_Khung 2012" xfId="41"/>
    <cellStyle name="_Book1_phu luc tong ket tinh hinh TH giai doan 03-10 (ngay 30)" xfId="42"/>
    <cellStyle name="_C.cong+B.luong-Sanluong" xfId="43"/>
    <cellStyle name="_cong hang rao" xfId="44"/>
    <cellStyle name="_DG 2012-DT2013 - Theo sac thue -sua" xfId="45"/>
    <cellStyle name="_DG 2012-DT2013 - Theo sac thue -sua_120907 Thu tang them 4500" xfId="46"/>
    <cellStyle name="_DG 2012-DT2013 - Theo sac thue -sua_27-8Tong hop PA uoc 2012-DT 2013 -PA 420.000 ty-490.000 ty chuyen doi" xfId="47"/>
    <cellStyle name="_dien chieu sang" xfId="48"/>
    <cellStyle name="_DO-D1500-KHONG CO TRONG DT" xfId="49"/>
    <cellStyle name="_Duyet TK thay đôi" xfId="50"/>
    <cellStyle name="_GOITHAUSO2" xfId="51"/>
    <cellStyle name="_GOITHAUSO3" xfId="52"/>
    <cellStyle name="_GOITHAUSO4" xfId="53"/>
    <cellStyle name="_HaHoa_TDT_DienCSang" xfId="54"/>
    <cellStyle name="_HaHoa19-5-07" xfId="55"/>
    <cellStyle name="_IN" xfId="56"/>
    <cellStyle name="_Kh ql62 (2010) 11-09" xfId="57"/>
    <cellStyle name="_Khung 2012" xfId="58"/>
    <cellStyle name="_KT (2)" xfId="59"/>
    <cellStyle name="_KT (2)_1" xfId="60"/>
    <cellStyle name="_KT (2)_1_160505 BIEU CHI NSDP TREN DAU DAN (BAO GÔM BSCMT)" xfId="61"/>
    <cellStyle name="_KT (2)_1_Lora-tungchau" xfId="62"/>
    <cellStyle name="_KT (2)_1_Qt-HT3PQ1(CauKho)" xfId="63"/>
    <cellStyle name="_KT (2)_160505 BIEU CHI NSDP TREN DAU DAN (BAO GÔM BSCMT)" xfId="64"/>
    <cellStyle name="_KT (2)_2" xfId="65"/>
    <cellStyle name="_KT (2)_2_TG-TH" xfId="66"/>
    <cellStyle name="_KT (2)_2_TG-TH_160505 BIEU CHI NSDP TREN DAU DAN (BAO GÔM BSCMT)" xfId="67"/>
    <cellStyle name="_KT (2)_2_TG-TH_ApGiaVatTu_cayxanh_latgach" xfId="68"/>
    <cellStyle name="_KT (2)_2_TG-TH_BANG TONG HOP TINH HINH THANH QUYET TOAN (MOI I)" xfId="69"/>
    <cellStyle name="_KT (2)_2_TG-TH_BAO GIA NGAY 24-10-08 (co dam)" xfId="70"/>
    <cellStyle name="_KT (2)_2_TG-TH_BC CV 6403 BKHĐT" xfId="71"/>
    <cellStyle name="_KT (2)_2_TG-TH_BC NQ11-CP - chinh sua lai" xfId="72"/>
    <cellStyle name="_KT (2)_2_TG-TH_BC NQ11-CP-Quynh sau bieu so3" xfId="73"/>
    <cellStyle name="_KT (2)_2_TG-TH_BC_NQ11-CP_-_Thao_sua_lai" xfId="74"/>
    <cellStyle name="_KT (2)_2_TG-TH_Book1" xfId="75"/>
    <cellStyle name="_KT (2)_2_TG-TH_Book1_1" xfId="76"/>
    <cellStyle name="_KT (2)_2_TG-TH_Book1_1_BC CV 6403 BKHĐT" xfId="77"/>
    <cellStyle name="_KT (2)_2_TG-TH_Book1_1_Luy ke von ung nam 2011 -Thoa gui ngay 12-8-2012" xfId="78"/>
    <cellStyle name="_KT (2)_2_TG-TH_Book1_2" xfId="79"/>
    <cellStyle name="_KT (2)_2_TG-TH_Book1_2_BC CV 6403 BKHĐT" xfId="80"/>
    <cellStyle name="_KT (2)_2_TG-TH_Book1_2_Luy ke von ung nam 2011 -Thoa gui ngay 12-8-2012" xfId="81"/>
    <cellStyle name="_KT (2)_2_TG-TH_Book1_BC CV 6403 BKHĐT" xfId="82"/>
    <cellStyle name="_KT (2)_2_TG-TH_Book1_Luy ke von ung nam 2011 -Thoa gui ngay 12-8-2012" xfId="83"/>
    <cellStyle name="_KT (2)_2_TG-TH_CAU Khanh Nam(Thi Cong)" xfId="84"/>
    <cellStyle name="_KT (2)_2_TG-TH_ChiHuong_ApGia" xfId="85"/>
    <cellStyle name="_KT (2)_2_TG-TH_CoCauPhi (version 1)" xfId="86"/>
    <cellStyle name="_KT (2)_2_TG-TH_DAU NOI PL-CL TAI PHU LAMHC" xfId="87"/>
    <cellStyle name="_KT (2)_2_TG-TH_DU TRU VAT TU" xfId="88"/>
    <cellStyle name="_KT (2)_2_TG-TH_Lora-tungchau" xfId="89"/>
    <cellStyle name="_KT (2)_2_TG-TH_Luy ke von ung nam 2011 -Thoa gui ngay 12-8-2012" xfId="90"/>
    <cellStyle name="_KT (2)_2_TG-TH_NhanCong" xfId="91"/>
    <cellStyle name="_KT (2)_2_TG-TH_phu luc tong ket tinh hinh TH giai doan 03-10 (ngay 30)" xfId="92"/>
    <cellStyle name="_KT (2)_2_TG-TH_Qt-HT3PQ1(CauKho)" xfId="93"/>
    <cellStyle name="_KT (2)_2_TG-TH_Sheet1" xfId="94"/>
    <cellStyle name="_KT (2)_2_TG-TH_ÿÿÿÿÿ" xfId="95"/>
    <cellStyle name="_KT (2)_3" xfId="96"/>
    <cellStyle name="_KT (2)_3_TG-TH" xfId="97"/>
    <cellStyle name="_KT (2)_3_TG-TH_160505 BIEU CHI NSDP TREN DAU DAN (BAO GÔM BSCMT)" xfId="98"/>
    <cellStyle name="_KT (2)_3_TG-TH_Lora-tungchau" xfId="99"/>
    <cellStyle name="_KT (2)_3_TG-TH_PERSONAL" xfId="100"/>
    <cellStyle name="_KT (2)_3_TG-TH_PERSONAL_BC CV 6403 BKHĐT" xfId="101"/>
    <cellStyle name="_KT (2)_3_TG-TH_PERSONAL_Book1" xfId="102"/>
    <cellStyle name="_KT (2)_3_TG-TH_PERSONAL_Luy ke von ung nam 2011 -Thoa gui ngay 12-8-2012" xfId="103"/>
    <cellStyle name="_KT (2)_3_TG-TH_PERSONAL_Tong hop KHCB 2001" xfId="104"/>
    <cellStyle name="_KT (2)_3_TG-TH_Qt-HT3PQ1(CauKho)" xfId="105"/>
    <cellStyle name="_KT (2)_4" xfId="106"/>
    <cellStyle name="_KT (2)_4_160505 BIEU CHI NSDP TREN DAU DAN (BAO GÔM BSCMT)" xfId="107"/>
    <cellStyle name="_KT (2)_4_ApGiaVatTu_cayxanh_latgach" xfId="108"/>
    <cellStyle name="_KT (2)_4_BANG TONG HOP TINH HINH THANH QUYET TOAN (MOI I)" xfId="109"/>
    <cellStyle name="_KT (2)_4_BAO GIA NGAY 24-10-08 (co dam)" xfId="110"/>
    <cellStyle name="_KT (2)_4_BC CV 6403 BKHĐT" xfId="111"/>
    <cellStyle name="_KT (2)_4_BC NQ11-CP - chinh sua lai" xfId="112"/>
    <cellStyle name="_KT (2)_4_BC NQ11-CP-Quynh sau bieu so3" xfId="113"/>
    <cellStyle name="_KT (2)_4_BC_NQ11-CP_-_Thao_sua_lai" xfId="114"/>
    <cellStyle name="_KT (2)_4_Book1" xfId="115"/>
    <cellStyle name="_KT (2)_4_Book1_1" xfId="116"/>
    <cellStyle name="_KT (2)_4_Book1_1_BC CV 6403 BKHĐT" xfId="117"/>
    <cellStyle name="_KT (2)_4_Book1_1_Luy ke von ung nam 2011 -Thoa gui ngay 12-8-2012" xfId="118"/>
    <cellStyle name="_KT (2)_4_Book1_2" xfId="119"/>
    <cellStyle name="_KT (2)_4_Book1_2_BC CV 6403 BKHĐT" xfId="120"/>
    <cellStyle name="_KT (2)_4_Book1_2_Luy ke von ung nam 2011 -Thoa gui ngay 12-8-2012" xfId="121"/>
    <cellStyle name="_KT (2)_4_Book1_BC CV 6403 BKHĐT" xfId="122"/>
    <cellStyle name="_KT (2)_4_Book1_Luy ke von ung nam 2011 -Thoa gui ngay 12-8-2012" xfId="123"/>
    <cellStyle name="_KT (2)_4_CAU Khanh Nam(Thi Cong)" xfId="124"/>
    <cellStyle name="_KT (2)_4_ChiHuong_ApGia" xfId="125"/>
    <cellStyle name="_KT (2)_4_CoCauPhi (version 1)" xfId="126"/>
    <cellStyle name="_KT (2)_4_DAU NOI PL-CL TAI PHU LAMHC" xfId="127"/>
    <cellStyle name="_KT (2)_4_DU TRU VAT TU" xfId="128"/>
    <cellStyle name="_KT (2)_4_Lora-tungchau" xfId="129"/>
    <cellStyle name="_KT (2)_4_Luy ke von ung nam 2011 -Thoa gui ngay 12-8-2012" xfId="130"/>
    <cellStyle name="_KT (2)_4_NhanCong" xfId="131"/>
    <cellStyle name="_KT (2)_4_phu luc tong ket tinh hinh TH giai doan 03-10 (ngay 30)" xfId="132"/>
    <cellStyle name="_KT (2)_4_Qt-HT3PQ1(CauKho)" xfId="133"/>
    <cellStyle name="_KT (2)_4_Sheet1" xfId="134"/>
    <cellStyle name="_KT (2)_4_TG-TH" xfId="135"/>
    <cellStyle name="_KT (2)_4_ÿÿÿÿÿ" xfId="136"/>
    <cellStyle name="_KT (2)_5" xfId="137"/>
    <cellStyle name="_KT (2)_5_ApGiaVatTu_cayxanh_latgach" xfId="138"/>
    <cellStyle name="_KT (2)_5_BANG TONG HOP TINH HINH THANH QUYET TOAN (MOI I)" xfId="139"/>
    <cellStyle name="_KT (2)_5_BAO GIA NGAY 24-10-08 (co dam)" xfId="140"/>
    <cellStyle name="_KT (2)_5_BC CV 6403 BKHĐT" xfId="141"/>
    <cellStyle name="_KT (2)_5_BC NQ11-CP - chinh sua lai" xfId="142"/>
    <cellStyle name="_KT (2)_5_BC NQ11-CP-Quynh sau bieu so3" xfId="143"/>
    <cellStyle name="_KT (2)_5_BC_NQ11-CP_-_Thao_sua_lai" xfId="144"/>
    <cellStyle name="_KT (2)_5_Book1" xfId="145"/>
    <cellStyle name="_KT (2)_5_Book1_1" xfId="146"/>
    <cellStyle name="_KT (2)_5_Book1_1_BC CV 6403 BKHĐT" xfId="147"/>
    <cellStyle name="_KT (2)_5_Book1_1_Luy ke von ung nam 2011 -Thoa gui ngay 12-8-2012" xfId="148"/>
    <cellStyle name="_KT (2)_5_Book1_2" xfId="149"/>
    <cellStyle name="_KT (2)_5_Book1_2_BC CV 6403 BKHĐT" xfId="150"/>
    <cellStyle name="_KT (2)_5_Book1_2_Luy ke von ung nam 2011 -Thoa gui ngay 12-8-2012" xfId="151"/>
    <cellStyle name="_KT (2)_5_Book1_BC CV 6403 BKHĐT" xfId="152"/>
    <cellStyle name="_KT (2)_5_Book1_Luy ke von ung nam 2011 -Thoa gui ngay 12-8-2012" xfId="153"/>
    <cellStyle name="_KT (2)_5_CAU Khanh Nam(Thi Cong)" xfId="154"/>
    <cellStyle name="_KT (2)_5_ChiHuong_ApGia" xfId="155"/>
    <cellStyle name="_KT (2)_5_CoCauPhi (version 1)" xfId="156"/>
    <cellStyle name="_KT (2)_5_DAU NOI PL-CL TAI PHU LAMHC" xfId="157"/>
    <cellStyle name="_KT (2)_5_DU TRU VAT TU" xfId="158"/>
    <cellStyle name="_KT (2)_5_Lora-tungchau" xfId="159"/>
    <cellStyle name="_KT (2)_5_Luy ke von ung nam 2011 -Thoa gui ngay 12-8-2012" xfId="160"/>
    <cellStyle name="_KT (2)_5_NhanCong" xfId="161"/>
    <cellStyle name="_KT (2)_5_phu luc tong ket tinh hinh TH giai doan 03-10 (ngay 30)" xfId="162"/>
    <cellStyle name="_KT (2)_5_Qt-HT3PQ1(CauKho)" xfId="163"/>
    <cellStyle name="_KT (2)_5_Sheet1" xfId="164"/>
    <cellStyle name="_KT (2)_5_ÿÿÿÿÿ" xfId="165"/>
    <cellStyle name="_KT (2)_Lora-tungchau" xfId="166"/>
    <cellStyle name="_KT (2)_PERSONAL" xfId="167"/>
    <cellStyle name="_KT (2)_PERSONAL_BC CV 6403 BKHĐT" xfId="168"/>
    <cellStyle name="_KT (2)_PERSONAL_Book1" xfId="169"/>
    <cellStyle name="_KT (2)_PERSONAL_Luy ke von ung nam 2011 -Thoa gui ngay 12-8-2012" xfId="170"/>
    <cellStyle name="_KT (2)_PERSONAL_Tong hop KHCB 2001" xfId="171"/>
    <cellStyle name="_KT (2)_Qt-HT3PQ1(CauKho)" xfId="172"/>
    <cellStyle name="_KT (2)_TG-TH" xfId="173"/>
    <cellStyle name="_KT_TG" xfId="174"/>
    <cellStyle name="_KT_TG_1" xfId="175"/>
    <cellStyle name="_KT_TG_1_ApGiaVatTu_cayxanh_latgach" xfId="176"/>
    <cellStyle name="_KT_TG_1_BANG TONG HOP TINH HINH THANH QUYET TOAN (MOI I)" xfId="177"/>
    <cellStyle name="_KT_TG_1_BAO GIA NGAY 24-10-08 (co dam)" xfId="178"/>
    <cellStyle name="_KT_TG_1_BC CV 6403 BKHĐT" xfId="179"/>
    <cellStyle name="_KT_TG_1_BC NQ11-CP - chinh sua lai" xfId="180"/>
    <cellStyle name="_KT_TG_1_BC NQ11-CP-Quynh sau bieu so3" xfId="181"/>
    <cellStyle name="_KT_TG_1_BC_NQ11-CP_-_Thao_sua_lai" xfId="182"/>
    <cellStyle name="_KT_TG_1_Book1" xfId="183"/>
    <cellStyle name="_KT_TG_1_Book1_1" xfId="184"/>
    <cellStyle name="_KT_TG_1_Book1_1_BC CV 6403 BKHĐT" xfId="185"/>
    <cellStyle name="_KT_TG_1_Book1_1_Luy ke von ung nam 2011 -Thoa gui ngay 12-8-2012" xfId="186"/>
    <cellStyle name="_KT_TG_1_Book1_2" xfId="187"/>
    <cellStyle name="_KT_TG_1_Book1_2_BC CV 6403 BKHĐT" xfId="188"/>
    <cellStyle name="_KT_TG_1_Book1_2_Luy ke von ung nam 2011 -Thoa gui ngay 12-8-2012" xfId="189"/>
    <cellStyle name="_KT_TG_1_Book1_BC CV 6403 BKHĐT" xfId="190"/>
    <cellStyle name="_KT_TG_1_Book1_Luy ke von ung nam 2011 -Thoa gui ngay 12-8-2012" xfId="191"/>
    <cellStyle name="_KT_TG_1_CAU Khanh Nam(Thi Cong)" xfId="192"/>
    <cellStyle name="_KT_TG_1_ChiHuong_ApGia" xfId="193"/>
    <cellStyle name="_KT_TG_1_CoCauPhi (version 1)" xfId="194"/>
    <cellStyle name="_KT_TG_1_DAU NOI PL-CL TAI PHU LAMHC" xfId="195"/>
    <cellStyle name="_KT_TG_1_DU TRU VAT TU" xfId="196"/>
    <cellStyle name="_KT_TG_1_Lora-tungchau" xfId="197"/>
    <cellStyle name="_KT_TG_1_Luy ke von ung nam 2011 -Thoa gui ngay 12-8-2012" xfId="198"/>
    <cellStyle name="_KT_TG_1_NhanCong" xfId="199"/>
    <cellStyle name="_KT_TG_1_phu luc tong ket tinh hinh TH giai doan 03-10 (ngay 30)" xfId="200"/>
    <cellStyle name="_KT_TG_1_Qt-HT3PQ1(CauKho)" xfId="201"/>
    <cellStyle name="_KT_TG_1_Sheet1" xfId="202"/>
    <cellStyle name="_KT_TG_1_ÿÿÿÿÿ" xfId="203"/>
    <cellStyle name="_KT_TG_2" xfId="204"/>
    <cellStyle name="_KT_TG_2_160505 BIEU CHI NSDP TREN DAU DAN (BAO GÔM BSCMT)" xfId="205"/>
    <cellStyle name="_KT_TG_2_ApGiaVatTu_cayxanh_latgach" xfId="206"/>
    <cellStyle name="_KT_TG_2_BANG TONG HOP TINH HINH THANH QUYET TOAN (MOI I)" xfId="207"/>
    <cellStyle name="_KT_TG_2_BAO GIA NGAY 24-10-08 (co dam)" xfId="208"/>
    <cellStyle name="_KT_TG_2_BC CV 6403 BKHĐT" xfId="209"/>
    <cellStyle name="_KT_TG_2_BC NQ11-CP - chinh sua lai" xfId="210"/>
    <cellStyle name="_KT_TG_2_BC NQ11-CP-Quynh sau bieu so3" xfId="211"/>
    <cellStyle name="_KT_TG_2_BC_NQ11-CP_-_Thao_sua_lai" xfId="212"/>
    <cellStyle name="_KT_TG_2_Book1" xfId="213"/>
    <cellStyle name="_KT_TG_2_Book1_1" xfId="214"/>
    <cellStyle name="_KT_TG_2_Book1_1_BC CV 6403 BKHĐT" xfId="215"/>
    <cellStyle name="_KT_TG_2_Book1_1_Luy ke von ung nam 2011 -Thoa gui ngay 12-8-2012" xfId="216"/>
    <cellStyle name="_KT_TG_2_Book1_2" xfId="217"/>
    <cellStyle name="_KT_TG_2_Book1_2_BC CV 6403 BKHĐT" xfId="218"/>
    <cellStyle name="_KT_TG_2_Book1_2_Luy ke von ung nam 2011 -Thoa gui ngay 12-8-2012" xfId="219"/>
    <cellStyle name="_KT_TG_2_Book1_BC CV 6403 BKHĐT" xfId="220"/>
    <cellStyle name="_KT_TG_2_Book1_Luy ke von ung nam 2011 -Thoa gui ngay 12-8-2012" xfId="221"/>
    <cellStyle name="_KT_TG_2_CAU Khanh Nam(Thi Cong)" xfId="222"/>
    <cellStyle name="_KT_TG_2_ChiHuong_ApGia" xfId="223"/>
    <cellStyle name="_KT_TG_2_CoCauPhi (version 1)" xfId="224"/>
    <cellStyle name="_KT_TG_2_DAU NOI PL-CL TAI PHU LAMHC" xfId="225"/>
    <cellStyle name="_KT_TG_2_DU TRU VAT TU" xfId="226"/>
    <cellStyle name="_KT_TG_2_Lora-tungchau" xfId="227"/>
    <cellStyle name="_KT_TG_2_Luy ke von ung nam 2011 -Thoa gui ngay 12-8-2012" xfId="228"/>
    <cellStyle name="_KT_TG_2_NhanCong" xfId="229"/>
    <cellStyle name="_KT_TG_2_phu luc tong ket tinh hinh TH giai doan 03-10 (ngay 30)" xfId="230"/>
    <cellStyle name="_KT_TG_2_Qt-HT3PQ1(CauKho)" xfId="231"/>
    <cellStyle name="_KT_TG_2_Sheet1" xfId="232"/>
    <cellStyle name="_KT_TG_2_ÿÿÿÿÿ" xfId="233"/>
    <cellStyle name="_KT_TG_3" xfId="234"/>
    <cellStyle name="_KT_TG_4" xfId="235"/>
    <cellStyle name="_KT_TG_4_160505 BIEU CHI NSDP TREN DAU DAN (BAO GÔM BSCMT)" xfId="236"/>
    <cellStyle name="_KT_TG_4_Lora-tungchau" xfId="237"/>
    <cellStyle name="_KT_TG_4_Qt-HT3PQ1(CauKho)" xfId="238"/>
    <cellStyle name="_Lora-tungchau" xfId="239"/>
    <cellStyle name="_Luy ke von ung nam 2011 -Thoa gui ngay 12-8-2012" xfId="240"/>
    <cellStyle name="_mau so 3" xfId="241"/>
    <cellStyle name="_MauThanTKKT-goi7-DonGia2143(vl t7)" xfId="242"/>
    <cellStyle name="_Nhu cau von ung truoc 2011 Tha h Hoa + Nge An gui TW" xfId="243"/>
    <cellStyle name="_PERSONAL" xfId="244"/>
    <cellStyle name="_PERSONAL_BC CV 6403 BKHĐT" xfId="245"/>
    <cellStyle name="_PERSONAL_Book1" xfId="246"/>
    <cellStyle name="_PERSONAL_Luy ke von ung nam 2011 -Thoa gui ngay 12-8-2012" xfId="247"/>
    <cellStyle name="_PERSONAL_Tong hop KHCB 2001" xfId="248"/>
    <cellStyle name="_phong bo mon22" xfId="249"/>
    <cellStyle name="_Phu luc kem BC gui VP Bo (18.2)" xfId="250"/>
    <cellStyle name="_phu luc tong ket tinh hinh TH giai doan 03-10 (ngay 30)" xfId="251"/>
    <cellStyle name="_Q TOAN  SCTX QL.62 QUI I ( oanh)" xfId="252"/>
    <cellStyle name="_Q TOAN  SCTX QL.62 QUI II ( oanh)" xfId="253"/>
    <cellStyle name="_QT SCTXQL62_QT1 (Cty QL)" xfId="254"/>
    <cellStyle name="_Qt-HT3PQ1(CauKho)" xfId="255"/>
    <cellStyle name="_Sheet1" xfId="256"/>
    <cellStyle name="_Sheet2" xfId="257"/>
    <cellStyle name="_TG-TH" xfId="258"/>
    <cellStyle name="_TG-TH_1" xfId="259"/>
    <cellStyle name="_TG-TH_1_ApGiaVatTu_cayxanh_latgach" xfId="260"/>
    <cellStyle name="_TG-TH_1_BANG TONG HOP TINH HINH THANH QUYET TOAN (MOI I)" xfId="261"/>
    <cellStyle name="_TG-TH_1_BAO GIA NGAY 24-10-08 (co dam)" xfId="262"/>
    <cellStyle name="_TG-TH_1_BC CV 6403 BKHĐT" xfId="263"/>
    <cellStyle name="_TG-TH_1_BC NQ11-CP - chinh sua lai" xfId="264"/>
    <cellStyle name="_TG-TH_1_BC NQ11-CP-Quynh sau bieu so3" xfId="265"/>
    <cellStyle name="_TG-TH_1_BC_NQ11-CP_-_Thao_sua_lai" xfId="266"/>
    <cellStyle name="_TG-TH_1_Book1" xfId="267"/>
    <cellStyle name="_TG-TH_1_Book1_1" xfId="268"/>
    <cellStyle name="_TG-TH_1_Book1_1_BC CV 6403 BKHĐT" xfId="269"/>
    <cellStyle name="_TG-TH_1_Book1_1_Luy ke von ung nam 2011 -Thoa gui ngay 12-8-2012" xfId="270"/>
    <cellStyle name="_TG-TH_1_Book1_2" xfId="271"/>
    <cellStyle name="_TG-TH_1_Book1_2_BC CV 6403 BKHĐT" xfId="272"/>
    <cellStyle name="_TG-TH_1_Book1_2_Luy ke von ung nam 2011 -Thoa gui ngay 12-8-2012" xfId="273"/>
    <cellStyle name="_TG-TH_1_Book1_BC CV 6403 BKHĐT" xfId="274"/>
    <cellStyle name="_TG-TH_1_Book1_Luy ke von ung nam 2011 -Thoa gui ngay 12-8-2012" xfId="275"/>
    <cellStyle name="_TG-TH_1_CAU Khanh Nam(Thi Cong)" xfId="276"/>
    <cellStyle name="_TG-TH_1_ChiHuong_ApGia" xfId="277"/>
    <cellStyle name="_TG-TH_1_CoCauPhi (version 1)" xfId="278"/>
    <cellStyle name="_TG-TH_1_DAU NOI PL-CL TAI PHU LAMHC" xfId="279"/>
    <cellStyle name="_TG-TH_1_DU TRU VAT TU" xfId="280"/>
    <cellStyle name="_TG-TH_1_Lora-tungchau" xfId="281"/>
    <cellStyle name="_TG-TH_1_Luy ke von ung nam 2011 -Thoa gui ngay 12-8-2012" xfId="282"/>
    <cellStyle name="_TG-TH_1_NhanCong" xfId="283"/>
    <cellStyle name="_TG-TH_1_phu luc tong ket tinh hinh TH giai doan 03-10 (ngay 30)" xfId="284"/>
    <cellStyle name="_TG-TH_1_Qt-HT3PQ1(CauKho)" xfId="285"/>
    <cellStyle name="_TG-TH_1_Sheet1" xfId="286"/>
    <cellStyle name="_TG-TH_1_ÿÿÿÿÿ" xfId="287"/>
    <cellStyle name="_TG-TH_2" xfId="288"/>
    <cellStyle name="_TG-TH_2_160505 BIEU CHI NSDP TREN DAU DAN (BAO GÔM BSCMT)" xfId="289"/>
    <cellStyle name="_TG-TH_2_ApGiaVatTu_cayxanh_latgach" xfId="290"/>
    <cellStyle name="_TG-TH_2_BANG TONG HOP TINH HINH THANH QUYET TOAN (MOI I)" xfId="291"/>
    <cellStyle name="_TG-TH_2_BAO GIA NGAY 24-10-08 (co dam)" xfId="292"/>
    <cellStyle name="_TG-TH_2_BC CV 6403 BKHĐT" xfId="293"/>
    <cellStyle name="_TG-TH_2_BC NQ11-CP - chinh sua lai" xfId="294"/>
    <cellStyle name="_TG-TH_2_BC NQ11-CP-Quynh sau bieu so3" xfId="295"/>
    <cellStyle name="_TG-TH_2_BC_NQ11-CP_-_Thao_sua_lai" xfId="296"/>
    <cellStyle name="_TG-TH_2_Book1" xfId="297"/>
    <cellStyle name="_TG-TH_2_Book1_1" xfId="298"/>
    <cellStyle name="_TG-TH_2_Book1_1_BC CV 6403 BKHĐT" xfId="299"/>
    <cellStyle name="_TG-TH_2_Book1_1_Luy ke von ung nam 2011 -Thoa gui ngay 12-8-2012" xfId="300"/>
    <cellStyle name="_TG-TH_2_Book1_2" xfId="301"/>
    <cellStyle name="_TG-TH_2_Book1_2_BC CV 6403 BKHĐT" xfId="302"/>
    <cellStyle name="_TG-TH_2_Book1_2_Luy ke von ung nam 2011 -Thoa gui ngay 12-8-2012" xfId="303"/>
    <cellStyle name="_TG-TH_2_Book1_BC CV 6403 BKHĐT" xfId="304"/>
    <cellStyle name="_TG-TH_2_Book1_Luy ke von ung nam 2011 -Thoa gui ngay 12-8-2012" xfId="305"/>
    <cellStyle name="_TG-TH_2_CAU Khanh Nam(Thi Cong)" xfId="306"/>
    <cellStyle name="_TG-TH_2_ChiHuong_ApGia" xfId="307"/>
    <cellStyle name="_TG-TH_2_CoCauPhi (version 1)" xfId="308"/>
    <cellStyle name="_TG-TH_2_DAU NOI PL-CL TAI PHU LAMHC" xfId="309"/>
    <cellStyle name="_TG-TH_2_DU TRU VAT TU" xfId="310"/>
    <cellStyle name="_TG-TH_2_Lora-tungchau" xfId="311"/>
    <cellStyle name="_TG-TH_2_Luy ke von ung nam 2011 -Thoa gui ngay 12-8-2012" xfId="312"/>
    <cellStyle name="_TG-TH_2_NhanCong" xfId="313"/>
    <cellStyle name="_TG-TH_2_phu luc tong ket tinh hinh TH giai doan 03-10 (ngay 30)" xfId="314"/>
    <cellStyle name="_TG-TH_2_Qt-HT3PQ1(CauKho)" xfId="315"/>
    <cellStyle name="_TG-TH_2_Sheet1" xfId="316"/>
    <cellStyle name="_TG-TH_2_ÿÿÿÿÿ" xfId="317"/>
    <cellStyle name="_TG-TH_3" xfId="318"/>
    <cellStyle name="_TG-TH_3_160505 BIEU CHI NSDP TREN DAU DAN (BAO GÔM BSCMT)" xfId="319"/>
    <cellStyle name="_TG-TH_3_Lora-tungchau" xfId="320"/>
    <cellStyle name="_TG-TH_3_Qt-HT3PQ1(CauKho)" xfId="321"/>
    <cellStyle name="_TG-TH_4" xfId="322"/>
    <cellStyle name="_Tong dutoan PP LAHAI" xfId="323"/>
    <cellStyle name="_TPCP GT-24-5-Mien Nui" xfId="324"/>
    <cellStyle name="_ung truoc 2011 NSTW Thanh Hoa + Nge An gui Thu 12-5" xfId="325"/>
    <cellStyle name="_ung truoc cua long an (6-5-2010)" xfId="326"/>
    <cellStyle name="_Ung von nam 2011 vung TNB - Doan Cong tac (12-5-2010)" xfId="327"/>
    <cellStyle name="_Ung von nam 2011 vung TNB - Doan Cong tac (12-5-2010)_Cong trinh co y kien LD_Dang_NN_2011-Tay nguyen-9-10" xfId="328"/>
    <cellStyle name="_Ung von nam 2011 vung TNB - Doan Cong tac (12-5-2010)_TN - Ho tro khac 2011" xfId="329"/>
    <cellStyle name="_ÿÿÿÿÿ" xfId="330"/>
    <cellStyle name="_ÿÿÿÿÿ_Kh ql62 (2010) 11-09" xfId="331"/>
    <cellStyle name="_ÿÿÿÿÿ_Khung 2012" xfId="332"/>
    <cellStyle name="~1" xfId="333"/>
    <cellStyle name="’Ê‰Ý [0.00]_laroux" xfId="334"/>
    <cellStyle name="’Ê‰Ý_laroux" xfId="335"/>
    <cellStyle name="•W?_Format" xfId="336"/>
    <cellStyle name="•W€_’·Šú‰p•¶" xfId="337"/>
    <cellStyle name="•W_¯–ì" xfId="338"/>
    <cellStyle name="W_MARINE" xfId="339"/>
    <cellStyle name="0" xfId="340"/>
    <cellStyle name="0.0" xfId="341"/>
    <cellStyle name="0.00" xfId="342"/>
    <cellStyle name="1" xfId="343"/>
    <cellStyle name="1_160505 BIEU CHI NSDP TREN DAU DAN (BAO GÔM BSCMT)" xfId="344"/>
    <cellStyle name="1_2016.04.20 XAC DINH QL GD HC" xfId="345"/>
    <cellStyle name="1_2-Ha GiangBB2011-V1" xfId="346"/>
    <cellStyle name="1_50-BB Vung tau 2011" xfId="347"/>
    <cellStyle name="1_52-Long An2011.BB-V1" xfId="348"/>
    <cellStyle name="1_BAO GIA NGAY 24-10-08 (co dam)" xfId="349"/>
    <cellStyle name="1_Book1" xfId="350"/>
    <cellStyle name="1_Book1_1" xfId="351"/>
    <cellStyle name="1_Cau thuy dien Ban La (Cu Anh)" xfId="352"/>
    <cellStyle name="1_Cau thuy dien Ban La (Cu Anh)_1009030 TW chi vong II pan bo lua ra (update dan so-thuy loi phi 30-9-2010)(bac ninh-quang ngai)final chinh Da Nang" xfId="353"/>
    <cellStyle name="1_Cau thuy dien Ban La (Cu Anh)_160505 BIEU CHI NSDP TREN DAU DAN (BAO GÔM BSCMT)" xfId="354"/>
    <cellStyle name="1_Cong trinh co y kien LD_Dang_NN_2011-Tay nguyen-9-10" xfId="355"/>
    <cellStyle name="1_DT 2010-Dong  Nai-V2" xfId="356"/>
    <cellStyle name="1_Du toan 558 (Km17+508.12 - Km 22)" xfId="357"/>
    <cellStyle name="1_Du toan 558 (Km17+508.12 - Km 22)_1009030 TW chi vong II pan bo lua ra (update dan so-thuy loi phi 30-9-2010)(bac ninh-quang ngai)final chinh Da Nang" xfId="358"/>
    <cellStyle name="1_Du toan 558 (Km17+508.12 - Km 22)_160505 BIEU CHI NSDP TREN DAU DAN (BAO GÔM BSCMT)" xfId="359"/>
    <cellStyle name="1_Gia_VLQL48_duyet " xfId="360"/>
    <cellStyle name="1_Hai Duong2010-PA294.700" xfId="361"/>
    <cellStyle name="1_Hai Duong2010-V1-Dukienlai" xfId="362"/>
    <cellStyle name="1_Kh ql62 (2010) 11-09" xfId="363"/>
    <cellStyle name="1_Khung 2012" xfId="364"/>
    <cellStyle name="1_KlQdinhduyet" xfId="365"/>
    <cellStyle name="1_QUY LUONG GIAO DUC 2017 (CHUYEN PHONG)" xfId="366"/>
    <cellStyle name="1_TN - Ho tro khac 2011" xfId="367"/>
    <cellStyle name="1_TRUNG PMU 5" xfId="368"/>
    <cellStyle name="1_Vinh Phuc2010-V1" xfId="369"/>
    <cellStyle name="1_ÿÿÿÿÿ" xfId="370"/>
    <cellStyle name="1_ÿÿÿÿÿ_Bieu tong hop nhu cau ung 2011 da chon loc -Mien nui" xfId="371"/>
    <cellStyle name="1_ÿÿÿÿÿ_Kh ql62 (2010) 11-09" xfId="372"/>
    <cellStyle name="1_ÿÿÿÿÿ_Khung 2012" xfId="373"/>
    <cellStyle name="18" xfId="374"/>
    <cellStyle name="¹éºÐÀ²_      " xfId="375"/>
    <cellStyle name="2" xfId="376"/>
    <cellStyle name="2_Book1" xfId="377"/>
    <cellStyle name="2_Book1_1" xfId="378"/>
    <cellStyle name="2_Cau thuy dien Ban La (Cu Anh)" xfId="379"/>
    <cellStyle name="2_Cau thuy dien Ban La (Cu Anh)_1009030 TW chi vong II pan bo lua ra (update dan so-thuy loi phi 30-9-2010)(bac ninh-quang ngai)final chinh Da Nang" xfId="380"/>
    <cellStyle name="2_Cau thuy dien Ban La (Cu Anh)_160505 BIEU CHI NSDP TREN DAU DAN (BAO GÔM BSCMT)" xfId="381"/>
    <cellStyle name="2_Du toan 558 (Km17+508.12 - Km 22)" xfId="382"/>
    <cellStyle name="2_Du toan 558 (Km17+508.12 - Km 22)_1009030 TW chi vong II pan bo lua ra (update dan so-thuy loi phi 30-9-2010)(bac ninh-quang ngai)final chinh Da Nang" xfId="383"/>
    <cellStyle name="2_Du toan 558 (Km17+508.12 - Km 22)_160505 BIEU CHI NSDP TREN DAU DAN (BAO GÔM BSCMT)" xfId="384"/>
    <cellStyle name="2_Gia_VLQL48_duyet " xfId="385"/>
    <cellStyle name="2_KlQdinhduyet" xfId="386"/>
    <cellStyle name="2_TRUNG PMU 5" xfId="387"/>
    <cellStyle name="2_ÿÿÿÿÿ" xfId="388"/>
    <cellStyle name="2_ÿÿÿÿÿ_Bieu tong hop nhu cau ung 2011 da chon loc -Mien nui" xfId="389"/>
    <cellStyle name="20" xfId="390"/>
    <cellStyle name="-2001" xfId="391"/>
    <cellStyle name="3" xfId="392"/>
    <cellStyle name="3_Book1" xfId="393"/>
    <cellStyle name="3_Book1_1" xfId="394"/>
    <cellStyle name="3_Cau thuy dien Ban La (Cu Anh)" xfId="395"/>
    <cellStyle name="3_Cau thuy dien Ban La (Cu Anh)_1009030 TW chi vong II pan bo lua ra (update dan so-thuy loi phi 30-9-2010)(bac ninh-quang ngai)final chinh Da Nang" xfId="396"/>
    <cellStyle name="3_Cau thuy dien Ban La (Cu Anh)_160505 BIEU CHI NSDP TREN DAU DAN (BAO GÔM BSCMT)" xfId="397"/>
    <cellStyle name="3_Du toan 558 (Km17+508.12 - Km 22)" xfId="398"/>
    <cellStyle name="3_Du toan 558 (Km17+508.12 - Km 22)_1009030 TW chi vong II pan bo lua ra (update dan so-thuy loi phi 30-9-2010)(bac ninh-quang ngai)final chinh Da Nang" xfId="399"/>
    <cellStyle name="3_Du toan 558 (Km17+508.12 - Km 22)_160505 BIEU CHI NSDP TREN DAU DAN (BAO GÔM BSCMT)" xfId="400"/>
    <cellStyle name="3_Gia_VLQL48_duyet " xfId="401"/>
    <cellStyle name="3_KlQdinhduyet" xfId="402"/>
    <cellStyle name="3_ÿÿÿÿÿ" xfId="403"/>
    <cellStyle name="4" xfId="404"/>
    <cellStyle name="4_Book1" xfId="405"/>
    <cellStyle name="4_Book1_1" xfId="406"/>
    <cellStyle name="4_Cau thuy dien Ban La (Cu Anh)" xfId="407"/>
    <cellStyle name="4_Cau thuy dien Ban La (Cu Anh)_1009030 TW chi vong II pan bo lua ra (update dan so-thuy loi phi 30-9-2010)(bac ninh-quang ngai)final chinh Da Nang" xfId="408"/>
    <cellStyle name="4_Cau thuy dien Ban La (Cu Anh)_160505 BIEU CHI NSDP TREN DAU DAN (BAO GÔM BSCMT)" xfId="409"/>
    <cellStyle name="4_Du toan 558 (Km17+508.12 - Km 22)" xfId="410"/>
    <cellStyle name="4_Du toan 558 (Km17+508.12 - Km 22)_1009030 TW chi vong II pan bo lua ra (update dan so-thuy loi phi 30-9-2010)(bac ninh-quang ngai)final chinh Da Nang" xfId="411"/>
    <cellStyle name="4_Du toan 558 (Km17+508.12 - Km 22)_160505 BIEU CHI NSDP TREN DAU DAN (BAO GÔM BSCMT)" xfId="412"/>
    <cellStyle name="4_Gia_VLQL48_duyet " xfId="413"/>
    <cellStyle name="4_KlQdinhduyet" xfId="414"/>
    <cellStyle name="4_ÿÿÿÿÿ" xfId="415"/>
    <cellStyle name="6" xfId="416"/>
    <cellStyle name="6_Cong trinh co y kien LD_Dang_NN_2011-Tay nguyen-9-10" xfId="417"/>
    <cellStyle name="6_TN - Ho tro khac 2011" xfId="418"/>
    <cellStyle name="9" xfId="419"/>
    <cellStyle name="ÅëÈ­ [0]_      " xfId="420"/>
    <cellStyle name="AeE­ [0]_INQUIRY ¿?¾÷AßAø " xfId="421"/>
    <cellStyle name="ÅëÈ­ [0]_L601CPT" xfId="422"/>
    <cellStyle name="ÅëÈ­_      " xfId="423"/>
    <cellStyle name="AeE­_INQUIRY ¿?¾÷AßAø " xfId="424"/>
    <cellStyle name="ÅëÈ­_L601CPT" xfId="425"/>
    <cellStyle name="args.style" xfId="426"/>
    <cellStyle name="at" xfId="427"/>
    <cellStyle name="ÄÞ¸¶ [0]_      " xfId="428"/>
    <cellStyle name="AÞ¸¶ [0]_INQUIRY ¿?¾÷AßAø " xfId="429"/>
    <cellStyle name="ÄÞ¸¶ [0]_L601CPT" xfId="430"/>
    <cellStyle name="ÄÞ¸¶_      " xfId="431"/>
    <cellStyle name="AÞ¸¶_INQUIRY ¿?¾÷AßAø " xfId="432"/>
    <cellStyle name="ÄÞ¸¶_L601CPT" xfId="433"/>
    <cellStyle name="AutoFormat Options" xfId="434"/>
    <cellStyle name="Body" xfId="435"/>
    <cellStyle name="C?AØ_¿?¾÷CoE² " xfId="436"/>
    <cellStyle name="C~1" xfId="437"/>
    <cellStyle name="Ç¥ÁØ_      " xfId="438"/>
    <cellStyle name="C￥AØ_¿μ¾÷CoE² " xfId="439"/>
    <cellStyle name="Ç¥ÁØ_±¸¹Ì´ëÃ¥" xfId="440"/>
    <cellStyle name="C￥AØ_Sheet1_¿μ¾÷CoE² " xfId="441"/>
    <cellStyle name="Ç¥ÁØ_ÿÿÿÿÿÿ_4_ÃÑÇÕ°è " xfId="442"/>
    <cellStyle name="Calc Currency (0)" xfId="443"/>
    <cellStyle name="Calc Currency (2)" xfId="444"/>
    <cellStyle name="Calc Percent (0)" xfId="445"/>
    <cellStyle name="Calc Percent (1)" xfId="446"/>
    <cellStyle name="Calc Percent (2)" xfId="447"/>
    <cellStyle name="Calc Units (0)" xfId="448"/>
    <cellStyle name="Calc Units (1)" xfId="449"/>
    <cellStyle name="Calc Units (2)" xfId="450"/>
    <cellStyle name="category" xfId="451"/>
    <cellStyle name="Cerrency_Sheet2_XANGDAU" xfId="452"/>
    <cellStyle name="Chi phÝ kh¸c_Book1" xfId="453"/>
    <cellStyle name="CHUONG" xfId="454"/>
    <cellStyle name="Comma" xfId="455" builtinId="3"/>
    <cellStyle name="Comma  - Style1" xfId="456"/>
    <cellStyle name="Comma  - Style2" xfId="457"/>
    <cellStyle name="Comma  - Style3" xfId="458"/>
    <cellStyle name="Comma  - Style4" xfId="459"/>
    <cellStyle name="Comma  - Style5" xfId="460"/>
    <cellStyle name="Comma  - Style6" xfId="461"/>
    <cellStyle name="Comma  - Style7" xfId="462"/>
    <cellStyle name="Comma  - Style8" xfId="463"/>
    <cellStyle name="Comma [0] 2" xfId="464"/>
    <cellStyle name="Comma [0] 3" xfId="465"/>
    <cellStyle name="Comma [00]" xfId="466"/>
    <cellStyle name="Comma 10" xfId="467"/>
    <cellStyle name="Comma 11" xfId="468"/>
    <cellStyle name="Comma 12" xfId="469"/>
    <cellStyle name="Comma 12 2" xfId="470"/>
    <cellStyle name="Comma 12_140817 20 DP" xfId="471"/>
    <cellStyle name="Comma 14" xfId="472"/>
    <cellStyle name="Comma 15" xfId="473"/>
    <cellStyle name="Comma 2" xfId="474"/>
    <cellStyle name="Comma 2 2" xfId="475"/>
    <cellStyle name="Comma 2 3" xfId="476"/>
    <cellStyle name="Comma 2 3 2" xfId="477"/>
    <cellStyle name="Comma 2 5" xfId="478"/>
    <cellStyle name="Comma 2_131021 TDT VON DAU TU 2014 (CT MTQG) GUI TONG HOP" xfId="479"/>
    <cellStyle name="Comma 21 2" xfId="480"/>
    <cellStyle name="Comma 3" xfId="481"/>
    <cellStyle name="Comma 3 2 2" xfId="482"/>
    <cellStyle name="Comma 3_160505 BIEU CHI NSDP TREN DAU DAN (BAO GÔM BSCMT)" xfId="483"/>
    <cellStyle name="Comma 4" xfId="484"/>
    <cellStyle name="Comma 5" xfId="485"/>
    <cellStyle name="Comma 6" xfId="486"/>
    <cellStyle name="Comma 7" xfId="487"/>
    <cellStyle name="Comma 8" xfId="488"/>
    <cellStyle name="Comma 9" xfId="489"/>
    <cellStyle name="comma zerodec" xfId="490"/>
    <cellStyle name="Comma0" xfId="491"/>
    <cellStyle name="cong" xfId="492"/>
    <cellStyle name="Copied" xfId="493"/>
    <cellStyle name="Co聭ma_Sheet1" xfId="494"/>
    <cellStyle name="Cࡵrrency_Sheet1_PRODUCTĠ" xfId="495"/>
    <cellStyle name="Currency [0] 2" xfId="496"/>
    <cellStyle name="Currency [00]" xfId="497"/>
    <cellStyle name="Currency0" xfId="498"/>
    <cellStyle name="Currency1" xfId="499"/>
    <cellStyle name="D1" xfId="500"/>
    <cellStyle name="Date" xfId="501"/>
    <cellStyle name="Date Short" xfId="502"/>
    <cellStyle name="Date_Book1" xfId="503"/>
    <cellStyle name="DAUDE" xfId="504"/>
    <cellStyle name="Dezimal [0]_35ERI8T2gbIEMixb4v26icuOo" xfId="505"/>
    <cellStyle name="Dezimal_35ERI8T2gbIEMixb4v26icuOo" xfId="506"/>
    <cellStyle name="Dg" xfId="507"/>
    <cellStyle name="Dgia" xfId="508"/>
    <cellStyle name="Dollar (zero dec)" xfId="509"/>
    <cellStyle name="Don gia" xfId="510"/>
    <cellStyle name="Dziesi?tny [0]_Invoices2001Slovakia" xfId="511"/>
    <cellStyle name="Dziesi?tny_Invoices2001Slovakia" xfId="512"/>
    <cellStyle name="Dziesietny [0]_Invoices2001Slovakia" xfId="513"/>
    <cellStyle name="Dziesiętny [0]_Invoices2001Slovakia" xfId="514"/>
    <cellStyle name="Dziesietny [0]_Invoices2001Slovakia_01_Nha so 1_Dien" xfId="515"/>
    <cellStyle name="Dziesiętny [0]_Invoices2001Slovakia_01_Nha so 1_Dien" xfId="516"/>
    <cellStyle name="Dziesietny [0]_Invoices2001Slovakia_10_Nha so 10_Dien1" xfId="517"/>
    <cellStyle name="Dziesiętny [0]_Invoices2001Slovakia_10_Nha so 10_Dien1" xfId="518"/>
    <cellStyle name="Dziesietny [0]_Invoices2001Slovakia_Book1" xfId="519"/>
    <cellStyle name="Dziesiętny [0]_Invoices2001Slovakia_Book1" xfId="520"/>
    <cellStyle name="Dziesietny [0]_Invoices2001Slovakia_Book1_1" xfId="521"/>
    <cellStyle name="Dziesiętny [0]_Invoices2001Slovakia_Book1_1" xfId="522"/>
    <cellStyle name="Dziesietny [0]_Invoices2001Slovakia_Book1_1_Book1" xfId="523"/>
    <cellStyle name="Dziesiętny [0]_Invoices2001Slovakia_Book1_1_Book1" xfId="524"/>
    <cellStyle name="Dziesietny [0]_Invoices2001Slovakia_Book1_2" xfId="525"/>
    <cellStyle name="Dziesiętny [0]_Invoices2001Slovakia_Book1_2" xfId="526"/>
    <cellStyle name="Dziesietny [0]_Invoices2001Slovakia_Book1_Nhu cau von ung truoc 2011 Tha h Hoa + Nge An gui TW" xfId="527"/>
    <cellStyle name="Dziesiętny [0]_Invoices2001Slovakia_Book1_Nhu cau von ung truoc 2011 Tha h Hoa + Nge An gui TW" xfId="528"/>
    <cellStyle name="Dziesietny [0]_Invoices2001Slovakia_Book1_Tong hop Cac tuyen(9-1-06)" xfId="529"/>
    <cellStyle name="Dziesiętny [0]_Invoices2001Slovakia_Book1_Tong hop Cac tuyen(9-1-06)" xfId="530"/>
    <cellStyle name="Dziesietny [0]_Invoices2001Slovakia_Book1_ung truoc 2011 NSTW Thanh Hoa + Nge An gui Thu 12-5" xfId="531"/>
    <cellStyle name="Dziesiętny [0]_Invoices2001Slovakia_Book1_ung truoc 2011 NSTW Thanh Hoa + Nge An gui Thu 12-5" xfId="532"/>
    <cellStyle name="Dziesietny [0]_Invoices2001Slovakia_d-uong+TDT" xfId="533"/>
    <cellStyle name="Dziesiętny [0]_Invoices2001Slovakia_Nhµ ®Ó xe" xfId="534"/>
    <cellStyle name="Dziesietny [0]_Invoices2001Slovakia_Nha bao ve(28-7-05)" xfId="535"/>
    <cellStyle name="Dziesiętny [0]_Invoices2001Slovakia_Nha bao ve(28-7-05)" xfId="536"/>
    <cellStyle name="Dziesietny [0]_Invoices2001Slovakia_NHA de xe nguyen du" xfId="537"/>
    <cellStyle name="Dziesiętny [0]_Invoices2001Slovakia_NHA de xe nguyen du" xfId="538"/>
    <cellStyle name="Dziesietny [0]_Invoices2001Slovakia_Nhalamviec VTC(25-1-05)" xfId="539"/>
    <cellStyle name="Dziesiętny [0]_Invoices2001Slovakia_Nhalamviec VTC(25-1-05)" xfId="540"/>
    <cellStyle name="Dziesietny [0]_Invoices2001Slovakia_Nhu cau von ung truoc 2011 Tha h Hoa + Nge An gui TW" xfId="541"/>
    <cellStyle name="Dziesiętny [0]_Invoices2001Slovakia_TDT KHANH HOA" xfId="542"/>
    <cellStyle name="Dziesietny [0]_Invoices2001Slovakia_TDT KHANH HOA_Tong hop Cac tuyen(9-1-06)" xfId="543"/>
    <cellStyle name="Dziesiętny [0]_Invoices2001Slovakia_TDT KHANH HOA_Tong hop Cac tuyen(9-1-06)" xfId="544"/>
    <cellStyle name="Dziesietny [0]_Invoices2001Slovakia_TDT quangngai" xfId="545"/>
    <cellStyle name="Dziesiętny [0]_Invoices2001Slovakia_TDT quangngai" xfId="546"/>
    <cellStyle name="Dziesietny [0]_Invoices2001Slovakia_TMDT(10-5-06)" xfId="547"/>
    <cellStyle name="Dziesietny_Invoices2001Slovakia" xfId="548"/>
    <cellStyle name="Dziesiętny_Invoices2001Slovakia" xfId="549"/>
    <cellStyle name="Dziesietny_Invoices2001Slovakia_01_Nha so 1_Dien" xfId="550"/>
    <cellStyle name="Dziesiętny_Invoices2001Slovakia_01_Nha so 1_Dien" xfId="551"/>
    <cellStyle name="Dziesietny_Invoices2001Slovakia_10_Nha so 10_Dien1" xfId="552"/>
    <cellStyle name="Dziesiętny_Invoices2001Slovakia_10_Nha so 10_Dien1" xfId="553"/>
    <cellStyle name="Dziesietny_Invoices2001Slovakia_Book1" xfId="554"/>
    <cellStyle name="Dziesiętny_Invoices2001Slovakia_Book1" xfId="555"/>
    <cellStyle name="Dziesietny_Invoices2001Slovakia_Book1_1" xfId="556"/>
    <cellStyle name="Dziesiętny_Invoices2001Slovakia_Book1_1" xfId="557"/>
    <cellStyle name="Dziesietny_Invoices2001Slovakia_Book1_1_Book1" xfId="558"/>
    <cellStyle name="Dziesiętny_Invoices2001Slovakia_Book1_1_Book1" xfId="559"/>
    <cellStyle name="Dziesietny_Invoices2001Slovakia_Book1_2" xfId="560"/>
    <cellStyle name="Dziesiętny_Invoices2001Slovakia_Book1_2" xfId="561"/>
    <cellStyle name="Dziesietny_Invoices2001Slovakia_Book1_Nhu cau von ung truoc 2011 Tha h Hoa + Nge An gui TW" xfId="562"/>
    <cellStyle name="Dziesiętny_Invoices2001Slovakia_Book1_Nhu cau von ung truoc 2011 Tha h Hoa + Nge An gui TW" xfId="563"/>
    <cellStyle name="Dziesietny_Invoices2001Slovakia_Book1_Tong hop Cac tuyen(9-1-06)" xfId="564"/>
    <cellStyle name="Dziesiętny_Invoices2001Slovakia_Book1_Tong hop Cac tuyen(9-1-06)" xfId="565"/>
    <cellStyle name="Dziesietny_Invoices2001Slovakia_Book1_ung truoc 2011 NSTW Thanh Hoa + Nge An gui Thu 12-5" xfId="566"/>
    <cellStyle name="Dziesiętny_Invoices2001Slovakia_Book1_ung truoc 2011 NSTW Thanh Hoa + Nge An gui Thu 12-5" xfId="567"/>
    <cellStyle name="Dziesietny_Invoices2001Slovakia_d-uong+TDT" xfId="568"/>
    <cellStyle name="Dziesiętny_Invoices2001Slovakia_Nhµ ®Ó xe" xfId="569"/>
    <cellStyle name="Dziesietny_Invoices2001Slovakia_Nha bao ve(28-7-05)" xfId="570"/>
    <cellStyle name="Dziesiętny_Invoices2001Slovakia_Nha bao ve(28-7-05)" xfId="571"/>
    <cellStyle name="Dziesietny_Invoices2001Slovakia_NHA de xe nguyen du" xfId="572"/>
    <cellStyle name="Dziesiętny_Invoices2001Slovakia_NHA de xe nguyen du" xfId="573"/>
    <cellStyle name="Dziesietny_Invoices2001Slovakia_Nhalamviec VTC(25-1-05)" xfId="574"/>
    <cellStyle name="Dziesiętny_Invoices2001Slovakia_Nhalamviec VTC(25-1-05)" xfId="575"/>
    <cellStyle name="Dziesietny_Invoices2001Slovakia_Nhu cau von ung truoc 2011 Tha h Hoa + Nge An gui TW" xfId="576"/>
    <cellStyle name="Dziesiętny_Invoices2001Slovakia_TDT KHANH HOA" xfId="577"/>
    <cellStyle name="Dziesietny_Invoices2001Slovakia_TDT KHANH HOA_Tong hop Cac tuyen(9-1-06)" xfId="578"/>
    <cellStyle name="Dziesiętny_Invoices2001Slovakia_TDT KHANH HOA_Tong hop Cac tuyen(9-1-06)" xfId="579"/>
    <cellStyle name="Dziesietny_Invoices2001Slovakia_TDT quangngai" xfId="580"/>
    <cellStyle name="Dziesiętny_Invoices2001Slovakia_TDT quangngai" xfId="581"/>
    <cellStyle name="Dziesietny_Invoices2001Slovakia_TMDT(10-5-06)" xfId="582"/>
    <cellStyle name="e" xfId="583"/>
    <cellStyle name="Enter Currency (0)" xfId="584"/>
    <cellStyle name="Enter Currency (2)" xfId="585"/>
    <cellStyle name="Enter Units (0)" xfId="586"/>
    <cellStyle name="Enter Units (1)" xfId="587"/>
    <cellStyle name="Enter Units (2)" xfId="588"/>
    <cellStyle name="Entered" xfId="589"/>
    <cellStyle name="Euro" xfId="590"/>
    <cellStyle name="Excel Built-in Normal" xfId="591"/>
    <cellStyle name="f" xfId="592"/>
    <cellStyle name="Fixed" xfId="593"/>
    <cellStyle name="gia" xfId="594"/>
    <cellStyle name="Grey" xfId="595"/>
    <cellStyle name="Group" xfId="596"/>
    <cellStyle name="H" xfId="597"/>
    <cellStyle name="ha" xfId="598"/>
    <cellStyle name="HAI" xfId="599"/>
    <cellStyle name="Head 1" xfId="600"/>
    <cellStyle name="HEADER" xfId="601"/>
    <cellStyle name="Header1" xfId="602"/>
    <cellStyle name="Header2" xfId="603"/>
    <cellStyle name="HEADING1" xfId="604"/>
    <cellStyle name="HEADING2" xfId="605"/>
    <cellStyle name="HEADINGS" xfId="606"/>
    <cellStyle name="HEADINGSTOP" xfId="607"/>
    <cellStyle name="headoption" xfId="608"/>
    <cellStyle name="Hoa-Scholl" xfId="609"/>
    <cellStyle name="HUY" xfId="610"/>
    <cellStyle name="i phÝ kh¸c_B¶ng 2" xfId="611"/>
    <cellStyle name="I.3" xfId="612"/>
    <cellStyle name="i·0" xfId="613"/>
    <cellStyle name="ï-¾È»ê_BiÓu TB" xfId="614"/>
    <cellStyle name="Input [yellow]" xfId="615"/>
    <cellStyle name="k_TONG HOP KINH PHI" xfId="616"/>
    <cellStyle name="k_ÿÿÿÿÿ" xfId="617"/>
    <cellStyle name="k_ÿÿÿÿÿ_1" xfId="618"/>
    <cellStyle name="k_ÿÿÿÿÿ_2" xfId="619"/>
    <cellStyle name="kh¸c_Bang Chi tieu" xfId="620"/>
    <cellStyle name="khanh" xfId="621"/>
    <cellStyle name="khung" xfId="622"/>
    <cellStyle name="Ledger 17 x 11 in" xfId="623"/>
    <cellStyle name="Ledger 17 x 11 in 2" xfId="624"/>
    <cellStyle name="left" xfId="625"/>
    <cellStyle name="Line" xfId="626"/>
    <cellStyle name="Link Currency (0)" xfId="627"/>
    <cellStyle name="Link Currency (2)" xfId="628"/>
    <cellStyle name="Link Units (0)" xfId="629"/>
    <cellStyle name="Link Units (1)" xfId="630"/>
    <cellStyle name="Link Units (2)" xfId="631"/>
    <cellStyle name="MAU" xfId="632"/>
    <cellStyle name="Millares [0]_Well Timing" xfId="633"/>
    <cellStyle name="Millares_Well Timing" xfId="634"/>
    <cellStyle name="Milliers [0]_      " xfId="635"/>
    <cellStyle name="Milliers_      " xfId="636"/>
    <cellStyle name="Model" xfId="637"/>
    <cellStyle name="moi" xfId="638"/>
    <cellStyle name="Moneda [0]_Well Timing" xfId="639"/>
    <cellStyle name="Moneda_Well Timing" xfId="640"/>
    <cellStyle name="Monétaire [0]_      " xfId="641"/>
    <cellStyle name="Monétaire_      " xfId="642"/>
    <cellStyle name="n" xfId="643"/>
    <cellStyle name="New Times Roman" xfId="644"/>
    <cellStyle name="nga" xfId="645"/>
    <cellStyle name="no dec" xfId="646"/>
    <cellStyle name="ÑONVÒ" xfId="647"/>
    <cellStyle name="Normal" xfId="0" builtinId="0"/>
    <cellStyle name="Normal - Style1" xfId="648"/>
    <cellStyle name="Normal - 유형1" xfId="649"/>
    <cellStyle name="Normal 10" xfId="650"/>
    <cellStyle name="Normal 10 10" xfId="1026"/>
    <cellStyle name="Normal 11" xfId="651"/>
    <cellStyle name="Normal 12" xfId="652"/>
    <cellStyle name="Normal 13" xfId="653"/>
    <cellStyle name="Normal 14" xfId="654"/>
    <cellStyle name="Normal 15" xfId="655"/>
    <cellStyle name="Normal 16" xfId="656"/>
    <cellStyle name="Normal 17" xfId="657"/>
    <cellStyle name="Normal 18" xfId="658"/>
    <cellStyle name="Normal 19" xfId="659"/>
    <cellStyle name="Normal 2" xfId="660"/>
    <cellStyle name="Normal 2 2" xfId="661"/>
    <cellStyle name="Normal 2 2 2" xfId="662"/>
    <cellStyle name="Normal 2 3" xfId="663"/>
    <cellStyle name="Normal 2 3 2" xfId="664"/>
    <cellStyle name="Normal 2 4" xfId="665"/>
    <cellStyle name="Normal 2 5" xfId="666"/>
    <cellStyle name="Normal 2_1- DT8a+DT8b-lam DT2014" xfId="667"/>
    <cellStyle name="Normal 20" xfId="668"/>
    <cellStyle name="Normal 21" xfId="669"/>
    <cellStyle name="Normal 22" xfId="670"/>
    <cellStyle name="Normal 23" xfId="671"/>
    <cellStyle name="Normal 25" xfId="672"/>
    <cellStyle name="Normal 26" xfId="673"/>
    <cellStyle name="Normal 27" xfId="674"/>
    <cellStyle name="Normal 3" xfId="675"/>
    <cellStyle name="Normal 3 2" xfId="676"/>
    <cellStyle name="Normal 3 4 2" xfId="677"/>
    <cellStyle name="Normal 3 8" xfId="678"/>
    <cellStyle name="Normal 3_160413  CHI TIEU DAN SO - CO CAU VUNG" xfId="679"/>
    <cellStyle name="Normal 30" xfId="680"/>
    <cellStyle name="Normal 31" xfId="681"/>
    <cellStyle name="Normal 34" xfId="682"/>
    <cellStyle name="Normal 35" xfId="683"/>
    <cellStyle name="Normal 37" xfId="684"/>
    <cellStyle name="Normal 38" xfId="685"/>
    <cellStyle name="Normal 4" xfId="686"/>
    <cellStyle name="Normal 4 2" xfId="687"/>
    <cellStyle name="Normal 4 3" xfId="688"/>
    <cellStyle name="Normal 4_130114 Tong hop DT 2013 - HDND thong qua" xfId="689"/>
    <cellStyle name="Normal 41" xfId="690"/>
    <cellStyle name="Normal 42" xfId="691"/>
    <cellStyle name="Normal 45" xfId="692"/>
    <cellStyle name="Normal 46" xfId="693"/>
    <cellStyle name="Normal 47" xfId="694"/>
    <cellStyle name="Normal 48" xfId="695"/>
    <cellStyle name="Normal 49" xfId="696"/>
    <cellStyle name="Normal 5" xfId="697"/>
    <cellStyle name="Normal 5 2" xfId="698"/>
    <cellStyle name="Normal 5 3" xfId="699"/>
    <cellStyle name="Normal 5_A141023- Bieu giao thu NSNN nam 2015 (638.600)" xfId="700"/>
    <cellStyle name="Normal 6" xfId="701"/>
    <cellStyle name="Normal 6 2" xfId="702"/>
    <cellStyle name="Normal 6_131021 TDT VON DAU TU 2014 (CT MTQG) GUI TONG HOP" xfId="703"/>
    <cellStyle name="Normal 62" xfId="1027"/>
    <cellStyle name="Normal 7" xfId="704"/>
    <cellStyle name="Normal 7 2" xfId="705"/>
    <cellStyle name="Normal 7_131021 TDT VON DAU TU 2014 (CT MTQG) GUI TONG HOP" xfId="706"/>
    <cellStyle name="Normal 8" xfId="707"/>
    <cellStyle name="Normal 9" xfId="708"/>
    <cellStyle name="Normal1" xfId="709"/>
    <cellStyle name="Normal8" xfId="710"/>
    <cellStyle name="Normalny_Cennik obowiazuje od 06-08-2001 r (1)" xfId="711"/>
    <cellStyle name="NWM" xfId="712"/>
    <cellStyle name="Ò_x000d_Normal_123569" xfId="713"/>
    <cellStyle name="Œ…‹æØ‚è [0.00]_laroux" xfId="714"/>
    <cellStyle name="Œ…‹æØ‚è_laroux" xfId="715"/>
    <cellStyle name="oft Excel]_x000d__x000a_Comment=open=/f ‚ðw’è‚·‚é‚ÆAƒ†[ƒU[’è‹`ŠÖ”‚ðŠÖ”“\‚è•t‚¯‚Ìˆê——‚É“o˜^‚·‚é‚±‚Æ‚ª‚Å‚«‚Ü‚·B_x000d__x000a_Maximized" xfId="716"/>
    <cellStyle name="oft Excel]_x000d__x000a_Comment=open=/f ‚ðŽw’è‚·‚é‚ÆAƒ†[ƒU[’è‹`ŠÖ”‚ðŠÖ”“\‚è•t‚¯‚Ìˆê——‚É“o˜^‚·‚é‚±‚Æ‚ª‚Å‚«‚Ü‚·B_x000d__x000a_Maximized" xfId="717"/>
    <cellStyle name="oft Excel]_x000d__x000a_Comment=The open=/f lines load custom functions into the Paste Function list._x000d__x000a_Maximized=2_x000d__x000a_Basics=1_x000d__x000a_A" xfId="718"/>
    <cellStyle name="oft Excel]_x000d__x000a_Comment=The open=/f lines load custom functions into the Paste Function list._x000d__x000a_Maximized=3_x000d__x000a_Basics=1_x000d__x000a_A" xfId="719"/>
    <cellStyle name="omma [0]_Mktg Prog" xfId="720"/>
    <cellStyle name="ormal_Sheet1_1" xfId="721"/>
    <cellStyle name="p" xfId="722"/>
    <cellStyle name="Pattern" xfId="723"/>
    <cellStyle name="per.style" xfId="724"/>
    <cellStyle name="Percent [0]" xfId="725"/>
    <cellStyle name="Percent [00]" xfId="726"/>
    <cellStyle name="Percent [2]" xfId="727"/>
    <cellStyle name="Percent 10" xfId="728"/>
    <cellStyle name="Percent 2" xfId="729"/>
    <cellStyle name="Percent 2 2" xfId="730"/>
    <cellStyle name="Percent 2_Bieu kem de cuong" xfId="731"/>
    <cellStyle name="Percent 3" xfId="732"/>
    <cellStyle name="Percent 6" xfId="733"/>
    <cellStyle name="PERCENTAGE" xfId="734"/>
    <cellStyle name="PrePop Currency (0)" xfId="735"/>
    <cellStyle name="PrePop Currency (2)" xfId="736"/>
    <cellStyle name="PrePop Units (0)" xfId="737"/>
    <cellStyle name="PrePop Units (1)" xfId="738"/>
    <cellStyle name="PrePop Units (2)" xfId="739"/>
    <cellStyle name="pricing" xfId="740"/>
    <cellStyle name="PSChar" xfId="741"/>
    <cellStyle name="PSHeading" xfId="742"/>
    <cellStyle name="Quantity" xfId="743"/>
    <cellStyle name="regstoresfromspecstores" xfId="744"/>
    <cellStyle name="RevList" xfId="745"/>
    <cellStyle name="rlink_tiªn l­în_x001b_Hyperlink_TONG HOP KINH PHI" xfId="746"/>
    <cellStyle name="rmal_ADAdot" xfId="747"/>
    <cellStyle name="S—_x0008_" xfId="748"/>
    <cellStyle name="s]_x000d__x000a_spooler=yes_x000d__x000a_load=_x000d__x000a_Beep=yes_x000d__x000a_NullPort=None_x000d__x000a_BorderWidth=3_x000d__x000a_CursorBlinkRate=1200_x000d__x000a_DoubleClickSpeed=452_x000d__x000a_Programs=co" xfId="749"/>
    <cellStyle name="S—_x0008__160505 BIEU CHI NSDP TREN DAU DAN (BAO GÔM BSCMT)" xfId="750"/>
    <cellStyle name="SAPBEXaggData" xfId="751"/>
    <cellStyle name="SAPBEXaggDataEmph" xfId="752"/>
    <cellStyle name="SAPBEXaggItem" xfId="753"/>
    <cellStyle name="SAPBEXchaText" xfId="754"/>
    <cellStyle name="SAPBEXexcBad7" xfId="755"/>
    <cellStyle name="SAPBEXexcBad8" xfId="756"/>
    <cellStyle name="SAPBEXexcBad9" xfId="757"/>
    <cellStyle name="SAPBEXexcCritical4" xfId="758"/>
    <cellStyle name="SAPBEXexcCritical5" xfId="759"/>
    <cellStyle name="SAPBEXexcCritical6" xfId="760"/>
    <cellStyle name="SAPBEXexcGood1" xfId="761"/>
    <cellStyle name="SAPBEXexcGood2" xfId="762"/>
    <cellStyle name="SAPBEXexcGood3" xfId="763"/>
    <cellStyle name="SAPBEXfilterDrill" xfId="764"/>
    <cellStyle name="SAPBEXfilterItem" xfId="765"/>
    <cellStyle name="SAPBEXfilterText" xfId="766"/>
    <cellStyle name="SAPBEXformats" xfId="767"/>
    <cellStyle name="SAPBEXheaderItem" xfId="768"/>
    <cellStyle name="SAPBEXheaderText" xfId="769"/>
    <cellStyle name="SAPBEXresData" xfId="770"/>
    <cellStyle name="SAPBEXresDataEmph" xfId="771"/>
    <cellStyle name="SAPBEXresItem" xfId="772"/>
    <cellStyle name="SAPBEXstdData" xfId="773"/>
    <cellStyle name="SAPBEXstdDataEmph" xfId="774"/>
    <cellStyle name="SAPBEXstdItem" xfId="775"/>
    <cellStyle name="SAPBEXtitle" xfId="776"/>
    <cellStyle name="SAPBEXundefined" xfId="777"/>
    <cellStyle name="serJet 1200 Series PCL 6" xfId="778"/>
    <cellStyle name="SHADEDSTORES" xfId="779"/>
    <cellStyle name="songuyen" xfId="780"/>
    <cellStyle name="specstores" xfId="781"/>
    <cellStyle name="Standard" xfId="782"/>
    <cellStyle name="STTDG" xfId="783"/>
    <cellStyle name="Style 1" xfId="784"/>
    <cellStyle name="Style 10" xfId="785"/>
    <cellStyle name="Style 11" xfId="786"/>
    <cellStyle name="Style 12" xfId="787"/>
    <cellStyle name="Style 13" xfId="788"/>
    <cellStyle name="Style 14" xfId="789"/>
    <cellStyle name="Style 15" xfId="790"/>
    <cellStyle name="Style 16" xfId="791"/>
    <cellStyle name="Style 17" xfId="792"/>
    <cellStyle name="Style 18" xfId="793"/>
    <cellStyle name="Style 19" xfId="794"/>
    <cellStyle name="Style 2" xfId="795"/>
    <cellStyle name="Style 20" xfId="796"/>
    <cellStyle name="Style 21" xfId="797"/>
    <cellStyle name="Style 22" xfId="798"/>
    <cellStyle name="Style 23" xfId="799"/>
    <cellStyle name="Style 24" xfId="800"/>
    <cellStyle name="Style 25" xfId="801"/>
    <cellStyle name="Style 26" xfId="802"/>
    <cellStyle name="Style 27" xfId="803"/>
    <cellStyle name="Style 28" xfId="804"/>
    <cellStyle name="Style 29" xfId="805"/>
    <cellStyle name="Style 3" xfId="806"/>
    <cellStyle name="Style 30" xfId="807"/>
    <cellStyle name="Style 31" xfId="808"/>
    <cellStyle name="Style 32" xfId="809"/>
    <cellStyle name="Style 33" xfId="810"/>
    <cellStyle name="Style 34" xfId="811"/>
    <cellStyle name="Style 35" xfId="812"/>
    <cellStyle name="Style 36" xfId="813"/>
    <cellStyle name="Style 37" xfId="814"/>
    <cellStyle name="Style 38" xfId="815"/>
    <cellStyle name="Style 39" xfId="816"/>
    <cellStyle name="Style 4" xfId="817"/>
    <cellStyle name="Style 40" xfId="818"/>
    <cellStyle name="Style 41" xfId="819"/>
    <cellStyle name="Style 42" xfId="820"/>
    <cellStyle name="Style 43" xfId="821"/>
    <cellStyle name="Style 44" xfId="822"/>
    <cellStyle name="Style 45" xfId="823"/>
    <cellStyle name="Style 46" xfId="824"/>
    <cellStyle name="Style 47" xfId="825"/>
    <cellStyle name="Style 48" xfId="826"/>
    <cellStyle name="Style 49" xfId="827"/>
    <cellStyle name="Style 5" xfId="828"/>
    <cellStyle name="Style 50" xfId="829"/>
    <cellStyle name="Style 51" xfId="830"/>
    <cellStyle name="Style 52" xfId="831"/>
    <cellStyle name="Style 53" xfId="832"/>
    <cellStyle name="Style 54" xfId="833"/>
    <cellStyle name="Style 55" xfId="834"/>
    <cellStyle name="Style 56" xfId="835"/>
    <cellStyle name="Style 57" xfId="836"/>
    <cellStyle name="Style 58" xfId="837"/>
    <cellStyle name="Style 59" xfId="838"/>
    <cellStyle name="Style 6" xfId="839"/>
    <cellStyle name="Style 60" xfId="840"/>
    <cellStyle name="Style 61" xfId="841"/>
    <cellStyle name="Style 62" xfId="842"/>
    <cellStyle name="Style 63" xfId="843"/>
    <cellStyle name="Style 64" xfId="844"/>
    <cellStyle name="Style 65" xfId="845"/>
    <cellStyle name="Style 66" xfId="846"/>
    <cellStyle name="Style 67" xfId="847"/>
    <cellStyle name="Style 68" xfId="848"/>
    <cellStyle name="Style 69" xfId="849"/>
    <cellStyle name="Style 7" xfId="850"/>
    <cellStyle name="Style 70" xfId="851"/>
    <cellStyle name="Style 71" xfId="852"/>
    <cellStyle name="Style 72" xfId="853"/>
    <cellStyle name="Style 73" xfId="854"/>
    <cellStyle name="Style 74" xfId="855"/>
    <cellStyle name="Style 8" xfId="856"/>
    <cellStyle name="Style 9" xfId="857"/>
    <cellStyle name="Style Date" xfId="858"/>
    <cellStyle name="style_1" xfId="859"/>
    <cellStyle name="subhead" xfId="860"/>
    <cellStyle name="Subtotal" xfId="861"/>
    <cellStyle name="symbol" xfId="862"/>
    <cellStyle name="T" xfId="863"/>
    <cellStyle name="T_50-BB Vung tau 2011" xfId="864"/>
    <cellStyle name="T_50-BB Vung tau 2011_120907 Thu tang them 4500" xfId="865"/>
    <cellStyle name="T_50-BB Vung tau 2011_27-8Tong hop PA uoc 2012-DT 2013 -PA 420.000 ty-490.000 ty chuyen doi" xfId="866"/>
    <cellStyle name="T_bao cao" xfId="867"/>
    <cellStyle name="T_Bao cao so lieu kiem toan nam 2007 sua" xfId="868"/>
    <cellStyle name="T_BBTNG-06" xfId="869"/>
    <cellStyle name="T_BC CTMT-2008 Ttinh" xfId="870"/>
    <cellStyle name="T_Bieu kem cv 1454 ( Ca Mau)" xfId="871"/>
    <cellStyle name="T_Bieu mau danh muc du an thuoc CTMTQG nam 2008" xfId="872"/>
    <cellStyle name="T_Bieu tong hop nhu cau ung 2011 da chon loc -Mien nui" xfId="873"/>
    <cellStyle name="T_Book1" xfId="874"/>
    <cellStyle name="T_Book1_1" xfId="875"/>
    <cellStyle name="T_Book1_1_Bieu tong hop nhu cau ung 2011 da chon loc -Mien nui" xfId="876"/>
    <cellStyle name="T_Book1_1_CPK" xfId="877"/>
    <cellStyle name="T_Book1_1_Luy ke von ung nam 2011 -Thoa gui ngay 12-8-2012" xfId="878"/>
    <cellStyle name="T_Book1_1_Thiet bi" xfId="879"/>
    <cellStyle name="T_Book1_BC NQ11-CP - chinh sua lai" xfId="880"/>
    <cellStyle name="T_Book1_BC NQ11-CP-Quynh sau bieu so3" xfId="881"/>
    <cellStyle name="T_Book1_BC_NQ11-CP_-_Thao_sua_lai" xfId="882"/>
    <cellStyle name="T_Book1_Bieu mau danh muc du an thuoc CTMTQG nam 2008" xfId="883"/>
    <cellStyle name="T_Book1_Bieu tong hop nhu cau ung 2011 da chon loc -Mien nui" xfId="884"/>
    <cellStyle name="T_Book1_Book1" xfId="885"/>
    <cellStyle name="T_Book1_Cong trinh co y kien LD_Dang_NN_2011-Tay nguyen-9-10" xfId="886"/>
    <cellStyle name="T_Book1_CPK" xfId="887"/>
    <cellStyle name="T_Book1_Du an khoi cong moi nam 2010" xfId="888"/>
    <cellStyle name="T_Book1_Hang Tom goi9 9-07(Cau 12 sua)" xfId="889"/>
    <cellStyle name="T_Book1_Ket qua phan bo von nam 2008" xfId="890"/>
    <cellStyle name="T_Book1_KH XDCB_2008 lan 2 sua ngay 10-11" xfId="891"/>
    <cellStyle name="T_Book1_Khoi luong chinh Hang Tom" xfId="892"/>
    <cellStyle name="T_Book1_Luy ke von ung nam 2011 -Thoa gui ngay 12-8-2012" xfId="893"/>
    <cellStyle name="T_Book1_Nhu cau von ung truoc 2011 Tha h Hoa + Nge An gui TW" xfId="894"/>
    <cellStyle name="T_Book1_phu luc tong ket tinh hinh TH giai doan 03-10 (ngay 30)" xfId="895"/>
    <cellStyle name="T_Book1_TH Ket qua thao luan nam 2015 - Vong 1- TCT (Nhan)" xfId="896"/>
    <cellStyle name="T_Book1_TH ung tren 70%-Ra soat phap ly-8-6 (dung de chuyen vao vu TH)" xfId="897"/>
    <cellStyle name="T_Book1_TH y kien LD_KH 2010 Ca Nuoc 22-9-2011-Gui ca Vu" xfId="898"/>
    <cellStyle name="T_Book1_Thiet bi" xfId="899"/>
    <cellStyle name="T_Book1_TN - Ho tro khac 2011" xfId="900"/>
    <cellStyle name="T_Book1_ung truoc 2011 NSTW Thanh Hoa + Nge An gui Thu 12-5" xfId="901"/>
    <cellStyle name="T_Chuan bi dau tu nam 2008" xfId="902"/>
    <cellStyle name="T_Copy of Bao cao  XDCB 7 thang nam 2008_So KH&amp;DT SUA" xfId="903"/>
    <cellStyle name="T_CPK" xfId="904"/>
    <cellStyle name="T_CTMTQG 2008" xfId="905"/>
    <cellStyle name="T_CTMTQG 2008_Bieu mau danh muc du an thuoc CTMTQG nam 2008" xfId="906"/>
    <cellStyle name="T_CTMTQG 2008_Hi-Tong hop KQ phan bo KH nam 08- LD fong giao 15-11-08" xfId="907"/>
    <cellStyle name="T_CTMTQG 2008_Ket qua thuc hien nam 2008" xfId="908"/>
    <cellStyle name="T_CTMTQG 2008_KH XDCB_2008 lan 1" xfId="909"/>
    <cellStyle name="T_CTMTQG 2008_KH XDCB_2008 lan 1 sua ngay 27-10" xfId="910"/>
    <cellStyle name="T_CTMTQG 2008_KH XDCB_2008 lan 2 sua ngay 10-11" xfId="911"/>
    <cellStyle name="T_Du an khoi cong moi nam 2010" xfId="912"/>
    <cellStyle name="T_DU AN TKQH VA CHUAN BI DAU TU NAM 2007 sua ngay 9-11" xfId="913"/>
    <cellStyle name="T_DU AN TKQH VA CHUAN BI DAU TU NAM 2007 sua ngay 9-11_Bieu mau danh muc du an thuoc CTMTQG nam 2008" xfId="914"/>
    <cellStyle name="T_DU AN TKQH VA CHUAN BI DAU TU NAM 2007 sua ngay 9-11_Du an khoi cong moi nam 2010" xfId="915"/>
    <cellStyle name="T_DU AN TKQH VA CHUAN BI DAU TU NAM 2007 sua ngay 9-11_Ket qua phan bo von nam 2008" xfId="916"/>
    <cellStyle name="T_DU AN TKQH VA CHUAN BI DAU TU NAM 2007 sua ngay 9-11_KH XDCB_2008 lan 2 sua ngay 10-11" xfId="917"/>
    <cellStyle name="T_du toan dieu chinh  20-8-2006" xfId="918"/>
    <cellStyle name="T_Ho so DT thu NSNN nam 2014 (V1)" xfId="919"/>
    <cellStyle name="T_Ht-PTq1-03" xfId="920"/>
    <cellStyle name="T_Ke hoach KTXH  nam 2009_PKT thang 11 nam 2008" xfId="921"/>
    <cellStyle name="T_Ket qua dau thau" xfId="922"/>
    <cellStyle name="T_Ket qua phan bo von nam 2008" xfId="923"/>
    <cellStyle name="T_KH XDCB_2008 lan 2 sua ngay 10-11" xfId="924"/>
    <cellStyle name="T_Me_Tri_6_07" xfId="925"/>
    <cellStyle name="T_N2 thay dat (N1-1)" xfId="926"/>
    <cellStyle name="T_Phuong an can doi nam 2008" xfId="927"/>
    <cellStyle name="T_Seagame(BTL)" xfId="928"/>
    <cellStyle name="T_So GTVT" xfId="929"/>
    <cellStyle name="T_TDT + duong(8-5-07)" xfId="930"/>
    <cellStyle name="T_tham_tra_du_toan" xfId="931"/>
    <cellStyle name="T_Thiet bi" xfId="932"/>
    <cellStyle name="T_TK_HT" xfId="933"/>
    <cellStyle name="T_ÿÿÿÿÿ" xfId="934"/>
    <cellStyle name="Text Indent A" xfId="935"/>
    <cellStyle name="Text Indent B" xfId="936"/>
    <cellStyle name="Text Indent C" xfId="937"/>
    <cellStyle name="th" xfId="938"/>
    <cellStyle name="than" xfId="939"/>
    <cellStyle name="þ_x001d_ð¤_x000c_¯þ_x0014__x000d_¨þU_x0001_À_x0004_ _x0015__x000f__x0001__x0001_" xfId="940"/>
    <cellStyle name="þ_x001d_ð·_x000c_æþ'_x000d_ßþU_x0001_Ø_x0005_ü_x0014__x0007__x0001__x0001_" xfId="941"/>
    <cellStyle name="þ_x001d_ðÇ%Uý—&amp;Hý9_x0008_Ÿ s_x000a__x0007__x0001__x0001_" xfId="942"/>
    <cellStyle name="þ_x001d_ðK_x000c_Fý_x001b__x000d_9ýU_x0001_Ð_x0008_¦)_x0007__x0001__x0001_" xfId="943"/>
    <cellStyle name="thuong-10" xfId="944"/>
    <cellStyle name="thuong-11" xfId="945"/>
    <cellStyle name="Thuyet minh" xfId="946"/>
    <cellStyle name="Tien1" xfId="947"/>
    <cellStyle name="Tieu_de_2" xfId="948"/>
    <cellStyle name="Times New Roman" xfId="949"/>
    <cellStyle name="tit1" xfId="950"/>
    <cellStyle name="tit2" xfId="951"/>
    <cellStyle name="tit3" xfId="952"/>
    <cellStyle name="tit4" xfId="953"/>
    <cellStyle name="Tongcong" xfId="954"/>
    <cellStyle name="trang" xfId="955"/>
    <cellStyle name="tt1" xfId="956"/>
    <cellStyle name="Tusental (0)_pldt" xfId="957"/>
    <cellStyle name="Tusental_pldt" xfId="958"/>
    <cellStyle name="ux_3_¼­¿ï-¾È»ê" xfId="959"/>
    <cellStyle name="Valuta (0)_pldt" xfId="960"/>
    <cellStyle name="Valuta_pldt" xfId="961"/>
    <cellStyle name="VANG1" xfId="962"/>
    <cellStyle name="viet" xfId="963"/>
    <cellStyle name="viet2" xfId="964"/>
    <cellStyle name="VN new romanNormal" xfId="965"/>
    <cellStyle name="Vn Time 13" xfId="966"/>
    <cellStyle name="Vn Time 14" xfId="967"/>
    <cellStyle name="VN time new roman" xfId="968"/>
    <cellStyle name="vnbo" xfId="969"/>
    <cellStyle name="vnhead1" xfId="970"/>
    <cellStyle name="vnhead2" xfId="971"/>
    <cellStyle name="vnhead3" xfId="972"/>
    <cellStyle name="vnhead4" xfId="973"/>
    <cellStyle name="vntxt1" xfId="974"/>
    <cellStyle name="vntxt2" xfId="975"/>
    <cellStyle name="W?hrung [0]_35ERI8T2gbIEMixb4v26icuOo" xfId="976"/>
    <cellStyle name="W?hrung_35ERI8T2gbIEMixb4v26icuOo" xfId="977"/>
    <cellStyle name="Währung [0]_ALLE_ITEMS_280800_EV_NL" xfId="978"/>
    <cellStyle name="Währung_AKE_100N" xfId="979"/>
    <cellStyle name="Walutowy [0]_Invoices2001Slovakia" xfId="980"/>
    <cellStyle name="Walutowy_Invoices2001Slovakia" xfId="981"/>
    <cellStyle name="wrap" xfId="982"/>
    <cellStyle name="Wไhrung [0]_35ERI8T2gbIEMixb4v26icuOo" xfId="983"/>
    <cellStyle name="Wไhrung_35ERI8T2gbIEMixb4v26icuOo" xfId="984"/>
    <cellStyle name="xuan" xfId="985"/>
    <cellStyle name="y" xfId="986"/>
    <cellStyle name="Ý kh¸c_B¶ng 1 (2)" xfId="987"/>
    <cellStyle name="เครื่องหมายสกุลเงิน [0]_FTC_OFFER" xfId="988"/>
    <cellStyle name="เครื่องหมายสกุลเงิน_FTC_OFFER" xfId="989"/>
    <cellStyle name="ปกติ_FTC_OFFER" xfId="990"/>
    <cellStyle name=" [0.00]_ Att. 1- Cover" xfId="991"/>
    <cellStyle name="_ Att. 1- Cover" xfId="992"/>
    <cellStyle name="?_ Att. 1- Cover" xfId="993"/>
    <cellStyle name="똿뗦먛귟 [0.00]_PRODUCT DETAIL Q1" xfId="994"/>
    <cellStyle name="똿뗦먛귟_PRODUCT DETAIL Q1" xfId="995"/>
    <cellStyle name="믅됞 [0.00]_PRODUCT DETAIL Q1" xfId="996"/>
    <cellStyle name="믅됞_PRODUCT DETAIL Q1" xfId="997"/>
    <cellStyle name="백분율_††††† " xfId="998"/>
    <cellStyle name="뷭?_BOOKSHIP" xfId="999"/>
    <cellStyle name="안건회계법인" xfId="1000"/>
    <cellStyle name="콤마 [ - 유형1" xfId="1001"/>
    <cellStyle name="콤마 [ - 유형2" xfId="1002"/>
    <cellStyle name="콤마 [ - 유형3" xfId="1003"/>
    <cellStyle name="콤마 [ - 유형4" xfId="1004"/>
    <cellStyle name="콤마 [ - 유형5" xfId="1005"/>
    <cellStyle name="콤마 [ - 유형6" xfId="1006"/>
    <cellStyle name="콤마 [ - 유형7" xfId="1007"/>
    <cellStyle name="콤마 [ - 유형8" xfId="1008"/>
    <cellStyle name="콤마 [0]_ 비목별 월별기술 " xfId="1009"/>
    <cellStyle name="콤마_ 비목별 월별기술 " xfId="1010"/>
    <cellStyle name="통화 [0]_††††† " xfId="1011"/>
    <cellStyle name="통화_††††† " xfId="1012"/>
    <cellStyle name="표준_ 97년 경영분석(안)" xfId="1013"/>
    <cellStyle name="표줠_Sheet1_1_총괄표 (수출입) (2)" xfId="1014"/>
    <cellStyle name="一般_00Q3902REV.1" xfId="1015"/>
    <cellStyle name="千分位[0]_00Q3902REV.1" xfId="1016"/>
    <cellStyle name="千分位_00Q3902REV.1" xfId="1017"/>
    <cellStyle name="桁区切り [0.00]_BE-BQ" xfId="1018"/>
    <cellStyle name="桁区切り_BE-BQ" xfId="1019"/>
    <cellStyle name="標準_(A1)BOQ " xfId="1020"/>
    <cellStyle name="貨幣 [0]_00Q3902REV.1" xfId="1021"/>
    <cellStyle name="貨幣[0]_BRE" xfId="1022"/>
    <cellStyle name="貨幣_00Q3902REV.1" xfId="1023"/>
    <cellStyle name="通貨 [0.00]_BE-BQ" xfId="1024"/>
    <cellStyle name="通貨_BE-BQ" xfId="10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%20Du%20toan%20so%20sanh%20ngu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2016 xac định lại"/>
      <sheetName val="Vong II"/>
      <sheetName val="Chi"/>
      <sheetName val="Boi chi NSDP"/>
      <sheetName val="Sheet1"/>
      <sheetName val="Quang Nam"/>
      <sheetName val="DT2018 (goc)"/>
      <sheetName val="2018-bao tam"/>
      <sheetName val="ngay 14-11"/>
      <sheetName val="Bieu 15"/>
      <sheetName val="Bieu 17"/>
      <sheetName val="Bieu 30"/>
      <sheetName val="Bieu 33"/>
      <sheetName val="Bieu 34"/>
      <sheetName val="Bieu 35"/>
      <sheetName val="Bieu 37"/>
      <sheetName val="Bieu 41"/>
      <sheetName val="Bieu 42"/>
      <sheetName val="Bieu 9"/>
      <sheetName val="Bieu 10"/>
      <sheetName val="in"/>
      <sheetName val="10 sua"/>
      <sheetName val="9 sua"/>
      <sheetName val="BTC-Chinh thuc"/>
      <sheetName val="Sheet2"/>
      <sheetName val="Dự nguồ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C8">
            <v>19991570</v>
          </cell>
        </row>
      </sheetData>
      <sheetData sheetId="10">
        <row r="8">
          <cell r="C8">
            <v>20067870</v>
          </cell>
        </row>
      </sheetData>
      <sheetData sheetId="11">
        <row r="9">
          <cell r="C9">
            <v>16571341</v>
          </cell>
          <cell r="D9">
            <v>23543143</v>
          </cell>
          <cell r="E9">
            <v>18714106</v>
          </cell>
          <cell r="F9">
            <v>-4829037</v>
          </cell>
          <cell r="G9">
            <v>1.1293054677952739</v>
          </cell>
        </row>
        <row r="10">
          <cell r="C10">
            <v>10261342</v>
          </cell>
          <cell r="D10">
            <v>11476572</v>
          </cell>
          <cell r="E10">
            <v>12499535</v>
          </cell>
          <cell r="F10">
            <v>1022963</v>
          </cell>
          <cell r="G10">
            <v>1.0891348914989598</v>
          </cell>
        </row>
        <row r="11">
          <cell r="C11">
            <v>2464674</v>
          </cell>
          <cell r="D11">
            <v>2618704</v>
          </cell>
          <cell r="E11">
            <v>3088570</v>
          </cell>
          <cell r="F11">
            <v>469866</v>
          </cell>
          <cell r="G11">
            <v>1.179426922630431</v>
          </cell>
        </row>
        <row r="12">
          <cell r="F12">
            <v>0</v>
          </cell>
        </row>
        <row r="13">
          <cell r="C13">
            <v>2464674</v>
          </cell>
          <cell r="D13">
            <v>2618704</v>
          </cell>
          <cell r="E13">
            <v>3088570</v>
          </cell>
          <cell r="F13">
            <v>469866</v>
          </cell>
          <cell r="G13">
            <v>1.179426922630431</v>
          </cell>
        </row>
        <row r="14">
          <cell r="F14">
            <v>0</v>
          </cell>
        </row>
        <row r="15">
          <cell r="D15">
            <v>91192</v>
          </cell>
          <cell r="F15">
            <v>-91192</v>
          </cell>
        </row>
        <row r="16">
          <cell r="C16">
            <v>3845325</v>
          </cell>
          <cell r="D16">
            <v>9356675</v>
          </cell>
          <cell r="E16">
            <v>3126000</v>
          </cell>
          <cell r="F16">
            <v>-6230675</v>
          </cell>
          <cell r="G16">
            <v>0.33409304052988908</v>
          </cell>
        </row>
        <row r="17">
          <cell r="C17">
            <v>16647640</v>
          </cell>
          <cell r="D17">
            <v>20953074</v>
          </cell>
          <cell r="E17">
            <v>19223105.252286002</v>
          </cell>
          <cell r="F17">
            <v>2575465.252286002</v>
          </cell>
          <cell r="G17">
            <v>1.1547045258238406</v>
          </cell>
        </row>
        <row r="18">
          <cell r="C18">
            <v>11496917</v>
          </cell>
          <cell r="D18">
            <v>10274751</v>
          </cell>
          <cell r="E18">
            <v>12565994.652286001</v>
          </cell>
          <cell r="F18">
            <v>1069077.6522860005</v>
          </cell>
          <cell r="G18">
            <v>1.0929882030361706</v>
          </cell>
        </row>
        <row r="19">
          <cell r="C19">
            <v>5150723</v>
          </cell>
          <cell r="D19">
            <v>7552323</v>
          </cell>
          <cell r="E19">
            <v>6657109.5999999996</v>
          </cell>
          <cell r="F19">
            <v>1506386.5999999996</v>
          </cell>
          <cell r="G19">
            <v>1.2924611942828219</v>
          </cell>
        </row>
        <row r="20">
          <cell r="C20">
            <v>2775849</v>
          </cell>
          <cell r="D20">
            <v>2775849</v>
          </cell>
          <cell r="E20">
            <v>2871036</v>
          </cell>
          <cell r="F20">
            <v>95187</v>
          </cell>
          <cell r="G20">
            <v>1.0342911303892972</v>
          </cell>
        </row>
        <row r="21">
          <cell r="C21">
            <v>2374874</v>
          </cell>
          <cell r="D21">
            <v>4776474</v>
          </cell>
          <cell r="E21">
            <v>3786073.5999999996</v>
          </cell>
          <cell r="F21">
            <v>1411199.5999999996</v>
          </cell>
          <cell r="G21">
            <v>1.5942208302419412</v>
          </cell>
        </row>
        <row r="22">
          <cell r="C22">
            <v>0</v>
          </cell>
          <cell r="D22">
            <v>3126000</v>
          </cell>
          <cell r="F22">
            <v>0</v>
          </cell>
        </row>
        <row r="23">
          <cell r="C23">
            <v>76300</v>
          </cell>
          <cell r="D23">
            <v>76300</v>
          </cell>
          <cell r="E23">
            <v>508999.25228600204</v>
          </cell>
          <cell r="F23">
            <v>432699.25228600204</v>
          </cell>
          <cell r="G23">
            <v>6.6710255869725037</v>
          </cell>
        </row>
        <row r="25">
          <cell r="C25">
            <v>8570953</v>
          </cell>
          <cell r="D25">
            <v>12532500</v>
          </cell>
          <cell r="E25">
            <v>10559347.6</v>
          </cell>
          <cell r="F25">
            <v>-1973152.4000000004</v>
          </cell>
          <cell r="G25">
            <v>1.231992241702877</v>
          </cell>
        </row>
        <row r="26">
          <cell r="C26">
            <v>3420230</v>
          </cell>
          <cell r="D26">
            <v>3883877</v>
          </cell>
          <cell r="E26">
            <v>3902238</v>
          </cell>
          <cell r="F26">
            <v>18361</v>
          </cell>
          <cell r="G26">
            <v>1.0047274926574656</v>
          </cell>
        </row>
        <row r="27">
          <cell r="C27">
            <v>5150723</v>
          </cell>
          <cell r="D27">
            <v>7552323</v>
          </cell>
          <cell r="E27">
            <v>6657109.5999999996</v>
          </cell>
          <cell r="F27">
            <v>-895213.40000000037</v>
          </cell>
          <cell r="G27">
            <v>0.88146515979255646</v>
          </cell>
        </row>
        <row r="28">
          <cell r="C28">
            <v>2775849</v>
          </cell>
          <cell r="D28">
            <v>2775849</v>
          </cell>
          <cell r="E28">
            <v>2871036</v>
          </cell>
          <cell r="F28">
            <v>95187</v>
          </cell>
          <cell r="G28">
            <v>1.0342911303892972</v>
          </cell>
        </row>
        <row r="29">
          <cell r="C29">
            <v>2374874</v>
          </cell>
          <cell r="D29">
            <v>4776474</v>
          </cell>
          <cell r="E29">
            <v>3786073.5999999996</v>
          </cell>
          <cell r="F29">
            <v>-990400.40000000037</v>
          </cell>
          <cell r="G29">
            <v>0.79265031066849723</v>
          </cell>
        </row>
        <row r="30">
          <cell r="D30">
            <v>1096300</v>
          </cell>
          <cell r="F30">
            <v>-1096300</v>
          </cell>
        </row>
        <row r="31">
          <cell r="C31">
            <v>0</v>
          </cell>
          <cell r="D31">
            <v>0</v>
          </cell>
          <cell r="F31">
            <v>0</v>
          </cell>
        </row>
        <row r="32">
          <cell r="C32">
            <v>8570953</v>
          </cell>
          <cell r="D32">
            <v>12532500</v>
          </cell>
          <cell r="E32">
            <v>10559347.6</v>
          </cell>
          <cell r="F32">
            <v>1988394.5999999996</v>
          </cell>
          <cell r="G32">
            <v>1.231992241702877</v>
          </cell>
        </row>
      </sheetData>
      <sheetData sheetId="12">
        <row r="8">
          <cell r="C8">
            <v>23125343.252286002</v>
          </cell>
        </row>
      </sheetData>
      <sheetData sheetId="13">
        <row r="7">
          <cell r="C7">
            <v>19223105</v>
          </cell>
        </row>
      </sheetData>
      <sheetData sheetId="14"/>
      <sheetData sheetId="15">
        <row r="8">
          <cell r="D8">
            <v>2753760</v>
          </cell>
        </row>
      </sheetData>
      <sheetData sheetId="16">
        <row r="10">
          <cell r="C10">
            <v>10559347.600000001</v>
          </cell>
        </row>
      </sheetData>
      <sheetData sheetId="17">
        <row r="7">
          <cell r="C7">
            <v>3786073.6</v>
          </cell>
        </row>
      </sheetData>
      <sheetData sheetId="18">
        <row r="8">
          <cell r="C8">
            <v>16571341</v>
          </cell>
        </row>
      </sheetData>
      <sheetData sheetId="19">
        <row r="7">
          <cell r="C7">
            <v>16647640</v>
          </cell>
        </row>
      </sheetData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43"/>
  <sheetViews>
    <sheetView tabSelected="1" workbookViewId="0">
      <selection activeCell="O14" sqref="O14"/>
    </sheetView>
  </sheetViews>
  <sheetFormatPr defaultColWidth="6.5703125" defaultRowHeight="16.5"/>
  <cols>
    <col min="1" max="1" width="6.5703125" style="4"/>
    <col min="2" max="2" width="62.42578125" style="4" customWidth="1"/>
    <col min="3" max="3" width="11" style="4" hidden="1" customWidth="1"/>
    <col min="4" max="4" width="11" style="11" hidden="1" customWidth="1"/>
    <col min="5" max="5" width="17.42578125" style="4" customWidth="1"/>
    <col min="6" max="6" width="11.5703125" style="4" hidden="1" customWidth="1"/>
    <col min="7" max="7" width="11" style="4" hidden="1" customWidth="1"/>
    <col min="8" max="16384" width="6.5703125" style="4"/>
  </cols>
  <sheetData>
    <row r="1" spans="1:7" ht="20.25" customHeight="1">
      <c r="A1" s="45" t="s">
        <v>36</v>
      </c>
      <c r="B1" s="45"/>
      <c r="C1" s="45"/>
      <c r="D1" s="45"/>
      <c r="E1" s="45"/>
      <c r="F1" s="45"/>
      <c r="G1" s="45"/>
    </row>
    <row r="2" spans="1:7" ht="39" customHeight="1">
      <c r="A2" s="46" t="s">
        <v>33</v>
      </c>
      <c r="B2" s="46"/>
      <c r="C2" s="46"/>
      <c r="D2" s="46"/>
      <c r="E2" s="46"/>
      <c r="F2" s="46"/>
      <c r="G2" s="46"/>
    </row>
    <row r="3" spans="1:7">
      <c r="A3" s="42" t="s">
        <v>37</v>
      </c>
      <c r="B3" s="42"/>
      <c r="C3" s="42"/>
      <c r="D3" s="42"/>
      <c r="E3" s="42"/>
      <c r="F3" s="42"/>
      <c r="G3" s="42"/>
    </row>
    <row r="4" spans="1:7" ht="16.5" customHeight="1">
      <c r="A4" s="47" t="s">
        <v>6</v>
      </c>
      <c r="B4" s="47"/>
      <c r="C4" s="47"/>
      <c r="D4" s="47"/>
      <c r="E4" s="47"/>
      <c r="F4" s="47"/>
      <c r="G4" s="47"/>
    </row>
    <row r="5" spans="1:7" ht="21.75" customHeight="1">
      <c r="A5" s="43" t="s">
        <v>0</v>
      </c>
      <c r="B5" s="43" t="s">
        <v>34</v>
      </c>
      <c r="C5" s="43" t="s">
        <v>8</v>
      </c>
      <c r="D5" s="48" t="s">
        <v>32</v>
      </c>
      <c r="E5" s="43" t="s">
        <v>35</v>
      </c>
      <c r="F5" s="43" t="s">
        <v>31</v>
      </c>
      <c r="G5" s="43"/>
    </row>
    <row r="6" spans="1:7" ht="48" customHeight="1">
      <c r="A6" s="43"/>
      <c r="B6" s="43"/>
      <c r="C6" s="43"/>
      <c r="D6" s="48"/>
      <c r="E6" s="43"/>
      <c r="F6" s="12" t="s">
        <v>9</v>
      </c>
      <c r="G6" s="12" t="s">
        <v>10</v>
      </c>
    </row>
    <row r="7" spans="1:7" ht="21" customHeight="1">
      <c r="A7" s="12" t="s">
        <v>1</v>
      </c>
      <c r="B7" s="12" t="s">
        <v>2</v>
      </c>
      <c r="C7" s="12">
        <v>1</v>
      </c>
      <c r="D7" s="39">
        <v>2</v>
      </c>
      <c r="E7" s="12">
        <v>3</v>
      </c>
      <c r="F7" s="27">
        <v>4</v>
      </c>
      <c r="G7" s="12">
        <v>5</v>
      </c>
    </row>
    <row r="8" spans="1:7">
      <c r="A8" s="5" t="s">
        <v>1</v>
      </c>
      <c r="B8" s="6" t="s">
        <v>28</v>
      </c>
      <c r="C8" s="30"/>
      <c r="D8" s="40"/>
      <c r="E8" s="30"/>
      <c r="F8" s="30"/>
      <c r="G8" s="31"/>
    </row>
    <row r="9" spans="1:7">
      <c r="A9" s="7" t="s">
        <v>3</v>
      </c>
      <c r="B9" s="8" t="s">
        <v>17</v>
      </c>
      <c r="C9" s="16">
        <f>'[1]Bieu 30'!C9</f>
        <v>16571341</v>
      </c>
      <c r="D9" s="16">
        <f>'[1]Bieu 30'!D9</f>
        <v>23543143</v>
      </c>
      <c r="E9" s="16">
        <f>'[1]Bieu 30'!E9</f>
        <v>18714106</v>
      </c>
      <c r="F9" s="16">
        <f>'[1]Bieu 30'!F9</f>
        <v>-4829037</v>
      </c>
      <c r="G9" s="17">
        <f>'[1]Bieu 30'!G9</f>
        <v>1.1293054677952739</v>
      </c>
    </row>
    <row r="10" spans="1:7">
      <c r="A10" s="9">
        <v>1</v>
      </c>
      <c r="B10" s="10" t="s">
        <v>18</v>
      </c>
      <c r="C10" s="14">
        <f>'[1]Bieu 30'!C10</f>
        <v>10261342</v>
      </c>
      <c r="D10" s="1">
        <f>'[1]Bieu 30'!D10</f>
        <v>11476572</v>
      </c>
      <c r="E10" s="14">
        <f>'[1]Bieu 30'!E10</f>
        <v>12499535</v>
      </c>
      <c r="F10" s="14">
        <f>'[1]Bieu 30'!F10</f>
        <v>1022963</v>
      </c>
      <c r="G10" s="15">
        <f>'[1]Bieu 30'!G10</f>
        <v>1.0891348914989598</v>
      </c>
    </row>
    <row r="11" spans="1:7" ht="20.25" customHeight="1">
      <c r="A11" s="9">
        <v>2</v>
      </c>
      <c r="B11" s="10" t="s">
        <v>19</v>
      </c>
      <c r="C11" s="14">
        <f>'[1]Bieu 30'!C11</f>
        <v>2464674</v>
      </c>
      <c r="D11" s="1">
        <f>'[1]Bieu 30'!D11</f>
        <v>2618704</v>
      </c>
      <c r="E11" s="14">
        <f>'[1]Bieu 30'!E11</f>
        <v>3088570</v>
      </c>
      <c r="F11" s="14">
        <f>'[1]Bieu 30'!F11</f>
        <v>469866</v>
      </c>
      <c r="G11" s="15">
        <f>'[1]Bieu 30'!G11</f>
        <v>1.179426922630431</v>
      </c>
    </row>
    <row r="12" spans="1:7" ht="16.5" customHeight="1">
      <c r="A12" s="9" t="s">
        <v>7</v>
      </c>
      <c r="B12" s="10" t="s">
        <v>11</v>
      </c>
      <c r="C12" s="14">
        <f>'[1]Bieu 30'!C12</f>
        <v>0</v>
      </c>
      <c r="D12" s="1">
        <f>'[1]Bieu 30'!D12</f>
        <v>0</v>
      </c>
      <c r="E12" s="14">
        <f>'[1]Bieu 30'!E12</f>
        <v>0</v>
      </c>
      <c r="F12" s="14">
        <f>'[1]Bieu 30'!F12</f>
        <v>0</v>
      </c>
      <c r="G12" s="15"/>
    </row>
    <row r="13" spans="1:7">
      <c r="A13" s="9" t="s">
        <v>7</v>
      </c>
      <c r="B13" s="10" t="s">
        <v>12</v>
      </c>
      <c r="C13" s="14">
        <f>'[1]Bieu 30'!C13</f>
        <v>2464674</v>
      </c>
      <c r="D13" s="1">
        <f>'[1]Bieu 30'!D13</f>
        <v>2618704</v>
      </c>
      <c r="E13" s="14">
        <f>'[1]Bieu 30'!E13</f>
        <v>3088570</v>
      </c>
      <c r="F13" s="14">
        <f>'[1]Bieu 30'!F13</f>
        <v>469866</v>
      </c>
      <c r="G13" s="15">
        <f>'[1]Bieu 30'!G13</f>
        <v>1.179426922630431</v>
      </c>
    </row>
    <row r="14" spans="1:7" ht="20.25" customHeight="1">
      <c r="A14" s="9">
        <v>3</v>
      </c>
      <c r="B14" s="10" t="s">
        <v>13</v>
      </c>
      <c r="C14" s="14">
        <f>'[1]Bieu 30'!C14</f>
        <v>0</v>
      </c>
      <c r="D14" s="1">
        <f>'[1]Bieu 30'!D14</f>
        <v>0</v>
      </c>
      <c r="E14" s="14">
        <f>'[1]Bieu 30'!E14</f>
        <v>0</v>
      </c>
      <c r="F14" s="14">
        <f>'[1]Bieu 30'!F14</f>
        <v>0</v>
      </c>
      <c r="G14" s="15"/>
    </row>
    <row r="15" spans="1:7" ht="20.25" customHeight="1">
      <c r="A15" s="9">
        <v>4</v>
      </c>
      <c r="B15" s="10" t="s">
        <v>14</v>
      </c>
      <c r="C15" s="14">
        <f>'[1]Bieu 30'!C15</f>
        <v>0</v>
      </c>
      <c r="D15" s="1">
        <f>'[1]Bieu 30'!D15</f>
        <v>91192</v>
      </c>
      <c r="E15" s="14">
        <f>'[1]Bieu 30'!E15</f>
        <v>0</v>
      </c>
      <c r="F15" s="14">
        <f>'[1]Bieu 30'!F15</f>
        <v>-91192</v>
      </c>
      <c r="G15" s="15"/>
    </row>
    <row r="16" spans="1:7">
      <c r="A16" s="9">
        <v>5</v>
      </c>
      <c r="B16" s="10" t="s">
        <v>15</v>
      </c>
      <c r="C16" s="14">
        <f>'[1]Bieu 30'!C16</f>
        <v>3845325</v>
      </c>
      <c r="D16" s="1">
        <f>'[1]Bieu 30'!D16</f>
        <v>9356675</v>
      </c>
      <c r="E16" s="14">
        <f>'[1]Bieu 30'!E16</f>
        <v>3126000</v>
      </c>
      <c r="F16" s="14">
        <f>'[1]Bieu 30'!F16</f>
        <v>-6230675</v>
      </c>
      <c r="G16" s="15">
        <f>'[1]Bieu 30'!G16</f>
        <v>0.33409304052988908</v>
      </c>
    </row>
    <row r="17" spans="1:7" ht="20.25" customHeight="1">
      <c r="A17" s="7" t="s">
        <v>4</v>
      </c>
      <c r="B17" s="8" t="s">
        <v>20</v>
      </c>
      <c r="C17" s="16">
        <f>'[1]Bieu 30'!C17</f>
        <v>16647640</v>
      </c>
      <c r="D17" s="2">
        <f>'[1]Bieu 30'!D17</f>
        <v>20953074</v>
      </c>
      <c r="E17" s="16">
        <f>'[1]Bieu 30'!E17</f>
        <v>19223105.252286002</v>
      </c>
      <c r="F17" s="16">
        <f>'[1]Bieu 30'!F17</f>
        <v>2575465.252286002</v>
      </c>
      <c r="G17" s="17">
        <f>'[1]Bieu 30'!G17</f>
        <v>1.1547045258238406</v>
      </c>
    </row>
    <row r="18" spans="1:7">
      <c r="A18" s="9">
        <v>1</v>
      </c>
      <c r="B18" s="10" t="s">
        <v>29</v>
      </c>
      <c r="C18" s="14">
        <f>'[1]Bieu 30'!C18</f>
        <v>11496917</v>
      </c>
      <c r="D18" s="1">
        <f>'[1]Bieu 30'!D18</f>
        <v>10274751</v>
      </c>
      <c r="E18" s="14">
        <f>'[1]Bieu 30'!E18</f>
        <v>12565994.652286001</v>
      </c>
      <c r="F18" s="14">
        <f>'[1]Bieu 30'!F18</f>
        <v>1069077.6522860005</v>
      </c>
      <c r="G18" s="15">
        <f>'[1]Bieu 30'!G18</f>
        <v>1.0929882030361706</v>
      </c>
    </row>
    <row r="19" spans="1:7" ht="20.25" customHeight="1">
      <c r="A19" s="9">
        <v>2</v>
      </c>
      <c r="B19" s="10" t="s">
        <v>21</v>
      </c>
      <c r="C19" s="14">
        <f>'[1]Bieu 30'!C19</f>
        <v>5150723</v>
      </c>
      <c r="D19" s="1">
        <f>'[1]Bieu 30'!D19</f>
        <v>7552323</v>
      </c>
      <c r="E19" s="14">
        <f>'[1]Bieu 30'!E19</f>
        <v>6657109.5999999996</v>
      </c>
      <c r="F19" s="14">
        <f>'[1]Bieu 30'!F19</f>
        <v>1506386.5999999996</v>
      </c>
      <c r="G19" s="15">
        <f>'[1]Bieu 30'!G19</f>
        <v>1.2924611942828219</v>
      </c>
    </row>
    <row r="20" spans="1:7" ht="20.25" customHeight="1">
      <c r="A20" s="9" t="s">
        <v>7</v>
      </c>
      <c r="B20" s="10" t="s">
        <v>22</v>
      </c>
      <c r="C20" s="14">
        <f>'[1]Bieu 30'!C20</f>
        <v>2775849</v>
      </c>
      <c r="D20" s="1">
        <f>'[1]Bieu 30'!D20</f>
        <v>2775849</v>
      </c>
      <c r="E20" s="14">
        <f>'[1]Bieu 30'!E20</f>
        <v>2871036</v>
      </c>
      <c r="F20" s="14">
        <f>'[1]Bieu 30'!F20</f>
        <v>95187</v>
      </c>
      <c r="G20" s="15">
        <f>'[1]Bieu 30'!G20</f>
        <v>1.0342911303892972</v>
      </c>
    </row>
    <row r="21" spans="1:7" ht="20.25" customHeight="1">
      <c r="A21" s="9" t="s">
        <v>7</v>
      </c>
      <c r="B21" s="10" t="s">
        <v>23</v>
      </c>
      <c r="C21" s="14">
        <f>'[1]Bieu 30'!C21</f>
        <v>2374874</v>
      </c>
      <c r="D21" s="1">
        <f>'[1]Bieu 30'!D21</f>
        <v>4776474</v>
      </c>
      <c r="E21" s="14">
        <f>'[1]Bieu 30'!E21</f>
        <v>3786073.5999999996</v>
      </c>
      <c r="F21" s="14">
        <f>'[1]Bieu 30'!F21</f>
        <v>1411199.5999999996</v>
      </c>
      <c r="G21" s="15">
        <f>'[1]Bieu 30'!G21</f>
        <v>1.5942208302419412</v>
      </c>
    </row>
    <row r="22" spans="1:7">
      <c r="A22" s="9">
        <v>3</v>
      </c>
      <c r="B22" s="10" t="s">
        <v>16</v>
      </c>
      <c r="C22" s="14">
        <f>'[1]Bieu 30'!C22</f>
        <v>0</v>
      </c>
      <c r="D22" s="1">
        <f>'[1]Bieu 30'!D22</f>
        <v>3126000</v>
      </c>
      <c r="E22" s="14">
        <f>'[1]Bieu 30'!E22</f>
        <v>0</v>
      </c>
      <c r="F22" s="14">
        <f>'[1]Bieu 30'!F22</f>
        <v>0</v>
      </c>
      <c r="G22" s="15"/>
    </row>
    <row r="23" spans="1:7" ht="16.5" customHeight="1">
      <c r="A23" s="7" t="s">
        <v>5</v>
      </c>
      <c r="B23" s="8" t="s">
        <v>30</v>
      </c>
      <c r="C23" s="16">
        <f>'[1]Bieu 30'!C23</f>
        <v>76300</v>
      </c>
      <c r="D23" s="2">
        <f>'[1]Bieu 30'!D23</f>
        <v>76300</v>
      </c>
      <c r="E23" s="2">
        <f>'[1]Bieu 30'!E23</f>
        <v>508999.25228600204</v>
      </c>
      <c r="F23" s="16">
        <f>'[1]Bieu 30'!F23</f>
        <v>432699.25228600204</v>
      </c>
      <c r="G23" s="17">
        <f>'[1]Bieu 30'!G23</f>
        <v>6.6710255869725037</v>
      </c>
    </row>
    <row r="24" spans="1:7">
      <c r="A24" s="7" t="s">
        <v>2</v>
      </c>
      <c r="B24" s="8" t="s">
        <v>26</v>
      </c>
      <c r="C24" s="14">
        <f>'[1]Bieu 30'!C24</f>
        <v>0</v>
      </c>
      <c r="D24" s="1">
        <f>'[1]Bieu 30'!D24</f>
        <v>0</v>
      </c>
      <c r="E24" s="14">
        <f>'[1]Bieu 30'!E24</f>
        <v>0</v>
      </c>
      <c r="F24" s="14">
        <f>'[1]Bieu 30'!F24</f>
        <v>0</v>
      </c>
      <c r="G24" s="15"/>
    </row>
    <row r="25" spans="1:7">
      <c r="A25" s="7" t="s">
        <v>3</v>
      </c>
      <c r="B25" s="8" t="s">
        <v>17</v>
      </c>
      <c r="C25" s="16">
        <f>'[1]Bieu 30'!C25</f>
        <v>8570953</v>
      </c>
      <c r="D25" s="2">
        <f>'[1]Bieu 30'!D25</f>
        <v>12532500</v>
      </c>
      <c r="E25" s="16">
        <f>'[1]Bieu 30'!E25</f>
        <v>10559347.6</v>
      </c>
      <c r="F25" s="16">
        <f>'[1]Bieu 30'!F25</f>
        <v>-1973152.4000000004</v>
      </c>
      <c r="G25" s="17">
        <f>'[1]Bieu 30'!G25</f>
        <v>1.231992241702877</v>
      </c>
    </row>
    <row r="26" spans="1:7">
      <c r="A26" s="9">
        <v>1</v>
      </c>
      <c r="B26" s="10" t="s">
        <v>18</v>
      </c>
      <c r="C26" s="14">
        <f>'[1]Bieu 30'!C26</f>
        <v>3420230</v>
      </c>
      <c r="D26" s="1">
        <f>'[1]Bieu 30'!D26</f>
        <v>3883877</v>
      </c>
      <c r="E26" s="14">
        <f>'[1]Bieu 30'!E26</f>
        <v>3902238</v>
      </c>
      <c r="F26" s="14">
        <f>'[1]Bieu 30'!F26</f>
        <v>18361</v>
      </c>
      <c r="G26" s="15">
        <f>'[1]Bieu 30'!G26</f>
        <v>1.0047274926574656</v>
      </c>
    </row>
    <row r="27" spans="1:7">
      <c r="A27" s="9">
        <v>2</v>
      </c>
      <c r="B27" s="10" t="s">
        <v>19</v>
      </c>
      <c r="C27" s="14">
        <f>'[1]Bieu 30'!C27</f>
        <v>5150723</v>
      </c>
      <c r="D27" s="1">
        <f>'[1]Bieu 30'!D27</f>
        <v>7552323</v>
      </c>
      <c r="E27" s="14">
        <f>'[1]Bieu 30'!E27</f>
        <v>6657109.5999999996</v>
      </c>
      <c r="F27" s="14">
        <f>'[1]Bieu 30'!F27</f>
        <v>-895213.40000000037</v>
      </c>
      <c r="G27" s="15">
        <f>'[1]Bieu 30'!G27</f>
        <v>0.88146515979255646</v>
      </c>
    </row>
    <row r="28" spans="1:7" ht="20.25" customHeight="1">
      <c r="A28" s="9" t="s">
        <v>7</v>
      </c>
      <c r="B28" s="10" t="s">
        <v>11</v>
      </c>
      <c r="C28" s="14">
        <f>'[1]Bieu 30'!C28</f>
        <v>2775849</v>
      </c>
      <c r="D28" s="1">
        <f>'[1]Bieu 30'!D28</f>
        <v>2775849</v>
      </c>
      <c r="E28" s="14">
        <f>'[1]Bieu 30'!E28</f>
        <v>2871036</v>
      </c>
      <c r="F28" s="14">
        <f>'[1]Bieu 30'!F28</f>
        <v>95187</v>
      </c>
      <c r="G28" s="15">
        <f>'[1]Bieu 30'!G28</f>
        <v>1.0342911303892972</v>
      </c>
    </row>
    <row r="29" spans="1:7" ht="20.25" customHeight="1">
      <c r="A29" s="9" t="s">
        <v>7</v>
      </c>
      <c r="B29" s="10" t="s">
        <v>12</v>
      </c>
      <c r="C29" s="14">
        <f>'[1]Bieu 30'!C29</f>
        <v>2374874</v>
      </c>
      <c r="D29" s="1">
        <f>'[1]Bieu 30'!D29</f>
        <v>4776474</v>
      </c>
      <c r="E29" s="14">
        <f>'[1]Bieu 30'!E29</f>
        <v>3786073.5999999996</v>
      </c>
      <c r="F29" s="14">
        <f>'[1]Bieu 30'!F29</f>
        <v>-990400.40000000037</v>
      </c>
      <c r="G29" s="15">
        <f>'[1]Bieu 30'!G29</f>
        <v>0.79265031066849723</v>
      </c>
    </row>
    <row r="30" spans="1:7" s="38" customFormat="1">
      <c r="A30" s="34">
        <v>3</v>
      </c>
      <c r="B30" s="35" t="s">
        <v>14</v>
      </c>
      <c r="C30" s="36">
        <f>'[1]Bieu 30'!C30</f>
        <v>0</v>
      </c>
      <c r="D30" s="36">
        <f>'[1]Bieu 30'!D30</f>
        <v>1096300</v>
      </c>
      <c r="E30" s="36">
        <f>'[1]Bieu 30'!E30</f>
        <v>0</v>
      </c>
      <c r="F30" s="36">
        <f>'[1]Bieu 30'!F30</f>
        <v>-1096300</v>
      </c>
      <c r="G30" s="37"/>
    </row>
    <row r="31" spans="1:7">
      <c r="A31" s="9">
        <v>4</v>
      </c>
      <c r="B31" s="10" t="s">
        <v>15</v>
      </c>
      <c r="C31" s="14">
        <f>'[1]Bieu 30'!C31</f>
        <v>0</v>
      </c>
      <c r="D31" s="1">
        <f>'[1]Bieu 30'!D31</f>
        <v>0</v>
      </c>
      <c r="E31" s="14">
        <f>'[1]Bieu 30'!E31</f>
        <v>0</v>
      </c>
      <c r="F31" s="14">
        <f>'[1]Bieu 30'!F31</f>
        <v>0</v>
      </c>
      <c r="G31" s="15"/>
    </row>
    <row r="32" spans="1:7" ht="20.25" customHeight="1">
      <c r="A32" s="13" t="s">
        <v>4</v>
      </c>
      <c r="B32" s="26" t="s">
        <v>24</v>
      </c>
      <c r="C32" s="32">
        <f>'[1]Bieu 30'!C32</f>
        <v>8570953</v>
      </c>
      <c r="D32" s="41">
        <f>'[1]Bieu 30'!D32</f>
        <v>12532500</v>
      </c>
      <c r="E32" s="32">
        <f>'[1]Bieu 30'!E32</f>
        <v>10559347.6</v>
      </c>
      <c r="F32" s="32">
        <f>'[1]Bieu 30'!F32</f>
        <v>1988394.5999999996</v>
      </c>
      <c r="G32" s="33">
        <f>'[1]Bieu 30'!G32</f>
        <v>1.231992241702877</v>
      </c>
    </row>
    <row r="33" spans="1:7" hidden="1">
      <c r="A33" s="28">
        <v>1</v>
      </c>
      <c r="B33" s="29" t="s">
        <v>27</v>
      </c>
      <c r="C33" s="23">
        <f>C25</f>
        <v>8570953</v>
      </c>
      <c r="D33" s="24">
        <f>D25</f>
        <v>12532500</v>
      </c>
      <c r="E33" s="23" t="e">
        <f>#REF!</f>
        <v>#REF!</v>
      </c>
      <c r="F33" s="23" t="e">
        <f>E33-C33</f>
        <v>#REF!</v>
      </c>
      <c r="G33" s="25" t="e">
        <f>E33/C33</f>
        <v>#REF!</v>
      </c>
    </row>
    <row r="34" spans="1:7" ht="19.5" hidden="1" customHeight="1">
      <c r="A34" s="9">
        <v>2</v>
      </c>
      <c r="B34" s="10" t="s">
        <v>25</v>
      </c>
      <c r="C34" s="14"/>
      <c r="D34" s="3"/>
      <c r="E34" s="14"/>
      <c r="F34" s="14">
        <f t="shared" ref="F34:F37" si="0">E34-C34</f>
        <v>0</v>
      </c>
      <c r="G34" s="15"/>
    </row>
    <row r="35" spans="1:7" ht="16.5" hidden="1" customHeight="1">
      <c r="A35" s="9" t="s">
        <v>7</v>
      </c>
      <c r="B35" s="10" t="s">
        <v>22</v>
      </c>
      <c r="C35" s="14"/>
      <c r="D35" s="3"/>
      <c r="E35" s="14"/>
      <c r="F35" s="14">
        <f t="shared" si="0"/>
        <v>0</v>
      </c>
      <c r="G35" s="15"/>
    </row>
    <row r="36" spans="1:7" ht="23.25" hidden="1" customHeight="1">
      <c r="A36" s="9" t="s">
        <v>7</v>
      </c>
      <c r="B36" s="10" t="s">
        <v>23</v>
      </c>
      <c r="C36" s="14"/>
      <c r="D36" s="3"/>
      <c r="E36" s="14"/>
      <c r="F36" s="14">
        <f t="shared" si="0"/>
        <v>0</v>
      </c>
      <c r="G36" s="15"/>
    </row>
    <row r="37" spans="1:7" ht="23.25" hidden="1" customHeight="1">
      <c r="A37" s="18">
        <v>3</v>
      </c>
      <c r="B37" s="19" t="s">
        <v>16</v>
      </c>
      <c r="C37" s="20"/>
      <c r="D37" s="21"/>
      <c r="E37" s="20"/>
      <c r="F37" s="20">
        <f t="shared" si="0"/>
        <v>0</v>
      </c>
      <c r="G37" s="22"/>
    </row>
    <row r="38" spans="1:7" ht="54.75" customHeight="1">
      <c r="A38" s="44"/>
      <c r="B38" s="44"/>
      <c r="C38" s="44"/>
      <c r="D38" s="44"/>
      <c r="E38" s="44"/>
      <c r="F38" s="44"/>
      <c r="G38" s="44"/>
    </row>
    <row r="39" spans="1:7" ht="21" customHeight="1"/>
    <row r="40" spans="1:7" ht="21" hidden="1" customHeight="1"/>
    <row r="41" spans="1:7" ht="21" hidden="1" customHeight="1"/>
    <row r="42" spans="1:7" ht="16.5" hidden="1" customHeight="1"/>
    <row r="48" spans="1:7" ht="21" hidden="1" customHeight="1"/>
    <row r="49" ht="21" hidden="1" customHeight="1"/>
    <row r="50" ht="16.5" hidden="1" customHeight="1"/>
    <row r="51" ht="16.5" hidden="1" customHeight="1"/>
    <row r="52" ht="16.5" hidden="1" customHeight="1"/>
    <row r="53" ht="16.5" hidden="1" customHeight="1"/>
    <row r="54" ht="16.5" hidden="1" customHeight="1"/>
    <row r="55" ht="16.5" hidden="1" customHeight="1"/>
    <row r="56" ht="16.5" hidden="1" customHeight="1"/>
    <row r="57" ht="16.5" hidden="1" customHeight="1"/>
    <row r="58" ht="16.5" hidden="1" customHeight="1"/>
    <row r="59" ht="16.5" hidden="1" customHeight="1"/>
    <row r="60" ht="31.5" hidden="1" customHeight="1"/>
    <row r="61" ht="16.5" hidden="1" customHeight="1"/>
    <row r="64" ht="16.5" hidden="1" customHeight="1"/>
    <row r="70" ht="16.5" hidden="1" customHeight="1"/>
    <row r="74" ht="16.5" hidden="1" customHeight="1"/>
    <row r="75" ht="16.5" hidden="1" customHeight="1"/>
    <row r="92" ht="16.5" hidden="1" customHeight="1"/>
    <row r="97" ht="16.5" hidden="1" customHeight="1"/>
    <row r="101" ht="16.5" hidden="1" customHeight="1"/>
    <row r="102" ht="16.5" hidden="1" customHeight="1"/>
    <row r="103" ht="16.5" hidden="1" customHeight="1"/>
    <row r="105" ht="16.5" hidden="1" customHeight="1"/>
    <row r="112" ht="16.5" hidden="1" customHeight="1"/>
    <row r="116" ht="16.5" hidden="1" customHeight="1"/>
    <row r="117" ht="16.5" hidden="1" customHeight="1"/>
    <row r="118" ht="16.5" hidden="1" customHeight="1"/>
    <row r="120" ht="16.5" hidden="1" customHeight="1"/>
    <row r="121" ht="16.5" hidden="1" customHeight="1"/>
    <row r="125" ht="16.5" hidden="1" customHeight="1"/>
    <row r="126" ht="16.5" hidden="1" customHeight="1"/>
    <row r="127" ht="16.5" hidden="1" customHeight="1"/>
    <row r="129" ht="16.5" hidden="1" customHeight="1"/>
    <row r="130" ht="16.5" hidden="1" customHeight="1"/>
    <row r="134" ht="16.5" hidden="1" customHeight="1"/>
    <row r="135" ht="16.5" hidden="1" customHeight="1"/>
    <row r="136" ht="16.5" hidden="1" customHeight="1"/>
    <row r="137" ht="16.5" hidden="1" customHeight="1"/>
    <row r="138" ht="16.5" hidden="1" customHeight="1"/>
    <row r="139" ht="31.5" hidden="1" customHeight="1"/>
    <row r="140" ht="31.5" hidden="1" customHeight="1"/>
    <row r="141" ht="33.75" hidden="1" customHeight="1"/>
    <row r="142" ht="33.75" hidden="1" customHeight="1"/>
    <row r="143" ht="33.75" hidden="1" customHeight="1"/>
    <row r="144" ht="31.5" hidden="1" customHeight="1"/>
    <row r="146" ht="16.5" hidden="1" customHeight="1"/>
    <row r="152" ht="16.5" hidden="1" customHeight="1"/>
    <row r="157" ht="16.5" hidden="1" customHeight="1"/>
    <row r="158" ht="16.5" hidden="1" customHeight="1"/>
    <row r="159" ht="16.5" hidden="1" customHeight="1"/>
    <row r="160" ht="16.5" hidden="1" customHeight="1"/>
    <row r="161" ht="16.5" hidden="1" customHeight="1"/>
    <row r="162" ht="16.5" hidden="1" customHeight="1"/>
    <row r="163" ht="16.5" hidden="1" customHeight="1"/>
    <row r="165" ht="16.5" hidden="1" customHeight="1"/>
    <row r="170" ht="26.25" customHeight="1"/>
    <row r="186" ht="16.5" hidden="1" customHeight="1"/>
    <row r="192" ht="16.5" hidden="1" customHeight="1"/>
    <row r="193" ht="16.5" hidden="1" customHeight="1"/>
    <row r="194" ht="16.5" hidden="1" customHeight="1"/>
    <row r="197" ht="16.5" hidden="1" customHeight="1"/>
    <row r="198" ht="16.5" hidden="1" customHeight="1"/>
    <row r="201" ht="16.5" hidden="1" customHeight="1"/>
    <row r="202" ht="16.5" hidden="1" customHeight="1"/>
    <row r="203" ht="16.5" hidden="1" customHeight="1"/>
    <row r="205" ht="16.5" hidden="1" customHeight="1"/>
    <row r="216" ht="16.5" hidden="1" customHeight="1"/>
    <row r="219" ht="16.5" hidden="1" customHeight="1"/>
    <row r="221" ht="16.5" hidden="1" customHeight="1"/>
    <row r="222" ht="16.5" hidden="1" customHeight="1"/>
    <row r="223" ht="16.5" hidden="1" customHeight="1"/>
    <row r="225" ht="16.5" hidden="1" customHeight="1"/>
    <row r="226" ht="16.5" hidden="1" customHeight="1"/>
    <row r="229" ht="16.5" hidden="1" customHeight="1"/>
    <row r="230" ht="16.5" hidden="1" customHeight="1"/>
    <row r="231" ht="16.5" hidden="1" customHeight="1"/>
    <row r="232" ht="47.25" hidden="1" customHeight="1"/>
    <row r="233" ht="16.5" hidden="1" customHeight="1"/>
    <row r="234" ht="47.25" hidden="1" customHeight="1"/>
    <row r="235" ht="31.5" hidden="1" customHeight="1"/>
    <row r="236" ht="31.5" hidden="1" customHeight="1"/>
    <row r="237" ht="16.5" hidden="1" customHeight="1"/>
    <row r="238" ht="16.5" hidden="1" customHeight="1"/>
    <row r="239" ht="16.5" hidden="1" customHeight="1"/>
    <row r="240" ht="16.5" hidden="1" customHeight="1"/>
    <row r="241" ht="16.5" hidden="1" customHeight="1"/>
    <row r="242" ht="16.5" hidden="1" customHeight="1"/>
    <row r="243" ht="16.5" hidden="1" customHeight="1"/>
  </sheetData>
  <mergeCells count="11">
    <mergeCell ref="A38:G38"/>
    <mergeCell ref="A1:G1"/>
    <mergeCell ref="A2:G2"/>
    <mergeCell ref="A3:G3"/>
    <mergeCell ref="A4:G4"/>
    <mergeCell ref="A5:A6"/>
    <mergeCell ref="B5:B6"/>
    <mergeCell ref="C5:C6"/>
    <mergeCell ref="D5:D6"/>
    <mergeCell ref="E5:E6"/>
    <mergeCell ref="F5:G5"/>
  </mergeCells>
  <pageMargins left="1.0649606300000001" right="0" top="0.74803149606299202" bottom="0.35433070866141703" header="0.31496062992126" footer="0.31496062992126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768BDE-7BE3-45A2-ADF5-E384F315717C}"/>
</file>

<file path=customXml/itemProps2.xml><?xml version="1.0" encoding="utf-8"?>
<ds:datastoreItem xmlns:ds="http://schemas.openxmlformats.org/officeDocument/2006/customXml" ds:itemID="{6584C6D9-1698-457D-9DA8-296CA9E48847}"/>
</file>

<file path=customXml/itemProps3.xml><?xml version="1.0" encoding="utf-8"?>
<ds:datastoreItem xmlns:ds="http://schemas.openxmlformats.org/officeDocument/2006/customXml" ds:itemID="{8553C036-F6A4-4C3D-97ED-1F0B42F2C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47</vt:lpstr>
      <vt:lpstr>'47'!Print_Area</vt:lpstr>
      <vt:lpstr>'47'!Print_Titles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2019-01-09T02:40:28Z</cp:lastPrinted>
  <dcterms:created xsi:type="dcterms:W3CDTF">2006-07-11T01:29:00Z</dcterms:created>
  <dcterms:modified xsi:type="dcterms:W3CDTF">2020-06-11T07:02:46Z</dcterms:modified>
</cp:coreProperties>
</file>