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y Documents\Quan 2020\Cong khai NS\Nam 2019\Du toan duoc HDND tinh QD\"/>
    </mc:Choice>
  </mc:AlternateContent>
  <bookViews>
    <workbookView xWindow="120" yWindow="105" windowWidth="11640" windowHeight="6150" tabRatio="787"/>
  </bookViews>
  <sheets>
    <sheet name="49" sheetId="25" r:id="rId1"/>
  </sheets>
  <externalReferences>
    <externalReference r:id="rId2"/>
  </externalReferences>
  <definedNames>
    <definedName name="___CON2">#REF!</definedName>
    <definedName name="___NET2">#REF!</definedName>
    <definedName name="__boi1">#REF!</definedName>
    <definedName name="__boi2">#REF!</definedName>
    <definedName name="__CON1">#REF!</definedName>
    <definedName name="__CON2">#REF!</definedName>
    <definedName name="__ddn400">#REF!</definedName>
    <definedName name="__ddn600">#REF!</definedName>
    <definedName name="__hso2">#REF!</definedName>
    <definedName name="__kha1">#REF!</definedName>
    <definedName name="__lap1">#REF!</definedName>
    <definedName name="__lap2">#REF!</definedName>
    <definedName name="__MAC12">#REF!</definedName>
    <definedName name="__MAC46">#REF!</definedName>
    <definedName name="__NCL100">#REF!</definedName>
    <definedName name="__NCL200">#REF!</definedName>
    <definedName name="__NCL250">#REF!</definedName>
    <definedName name="__NET2">#REF!</definedName>
    <definedName name="__nin190">#REF!</definedName>
    <definedName name="__PA3" hidden="1">{"'Sheet1'!$L$16"}</definedName>
    <definedName name="__sc1">#REF!</definedName>
    <definedName name="__SC2">#REF!</definedName>
    <definedName name="__sc3">#REF!</definedName>
    <definedName name="__SN3">#REF!</definedName>
    <definedName name="__TK155">#REF!</definedName>
    <definedName name="__TK422">#REF!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z593">#REF!</definedName>
    <definedName name="__VL100">#REF!</definedName>
    <definedName name="__VL250">#REF!</definedName>
    <definedName name="_1BA2500">#REF!</definedName>
    <definedName name="_1BA3250">#REF!</definedName>
    <definedName name="_1BA400P">#REF!</definedName>
    <definedName name="_1CAP001">#REF!</definedName>
    <definedName name="_1DAU002">#REF!</definedName>
    <definedName name="_1DDAY03">#REF!</definedName>
    <definedName name="_1DDTT01">#REF!</definedName>
    <definedName name="_1FCO101">#REF!</definedName>
    <definedName name="_1GIA101">#REF!</definedName>
    <definedName name="_1LA1001">#REF!</definedName>
    <definedName name="_1MCCBO2">#REF!</definedName>
    <definedName name="_1PKCAP1">#REF!</definedName>
    <definedName name="_1PKTT01">#REF!</definedName>
    <definedName name="_1TCD101">#REF!</definedName>
    <definedName name="_1TCD201">#REF!</definedName>
    <definedName name="_1TD2001">#REF!</definedName>
    <definedName name="_1TIHT01">#REF!</definedName>
    <definedName name="_1TRU121">#REF!</definedName>
    <definedName name="_2DAL201">#REF!</definedName>
    <definedName name="_3BLXMD">#REF!</definedName>
    <definedName name="_3TU0609">#REF!</definedName>
    <definedName name="_4CNT240">#REF!</definedName>
    <definedName name="_4CTL240">#REF!</definedName>
    <definedName name="_4FCO100">#REF!</definedName>
    <definedName name="_4HDCTT4">#REF!</definedName>
    <definedName name="_4HNCTT4">#REF!</definedName>
    <definedName name="_4LBCO01">#REF!</definedName>
    <definedName name="_boi2">#REF!</definedName>
    <definedName name="_C_Lphi_4ab">#REF!</definedName>
    <definedName name="_CON1">#REF!</definedName>
    <definedName name="_CON2">#REF!</definedName>
    <definedName name="_CPhi_Bhiem">#REF!</definedName>
    <definedName name="_CPhi_BQLDA">#REF!</definedName>
    <definedName name="_CPhi_DBaoGT">#REF!</definedName>
    <definedName name="_CPhi_Kdinh">#REF!</definedName>
    <definedName name="_CPhi_Nthu_KThanh">#REF!</definedName>
    <definedName name="_CPhi_QToan">#REF!</definedName>
    <definedName name="_CPhiTKe_13">#REF!</definedName>
    <definedName name="_ddn400">#REF!</definedName>
    <definedName name="_ddn600">#REF!</definedName>
    <definedName name="_h10" hidden="1">{#N/A,#N/A,FALSE,"Chi tiÆt"}</definedName>
    <definedName name="_h2" hidden="1">{"'Sheet1'!$L$16"}</definedName>
    <definedName name="_h3" hidden="1">{"'Sheet1'!$L$16"}</definedName>
    <definedName name="_h5" hidden="1">{"'Sheet1'!$L$16"}</definedName>
    <definedName name="_h6" hidden="1">{"'Sheet1'!$L$16"}</definedName>
    <definedName name="_h7" hidden="1">{"'Sheet1'!$L$16"}</definedName>
    <definedName name="_h8" hidden="1">{"'Sheet1'!$L$16"}</definedName>
    <definedName name="_h9" hidden="1">{"'Sheet1'!$L$16"}</definedName>
    <definedName name="_hsm2">1.1289</definedName>
    <definedName name="_hso2">#REF!</definedName>
    <definedName name="_Key1" hidden="1">#REF!</definedName>
    <definedName name="_Key2" hidden="1">#REF!</definedName>
    <definedName name="_kha1">#REF!</definedName>
    <definedName name="_lap1">#REF!</definedName>
    <definedName name="_lap2">#REF!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Order1" hidden="1">255</definedName>
    <definedName name="_Order2" hidden="1">255</definedName>
    <definedName name="_SC2">#REF!</definedName>
    <definedName name="_sc3">#REF!</definedName>
    <definedName name="_SN3">#REF!</definedName>
    <definedName name="_TK422">#REF!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q2">#REF!</definedName>
    <definedName name="_tz593">#REF!</definedName>
    <definedName name="_VL100">#REF!</definedName>
    <definedName name="_VL250">#REF!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1">#REF!</definedName>
    <definedName name="A120_">#REF!</definedName>
    <definedName name="a277Print_Titles">#REF!</definedName>
    <definedName name="A35_">#REF!</definedName>
    <definedName name="A50_">#REF!</definedName>
    <definedName name="A70_">#REF!</definedName>
    <definedName name="A95_">#REF!</definedName>
    <definedName name="AB">#REF!</definedName>
    <definedName name="AC120_">#REF!</definedName>
    <definedName name="AC35_">#REF!</definedName>
    <definedName name="AC50_">#REF!</definedName>
    <definedName name="AC70_">#REF!</definedName>
    <definedName name="AC95_">#REF!</definedName>
    <definedName name="ACCCC">#REF!</definedName>
    <definedName name="ALPIN">#N/A</definedName>
    <definedName name="ALPJYOU">#N/A</definedName>
    <definedName name="ALPTOI">#N/A</definedName>
    <definedName name="bbtc">#REF!</definedName>
    <definedName name="bé_x_y_dùng">#REF!</definedName>
    <definedName name="BTRAM">#REF!</definedName>
    <definedName name="c_n">#REF!</definedName>
    <definedName name="CATIN">#N/A</definedName>
    <definedName name="CATJYOU">#N/A</definedName>
    <definedName name="CATREC">#N/A</definedName>
    <definedName name="CATSYU">#N/A</definedName>
    <definedName name="CCS">#REF!</definedName>
    <definedName name="cfk">#REF!</definedName>
    <definedName name="chi_tiÕt_vËt_liÖu___nh_n_c_ng___m_y_thi_c_ng">#REF!</definedName>
    <definedName name="chungloainhapthan">#REF!</definedName>
    <definedName name="chungloaiXNT">#REF!</definedName>
    <definedName name="chungloaixuatthan">#REF!</definedName>
    <definedName name="CLVCTB">#REF!</definedName>
    <definedName name="CLVL">#REF!</definedName>
    <definedName name="Co">#REF!</definedName>
    <definedName name="co.">#REF!</definedName>
    <definedName name="co..">#REF!</definedName>
    <definedName name="Cöï_ly_vaän_chuyeãn">#REF!</definedName>
    <definedName name="CÖÏ_LY_VAÄN_CHUYEÅN">#REF!</definedName>
    <definedName name="COMMON">#REF!</definedName>
    <definedName name="CON_EQP_COS">#REF!</definedName>
    <definedName name="CON_EQP_COST">#REF!</definedName>
    <definedName name="Cong_HM_DTCT">#REF!</definedName>
    <definedName name="Cong_M_DTCT">#REF!</definedName>
    <definedName name="Cong_NC_DTCT">#REF!</definedName>
    <definedName name="Cong_VL_DTCT">#REF!</definedName>
    <definedName name="CPVC100">#REF!</definedName>
    <definedName name="CRD">#REF!</definedName>
    <definedName name="CS">#REF!</definedName>
    <definedName name="csddg1p">#REF!</definedName>
    <definedName name="csddt1p">#REF!</definedName>
    <definedName name="csht3p">#REF!</definedName>
    <definedName name="CT_50">#REF!</definedName>
    <definedName name="CT_MCX">#REF!</definedName>
    <definedName name="cu_ly">#REF!</definedName>
    <definedName name="CuLy">#REF!</definedName>
    <definedName name="CuLy_Q">#REF!</definedName>
    <definedName name="cuoc_vc">#REF!</definedName>
    <definedName name="CuocVC">#REF!</definedName>
    <definedName name="CURRENCY">#REF!</definedName>
    <definedName name="CVC_Q">#REF!</definedName>
    <definedName name="cx">#REF!</definedName>
    <definedName name="d_">#REF!</definedName>
    <definedName name="D_7101A_B">#REF!</definedName>
    <definedName name="D_n">#REF!</definedName>
    <definedName name="da">#REF!</definedName>
    <definedName name="dam_24">#REF!</definedName>
    <definedName name="DamNgang">#REF!</definedName>
    <definedName name="danhmuc">#REF!</definedName>
    <definedName name="danhmucN">#REF!</definedName>
    <definedName name="data">#REF!</definedName>
    <definedName name="DATA_DATA2_List">#REF!</definedName>
    <definedName name="data1">#REF!</definedName>
    <definedName name="Data11">#REF!</definedName>
    <definedName name="Data41">#REF!</definedName>
    <definedName name="data5">#REF!</definedName>
    <definedName name="data6">#REF!</definedName>
    <definedName name="data7">#REF!</definedName>
    <definedName name="data8">#REF!</definedName>
    <definedName name="_xlnm.Database">#REF!</definedName>
    <definedName name="den_bu">#REF!</definedName>
    <definedName name="df">#REF!</definedName>
    <definedName name="dg">#REF!</definedName>
    <definedName name="dg_5cau">#REF!</definedName>
    <definedName name="DG_M_C_X">#REF!</definedName>
    <definedName name="dgc">#REF!</definedName>
    <definedName name="DGCT_T.Quy_P.Thuy_Q">#REF!</definedName>
    <definedName name="DGCT_TRAUQUYPHUTHUY_HN">#REF!</definedName>
    <definedName name="dgd">#REF!</definedName>
    <definedName name="DGIA">#REF!</definedName>
    <definedName name="DGIA2">#REF!</definedName>
    <definedName name="DGTH">#REF!</definedName>
    <definedName name="dgvl">#REF!</definedName>
    <definedName name="dien">#REF!</definedName>
    <definedName name="dry..">#REF!</definedName>
    <definedName name="ds1pnc">#REF!</definedName>
    <definedName name="ds1pvl">#REF!</definedName>
    <definedName name="ds3pnc">#REF!</definedName>
    <definedName name="ds3pvl">#REF!</definedName>
    <definedName name="DSTD_Clear">[0]!DSTD_Clear</definedName>
    <definedName name="dung1">#REF!</definedName>
    <definedName name="EXC">#REF!</definedName>
    <definedName name="EXCH">#REF!</definedName>
    <definedName name="_xlnm.Extract">#REF!</definedName>
    <definedName name="f82E46">#REF!</definedName>
    <definedName name="f92F56">#REF!</definedName>
    <definedName name="FACTOR">#REF!</definedName>
    <definedName name="Fax">#REF!</definedName>
    <definedName name="Fay">#REF!</definedName>
    <definedName name="fc">#REF!</definedName>
    <definedName name="fc_">#REF!</definedName>
    <definedName name="FC5_total">#REF!</definedName>
    <definedName name="FC6_total">#REF!</definedName>
    <definedName name="Fdaymong">#REF!</definedName>
    <definedName name="Fg">#REF!</definedName>
    <definedName name="FS">#REF!</definedName>
    <definedName name="fy">#REF!</definedName>
    <definedName name="Fy_">#REF!</definedName>
    <definedName name="g_">#REF!</definedName>
    <definedName name="gas">#REF!</definedName>
    <definedName name="gchi">#REF!</definedName>
    <definedName name="gd">#REF!</definedName>
    <definedName name="geff">#REF!</definedName>
    <definedName name="gia_tien">#REF!</definedName>
    <definedName name="gia_tien_BTN">#REF!</definedName>
    <definedName name="giatrinhap">#REF!</definedName>
    <definedName name="GIAVL_TRALY">#REF!</definedName>
    <definedName name="gkGTGT">#REF!</definedName>
    <definedName name="gl3p">#REF!</definedName>
    <definedName name="gld">#REF!</definedName>
    <definedName name="GO.110">#REF!</definedName>
    <definedName name="GO.25">#REF!</definedName>
    <definedName name="GO.39">#REF!</definedName>
    <definedName name="GO.52">#REF!</definedName>
    <definedName name="GO.65">#REF!</definedName>
    <definedName name="GO.81">#REF!</definedName>
    <definedName name="GO.9">#REF!</definedName>
    <definedName name="gs">#REF!</definedName>
    <definedName name="gse">#REF!</definedName>
    <definedName name="gtc">#REF!</definedName>
    <definedName name="GTRI">#REF!</definedName>
    <definedName name="GTXL">#REF!</definedName>
    <definedName name="GVL_LDT">#REF!</definedName>
    <definedName name="gxm">#REF!</definedName>
    <definedName name="h__">#REF!</definedName>
    <definedName name="h_0">#REF!</definedName>
    <definedName name="H_1">#REF!</definedName>
    <definedName name="H_2">#REF!</definedName>
    <definedName name="H_3">#REF!</definedName>
    <definedName name="HAGIANG">#REF!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CM">#REF!</definedName>
    <definedName name="Heä_soá_laép_xaø_H">1.7</definedName>
    <definedName name="heä_soá_sình_laày">#REF!</definedName>
    <definedName name="Hg">#REF!</definedName>
    <definedName name="HHUHOI">[0]!HHUHOI</definedName>
    <definedName name="HOME_MANP">#REF!</definedName>
    <definedName name="HOMEOFFICE_COST">#REF!</definedName>
    <definedName name="HSCT3">0.1</definedName>
    <definedName name="hsdc1">#REF!</definedName>
    <definedName name="HSDN">2.5</definedName>
    <definedName name="HSGG">#REF!</definedName>
    <definedName name="HSHH">#REF!</definedName>
    <definedName name="HSHHUT">#REF!</definedName>
    <definedName name="hsm">1.1289</definedName>
    <definedName name="hsnc_cau2">1.626</definedName>
    <definedName name="hsnc_d">1.6356</definedName>
    <definedName name="hsnc_d2">1.6356</definedName>
    <definedName name="hso">#REF!</definedName>
    <definedName name="HSSL">#REF!</definedName>
    <definedName name="HSVC1">#REF!</definedName>
    <definedName name="HSVC2">#REF!</definedName>
    <definedName name="HSVC3">#REF!</definedName>
    <definedName name="hsvl">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VL">#REF!</definedName>
    <definedName name="I_A">#REF!</definedName>
    <definedName name="I_B">#REF!</definedName>
    <definedName name="I_c">#REF!</definedName>
    <definedName name="IDLAB_COST">#REF!</definedName>
    <definedName name="II_A">#REF!</definedName>
    <definedName name="II_B">#REF!</definedName>
    <definedName name="II_c">#REF!</definedName>
    <definedName name="III_a">#REF!</definedName>
    <definedName name="III_B">#REF!</definedName>
    <definedName name="III_c">#REF!</definedName>
    <definedName name="IND_LAB">#REF!</definedName>
    <definedName name="INDMANP">#REF!</definedName>
    <definedName name="iÖn_lùc_Qu_ng_ninh">#REF!</definedName>
    <definedName name="J">#REF!</definedName>
    <definedName name="j356C8">#REF!</definedName>
    <definedName name="kdien">#REF!</definedName>
    <definedName name="kh">#REF!</definedName>
    <definedName name="kha">#REF!</definedName>
    <definedName name="Kiem_tra_trung_ten">#REF!</definedName>
    <definedName name="kkkkkkkkkkkk">#REF!</definedName>
    <definedName name="kkkkkkkkkkkkkkk">#REF!</definedName>
    <definedName name="kp1ph">#REF!</definedName>
    <definedName name="Laivay">#REF!</definedName>
    <definedName name="LC5_total">#REF!</definedName>
    <definedName name="LC6_total">#REF!</definedName>
    <definedName name="llllllllll">#REF!</definedName>
    <definedName name="Lmk">#REF!</definedName>
    <definedName name="LN">#REF!</definedName>
    <definedName name="LOAI_DUONG">#REF!</definedName>
    <definedName name="ltre">#REF!</definedName>
    <definedName name="lv..">#REF!</definedName>
    <definedName name="M12ba3p">#REF!</definedName>
    <definedName name="M12bb1p">#REF!</definedName>
    <definedName name="M12cbnc">#REF!</definedName>
    <definedName name="M12cbvl">#REF!</definedName>
    <definedName name="M14bb1p">#REF!</definedName>
    <definedName name="m8aanc">#REF!</definedName>
    <definedName name="m8aavl">#REF!</definedName>
    <definedName name="Ma3pnc">#REF!</definedName>
    <definedName name="Ma3pvl">#REF!</definedName>
    <definedName name="Maa3pnc">#REF!</definedName>
    <definedName name="Maa3pvl">#REF!</definedName>
    <definedName name="mahang">#REF!</definedName>
    <definedName name="MaHaRangNam">#REF!</definedName>
    <definedName name="MaHaRangTuan">#REF!</definedName>
    <definedName name="MAJ_CON_EQP">#REF!</definedName>
    <definedName name="MaMay_Q">#REF!</definedName>
    <definedName name="mangay">#REF!</definedName>
    <definedName name="mathang">#REF!</definedName>
    <definedName name="MaThanhToanNB">#REF!</definedName>
    <definedName name="MaTuan">#REF!</definedName>
    <definedName name="Mba1p">#REF!</definedName>
    <definedName name="Mba3p">#REF!</definedName>
    <definedName name="Mbb3p">#REF!</definedName>
    <definedName name="Mbn1p">#REF!</definedName>
    <definedName name="mc">#REF!</definedName>
    <definedName name="me">#REF!</definedName>
    <definedName name="MTMAC12">#REF!</definedName>
    <definedName name="mtram">#REF!</definedName>
    <definedName name="Mu">#REF!</definedName>
    <definedName name="Mu_">#REF!</definedName>
    <definedName name="n">#REF!</definedName>
    <definedName name="n1pig">#REF!</definedName>
    <definedName name="n1pind">#REF!</definedName>
    <definedName name="n1ping">#REF!</definedName>
    <definedName name="n1pint">#REF!</definedName>
    <definedName name="nc1p">#REF!</definedName>
    <definedName name="nc3p">#REF!</definedName>
    <definedName name="NCBD100">#REF!</definedName>
    <definedName name="NCBD200">#REF!</definedName>
    <definedName name="NCBD250">#REF!</definedName>
    <definedName name="NCVC100">#REF!</definedName>
    <definedName name="NCVC200">#REF!</definedName>
    <definedName name="NCVC250">#REF!</definedName>
    <definedName name="NCVC3P">#REF!</definedName>
    <definedName name="NET">#REF!</definedName>
    <definedName name="NET_1">#REF!</definedName>
    <definedName name="NET_ANA">#REF!</definedName>
    <definedName name="NET_ANA_1">#REF!</definedName>
    <definedName name="NET_ANA_2">#REF!</definedName>
    <definedName name="Ngay">#REF!</definedName>
    <definedName name="nght">#REF!</definedName>
    <definedName name="NH">#REF!</definedName>
    <definedName name="nhn">#REF!</definedName>
    <definedName name="NHot">#REF!</definedName>
    <definedName name="nig">#REF!</definedName>
    <definedName name="nig1p">#REF!</definedName>
    <definedName name="nig3p">#REF!</definedName>
    <definedName name="nignc1p">#REF!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1p">#REF!</definedName>
    <definedName name="nindnc3p">#REF!</definedName>
    <definedName name="nindvl1p">#REF!</definedName>
    <definedName name="nindvl3p">#REF!</definedName>
    <definedName name="ning1p">#REF!</definedName>
    <definedName name="ningnc1p">#REF!</definedName>
    <definedName name="ningvl1p">#REF!</definedName>
    <definedName name="ninnc3p">#REF!</definedName>
    <definedName name="nint1p">#REF!</definedName>
    <definedName name="nintnc1p">#REF!</definedName>
    <definedName name="nintvl1p">#REF!</definedName>
    <definedName name="ninvl3p">#REF!</definedName>
    <definedName name="nl">#REF!</definedName>
    <definedName name="nl1p">#REF!</definedName>
    <definedName name="nl3p">#REF!</definedName>
    <definedName name="nlnc3p">#REF!</definedName>
    <definedName name="nlnc3pha">#REF!</definedName>
    <definedName name="NLTK1p">#REF!</definedName>
    <definedName name="nlvl3p">#REF!</definedName>
    <definedName name="Nms">#REF!</definedName>
    <definedName name="nn">#REF!</definedName>
    <definedName name="nn1p">#REF!</definedName>
    <definedName name="nn3p">#REF!</definedName>
    <definedName name="nnnc3p">#REF!</definedName>
    <definedName name="nnvl3p">#REF!</definedName>
    <definedName name="No">#REF!</definedName>
    <definedName name="Nq">#REF!</definedName>
    <definedName name="PA">#REF!</definedName>
    <definedName name="pgia">#REF!</definedName>
    <definedName name="Phamcap">#REF!</definedName>
    <definedName name="PileSize">#REF!</definedName>
    <definedName name="PileType">#REF!</definedName>
    <definedName name="pm..">#REF!</definedName>
    <definedName name="PPPPPPPPPPP">#REF!</definedName>
    <definedName name="pppppppppppp">#REF!</definedName>
    <definedName name="PRICE">#REF!</definedName>
    <definedName name="PRICE1">#REF!</definedName>
    <definedName name="print">#REF!</definedName>
    <definedName name="_xlnm.Print_Area" localSheetId="0">'49'!$A$1:$E$82</definedName>
    <definedName name="_xlnm.Print_Area">#REF!</definedName>
    <definedName name="_xlnm.Print_Titles" localSheetId="0">'49'!$5:$7</definedName>
    <definedName name="_xlnm.Print_Titles">#N/A</definedName>
    <definedName name="PRINT_TITLES_MI">#REF!</definedName>
    <definedName name="PRINTA">#REF!</definedName>
    <definedName name="PRINTB">#REF!</definedName>
    <definedName name="PRINTC">#REF!</definedName>
    <definedName name="prjName">#REF!</definedName>
    <definedName name="prjNo">#REF!</definedName>
    <definedName name="PT_Duong">#REF!</definedName>
    <definedName name="ptdg">#REF!</definedName>
    <definedName name="PTDG_cau">#REF!</definedName>
    <definedName name="ptdg_cong">#REF!</definedName>
    <definedName name="PTDG_DCV">#REF!</definedName>
    <definedName name="ptdg_duong">#REF!</definedName>
    <definedName name="Pu">#REF!</definedName>
    <definedName name="pw">#REF!</definedName>
    <definedName name="Qc">#REF!</definedName>
    <definedName name="qu">#REF!</definedName>
    <definedName name="qua">#REF!</definedName>
    <definedName name="R_mong">#REF!</definedName>
    <definedName name="Ra_">#REF!</definedName>
    <definedName name="ra11p">#REF!</definedName>
    <definedName name="ra13p">#REF!</definedName>
    <definedName name="rain..">#REF!</definedName>
    <definedName name="Rc_">#REF!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rrrrrrrrrrr">#REF!</definedName>
    <definedName name="s">#REF!</definedName>
    <definedName name="s.">#REF!</definedName>
    <definedName name="sanluongnhap">#REF!</definedName>
    <definedName name="SCH">#REF!</definedName>
    <definedName name="SCT">#REF!</definedName>
    <definedName name="SDMONG">#REF!</definedName>
    <definedName name="së_giao_th_ng">#REF!</definedName>
    <definedName name="së_n_ng_nghiÖp_v__pt_n_ng_th_n">#REF!</definedName>
    <definedName name="së_thuû_s_n">#REF!</definedName>
    <definedName name="së_x_y_dùng">#REF!</definedName>
    <definedName name="Sheet1">#REF!</definedName>
    <definedName name="SIZE">#REF!</definedName>
    <definedName name="SL">#REF!</definedName>
    <definedName name="SL_CRD">#REF!</definedName>
    <definedName name="SL_CRS">#REF!</definedName>
    <definedName name="SL_CS">#REF!</definedName>
    <definedName name="SL_DD">#REF!</definedName>
    <definedName name="smax">#REF!</definedName>
    <definedName name="smax1">#REF!</definedName>
    <definedName name="sn">#REF!</definedName>
    <definedName name="soc3p">#REF!</definedName>
    <definedName name="SoilType">#REF!</definedName>
    <definedName name="soluongnhap">#REF!</definedName>
    <definedName name="ST">#REF!</definedName>
    <definedName name="SUMMARY">#REF!</definedName>
    <definedName name="t.">#REF!</definedName>
    <definedName name="t..">#REF!</definedName>
    <definedName name="T.TBA">#REF!</definedName>
    <definedName name="T0.4">#REF!</definedName>
    <definedName name="t101p">#REF!</definedName>
    <definedName name="t103p">#REF!</definedName>
    <definedName name="t10nc1p">#REF!</definedName>
    <definedName name="t10vl1p">#REF!</definedName>
    <definedName name="t121p">#REF!</definedName>
    <definedName name="t123p">#REF!</definedName>
    <definedName name="t141p">#REF!</definedName>
    <definedName name="t143p">#REF!</definedName>
    <definedName name="t14nc3p">#REF!</definedName>
    <definedName name="t14vl3p">#REF!</definedName>
    <definedName name="tadao">#REF!</definedName>
    <definedName name="Tæng_Cty_c__khÝ_NL_v__má">#REF!</definedName>
    <definedName name="TaxTV">10%</definedName>
    <definedName name="TaxXL">5%</definedName>
    <definedName name="TC">#REF!</definedName>
    <definedName name="TC_NHANH1">#REF!</definedName>
    <definedName name="td1p">#REF!</definedName>
    <definedName name="td3p">#REF!</definedName>
    <definedName name="tdnc1p">#REF!</definedName>
    <definedName name="tdo">#REF!</definedName>
    <definedName name="tdtr2cnc">#REF!</definedName>
    <definedName name="tdtr2cvl">#REF!</definedName>
    <definedName name="tdvl1p">#REF!</definedName>
    <definedName name="ten">#REF!</definedName>
    <definedName name="test">#REF!</definedName>
    <definedName name="TH.BM">#REF!</definedName>
    <definedName name="TH.DVKD">#REF!</definedName>
    <definedName name="TH.HB">#REF!</definedName>
    <definedName name="TH.HR">#REF!</definedName>
    <definedName name="TH.KT">#REF!</definedName>
    <definedName name="TH.NK">#REF!</definedName>
    <definedName name="TH.SL">#REF!</definedName>
    <definedName name="TH.TBDM">#REF!</definedName>
    <definedName name="TH.TC">#REF!</definedName>
    <definedName name="thht">#REF!</definedName>
    <definedName name="THI">#REF!</definedName>
    <definedName name="thinh">#REF!</definedName>
    <definedName name="thkp3">#REF!</definedName>
    <definedName name="thtt">#REF!</definedName>
    <definedName name="Tien">#REF!</definedName>
    <definedName name="TienThanhToan">#REF!</definedName>
    <definedName name="TienThanhToanNB">#REF!</definedName>
    <definedName name="Tim_cong">#REF!</definedName>
    <definedName name="tim_xuat_hien">#REF!</definedName>
    <definedName name="TITAN">#REF!</definedName>
    <definedName name="TLAC120">#REF!</definedName>
    <definedName name="TLAC35">#REF!</definedName>
    <definedName name="TLAC50">#REF!</definedName>
    <definedName name="TLAC70">#REF!</definedName>
    <definedName name="TLAC95">#REF!</definedName>
    <definedName name="Tle">#REF!</definedName>
    <definedName name="ton">#REF!</definedName>
    <definedName name="Tong_co">#REF!</definedName>
    <definedName name="Tong_no">#REF!</definedName>
    <definedName name="TOTAL">#REF!</definedName>
    <definedName name="TPLRP">#REF!</definedName>
    <definedName name="Tra_DM_su_dung">#REF!</definedName>
    <definedName name="Tra_don_gia_KS">#REF!</definedName>
    <definedName name="Tra_DTCT">#REF!</definedName>
    <definedName name="Tra_gtxl_cong">#REF!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#REF!</definedName>
    <definedName name="TRA_VL">#REF!</definedName>
    <definedName name="TRADE2">#REF!</definedName>
    <definedName name="TRAvH">#REF!</definedName>
    <definedName name="TRAVL">#REF!</definedName>
    <definedName name="trigianhapthan">#REF!</definedName>
    <definedName name="trigiaxuatthan">#REF!</definedName>
    <definedName name="TT_1P">#REF!</definedName>
    <definedName name="TT_3p">#REF!</definedName>
    <definedName name="ttao">#REF!</definedName>
    <definedName name="ttinh">#REF!</definedName>
    <definedName name="ttronmk">#REF!</definedName>
    <definedName name="ttttttttttttttttt">#REF!</definedName>
    <definedName name="tv75nc">#REF!</definedName>
    <definedName name="tv75vl">#REF!</definedName>
    <definedName name="Ty_Le_1">#REF!</definedName>
    <definedName name="ty_le_BTN">#REF!</definedName>
    <definedName name="Ty_le1">#REF!</definedName>
    <definedName name="UP">#REF!,#REF!,#REF!,#REF!,#REF!,#REF!,#REF!,#REF!,#REF!,#REF!,#REF!</definedName>
    <definedName name="VAÄT_LIEÄU">"ATRAM"</definedName>
    <definedName name="vl1p">#REF!</definedName>
    <definedName name="vl3p">#REF!</definedName>
    <definedName name="VLBS">#N/A</definedName>
    <definedName name="vldn600">#REF!</definedName>
    <definedName name="VLM">#REF!</definedName>
    <definedName name="vltram">#REF!</definedName>
    <definedName name="vr3p">#REF!</definedName>
    <definedName name="Vu">#REF!</definedName>
    <definedName name="Vu_">#REF!</definedName>
    <definedName name="wl">#REF!</definedName>
    <definedName name="Wss">#REF!</definedName>
    <definedName name="Wst">#REF!</definedName>
    <definedName name="wt">#REF!</definedName>
    <definedName name="wwwwwwwwwwwwwwwwwwwwư">#REF!</definedName>
    <definedName name="x1ping">#REF!</definedName>
    <definedName name="x1pint">#REF!</definedName>
    <definedName name="XCCT">0.5</definedName>
    <definedName name="xfco">#REF!</definedName>
    <definedName name="xfco3p">#REF!</definedName>
    <definedName name="xfcotnc">#REF!</definedName>
    <definedName name="xfcotvl">#REF!</definedName>
    <definedName name="xh">#REF!</definedName>
    <definedName name="xhn">#REF!</definedName>
    <definedName name="xig">#REF!</definedName>
    <definedName name="xig1">#REF!</definedName>
    <definedName name="xig1p">#REF!</definedName>
    <definedName name="xig3p">#REF!</definedName>
    <definedName name="xignc3p">#REF!</definedName>
    <definedName name="xigvl3p">#REF!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3p">#REF!</definedName>
    <definedName name="xint1p">#REF!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3p">#REF!</definedName>
    <definedName name="xitvl3p">#REF!</definedName>
    <definedName name="xl">#REF!</definedName>
    <definedName name="xlc">#REF!</definedName>
    <definedName name="xlk">#REF!</definedName>
    <definedName name="xn">#REF!</definedName>
    <definedName name="xuatthan">#REF!</definedName>
    <definedName name="y">#REF!</definedName>
    <definedName name="yyyyyyyyyyyyyyyy">#REF!</definedName>
    <definedName name="z">#REF!</definedName>
    <definedName name="zl">#REF!</definedName>
    <definedName name="Zw">#REF!</definedName>
  </definedNames>
  <calcPr calcId="152511"/>
</workbook>
</file>

<file path=xl/calcChain.xml><?xml version="1.0" encoding="utf-8"?>
<calcChain xmlns="http://schemas.openxmlformats.org/spreadsheetml/2006/main">
  <c r="E80" i="25" l="1"/>
  <c r="D80" i="25"/>
  <c r="C80" i="25"/>
  <c r="E79" i="25"/>
  <c r="D79" i="25"/>
  <c r="C79" i="25"/>
  <c r="E78" i="25"/>
  <c r="D78" i="25"/>
  <c r="C78" i="25"/>
  <c r="E77" i="25"/>
  <c r="D77" i="25"/>
  <c r="C77" i="25"/>
  <c r="E76" i="25"/>
  <c r="D76" i="25"/>
  <c r="C76" i="25"/>
  <c r="E75" i="25"/>
  <c r="D75" i="25"/>
  <c r="C75" i="25"/>
  <c r="E74" i="25"/>
  <c r="D74" i="25"/>
  <c r="C74" i="25"/>
  <c r="E73" i="25"/>
  <c r="D73" i="25"/>
  <c r="C73" i="25"/>
  <c r="E72" i="25"/>
  <c r="D72" i="25"/>
  <c r="C72" i="25"/>
  <c r="E71" i="25"/>
  <c r="D71" i="25"/>
  <c r="C71" i="25"/>
  <c r="E70" i="25"/>
  <c r="D70" i="25"/>
  <c r="C70" i="25"/>
  <c r="E69" i="25"/>
  <c r="D69" i="25"/>
  <c r="C69" i="25"/>
  <c r="E68" i="25"/>
  <c r="D68" i="25"/>
  <c r="C68" i="25"/>
  <c r="E67" i="25"/>
  <c r="D67" i="25"/>
  <c r="C67" i="25"/>
  <c r="E66" i="25"/>
  <c r="D66" i="25"/>
  <c r="C66" i="25"/>
  <c r="E65" i="25"/>
  <c r="D65" i="25"/>
  <c r="C65" i="25"/>
  <c r="E64" i="25"/>
  <c r="D64" i="25"/>
  <c r="C64" i="25"/>
  <c r="E63" i="25"/>
  <c r="D63" i="25"/>
  <c r="C63" i="25"/>
  <c r="E62" i="25"/>
  <c r="D62" i="25"/>
  <c r="C62" i="25"/>
  <c r="E61" i="25"/>
  <c r="D61" i="25"/>
  <c r="C61" i="25"/>
  <c r="E60" i="25"/>
  <c r="D60" i="25"/>
  <c r="C60" i="25"/>
  <c r="E59" i="25"/>
  <c r="D59" i="25"/>
  <c r="C59" i="25"/>
  <c r="E58" i="25"/>
  <c r="D58" i="25"/>
  <c r="C58" i="25"/>
  <c r="E57" i="25"/>
  <c r="D57" i="25"/>
  <c r="C57" i="25"/>
  <c r="E56" i="25"/>
  <c r="D56" i="25"/>
  <c r="C56" i="25"/>
  <c r="E55" i="25"/>
  <c r="D55" i="25"/>
  <c r="C55" i="25"/>
  <c r="E54" i="25"/>
  <c r="D54" i="25"/>
  <c r="C54" i="25"/>
  <c r="E53" i="25"/>
  <c r="D53" i="25"/>
  <c r="C53" i="25"/>
  <c r="E52" i="25"/>
  <c r="D52" i="25"/>
  <c r="C52" i="25"/>
  <c r="E51" i="25"/>
  <c r="D51" i="25"/>
  <c r="C51" i="25"/>
  <c r="E50" i="25"/>
  <c r="D50" i="25"/>
  <c r="C50" i="25"/>
  <c r="D49" i="25"/>
  <c r="D46" i="25"/>
  <c r="E45" i="25"/>
  <c r="D45" i="25"/>
  <c r="C45" i="25"/>
  <c r="E44" i="25"/>
  <c r="D44" i="25"/>
  <c r="C44" i="25"/>
  <c r="D43" i="25"/>
  <c r="D42" i="25"/>
  <c r="D41" i="25"/>
  <c r="D40" i="25"/>
  <c r="D38" i="25"/>
  <c r="D37" i="25"/>
  <c r="D36" i="25"/>
  <c r="D34" i="25"/>
  <c r="D31" i="25"/>
  <c r="E30" i="25"/>
  <c r="D30" i="25"/>
  <c r="C30" i="25"/>
  <c r="E28" i="25"/>
  <c r="D28" i="25"/>
  <c r="C28" i="25"/>
  <c r="E27" i="25"/>
  <c r="D27" i="25"/>
  <c r="C27" i="25"/>
  <c r="E26" i="25"/>
  <c r="D26" i="25"/>
  <c r="C26" i="25"/>
  <c r="D22" i="25"/>
  <c r="D21" i="25"/>
  <c r="D20" i="25"/>
  <c r="E16" i="25"/>
  <c r="D16" i="25"/>
  <c r="C16" i="25"/>
  <c r="E15" i="25"/>
  <c r="D15" i="25"/>
  <c r="C15" i="25"/>
  <c r="E14" i="25"/>
  <c r="D14" i="25"/>
  <c r="C14" i="25"/>
  <c r="E13" i="25"/>
  <c r="D13" i="25"/>
  <c r="C13" i="25"/>
  <c r="E12" i="25"/>
  <c r="D12" i="25"/>
  <c r="C12" i="25"/>
  <c r="H47" i="25" l="1"/>
  <c r="F32" i="25"/>
  <c r="G45" i="25"/>
  <c r="G44" i="25"/>
  <c r="E81" i="25" l="1"/>
  <c r="C81" i="25" l="1"/>
  <c r="D32" i="25" l="1"/>
  <c r="E18" i="25" l="1"/>
  <c r="E20" i="25" l="1"/>
  <c r="C20" i="25" l="1"/>
  <c r="D18" i="25"/>
  <c r="C18" i="25" l="1"/>
  <c r="E34" i="25" l="1"/>
  <c r="G34" i="25" s="1"/>
  <c r="D39" i="25"/>
  <c r="D33" i="25" l="1"/>
  <c r="J33" i="25" s="1"/>
  <c r="C34" i="25" l="1"/>
  <c r="E35" i="25" l="1"/>
  <c r="G35" i="25" s="1"/>
  <c r="E21" i="25" l="1"/>
  <c r="E32" i="25"/>
  <c r="G32" i="25" s="1"/>
  <c r="C21" i="25" l="1"/>
  <c r="E39" i="25"/>
  <c r="G39" i="25" s="1"/>
  <c r="C32" i="25"/>
  <c r="D35" i="25" l="1"/>
  <c r="E22" i="25"/>
  <c r="C39" i="25"/>
  <c r="C22" i="25" l="1"/>
  <c r="C35" i="25"/>
  <c r="D29" i="25"/>
  <c r="E41" i="25" l="1"/>
  <c r="G41" i="25" s="1"/>
  <c r="C41" i="25" l="1"/>
  <c r="E36" i="25"/>
  <c r="G36" i="25" s="1"/>
  <c r="E31" i="25"/>
  <c r="G31" i="25" s="1"/>
  <c r="E38" i="25" l="1"/>
  <c r="G38" i="25" s="1"/>
  <c r="E37" i="25"/>
  <c r="G37" i="25" s="1"/>
  <c r="C31" i="25"/>
  <c r="C36" i="25"/>
  <c r="C38" i="25" l="1"/>
  <c r="C37" i="25"/>
  <c r="E43" i="25" l="1"/>
  <c r="G43" i="25" s="1"/>
  <c r="C43" i="25" l="1"/>
  <c r="E40" i="25" l="1"/>
  <c r="G40" i="25" s="1"/>
  <c r="E46" i="25"/>
  <c r="C46" i="25" l="1"/>
  <c r="E33" i="25"/>
  <c r="C40" i="25"/>
  <c r="G33" i="25" l="1"/>
  <c r="K33" i="25"/>
  <c r="L33" i="25" s="1"/>
  <c r="C33" i="25"/>
  <c r="E48" i="25" l="1"/>
  <c r="E49" i="25" l="1"/>
  <c r="C49" i="25" l="1"/>
  <c r="E47" i="25"/>
  <c r="G47" i="25" s="1"/>
  <c r="I47" i="25" s="1"/>
  <c r="E42" i="25" l="1"/>
  <c r="G42" i="25" s="1"/>
  <c r="D48" i="25" l="1"/>
  <c r="C42" i="25"/>
  <c r="E29" i="25"/>
  <c r="C48" i="25"/>
  <c r="D47" i="25"/>
  <c r="C47" i="25" l="1"/>
  <c r="C29" i="25"/>
  <c r="E19" i="25" l="1"/>
  <c r="D19" i="25" l="1"/>
  <c r="C19" i="25" l="1"/>
  <c r="E24" i="25" l="1"/>
  <c r="D24" i="25" l="1"/>
  <c r="C24" i="25" l="1"/>
  <c r="E25" i="25" l="1"/>
  <c r="D25" i="25" l="1"/>
  <c r="E23" i="25"/>
  <c r="C25" i="25" l="1"/>
  <c r="D23" i="25"/>
  <c r="C23" i="25" l="1"/>
  <c r="E17" i="25" l="1"/>
  <c r="D17" i="25" l="1"/>
  <c r="E11" i="25"/>
  <c r="C17" i="25" l="1"/>
  <c r="E10" i="25"/>
  <c r="D11" i="25" l="1"/>
  <c r="D10" i="25" l="1"/>
  <c r="C11" i="25"/>
  <c r="C10" i="25" l="1"/>
  <c r="D9" i="25" l="1"/>
  <c r="E9" i="25" l="1"/>
  <c r="C9" i="25" l="1"/>
  <c r="E8" i="25"/>
  <c r="D8" i="25"/>
  <c r="G10" i="25" l="1"/>
  <c r="F10" i="25"/>
  <c r="G8" i="25"/>
  <c r="C8" i="25"/>
</calcChain>
</file>

<file path=xl/sharedStrings.xml><?xml version="1.0" encoding="utf-8"?>
<sst xmlns="http://schemas.openxmlformats.org/spreadsheetml/2006/main" count="111" uniqueCount="97">
  <si>
    <t>STT</t>
  </si>
  <si>
    <t>A</t>
  </si>
  <si>
    <t>B</t>
  </si>
  <si>
    <t>I</t>
  </si>
  <si>
    <t>II</t>
  </si>
  <si>
    <t>Chi sự nghiệp kinh tế</t>
  </si>
  <si>
    <t>Chi sự nghiệp y tế</t>
  </si>
  <si>
    <t>2.1</t>
  </si>
  <si>
    <t>2.2</t>
  </si>
  <si>
    <t>2.3</t>
  </si>
  <si>
    <t>Chi quốc phòng</t>
  </si>
  <si>
    <t>Chi sự nghiệp môi trường</t>
  </si>
  <si>
    <t>Trong đó:</t>
  </si>
  <si>
    <t>III</t>
  </si>
  <si>
    <t>IV</t>
  </si>
  <si>
    <t>Đơn vị: Triệu đồng</t>
  </si>
  <si>
    <t>-</t>
  </si>
  <si>
    <t>C</t>
  </si>
  <si>
    <t>Nội dung</t>
  </si>
  <si>
    <t>TỔNG CHI NSĐP</t>
  </si>
  <si>
    <t>Chi An ninh</t>
  </si>
  <si>
    <t>Chi SN giáo dục, ĐT và dạy nghề</t>
  </si>
  <si>
    <t>Chi SN Khoa học công nghệ</t>
  </si>
  <si>
    <t>Chi sự nghiệp Văn hóa thông tin</t>
  </si>
  <si>
    <t>Chi SN Phát thanh, truyền hình</t>
  </si>
  <si>
    <t>Chi Sự nghiệp Thể dục Thể thao</t>
  </si>
  <si>
    <t>Chi đảm bảo xã hội</t>
  </si>
  <si>
    <t>Chi khác</t>
  </si>
  <si>
    <t>Chi đầu tư XDCB vốn trong nước</t>
  </si>
  <si>
    <t>V</t>
  </si>
  <si>
    <t>VI</t>
  </si>
  <si>
    <t xml:space="preserve"> -</t>
  </si>
  <si>
    <t xml:space="preserve"> - </t>
  </si>
  <si>
    <t>Chương trình mục tiêu</t>
  </si>
  <si>
    <t>CHI CÂN ĐỐI NSĐP</t>
  </si>
  <si>
    <t>Trong đó: Chia theo lĩnh vực</t>
  </si>
  <si>
    <t>Chi giáo dục - đào tạo và dạy nghề</t>
  </si>
  <si>
    <t xml:space="preserve">Chi khoa học và công nghệ </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</si>
  <si>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</si>
  <si>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</si>
  <si>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</si>
  <si>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</si>
  <si>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thường xuyên</t>
  </si>
  <si>
    <t>Dự phòng ngân sách</t>
  </si>
  <si>
    <t>CHI CÁC CHƯƠNG TRÌNH MỤC TIÊU</t>
  </si>
  <si>
    <t>Chi các chương trình mục tiêu quốc gia</t>
  </si>
  <si>
    <t xml:space="preserve">Chi các chương trình mục tiêu, nhiệm vụ </t>
  </si>
  <si>
    <t>CHI CHUYỂN NGUỒN SANG NĂM SAU</t>
  </si>
  <si>
    <t xml:space="preserve"> - Vốn đầu tư</t>
  </si>
  <si>
    <t xml:space="preserve"> - Vốn sự nghiệp</t>
  </si>
  <si>
    <t>Vốn đầu tư</t>
  </si>
  <si>
    <t>Vốn nước ngoài</t>
  </si>
  <si>
    <t>Vốn trong nước</t>
  </si>
  <si>
    <t>Vốn trái phiếu Chính phủ</t>
  </si>
  <si>
    <t>Vốn sự nghiệp</t>
  </si>
  <si>
    <t>Các chương trình, mục tiêu khác</t>
  </si>
  <si>
    <t xml:space="preserve">CTMT Phát triển hệ thống trợ giúp xã hội </t>
  </si>
  <si>
    <t xml:space="preserve">CTMT Phát triển văn hóa </t>
  </si>
  <si>
    <t xml:space="preserve">CTMT Y tế - Dân số </t>
  </si>
  <si>
    <t>Chi đầu tư từ nguồn bội chi</t>
  </si>
  <si>
    <t>Ngân sách địa phương</t>
  </si>
  <si>
    <t>Bao gồm</t>
  </si>
  <si>
    <t>1=2+3</t>
  </si>
  <si>
    <t xml:space="preserve">Chi đầu tư phát triển (1) </t>
  </si>
  <si>
    <t>Chi đầu tư cho các dự án</t>
  </si>
  <si>
    <t xml:space="preserve">Ngân sách cấp tỉnh </t>
  </si>
  <si>
    <t>Ngân sách huyện</t>
  </si>
  <si>
    <t>Chi QLNN, Đảng, đoàn thể</t>
  </si>
  <si>
    <t>Chi cấp vốn Điều lệ các Quỹ</t>
  </si>
  <si>
    <t xml:space="preserve">Chi trả nợ lãi, phí các khoản do chính quyền địa phương vay </t>
  </si>
  <si>
    <t>Chi đầu tư từ nguồn thu phí tham quan</t>
  </si>
  <si>
    <t>Chương trình MTQG giảm nghèo bền vững</t>
  </si>
  <si>
    <t>Chương trình MTQG xây dựng nông thôn mới</t>
  </si>
  <si>
    <t>………</t>
  </si>
  <si>
    <t xml:space="preserve">Chi bổ sung quỹ dự trữ tài chính </t>
  </si>
  <si>
    <t>Kinh phí quản lý, bảo trì đường bộ</t>
  </si>
  <si>
    <t>Nguồn kinh phí đảm bảo TTATGT</t>
  </si>
  <si>
    <t>DỰ TOÁN CHI NGÂN SÁCH ĐỊA PHƯƠNG, CHI NGÂN SÁCH CẤP TỈNH VÀ CHI NGÂN SÁCH HUYỆN THEO CƠ CẤU CHI NĂM 2019</t>
  </si>
  <si>
    <t>Chi đầu tư từ nguồn thu mới được cấp lại</t>
  </si>
  <si>
    <t>Chi cải cách tiền lương</t>
  </si>
  <si>
    <t>Chi tạo nguồn CCTL</t>
  </si>
  <si>
    <t>Chi thực hiện điều chỉnh CCTL, chi thực hiện các chính sách an sinh xã hội</t>
  </si>
  <si>
    <t xml:space="preserve"> - Từ nguồn tăng thu, tiết kiệm chi</t>
  </si>
  <si>
    <t xml:space="preserve"> - Từ nguồn CCTL</t>
  </si>
  <si>
    <t xml:space="preserve">Chi đầu tư từ nguồn vốn khác </t>
  </si>
  <si>
    <t>Chi đầu tư từ nguồn thu khác yến sào</t>
  </si>
  <si>
    <t>Kinh phí thực hiện Quyết định 2085/QĐ-TTg</t>
  </si>
  <si>
    <t>Hỗ trợ Hội VHNT và Hội Nhà báo địa phương</t>
  </si>
  <si>
    <t>CTMT Ứng phó biến đổi khí hậu và tăng trưởng xanh</t>
  </si>
  <si>
    <t>CTMT Công nghệ thông tin</t>
  </si>
  <si>
    <t>CTMT Giáo dục vùng núi, vùng dân tộc thiểu số, vùng khó khăn</t>
  </si>
  <si>
    <t xml:space="preserve">CTMT Phát triển Lâm nghiệp bền vững </t>
  </si>
  <si>
    <t xml:space="preserve">CTMT Giáo dục nghề nghiệp - Việc làm và An toàn lao động </t>
  </si>
  <si>
    <t>CTMT Tái cơ cấu kinh tế nông nghiệp và phòng chống giảm nhẹ thiên tai, ổn định đời sống dân cư</t>
  </si>
  <si>
    <t>CTMT Đảm bảo trật tự ATGT, phòng cháy, chữa cháy, phòng, chống tội phạm và ma túy</t>
  </si>
  <si>
    <t>Biểu số 49/CK-NSNN</t>
  </si>
  <si>
    <t>(Kèm theo Công văn số           /UBND-KTTH ngày     12/2018 của UBND tỉnh Quảng Nam)</t>
  </si>
</sst>
</file>

<file path=xl/styles.xml><?xml version="1.0" encoding="utf-8"?>
<styleSheet xmlns="http://schemas.openxmlformats.org/spreadsheetml/2006/main" xmlns:mc="http://schemas.openxmlformats.org/markup-compatibility/2006" xmlns:x14ac="http://schemas.microsoft.com/office/spreadsheetml/2009/9/ac" mc:Ignorable="x14ac">
  <numFmts count="97">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6" formatCode="#,###;\-#,###;&quot;&quot;;_(@_)"/>
    <numFmt numFmtId="167" formatCode="_-&quot;€&quot;* #,##0_-;\-&quot;€&quot;* #,##0_-;_-&quot;€&quot;* &quot;-&quot;_-;_-@_-"/>
    <numFmt numFmtId="168" formatCode="_(* #,##0_);_(* \(#,##0\);_(* &quot;-&quot;??_);_(@_)"/>
    <numFmt numFmtId="169" formatCode="\ \_x0001_;\æ"/>
    <numFmt numFmtId="170" formatCode=".\ #\_x0001_;\æ"/>
    <numFmt numFmtId="171" formatCode="#.##00"/>
    <numFmt numFmtId="172" formatCode="_-* #,##0_-;\-* #,##0_-;_-* &quot;-&quot;_-;_-@_-"/>
    <numFmt numFmtId="173" formatCode="_-* #,##0.00_-;\-* #,##0.00_-;_-* &quot;-&quot;??_-;_-@_-"/>
    <numFmt numFmtId="174" formatCode="_-* #,##0\ &quot;€&quot;_-;\-* #,##0\ &quot;€&quot;_-;_-* &quot;-&quot;\ &quot;€&quot;_-;_-@_-"/>
    <numFmt numFmtId="175" formatCode="_-&quot;ñ&quot;* #,##0_-;\-&quot;ñ&quot;* #,##0_-;_-&quot;ñ&quot;* &quot;-&quot;_-;_-@_-"/>
    <numFmt numFmtId="176" formatCode="_-* #,##0\ _F_-;\-* #,##0\ _F_-;_-* &quot;-&quot;\ _F_-;_-@_-"/>
    <numFmt numFmtId="177" formatCode="_-&quot;$&quot;* #,##0_-;\-&quot;$&quot;* #,##0_-;_-&quot;$&quot;* &quot;-&quot;_-;_-@_-"/>
    <numFmt numFmtId="178" formatCode="_-* #,##0.00\ _F_-;\-* #,##0.00\ _F_-;_-* &quot;-&quot;??\ _F_-;_-@_-"/>
    <numFmt numFmtId="179" formatCode="_-* #,##0.00\ _ñ_-;\-* #,##0.00\ _ñ_-;_-* &quot;-&quot;??\ _ñ_-;_-@_-"/>
    <numFmt numFmtId="180" formatCode="_-* #,##0.00\ _ñ_-;_-* #,##0.00\ _ñ\-;_-* &quot;-&quot;??\ _ñ_-;_-@_-"/>
    <numFmt numFmtId="181" formatCode="_-* #,##0\ &quot;F&quot;_-;\-* #,##0\ &quot;F&quot;_-;_-* &quot;-&quot;\ &quot;F&quot;_-;_-@_-"/>
    <numFmt numFmtId="182" formatCode="_(&quot;$&quot;\ * #,##0_);_(&quot;$&quot;\ * \(#,##0\);_(&quot;$&quot;\ * &quot;-&quot;_);_(@_)"/>
    <numFmt numFmtId="183" formatCode="_-* #,##0\ &quot;ñ&quot;_-;\-* #,##0\ &quot;ñ&quot;_-;_-* &quot;-&quot;\ &quot;ñ&quot;_-;_-@_-"/>
    <numFmt numFmtId="184" formatCode="_-* #,##0\ _ñ_-;\-* #,##0\ _ñ_-;_-* &quot;-&quot;\ _ñ_-;_-@_-"/>
    <numFmt numFmtId="185" formatCode="_-* #,##0\ _ñ_-;_-* #,##0\ _ñ\-;_-* &quot;-&quot;\ _ñ_-;_-@_-"/>
    <numFmt numFmtId="186" formatCode="_ &quot;\&quot;* #,##0_ ;_ &quot;\&quot;* \-#,##0_ ;_ &quot;\&quot;* &quot;-&quot;_ ;_ @_ "/>
    <numFmt numFmtId="187" formatCode="&quot;\&quot;#,##0.00;[Red]&quot;\&quot;\-#,##0.00"/>
    <numFmt numFmtId="188" formatCode="&quot;\&quot;#,##0;[Red]&quot;\&quot;\-#,##0"/>
    <numFmt numFmtId="189" formatCode="_ * #,##0_)\ &quot;F&quot;_ ;_ * \(#,##0\)\ &quot;F&quot;_ ;_ * &quot;-&quot;_)\ &quot;F&quot;_ ;_ @_ "/>
    <numFmt numFmtId="190" formatCode="&quot;£&quot;#,##0.00;\-&quot;£&quot;#,##0.00"/>
    <numFmt numFmtId="191" formatCode="_ * #,##0_)\ _$_ ;_ * \(#,##0\)\ _$_ ;_ * &quot;-&quot;_)\ _$_ ;_ @_ "/>
    <numFmt numFmtId="192" formatCode="_-&quot;F&quot;* #,##0_-;\-&quot;F&quot;* #,##0_-;_-&quot;F&quot;* &quot;-&quot;_-;_-@_-"/>
    <numFmt numFmtId="193" formatCode="_ * #,##0_ ;_ * \-#,##0_ ;_ * &quot;-&quot;_ ;_ @_ "/>
    <numFmt numFmtId="194" formatCode="_ * #,##0.00_)&quot;$&quot;_ ;_ * \(#,##0.00\)&quot;$&quot;_ ;_ * &quot;-&quot;??_)&quot;$&quot;_ ;_ @_ "/>
    <numFmt numFmtId="195" formatCode="_ * #,##0.00_ ;_ * \-#,##0.00_ ;_ * &quot;-&quot;??_ ;_ @_ "/>
    <numFmt numFmtId="196" formatCode="_ * #,##0.0_)_$_ ;_ * \(#,##0.0\)_$_ ;_ * &quot;-&quot;??_)_$_ ;_ @_ "/>
    <numFmt numFmtId="197" formatCode="\$#,##0_);\(\$#,##0\)"/>
    <numFmt numFmtId="198" formatCode="#,##0.0_);\(#,##0.0\)"/>
    <numFmt numFmtId="199" formatCode="_(* #,##0.0000_);_(* \(#,##0.0000\);_(* &quot;-&quot;??_);_(@_)"/>
    <numFmt numFmtId="200" formatCode="0.0%;[Red]\(0.0%\)"/>
    <numFmt numFmtId="201" formatCode="_ * #,##0.00_)&quot;£&quot;_ ;_ * \(#,##0.00\)&quot;£&quot;_ ;_ * &quot;-&quot;??_)&quot;£&quot;_ ;_ @_ "/>
    <numFmt numFmtId="202" formatCode="_-&quot;$&quot;* #,##0.00_-;\-&quot;$&quot;* #,##0.00_-;_-&quot;$&quot;* &quot;-&quot;??_-;_-@_-"/>
    <numFmt numFmtId="203" formatCode="0.0%;\(0.0%\)"/>
    <numFmt numFmtId="204" formatCode="_-* #,##0.00\ &quot;F&quot;_-;\-* #,##0.00\ &quot;F&quot;_-;_-* &quot;-&quot;??\ &quot;F&quot;_-;_-@_-"/>
    <numFmt numFmtId="205" formatCode="0.000_)"/>
    <numFmt numFmtId="206" formatCode="_ * #,##0_)_đ_ ;_ * \(#,##0\)_đ_ ;_ * &quot;-&quot;_)_đ_ ;_ @_ "/>
    <numFmt numFmtId="207" formatCode="_-* #,##0.00\ _V_N_D_-;\-* #,##0.00\ _V_N_D_-;_-* &quot;-&quot;??\ _V_N_D_-;_-@_-"/>
    <numFmt numFmtId="208" formatCode="&quot;True&quot;;&quot;True&quot;;&quot;False&quot;"/>
    <numFmt numFmtId="209" formatCode="&quot;C&quot;#,##0.00_);\(&quot;C&quot;#,##0.00\)"/>
    <numFmt numFmtId="210" formatCode="_ &quot;R&quot;\ * #,##0_ ;_ &quot;R&quot;\ * \-#,##0_ ;_ &quot;R&quot;\ * &quot;-&quot;_ ;_ @_ "/>
    <numFmt numFmtId="211" formatCode="00.000"/>
    <numFmt numFmtId="212" formatCode="\$#,##0\ ;\(\$#,##0\)"/>
    <numFmt numFmtId="213" formatCode="&quot;C&quot;#,##0_);\(&quot;C&quot;#,##0\)"/>
    <numFmt numFmtId="214" formatCode="0.000"/>
    <numFmt numFmtId="215" formatCode="_(\§\g\ #,##0_);_(\§\g\ \(#,##0\);_(\§\g\ &quot;-&quot;??_);_(@_)"/>
    <numFmt numFmtId="216" formatCode="_(\§\g\ #,##0_);_(\§\g\ \(#,##0\);_(\§\g\ &quot;-&quot;_);_(@_)"/>
    <numFmt numFmtId="217" formatCode="&quot;C&quot;#,##0_);[Red]\(&quot;C&quot;#,##0\)"/>
    <numFmt numFmtId="218" formatCode="\§\g#,##0_);\(\§\g#,##0\)"/>
    <numFmt numFmtId="219" formatCode="_-&quot;VND&quot;* #,##0_-;\-&quot;VND&quot;* #,##0_-;_-&quot;VND&quot;* &quot;-&quot;_-;_-@_-"/>
    <numFmt numFmtId="220" formatCode="_(&quot;Rp&quot;* #,##0.00_);_(&quot;Rp&quot;* \(#,##0.00\);_(&quot;Rp&quot;* &quot;-&quot;??_);_(@_)"/>
    <numFmt numFmtId="221" formatCode="#,##0.00\ &quot;FB&quot;;[Red]\-#,##0.00\ &quot;FB&quot;"/>
    <numFmt numFmtId="222" formatCode="#,##0\ &quot;$&quot;;\-#,##0\ &quot;$&quot;"/>
    <numFmt numFmtId="223" formatCode="&quot;$&quot;#,##0;\-&quot;$&quot;#,##0"/>
    <numFmt numFmtId="224" formatCode="_-* #,##0\ _F_B_-;\-* #,##0\ _F_B_-;_-* &quot;-&quot;\ _F_B_-;_-@_-"/>
    <numFmt numFmtId="225" formatCode="#,##0_);\-#,##0_)"/>
    <numFmt numFmtId="226" formatCode="#,##0\ &quot;$&quot;_);\(#,##0\ &quot;$&quot;\)"/>
    <numFmt numFmtId="227" formatCode="#,###"/>
    <numFmt numFmtId="228" formatCode="#,##0\ &quot;$&quot;_);[Red]\(#,##0\ &quot;$&quot;\)"/>
    <numFmt numFmtId="229" formatCode="&quot;$&quot;###,0&quot;.&quot;00_);[Red]\(&quot;$&quot;###,0&quot;.&quot;00\)"/>
    <numFmt numFmtId="230" formatCode="&quot;\&quot;#,##0;[Red]\-&quot;\&quot;#,##0"/>
    <numFmt numFmtId="231" formatCode="&quot;\&quot;#,##0.00;\-&quot;\&quot;#,##0.00"/>
    <numFmt numFmtId="232" formatCode="#,##0.00_);\-#,##0.00_)"/>
    <numFmt numFmtId="233" formatCode="#,##0.000_);\(#,##0.000\)"/>
    <numFmt numFmtId="234" formatCode="#"/>
    <numFmt numFmtId="235" formatCode="&quot;¡Ì&quot;#,##0;[Red]\-&quot;¡Ì&quot;#,##0"/>
    <numFmt numFmtId="236" formatCode="#,##0.00\ &quot;F&quot;;[Red]\-#,##0.00\ &quot;F&quot;"/>
    <numFmt numFmtId="237" formatCode="_-&quot;£&quot;* #,##0_-;\-&quot;£&quot;* #,##0_-;_-&quot;£&quot;* &quot;-&quot;_-;_-@_-"/>
    <numFmt numFmtId="238" formatCode="&quot;£&quot;#,##0;[Red]\-&quot;£&quot;#,##0"/>
    <numFmt numFmtId="239" formatCode="0.00000000000E+00;\?"/>
    <numFmt numFmtId="240" formatCode="#,##0.00\ \ "/>
    <numFmt numFmtId="241" formatCode="0.00000"/>
    <numFmt numFmtId="242" formatCode="_ * #,##0_ ;_ * \-#,##0_ ;_ * &quot;-&quot;??_ ;_ @_ "/>
    <numFmt numFmtId="243" formatCode="_(* #.##0.00_);_(* \(#.##0.00\);_(* &quot;-&quot;??_);_(@_)"/>
    <numFmt numFmtId="244" formatCode="#,##0.00\ \ \ \ "/>
    <numFmt numFmtId="245" formatCode="&quot;$&quot;#,##0;[Red]\-&quot;$&quot;#,##0"/>
    <numFmt numFmtId="246" formatCode="#,##0\ &quot;F&quot;;[Red]\-#,##0\ &quot;F&quot;"/>
    <numFmt numFmtId="247" formatCode="_ * #.##._ ;_ * \-#.##._ ;_ * &quot;-&quot;??_ ;_ @_ⴆ"/>
    <numFmt numFmtId="248" formatCode="#,##0\ &quot;F&quot;;\-#,##0\ &quot;F&quot;"/>
    <numFmt numFmtId="249" formatCode="_-* ###,0&quot;.&quot;00_-;\-* ###,0&quot;.&quot;00_-;_-* &quot;-&quot;??_-;_-@_-"/>
    <numFmt numFmtId="250" formatCode="_-* #,##0\ _F_-;\-* #,##0\ _F_-;_-* &quot;-&quot;??\ _F_-;_-@_-"/>
    <numFmt numFmtId="251" formatCode="_-&quot;$&quot;* ###,0&quot;.&quot;00_-;\-&quot;$&quot;* ###,0&quot;.&quot;00_-;_-&quot;$&quot;* &quot;-&quot;??_-;_-@_-"/>
    <numFmt numFmtId="252" formatCode="#,##0.00\ &quot;F&quot;;\-#,##0.00\ &quot;F&quot;"/>
    <numFmt numFmtId="253" formatCode="&quot;\&quot;#,##0;&quot;\&quot;&quot;\&quot;&quot;\&quot;&quot;\&quot;&quot;\&quot;&quot;\&quot;&quot;\&quot;\-#,##0"/>
    <numFmt numFmtId="255" formatCode="_-* #,##0\ _€_-;\-* #,##0\ _€_-;_-* &quot;-&quot;??\ _€_-;_-@_-"/>
  </numFmts>
  <fonts count="171">
    <font>
      <sz val="10"/>
      <name val="Arial"/>
    </font>
    <font>
      <sz val="11"/>
      <color theme="1"/>
      <name val="Calibri"/>
      <family val="2"/>
      <scheme val="minor"/>
    </font>
    <font>
      <sz val="10"/>
      <name val="Arial"/>
      <family val="2"/>
    </font>
    <font>
      <sz val="10"/>
      <name val="Times New Roman"/>
      <family val="1"/>
    </font>
    <font>
      <sz val="12"/>
      <name val="Times New Roman"/>
      <family val="1"/>
    </font>
    <font>
      <b/>
      <sz val="12"/>
      <name val="Times New Roman"/>
      <family val="1"/>
    </font>
    <font>
      <sz val="13"/>
      <name val=".VnTime"/>
      <family val="2"/>
    </font>
    <font>
      <sz val="12"/>
      <name val=".VnTime"/>
      <family val="2"/>
    </font>
    <font>
      <b/>
      <sz val="14"/>
      <name val=".VnTimeH"/>
      <family val="2"/>
    </font>
    <font>
      <sz val="12"/>
      <name val=".VnTime"/>
      <family val="2"/>
    </font>
    <font>
      <sz val="14"/>
      <name val=".VnTime"/>
      <family val="2"/>
    </font>
    <font>
      <sz val="14"/>
      <name val="Times New Roman"/>
      <family val="1"/>
    </font>
    <font>
      <sz val="14"/>
      <name val=".VnArial Narrow"/>
      <family val="2"/>
    </font>
    <font>
      <sz val="10"/>
      <name val=".VnArial Narrow"/>
      <family val="2"/>
    </font>
    <font>
      <sz val="13"/>
      <name val="Times New Roman"/>
      <family val="1"/>
    </font>
    <font>
      <sz val="10"/>
      <name val=".VnArial"/>
      <family val="2"/>
    </font>
    <font>
      <b/>
      <sz val="18"/>
      <name val="Arial"/>
      <family val="2"/>
    </font>
    <font>
      <sz val="9"/>
      <name val="Arial"/>
      <family val="2"/>
    </font>
    <font>
      <b/>
      <sz val="11"/>
      <name val="Times New Roman"/>
      <family val="1"/>
    </font>
    <font>
      <sz val="12"/>
      <name val=".VnArial Narrow"/>
      <family val="2"/>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 ??"/>
      <family val="1"/>
      <charset val="136"/>
    </font>
    <font>
      <sz val="10"/>
      <name val="Arial"/>
      <family val="2"/>
    </font>
    <font>
      <sz val="12"/>
      <name val=".VnArial"/>
      <family val="2"/>
    </font>
    <font>
      <sz val="10"/>
      <name val="??"/>
      <family val="3"/>
      <charset val="129"/>
    </font>
    <font>
      <sz val="12"/>
      <name val="????"/>
      <family val="1"/>
      <charset val="136"/>
    </font>
    <font>
      <sz val="12"/>
      <name val="Courier"/>
      <family val="3"/>
    </font>
    <font>
      <sz val="10"/>
      <name val="AngsanaUPC"/>
      <family val="1"/>
    </font>
    <font>
      <sz val="12"/>
      <name val="|??¢¥¢¬¨Ï"/>
      <family val="1"/>
      <charset val="129"/>
    </font>
    <font>
      <sz val="10"/>
      <name val="VNI-Times"/>
    </font>
    <font>
      <sz val="10"/>
      <name val="MS Sans Serif"/>
      <family val="2"/>
    </font>
    <font>
      <sz val="10"/>
      <name val="Helv"/>
      <family val="2"/>
    </font>
    <font>
      <sz val="10"/>
      <color indexed="8"/>
      <name val="Arial"/>
      <family val="2"/>
    </font>
    <font>
      <sz val="11"/>
      <name val="VNI-Aptima"/>
    </font>
    <font>
      <sz val="12"/>
      <name val="???"/>
    </font>
    <font>
      <sz val="11"/>
      <name val="‚l‚r ‚oƒSƒVƒbƒN"/>
      <family val="3"/>
      <charset val="128"/>
    </font>
    <font>
      <sz val="11"/>
      <name val="–¾’©"/>
      <family val="1"/>
      <charset val="128"/>
    </font>
    <font>
      <sz val="14"/>
      <name val="Terminal"/>
      <family val="3"/>
      <charset val="128"/>
    </font>
    <font>
      <sz val="14"/>
      <name val="VnTime"/>
    </font>
    <font>
      <b/>
      <u/>
      <sz val="14"/>
      <color indexed="8"/>
      <name val=".VnBook-AntiquaH"/>
      <family val="2"/>
    </font>
    <font>
      <sz val="11"/>
      <name val=".VnTime"/>
      <family val="2"/>
    </font>
    <font>
      <b/>
      <u/>
      <sz val="10"/>
      <name val="VNI-Times"/>
    </font>
    <font>
      <b/>
      <sz val="10"/>
      <name val=".VnArial"/>
      <family val="2"/>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I-Times"/>
    </font>
    <font>
      <sz val="12"/>
      <name val="¹UAAA¼"/>
      <family val="3"/>
      <charset val="129"/>
    </font>
    <font>
      <sz val="11"/>
      <name val="VNI-Times"/>
    </font>
    <font>
      <sz val="8"/>
      <name val="Times New Roman"/>
      <family val="1"/>
    </font>
    <font>
      <b/>
      <sz val="12"/>
      <color indexed="63"/>
      <name val="VNI-Times"/>
    </font>
    <font>
      <sz val="12"/>
      <name val="¹ÙÅÁÃ¼"/>
      <charset val="129"/>
    </font>
    <font>
      <sz val="12"/>
      <name val="Tms Rmn"/>
    </font>
    <font>
      <sz val="13"/>
      <name val=".VnTime"/>
      <family val="2"/>
    </font>
    <font>
      <sz val="11"/>
      <name val="µ¸¿ò"/>
      <charset val="129"/>
    </font>
    <font>
      <sz val="10"/>
      <name val="±¼¸²A¼"/>
      <family val="3"/>
      <charset val="129"/>
    </font>
    <font>
      <sz val="12"/>
      <name val="¹ÙÅÁÃ¼"/>
      <family val="1"/>
      <charset val="129"/>
    </font>
    <font>
      <sz val="10"/>
      <name val="Helv"/>
    </font>
    <font>
      <sz val="10"/>
      <name val="Arial"/>
      <family val="2"/>
      <charset val="163"/>
    </font>
    <font>
      <b/>
      <sz val="10"/>
      <name val="Helv"/>
    </font>
    <font>
      <sz val="11"/>
      <name val="Tms Rmn"/>
    </font>
    <font>
      <sz val="13"/>
      <color indexed="8"/>
      <name val="Times New Roman"/>
      <family val="2"/>
    </font>
    <font>
      <sz val="11"/>
      <color indexed="8"/>
      <name val="Calibri"/>
      <family val="2"/>
    </font>
    <font>
      <sz val="14"/>
      <color indexed="8"/>
      <name val="Times New Roman"/>
      <family val="2"/>
      <charset val="163"/>
    </font>
    <font>
      <b/>
      <sz val="12"/>
      <name val="VNTime"/>
      <family val="2"/>
    </font>
    <font>
      <sz val="10"/>
      <name val="MS Serif"/>
      <family val="1"/>
    </font>
    <font>
      <sz val="11"/>
      <name val="VNtimes New Roman"/>
      <family val="2"/>
    </font>
    <font>
      <sz val="10"/>
      <name val="VNI-Aptima"/>
    </font>
    <font>
      <sz val="12"/>
      <name val="Arial"/>
      <family val="2"/>
    </font>
    <font>
      <b/>
      <sz val="12"/>
      <name val="VNTimeH"/>
      <family val="2"/>
    </font>
    <font>
      <sz val="10"/>
      <name val="Arial CE"/>
      <charset val="238"/>
    </font>
    <font>
      <sz val="10"/>
      <color indexed="16"/>
      <name val="MS Serif"/>
      <family val="1"/>
    </font>
    <font>
      <sz val="10"/>
      <name val="VNI-Helve-Condense"/>
    </font>
    <font>
      <sz val="10"/>
      <color indexed="8"/>
      <name val="Arial"/>
      <family val="2"/>
      <charset val="1"/>
    </font>
    <font>
      <sz val="8"/>
      <name val="Arial"/>
      <family val="2"/>
    </font>
    <font>
      <sz val="12"/>
      <name val="VNTime"/>
      <family val="2"/>
    </font>
    <font>
      <sz val="10"/>
      <name val=".VnArialH"/>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sz val="12"/>
      <name val="±¼¸²Ã¼"/>
      <family val="3"/>
      <charset val="129"/>
    </font>
    <font>
      <u/>
      <sz val="10"/>
      <color indexed="12"/>
      <name val=".VnTime"/>
      <family val="2"/>
    </font>
    <font>
      <u/>
      <sz val="12"/>
      <color indexed="12"/>
      <name val=".VnTime"/>
      <family val="2"/>
    </font>
    <font>
      <u/>
      <sz val="12"/>
      <color indexed="12"/>
      <name val="Arial"/>
      <family val="2"/>
    </font>
    <font>
      <sz val="8"/>
      <name val="VNarial"/>
      <family val="2"/>
    </font>
    <font>
      <b/>
      <sz val="11"/>
      <name val="Helv"/>
    </font>
    <font>
      <sz val="10"/>
      <name val=".VnAvant"/>
      <family val="2"/>
    </font>
    <font>
      <sz val="7"/>
      <name val="Small Fonts"/>
      <family val="2"/>
    </font>
    <font>
      <b/>
      <sz val="12"/>
      <name val="VN-NTime"/>
    </font>
    <font>
      <b/>
      <i/>
      <sz val="16"/>
      <name val="Helv"/>
    </font>
    <font>
      <sz val="12"/>
      <name val="바탕체"/>
      <family val="1"/>
      <charset val="129"/>
    </font>
    <font>
      <sz val="11"/>
      <color indexed="8"/>
      <name val="Arial"/>
      <family val="2"/>
      <charset val="163"/>
    </font>
    <font>
      <sz val="14"/>
      <name val="Times New Roman"/>
      <family val="1"/>
      <charset val="163"/>
    </font>
    <font>
      <sz val="11"/>
      <color indexed="8"/>
      <name val="Helvetica Neue"/>
    </font>
    <font>
      <b/>
      <sz val="11"/>
      <name val="Arial"/>
      <family val="2"/>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1"/>
      <name val="3C_Times_T"/>
    </font>
    <font>
      <sz val="8"/>
      <name val="MS Sans Serif"/>
      <family val="2"/>
    </font>
    <font>
      <sz val="8"/>
      <name val="Tms Rmn"/>
    </font>
    <font>
      <b/>
      <sz val="10.5"/>
      <name val=".VnAvantH"/>
      <family val="2"/>
    </font>
    <font>
      <sz val="10"/>
      <name val="VNbook-Antiqua"/>
      <family val="2"/>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ArialH"/>
      <family val="2"/>
    </font>
    <font>
      <b/>
      <sz val="12"/>
      <name val="VNI-Times"/>
    </font>
    <font>
      <sz val="12"/>
      <name val="VNTime"/>
    </font>
    <font>
      <sz val="11"/>
      <name val=".VnAvant"/>
      <family val="2"/>
    </font>
    <font>
      <b/>
      <sz val="13"/>
      <color indexed="8"/>
      <name val=".VnTimeH"/>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4"/>
      <name val=".VnArial"/>
      <family val="2"/>
    </font>
    <font>
      <sz val="16"/>
      <name val="AngsanaUPC"/>
      <family val="3"/>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sz val="11"/>
      <name val=".VnTime"/>
      <family val="2"/>
    </font>
    <font>
      <i/>
      <sz val="12"/>
      <name val="Times New Roman"/>
      <family val="1"/>
    </font>
    <font>
      <sz val="11"/>
      <color theme="1"/>
      <name val="Calibri"/>
      <family val="2"/>
      <charset val="163"/>
      <scheme val="minor"/>
    </font>
    <font>
      <sz val="12"/>
      <color rgb="FFFF0000"/>
      <name val=".VnArial Narrow"/>
      <family val="2"/>
    </font>
    <font>
      <sz val="13"/>
      <color theme="1"/>
      <name val="Times New Roman"/>
      <family val="1"/>
    </font>
    <font>
      <b/>
      <sz val="13"/>
      <color rgb="FF000000"/>
      <name val="Times New Roman"/>
      <family val="1"/>
    </font>
    <font>
      <i/>
      <sz val="13"/>
      <color rgb="FF000000"/>
      <name val="Times New Roman"/>
      <family val="1"/>
    </font>
    <font>
      <i/>
      <sz val="13"/>
      <color theme="1"/>
      <name val="Times New Roman"/>
      <family val="1"/>
    </font>
    <font>
      <b/>
      <sz val="12"/>
      <color rgb="FF000000"/>
      <name val="Times New Roman"/>
      <family val="1"/>
    </font>
    <font>
      <sz val="12"/>
      <color rgb="FF000000"/>
      <name val="Times New Roman"/>
      <family val="1"/>
    </font>
    <font>
      <i/>
      <sz val="12"/>
      <color rgb="FF000000"/>
      <name val="Times New Roman"/>
      <family val="1"/>
    </font>
    <font>
      <sz val="12"/>
      <color rgb="FF000000"/>
      <name val=".VnArial Narrow"/>
      <family val="2"/>
    </font>
    <font>
      <i/>
      <sz val="12"/>
      <color rgb="FF000000"/>
      <name val=".VnArial Narrow"/>
      <family val="2"/>
    </font>
    <font>
      <b/>
      <sz val="12"/>
      <color rgb="FF000000"/>
      <name val=".VnArial Narrow"/>
      <family val="2"/>
    </font>
    <font>
      <sz val="13"/>
      <color rgb="FF000000"/>
      <name val="Times New Roman"/>
      <family val="1"/>
    </font>
    <font>
      <i/>
      <sz val="12"/>
      <color theme="1"/>
      <name val="Times New Roman"/>
      <family val="1"/>
    </font>
    <font>
      <sz val="12"/>
      <color theme="1"/>
      <name val="Times New Roman"/>
      <family val="1"/>
    </font>
    <font>
      <b/>
      <sz val="14"/>
      <color rgb="FF000000"/>
      <name val="Times New Roman"/>
      <family val="1"/>
    </font>
    <font>
      <i/>
      <sz val="11"/>
      <color rgb="FF000000"/>
      <name val=".VnArial Narrow"/>
      <family val="2"/>
    </font>
  </fonts>
  <fills count="26">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style="thin">
        <color indexed="64"/>
      </left>
      <right style="thin">
        <color indexed="64"/>
      </right>
      <top/>
      <bottom style="thin">
        <color indexed="64"/>
      </bottom>
      <diagonal/>
    </border>
    <border>
      <left/>
      <right style="double">
        <color indexed="64"/>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0"/>
      </right>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medium">
        <color indexed="9"/>
      </left>
      <right style="medium">
        <color indexed="9"/>
      </right>
      <top style="medium">
        <color indexed="9"/>
      </top>
      <bottom style="medium">
        <color indexed="9"/>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hair">
        <color indexed="64"/>
      </top>
      <bottom style="thin">
        <color indexed="64"/>
      </bottom>
      <diagonal/>
    </border>
  </borders>
  <cellStyleXfs count="1028">
    <xf numFmtId="0" fontId="0" fillId="0" borderId="0"/>
    <xf numFmtId="167" fontId="20" fillId="0" borderId="0" applyFont="0" applyFill="0" applyBorder="0" applyAlignment="0" applyProtection="0"/>
    <xf numFmtId="0" fontId="9" fillId="0" borderId="0" applyNumberFormat="0" applyFill="0" applyBorder="0" applyAlignment="0" applyProtection="0"/>
    <xf numFmtId="0" fontId="21" fillId="0" borderId="0"/>
    <xf numFmtId="3" fontId="22" fillId="0" borderId="1"/>
    <xf numFmtId="168" fontId="23" fillId="0" borderId="2" applyFont="0" applyBorder="0"/>
    <xf numFmtId="0" fontId="24" fillId="0" borderId="0"/>
    <xf numFmtId="169" fontId="9" fillId="0" borderId="0" applyFont="0" applyFill="0" applyBorder="0" applyAlignment="0" applyProtection="0"/>
    <xf numFmtId="0" fontId="25" fillId="0" borderId="0" applyFont="0" applyFill="0" applyBorder="0" applyAlignment="0" applyProtection="0"/>
    <xf numFmtId="170" fontId="9" fillId="0" borderId="0" applyFont="0" applyFill="0" applyBorder="0" applyAlignment="0" applyProtection="0"/>
    <xf numFmtId="0" fontId="26" fillId="0" borderId="0" applyNumberFormat="0" applyFill="0" applyBorder="0" applyAlignment="0" applyProtection="0"/>
    <xf numFmtId="0" fontId="27" fillId="0" borderId="0" applyFont="0" applyFill="0" applyBorder="0" applyAlignment="0" applyProtection="0"/>
    <xf numFmtId="0" fontId="28" fillId="0" borderId="3"/>
    <xf numFmtId="171" fontId="24" fillId="0" borderId="0" applyFont="0" applyFill="0" applyBorder="0" applyAlignment="0" applyProtection="0"/>
    <xf numFmtId="172" fontId="29" fillId="0" borderId="0" applyFont="0" applyFill="0" applyBorder="0" applyAlignment="0" applyProtection="0"/>
    <xf numFmtId="173" fontId="29" fillId="0" borderId="0" applyFont="0" applyFill="0" applyBorder="0" applyAlignment="0" applyProtection="0"/>
    <xf numFmtId="6" fontId="30" fillId="0" borderId="0" applyFont="0" applyFill="0" applyBorder="0" applyAlignment="0" applyProtection="0"/>
    <xf numFmtId="0" fontId="31"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32" fillId="0" borderId="0"/>
    <xf numFmtId="0" fontId="26" fillId="0" borderId="0" applyNumberFormat="0" applyFill="0" applyBorder="0" applyAlignment="0" applyProtection="0"/>
    <xf numFmtId="172" fontId="9" fillId="0" borderId="0" applyFont="0" applyFill="0" applyBorder="0" applyAlignment="0" applyProtection="0"/>
    <xf numFmtId="42" fontId="33" fillId="0" borderId="0" applyFont="0" applyFill="0" applyBorder="0" applyAlignment="0" applyProtection="0"/>
    <xf numFmtId="0" fontId="24" fillId="0" borderId="0" applyNumberFormat="0" applyFill="0" applyBorder="0" applyAlignment="0" applyProtection="0"/>
    <xf numFmtId="174" fontId="33" fillId="0" borderId="0" applyFont="0" applyFill="0" applyBorder="0" applyAlignment="0" applyProtection="0"/>
    <xf numFmtId="174" fontId="33" fillId="0" borderId="0" applyFont="0" applyFill="0" applyBorder="0" applyAlignment="0" applyProtection="0"/>
    <xf numFmtId="0" fontId="34" fillId="0" borderId="0"/>
    <xf numFmtId="0" fontId="34" fillId="0" borderId="0"/>
    <xf numFmtId="0" fontId="34" fillId="0" borderId="0"/>
    <xf numFmtId="175" fontId="20"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76" fontId="9"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0" fontId="24" fillId="0" borderId="0" applyNumberFormat="0" applyFill="0" applyBorder="0" applyAlignment="0" applyProtection="0"/>
    <xf numFmtId="42" fontId="33" fillId="0" borderId="0" applyFont="0" applyFill="0" applyBorder="0" applyAlignment="0" applyProtection="0"/>
    <xf numFmtId="0" fontId="24" fillId="0" borderId="0" applyNumberFormat="0" applyFill="0" applyBorder="0" applyAlignment="0" applyProtection="0"/>
    <xf numFmtId="42" fontId="33" fillId="0" borderId="0" applyFont="0" applyFill="0" applyBorder="0" applyAlignment="0" applyProtection="0"/>
    <xf numFmtId="0" fontId="35" fillId="0" borderId="0"/>
    <xf numFmtId="0" fontId="35" fillId="0" borderId="0"/>
    <xf numFmtId="0" fontId="24" fillId="0" borderId="0" applyNumberFormat="0" applyFill="0" applyBorder="0" applyAlignment="0" applyProtection="0"/>
    <xf numFmtId="0" fontId="35" fillId="0" borderId="0"/>
    <xf numFmtId="42" fontId="33" fillId="0" borderId="0" applyFont="0" applyFill="0" applyBorder="0" applyAlignment="0" applyProtection="0"/>
    <xf numFmtId="0" fontId="36" fillId="0" borderId="0">
      <alignment vertical="top"/>
    </xf>
    <xf numFmtId="0" fontId="36" fillId="0" borderId="0">
      <alignment vertical="top"/>
    </xf>
    <xf numFmtId="0" fontId="36" fillId="0" borderId="0">
      <alignment vertical="top"/>
    </xf>
    <xf numFmtId="42" fontId="33" fillId="0" borderId="0" applyFont="0" applyFill="0" applyBorder="0" applyAlignment="0" applyProtection="0"/>
    <xf numFmtId="42" fontId="33" fillId="0" borderId="0" applyFont="0" applyFill="0" applyBorder="0" applyAlignment="0" applyProtection="0"/>
    <xf numFmtId="0" fontId="24" fillId="0" borderId="0" applyNumberFormat="0" applyFill="0" applyBorder="0" applyAlignment="0" applyProtection="0"/>
    <xf numFmtId="0" fontId="35" fillId="0" borderId="0"/>
    <xf numFmtId="0" fontId="35" fillId="0" borderId="0"/>
    <xf numFmtId="0" fontId="35" fillId="0" borderId="0"/>
    <xf numFmtId="0" fontId="34" fillId="0" borderId="0" applyFont="0" applyFill="0" applyBorder="0" applyAlignment="0" applyProtection="0"/>
    <xf numFmtId="0" fontId="34" fillId="0" borderId="0" applyFont="0" applyFill="0" applyBorder="0" applyAlignment="0" applyProtection="0"/>
    <xf numFmtId="0" fontId="24" fillId="0" borderId="0" applyNumberFormat="0" applyFill="0" applyBorder="0" applyAlignment="0" applyProtection="0"/>
    <xf numFmtId="0" fontId="35" fillId="0" borderId="0"/>
    <xf numFmtId="0" fontId="35" fillId="0" borderId="0"/>
    <xf numFmtId="174" fontId="33"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5" fontId="20" fillId="0" borderId="0" applyFont="0" applyFill="0" applyBorder="0" applyAlignment="0" applyProtection="0"/>
    <xf numFmtId="42" fontId="33" fillId="0" borderId="0" applyFont="0" applyFill="0" applyBorder="0" applyAlignment="0" applyProtection="0"/>
    <xf numFmtId="173" fontId="20"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43" fontId="33" fillId="0" borderId="0" applyFont="0" applyFill="0" applyBorder="0" applyAlignment="0" applyProtection="0"/>
    <xf numFmtId="172" fontId="20"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0"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173" fontId="20" fillId="0" borderId="0" applyFont="0" applyFill="0" applyBorder="0" applyAlignment="0" applyProtection="0"/>
    <xf numFmtId="43"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42"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0"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43" fontId="33" fillId="0" borderId="0" applyFont="0" applyFill="0" applyBorder="0" applyAlignment="0" applyProtection="0"/>
    <xf numFmtId="172" fontId="20"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5" fontId="20"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0"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0" fontId="24" fillId="0" borderId="0" applyNumberFormat="0" applyFill="0" applyBorder="0" applyAlignment="0" applyProtection="0"/>
    <xf numFmtId="0" fontId="37" fillId="0" borderId="0"/>
    <xf numFmtId="0" fontId="35" fillId="0" borderId="0"/>
    <xf numFmtId="42" fontId="33" fillId="0" borderId="0" applyFont="0" applyFill="0" applyBorder="0" applyAlignment="0" applyProtection="0"/>
    <xf numFmtId="42" fontId="33" fillId="0" borderId="0" applyFont="0" applyFill="0" applyBorder="0" applyAlignment="0" applyProtection="0"/>
    <xf numFmtId="0" fontId="35" fillId="0" borderId="0"/>
    <xf numFmtId="183"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172" fontId="20"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43" fontId="33"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5" fontId="20" fillId="0" borderId="0" applyFont="0" applyFill="0" applyBorder="0" applyAlignment="0" applyProtection="0"/>
    <xf numFmtId="173" fontId="20" fillId="0" borderId="0" applyFont="0" applyFill="0" applyBorder="0" applyAlignment="0" applyProtection="0"/>
    <xf numFmtId="42" fontId="3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42" fontId="33" fillId="0" borderId="0" applyFont="0" applyFill="0" applyBorder="0" applyAlignment="0" applyProtection="0"/>
    <xf numFmtId="0" fontId="36" fillId="0" borderId="0">
      <alignment vertical="top"/>
    </xf>
    <xf numFmtId="0" fontId="36" fillId="0" borderId="0">
      <alignment vertical="top"/>
    </xf>
    <xf numFmtId="0" fontId="36" fillId="0" borderId="0">
      <alignment vertical="top"/>
    </xf>
    <xf numFmtId="0" fontId="24" fillId="0" borderId="0" applyNumberFormat="0" applyFill="0" applyBorder="0" applyAlignment="0" applyProtection="0"/>
    <xf numFmtId="0" fontId="35" fillId="0" borderId="0"/>
    <xf numFmtId="0" fontId="35" fillId="0" borderId="0"/>
    <xf numFmtId="186" fontId="38" fillId="0" borderId="0" applyFont="0" applyFill="0" applyBorder="0" applyAlignment="0" applyProtection="0"/>
    <xf numFmtId="187" fontId="39" fillId="0" borderId="0" applyFont="0" applyFill="0" applyBorder="0" applyAlignment="0" applyProtection="0"/>
    <xf numFmtId="188" fontId="39" fillId="0" borderId="0" applyFont="0" applyFill="0" applyBorder="0" applyAlignment="0" applyProtection="0"/>
    <xf numFmtId="0" fontId="40" fillId="0" borderId="0"/>
    <xf numFmtId="0" fontId="40" fillId="0" borderId="0"/>
    <xf numFmtId="0" fontId="41" fillId="0" borderId="0"/>
    <xf numFmtId="0" fontId="3" fillId="0" borderId="0"/>
    <xf numFmtId="1" fontId="42" fillId="0" borderId="1" applyBorder="0" applyAlignment="0">
      <alignment horizontal="center"/>
    </xf>
    <xf numFmtId="3" fontId="22" fillId="0" borderId="1"/>
    <xf numFmtId="3" fontId="22" fillId="0" borderId="1"/>
    <xf numFmtId="0" fontId="43" fillId="2" borderId="0"/>
    <xf numFmtId="186" fontId="38" fillId="0" borderId="0" applyFont="0" applyFill="0" applyBorder="0" applyAlignment="0" applyProtection="0"/>
    <xf numFmtId="186" fontId="38" fillId="0" borderId="0" applyFont="0" applyFill="0" applyBorder="0" applyAlignment="0" applyProtection="0"/>
    <xf numFmtId="186" fontId="38" fillId="0" borderId="0" applyFont="0" applyFill="0" applyBorder="0" applyAlignment="0" applyProtection="0"/>
    <xf numFmtId="186" fontId="38" fillId="0" borderId="0" applyFont="0" applyFill="0" applyBorder="0" applyAlignment="0" applyProtection="0"/>
    <xf numFmtId="186" fontId="38" fillId="0" borderId="0" applyFont="0" applyFill="0" applyBorder="0" applyAlignment="0" applyProtection="0"/>
    <xf numFmtId="0" fontId="43" fillId="2" borderId="0"/>
    <xf numFmtId="0" fontId="43" fillId="2" borderId="0"/>
    <xf numFmtId="0" fontId="44" fillId="2" borderId="0"/>
    <xf numFmtId="0" fontId="44" fillId="2" borderId="0"/>
    <xf numFmtId="0" fontId="152" fillId="2" borderId="0"/>
    <xf numFmtId="0" fontId="44" fillId="2" borderId="0"/>
    <xf numFmtId="186" fontId="38" fillId="0" borderId="0" applyFont="0" applyFill="0" applyBorder="0" applyAlignment="0" applyProtection="0"/>
    <xf numFmtId="0" fontId="43" fillId="2" borderId="0"/>
    <xf numFmtId="0" fontId="44" fillId="2" borderId="0"/>
    <xf numFmtId="0" fontId="152" fillId="2" borderId="0"/>
    <xf numFmtId="0" fontId="44" fillId="2" borderId="0"/>
    <xf numFmtId="0" fontId="44" fillId="2" borderId="0"/>
    <xf numFmtId="0" fontId="43" fillId="2" borderId="0"/>
    <xf numFmtId="0" fontId="43" fillId="2" borderId="0"/>
    <xf numFmtId="0" fontId="45" fillId="0" borderId="0" applyFont="0" applyFill="0" applyBorder="0" applyAlignment="0">
      <alignment horizontal="left"/>
    </xf>
    <xf numFmtId="0" fontId="45" fillId="0" borderId="0" applyFont="0" applyFill="0" applyBorder="0" applyAlignment="0">
      <alignment horizontal="left"/>
    </xf>
    <xf numFmtId="0" fontId="44" fillId="2" borderId="0"/>
    <xf numFmtId="186" fontId="38" fillId="0" borderId="0" applyFont="0" applyFill="0" applyBorder="0" applyAlignment="0" applyProtection="0"/>
    <xf numFmtId="186" fontId="38" fillId="0" borderId="0" applyFont="0" applyFill="0" applyBorder="0" applyAlignment="0" applyProtection="0"/>
    <xf numFmtId="0" fontId="43" fillId="2" borderId="0"/>
    <xf numFmtId="0" fontId="43" fillId="2" borderId="0"/>
    <xf numFmtId="0" fontId="43" fillId="2" borderId="0"/>
    <xf numFmtId="0" fontId="46" fillId="0" borderId="1" applyNumberFormat="0" applyFont="0" applyBorder="0">
      <alignment horizontal="left" indent="2"/>
    </xf>
    <xf numFmtId="0" fontId="45" fillId="0" borderId="0" applyFont="0" applyFill="0" applyBorder="0" applyAlignment="0">
      <alignment horizontal="left"/>
    </xf>
    <xf numFmtId="0" fontId="45" fillId="0" borderId="0" applyFont="0" applyFill="0" applyBorder="0" applyAlignment="0">
      <alignment horizontal="left"/>
    </xf>
    <xf numFmtId="0" fontId="47" fillId="3" borderId="4" applyFont="0" applyFill="0" applyAlignment="0">
      <alignment vertical="center" wrapText="1"/>
    </xf>
    <xf numFmtId="9" fontId="48" fillId="0" borderId="0" applyBorder="0" applyAlignment="0" applyProtection="0"/>
    <xf numFmtId="0" fontId="49" fillId="2" borderId="0"/>
    <xf numFmtId="0" fontId="49" fillId="2" borderId="0"/>
    <xf numFmtId="0" fontId="44" fillId="2" borderId="0"/>
    <xf numFmtId="0" fontId="44" fillId="2" borderId="0"/>
    <xf numFmtId="0" fontId="152" fillId="2" borderId="0"/>
    <xf numFmtId="0" fontId="44" fillId="2" borderId="0"/>
    <xf numFmtId="0" fontId="44" fillId="2" borderId="0"/>
    <xf numFmtId="0" fontId="152" fillId="2" borderId="0"/>
    <xf numFmtId="0" fontId="44" fillId="2" borderId="0"/>
    <xf numFmtId="0" fontId="44" fillId="2" borderId="0"/>
    <xf numFmtId="0" fontId="44" fillId="2" borderId="0"/>
    <xf numFmtId="0" fontId="49" fillId="2" borderId="0"/>
    <xf numFmtId="0" fontId="49" fillId="2" borderId="0"/>
    <xf numFmtId="0" fontId="46" fillId="0" borderId="1" applyNumberFormat="0" applyFont="0" applyBorder="0" applyAlignment="0">
      <alignment horizontal="center"/>
    </xf>
    <xf numFmtId="0" fontId="9" fillId="0" borderId="0"/>
    <xf numFmtId="0" fontId="26" fillId="0" borderId="0"/>
    <xf numFmtId="0" fontId="50" fillId="2" borderId="0"/>
    <xf numFmtId="0" fontId="50" fillId="2" borderId="0"/>
    <xf numFmtId="0" fontId="44" fillId="2" borderId="0"/>
    <xf numFmtId="0" fontId="44" fillId="2" borderId="0"/>
    <xf numFmtId="0" fontId="152" fillId="2" borderId="0"/>
    <xf numFmtId="0" fontId="44" fillId="2" borderId="0"/>
    <xf numFmtId="0" fontId="44" fillId="2" borderId="0"/>
    <xf numFmtId="0" fontId="152" fillId="2" borderId="0"/>
    <xf numFmtId="0" fontId="44" fillId="2" borderId="0"/>
    <xf numFmtId="0" fontId="44" fillId="2" borderId="0"/>
    <xf numFmtId="0" fontId="44" fillId="2" borderId="0"/>
    <xf numFmtId="0" fontId="50" fillId="2" borderId="0"/>
    <xf numFmtId="0" fontId="51" fillId="0" borderId="0">
      <alignment wrapText="1"/>
    </xf>
    <xf numFmtId="0" fontId="51" fillId="0" borderId="0">
      <alignment wrapText="1"/>
    </xf>
    <xf numFmtId="0" fontId="44" fillId="0" borderId="0">
      <alignment wrapText="1"/>
    </xf>
    <xf numFmtId="0" fontId="44" fillId="0" borderId="0">
      <alignment wrapText="1"/>
    </xf>
    <xf numFmtId="0" fontId="152" fillId="0" borderId="0">
      <alignment wrapText="1"/>
    </xf>
    <xf numFmtId="0" fontId="44" fillId="0" borderId="0">
      <alignment wrapText="1"/>
    </xf>
    <xf numFmtId="0" fontId="44" fillId="0" borderId="0">
      <alignment wrapText="1"/>
    </xf>
    <xf numFmtId="0" fontId="152" fillId="0" borderId="0">
      <alignment wrapText="1"/>
    </xf>
    <xf numFmtId="0" fontId="44" fillId="0" borderId="0">
      <alignment wrapText="1"/>
    </xf>
    <xf numFmtId="0" fontId="44" fillId="0" borderId="0">
      <alignment wrapText="1"/>
    </xf>
    <xf numFmtId="0" fontId="44" fillId="0" borderId="0">
      <alignment wrapText="1"/>
    </xf>
    <xf numFmtId="0" fontId="51" fillId="0" borderId="0">
      <alignment wrapText="1"/>
    </xf>
    <xf numFmtId="0" fontId="24" fillId="0" borderId="0"/>
    <xf numFmtId="0" fontId="24" fillId="0" borderId="0"/>
    <xf numFmtId="0" fontId="24" fillId="0" borderId="0"/>
    <xf numFmtId="0" fontId="10" fillId="0" borderId="0"/>
    <xf numFmtId="189" fontId="52" fillId="0" borderId="0" applyFont="0" applyFill="0" applyBorder="0" applyAlignment="0" applyProtection="0"/>
    <xf numFmtId="0" fontId="53" fillId="0" borderId="0" applyFont="0" applyFill="0" applyBorder="0" applyAlignment="0" applyProtection="0"/>
    <xf numFmtId="190" fontId="54" fillId="0" borderId="0" applyFont="0" applyFill="0" applyBorder="0" applyAlignment="0" applyProtection="0"/>
    <xf numFmtId="191" fontId="52" fillId="0" borderId="0" applyFont="0" applyFill="0" applyBorder="0" applyAlignment="0" applyProtection="0"/>
    <xf numFmtId="0" fontId="53" fillId="0" borderId="0" applyFont="0" applyFill="0" applyBorder="0" applyAlignment="0" applyProtection="0"/>
    <xf numFmtId="192" fontId="52" fillId="0" borderId="0" applyFont="0" applyFill="0" applyBorder="0" applyAlignment="0" applyProtection="0"/>
    <xf numFmtId="0" fontId="55" fillId="0" borderId="0">
      <alignment horizontal="center" wrapText="1"/>
      <protection locked="0"/>
    </xf>
    <xf numFmtId="0" fontId="56" fillId="0" borderId="0" applyNumberFormat="0" applyBorder="0" applyAlignment="0">
      <alignment horizontal="center"/>
    </xf>
    <xf numFmtId="193" fontId="57" fillId="0" borderId="0" applyFont="0" applyFill="0" applyBorder="0" applyAlignment="0" applyProtection="0"/>
    <xf numFmtId="0" fontId="53" fillId="0" borderId="0" applyFont="0" applyFill="0" applyBorder="0" applyAlignment="0" applyProtection="0"/>
    <xf numFmtId="194" fontId="33" fillId="0" borderId="0" applyFont="0" applyFill="0" applyBorder="0" applyAlignment="0" applyProtection="0"/>
    <xf numFmtId="195" fontId="57" fillId="0" borderId="0" applyFont="0" applyFill="0" applyBorder="0" applyAlignment="0" applyProtection="0"/>
    <xf numFmtId="0" fontId="53" fillId="0" borderId="0" applyFont="0" applyFill="0" applyBorder="0" applyAlignment="0" applyProtection="0"/>
    <xf numFmtId="196" fontId="33" fillId="0" borderId="0" applyFont="0" applyFill="0" applyBorder="0" applyAlignment="0" applyProtection="0"/>
    <xf numFmtId="167" fontId="20" fillId="0" borderId="0" applyFont="0" applyFill="0" applyBorder="0" applyAlignment="0" applyProtection="0"/>
    <xf numFmtId="0" fontId="58" fillId="0" borderId="0" applyNumberFormat="0" applyFill="0" applyBorder="0" applyAlignment="0" applyProtection="0"/>
    <xf numFmtId="0" fontId="53" fillId="0" borderId="0"/>
    <xf numFmtId="0" fontId="59" fillId="0" borderId="0"/>
    <xf numFmtId="0" fontId="3" fillId="0" borderId="0"/>
    <xf numFmtId="0" fontId="53" fillId="0" borderId="0"/>
    <xf numFmtId="0" fontId="60" fillId="0" borderId="0"/>
    <xf numFmtId="0" fontId="61" fillId="0" borderId="0"/>
    <xf numFmtId="0" fontId="62" fillId="0" borderId="0"/>
    <xf numFmtId="197" fontId="9" fillId="0" borderId="0" applyFill="0" applyBorder="0" applyAlignment="0"/>
    <xf numFmtId="198" fontId="63" fillId="0" borderId="0" applyFill="0" applyBorder="0" applyAlignment="0"/>
    <xf numFmtId="199" fontId="63" fillId="0" borderId="0" applyFill="0" applyBorder="0" applyAlignment="0"/>
    <xf numFmtId="200" fontId="63" fillId="0" borderId="0" applyFill="0" applyBorder="0" applyAlignment="0"/>
    <xf numFmtId="201" fontId="64" fillId="0" borderId="0" applyFill="0" applyBorder="0" applyAlignment="0"/>
    <xf numFmtId="202" fontId="63" fillId="0" borderId="0" applyFill="0" applyBorder="0" applyAlignment="0"/>
    <xf numFmtId="203" fontId="63" fillId="0" borderId="0" applyFill="0" applyBorder="0" applyAlignment="0"/>
    <xf numFmtId="198" fontId="63" fillId="0" borderId="0" applyFill="0" applyBorder="0" applyAlignment="0"/>
    <xf numFmtId="0" fontId="65" fillId="0" borderId="0"/>
    <xf numFmtId="204" fontId="33" fillId="0" borderId="0" applyFont="0" applyFill="0" applyBorder="0" applyAlignment="0" applyProtection="0"/>
    <xf numFmtId="168" fontId="15" fillId="0" borderId="0" applyFont="0" applyFill="0" applyBorder="0" applyAlignment="0" applyProtection="0"/>
    <xf numFmtId="1" fontId="73" fillId="0" borderId="5" applyBorder="0"/>
    <xf numFmtId="43" fontId="2" fillId="0" borderId="0" applyFont="0" applyFill="0" applyBorder="0" applyAlignment="0" applyProtection="0"/>
    <xf numFmtId="205" fontId="66" fillId="0" borderId="0"/>
    <xf numFmtId="205" fontId="66" fillId="0" borderId="0"/>
    <xf numFmtId="205" fontId="66" fillId="0" borderId="0"/>
    <xf numFmtId="205" fontId="66" fillId="0" borderId="0"/>
    <xf numFmtId="205" fontId="66" fillId="0" borderId="0"/>
    <xf numFmtId="205" fontId="66" fillId="0" borderId="0"/>
    <xf numFmtId="205" fontId="66" fillId="0" borderId="0"/>
    <xf numFmtId="205" fontId="66" fillId="0" borderId="0"/>
    <xf numFmtId="206" fontId="67" fillId="0" borderId="0" applyFont="0" applyFill="0" applyBorder="0" applyAlignment="0" applyProtection="0"/>
    <xf numFmtId="193" fontId="68" fillId="0" borderId="0" applyFont="0" applyFill="0" applyBorder="0" applyAlignment="0" applyProtection="0"/>
    <xf numFmtId="202" fontId="63" fillId="0" borderId="0" applyFont="0" applyFill="0" applyBorder="0" applyAlignment="0" applyProtection="0"/>
    <xf numFmtId="43" fontId="68" fillId="0" borderId="0" applyFont="0" applyFill="0" applyBorder="0" applyAlignment="0" applyProtection="0"/>
    <xf numFmtId="43" fontId="3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95" fontId="68"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207" fontId="26" fillId="0" borderId="0" applyFont="0" applyFill="0" applyBorder="0" applyAlignment="0" applyProtection="0"/>
    <xf numFmtId="43" fontId="11" fillId="0" borderId="0" applyFont="0" applyFill="0" applyBorder="0" applyAlignment="0" applyProtection="0"/>
    <xf numFmtId="165" fontId="19" fillId="0" borderId="0" applyFont="0" applyFill="0" applyBorder="0" applyAlignment="0" applyProtection="0"/>
    <xf numFmtId="208" fontId="26" fillId="0" borderId="0" applyFont="0" applyFill="0" applyBorder="0" applyAlignment="0" applyProtection="0"/>
    <xf numFmtId="43" fontId="64" fillId="0" borderId="0" applyFont="0" applyFill="0" applyBorder="0" applyAlignment="0" applyProtection="0"/>
    <xf numFmtId="43" fontId="26" fillId="0" borderId="0" applyFont="0" applyFill="0" applyBorder="0" applyAlignment="0" applyProtection="0"/>
    <xf numFmtId="43" fontId="68"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14" fillId="0" borderId="0" applyFont="0" applyFill="0" applyBorder="0" applyAlignment="0" applyProtection="0"/>
    <xf numFmtId="165" fontId="69" fillId="0" borderId="0" applyFont="0" applyFill="0" applyBorder="0" applyAlignment="0" applyProtection="0"/>
    <xf numFmtId="209" fontId="34" fillId="0" borderId="0"/>
    <xf numFmtId="3" fontId="26" fillId="0" borderId="0" applyFont="0" applyFill="0" applyBorder="0" applyAlignment="0" applyProtection="0"/>
    <xf numFmtId="0" fontId="70" fillId="0" borderId="0">
      <alignment horizontal="center"/>
    </xf>
    <xf numFmtId="0" fontId="71" fillId="0" borderId="0" applyNumberFormat="0" applyAlignment="0">
      <alignment horizontal="left"/>
    </xf>
    <xf numFmtId="178" fontId="72" fillId="0" borderId="0" applyFont="0" applyFill="0" applyBorder="0" applyAlignment="0" applyProtection="0"/>
    <xf numFmtId="210" fontId="59" fillId="0" borderId="0" applyFont="0" applyFill="0" applyBorder="0" applyAlignment="0" applyProtection="0"/>
    <xf numFmtId="211" fontId="69" fillId="0" borderId="0" applyFont="0" applyFill="0" applyBorder="0" applyAlignment="0" applyProtection="0"/>
    <xf numFmtId="198" fontId="63" fillId="0" borderId="0" applyFont="0" applyFill="0" applyBorder="0" applyAlignment="0" applyProtection="0"/>
    <xf numFmtId="212" fontId="26" fillId="0" borderId="0" applyFont="0" applyFill="0" applyBorder="0" applyAlignment="0" applyProtection="0"/>
    <xf numFmtId="213" fontId="34" fillId="0" borderId="0"/>
    <xf numFmtId="214" fontId="9" fillId="0" borderId="6"/>
    <xf numFmtId="0" fontId="26" fillId="0" borderId="0" applyFont="0" applyFill="0" applyBorder="0" applyAlignment="0" applyProtection="0"/>
    <xf numFmtId="14" fontId="36" fillId="0" borderId="0" applyFill="0" applyBorder="0" applyAlignment="0"/>
    <xf numFmtId="0" fontId="74" fillId="0" borderId="0" applyProtection="0"/>
    <xf numFmtId="3" fontId="75" fillId="0" borderId="7">
      <alignment horizontal="left" vertical="top" wrapText="1"/>
    </xf>
    <xf numFmtId="0" fontId="26" fillId="0" borderId="0" applyFont="0" applyFill="0" applyBorder="0" applyAlignment="0" applyProtection="0"/>
    <xf numFmtId="0" fontId="26" fillId="0" borderId="0" applyFont="0" applyFill="0" applyBorder="0" applyAlignment="0" applyProtection="0"/>
    <xf numFmtId="215" fontId="9" fillId="0" borderId="0"/>
    <xf numFmtId="216" fontId="24" fillId="0" borderId="1"/>
    <xf numFmtId="217" fontId="34" fillId="0" borderId="0"/>
    <xf numFmtId="218" fontId="24" fillId="0" borderId="0"/>
    <xf numFmtId="172" fontId="76" fillId="0" borderId="0" applyFont="0" applyFill="0" applyBorder="0" applyAlignment="0" applyProtection="0"/>
    <xf numFmtId="173" fontId="76" fillId="0" borderId="0" applyFont="0" applyFill="0" applyBorder="0" applyAlignment="0" applyProtection="0"/>
    <xf numFmtId="172" fontId="76" fillId="0" borderId="0" applyFont="0" applyFill="0" applyBorder="0" applyAlignment="0" applyProtection="0"/>
    <xf numFmtId="41" fontId="76"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172" fontId="76" fillId="0" borderId="0" applyFont="0" applyFill="0" applyBorder="0" applyAlignment="0" applyProtection="0"/>
    <xf numFmtId="172" fontId="76"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220" fontId="9" fillId="0" borderId="0" applyFont="0" applyFill="0" applyBorder="0" applyAlignment="0" applyProtection="0"/>
    <xf numFmtId="220" fontId="9" fillId="0" borderId="0" applyFont="0" applyFill="0" applyBorder="0" applyAlignment="0" applyProtection="0"/>
    <xf numFmtId="221" fontId="9" fillId="0" borderId="0" applyFont="0" applyFill="0" applyBorder="0" applyAlignment="0" applyProtection="0"/>
    <xf numFmtId="221" fontId="9" fillId="0" borderId="0" applyFont="0" applyFill="0" applyBorder="0" applyAlignment="0" applyProtection="0"/>
    <xf numFmtId="41" fontId="76" fillId="0" borderId="0" applyFont="0" applyFill="0" applyBorder="0" applyAlignment="0" applyProtection="0"/>
    <xf numFmtId="41" fontId="76" fillId="0" borderId="0" applyFont="0" applyFill="0" applyBorder="0" applyAlignment="0" applyProtection="0"/>
    <xf numFmtId="41" fontId="76" fillId="0" borderId="0" applyFont="0" applyFill="0" applyBorder="0" applyAlignment="0" applyProtection="0"/>
    <xf numFmtId="41" fontId="76" fillId="0" borderId="0" applyFont="0" applyFill="0" applyBorder="0" applyAlignment="0" applyProtection="0"/>
    <xf numFmtId="41" fontId="76" fillId="0" borderId="0" applyFont="0" applyFill="0" applyBorder="0" applyAlignment="0" applyProtection="0"/>
    <xf numFmtId="41" fontId="76" fillId="0" borderId="0" applyFont="0" applyFill="0" applyBorder="0" applyAlignment="0" applyProtection="0"/>
    <xf numFmtId="164" fontId="76" fillId="0" borderId="0" applyFont="0" applyFill="0" applyBorder="0" applyAlignment="0" applyProtection="0"/>
    <xf numFmtId="164" fontId="76" fillId="0" borderId="0" applyFont="0" applyFill="0" applyBorder="0" applyAlignment="0" applyProtection="0"/>
    <xf numFmtId="164" fontId="76" fillId="0" borderId="0" applyFont="0" applyFill="0" applyBorder="0" applyAlignment="0" applyProtection="0"/>
    <xf numFmtId="164" fontId="76" fillId="0" borderId="0" applyFont="0" applyFill="0" applyBorder="0" applyAlignment="0" applyProtection="0"/>
    <xf numFmtId="164" fontId="76" fillId="0" borderId="0" applyFont="0" applyFill="0" applyBorder="0" applyAlignment="0" applyProtection="0"/>
    <xf numFmtId="164" fontId="76" fillId="0" borderId="0" applyFont="0" applyFill="0" applyBorder="0" applyAlignment="0" applyProtection="0"/>
    <xf numFmtId="41" fontId="76" fillId="0" borderId="0" applyFont="0" applyFill="0" applyBorder="0" applyAlignment="0" applyProtection="0"/>
    <xf numFmtId="172" fontId="76" fillId="0" borderId="0" applyFont="0" applyFill="0" applyBorder="0" applyAlignment="0" applyProtection="0"/>
    <xf numFmtId="41" fontId="76" fillId="0" borderId="0" applyFont="0" applyFill="0" applyBorder="0" applyAlignment="0" applyProtection="0"/>
    <xf numFmtId="172" fontId="76" fillId="0" borderId="0" applyFont="0" applyFill="0" applyBorder="0" applyAlignment="0" applyProtection="0"/>
    <xf numFmtId="41" fontId="76" fillId="0" borderId="0" applyFont="0" applyFill="0" applyBorder="0" applyAlignment="0" applyProtection="0"/>
    <xf numFmtId="41" fontId="76" fillId="0" borderId="0" applyFont="0" applyFill="0" applyBorder="0" applyAlignment="0" applyProtection="0"/>
    <xf numFmtId="164" fontId="76" fillId="0" borderId="0" applyFont="0" applyFill="0" applyBorder="0" applyAlignment="0" applyProtection="0"/>
    <xf numFmtId="164" fontId="76" fillId="0" borderId="0" applyFont="0" applyFill="0" applyBorder="0" applyAlignment="0" applyProtection="0"/>
    <xf numFmtId="41" fontId="76" fillId="0" borderId="0" applyFont="0" applyFill="0" applyBorder="0" applyAlignment="0" applyProtection="0"/>
    <xf numFmtId="173" fontId="76" fillId="0" borderId="0" applyFont="0" applyFill="0" applyBorder="0" applyAlignment="0" applyProtection="0"/>
    <xf numFmtId="43" fontId="76"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173" fontId="76" fillId="0" borderId="0" applyFont="0" applyFill="0" applyBorder="0" applyAlignment="0" applyProtection="0"/>
    <xf numFmtId="173" fontId="76"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223" fontId="9" fillId="0" borderId="0" applyFont="0" applyFill="0" applyBorder="0" applyAlignment="0" applyProtection="0"/>
    <xf numFmtId="223" fontId="9" fillId="0" borderId="0" applyFont="0" applyFill="0" applyBorder="0" applyAlignment="0" applyProtection="0"/>
    <xf numFmtId="224" fontId="9" fillId="0" borderId="0" applyFont="0" applyFill="0" applyBorder="0" applyAlignment="0" applyProtection="0"/>
    <xf numFmtId="224" fontId="9" fillId="0" borderId="0" applyFont="0" applyFill="0" applyBorder="0" applyAlignment="0" applyProtection="0"/>
    <xf numFmtId="43" fontId="76" fillId="0" borderId="0" applyFont="0" applyFill="0" applyBorder="0" applyAlignment="0" applyProtection="0"/>
    <xf numFmtId="43" fontId="76" fillId="0" borderId="0" applyFont="0" applyFill="0" applyBorder="0" applyAlignment="0" applyProtection="0"/>
    <xf numFmtId="43" fontId="76" fillId="0" borderId="0" applyFont="0" applyFill="0" applyBorder="0" applyAlignment="0" applyProtection="0"/>
    <xf numFmtId="43" fontId="76" fillId="0" borderId="0" applyFont="0" applyFill="0" applyBorder="0" applyAlignment="0" applyProtection="0"/>
    <xf numFmtId="43" fontId="76" fillId="0" borderId="0" applyFont="0" applyFill="0" applyBorder="0" applyAlignment="0" applyProtection="0"/>
    <xf numFmtId="4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43" fontId="76" fillId="0" borderId="0" applyFont="0" applyFill="0" applyBorder="0" applyAlignment="0" applyProtection="0"/>
    <xf numFmtId="173" fontId="76" fillId="0" borderId="0" applyFont="0" applyFill="0" applyBorder="0" applyAlignment="0" applyProtection="0"/>
    <xf numFmtId="43" fontId="76" fillId="0" borderId="0" applyFont="0" applyFill="0" applyBorder="0" applyAlignment="0" applyProtection="0"/>
    <xf numFmtId="173" fontId="76" fillId="0" borderId="0" applyFont="0" applyFill="0" applyBorder="0" applyAlignment="0" applyProtection="0"/>
    <xf numFmtId="43" fontId="76" fillId="0" borderId="0" applyFont="0" applyFill="0" applyBorder="0" applyAlignment="0" applyProtection="0"/>
    <xf numFmtId="4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43" fontId="76" fillId="0" borderId="0" applyFont="0" applyFill="0" applyBorder="0" applyAlignment="0" applyProtection="0"/>
    <xf numFmtId="3" fontId="9" fillId="0" borderId="0" applyFont="0" applyBorder="0" applyAlignment="0"/>
    <xf numFmtId="202" fontId="63" fillId="0" borderId="0" applyFill="0" applyBorder="0" applyAlignment="0"/>
    <xf numFmtId="198" fontId="63" fillId="0" borderId="0" applyFill="0" applyBorder="0" applyAlignment="0"/>
    <xf numFmtId="202" fontId="63" fillId="0" borderId="0" applyFill="0" applyBorder="0" applyAlignment="0"/>
    <xf numFmtId="203" fontId="63" fillId="0" borderId="0" applyFill="0" applyBorder="0" applyAlignment="0"/>
    <xf numFmtId="198" fontId="63" fillId="0" borderId="0" applyFill="0" applyBorder="0" applyAlignment="0"/>
    <xf numFmtId="0" fontId="77" fillId="0" borderId="0" applyNumberFormat="0" applyAlignment="0">
      <alignment horizontal="left"/>
    </xf>
    <xf numFmtId="0" fontId="78" fillId="0" borderId="0"/>
    <xf numFmtId="0" fontId="79" fillId="0" borderId="0"/>
    <xf numFmtId="3" fontId="9" fillId="0" borderId="0" applyFont="0" applyBorder="0" applyAlignment="0"/>
    <xf numFmtId="2" fontId="26" fillId="0" borderId="0" applyFont="0" applyFill="0" applyBorder="0" applyAlignment="0" applyProtection="0"/>
    <xf numFmtId="0" fontId="81" fillId="0" borderId="0">
      <alignment vertical="top" wrapText="1"/>
    </xf>
    <xf numFmtId="38" fontId="80" fillId="2" borderId="0" applyNumberFormat="0" applyBorder="0" applyAlignment="0" applyProtection="0"/>
    <xf numFmtId="225" fontId="18" fillId="2" borderId="0" applyBorder="0" applyProtection="0"/>
    <xf numFmtId="0" fontId="82" fillId="0" borderId="8" applyNumberFormat="0" applyFill="0" applyBorder="0" applyAlignment="0" applyProtection="0">
      <alignment horizontal="center" vertical="center"/>
    </xf>
    <xf numFmtId="0" fontId="83" fillId="0" borderId="0" applyNumberFormat="0" applyFont="0" applyBorder="0" applyAlignment="0">
      <alignment horizontal="left" vertical="center"/>
    </xf>
    <xf numFmtId="166" fontId="6" fillId="0" borderId="0" applyFont="0" applyFill="0" applyBorder="0" applyAlignment="0" applyProtection="0"/>
    <xf numFmtId="0" fontId="84" fillId="4" borderId="0"/>
    <xf numFmtId="0" fontId="85" fillId="0" borderId="0">
      <alignment horizontal="left"/>
    </xf>
    <xf numFmtId="0" fontId="86" fillId="0" borderId="9" applyNumberFormat="0" applyAlignment="0" applyProtection="0">
      <alignment horizontal="left" vertical="center"/>
    </xf>
    <xf numFmtId="0" fontId="86" fillId="0" borderId="10">
      <alignment horizontal="left" vertical="center"/>
    </xf>
    <xf numFmtId="0" fontId="16" fillId="0" borderId="0" applyProtection="0"/>
    <xf numFmtId="0" fontId="86" fillId="0" borderId="0" applyProtection="0"/>
    <xf numFmtId="0" fontId="87" fillId="0" borderId="11">
      <alignment horizontal="center"/>
    </xf>
    <xf numFmtId="0" fontId="87" fillId="0" borderId="0">
      <alignment horizontal="center"/>
    </xf>
    <xf numFmtId="5" fontId="88" fillId="5" borderId="1" applyNumberFormat="0" applyAlignment="0">
      <alignment horizontal="left" vertical="top"/>
    </xf>
    <xf numFmtId="49" fontId="8" fillId="0" borderId="1">
      <alignment vertical="center"/>
    </xf>
    <xf numFmtId="0" fontId="3" fillId="0" borderId="0"/>
    <xf numFmtId="172" fontId="9" fillId="0" borderId="0" applyFont="0" applyFill="0" applyBorder="0" applyAlignment="0" applyProtection="0"/>
    <xf numFmtId="38" fontId="34" fillId="0" borderId="0" applyFont="0" applyFill="0" applyBorder="0" applyAlignment="0" applyProtection="0"/>
    <xf numFmtId="176" fontId="33" fillId="0" borderId="0" applyFont="0" applyFill="0" applyBorder="0" applyAlignment="0" applyProtection="0"/>
    <xf numFmtId="226" fontId="89" fillId="0" borderId="0" applyFont="0" applyFill="0" applyBorder="0" applyAlignment="0" applyProtection="0"/>
    <xf numFmtId="10" fontId="80" fillId="6" borderId="1" applyNumberFormat="0" applyBorder="0" applyAlignment="0" applyProtection="0"/>
    <xf numFmtId="0" fontId="90"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172" fontId="9" fillId="0" borderId="0" applyFont="0" applyFill="0" applyBorder="0" applyAlignment="0" applyProtection="0"/>
    <xf numFmtId="0" fontId="9" fillId="0" borderId="0"/>
    <xf numFmtId="0" fontId="55" fillId="0" borderId="12">
      <alignment horizontal="centerContinuous"/>
    </xf>
    <xf numFmtId="0" fontId="34" fillId="0" borderId="0"/>
    <xf numFmtId="0" fontId="34" fillId="0" borderId="0"/>
    <xf numFmtId="0" fontId="3" fillId="0" borderId="0" applyNumberFormat="0" applyFont="0" applyFill="0" applyBorder="0" applyProtection="0">
      <alignment horizontal="left" vertical="center"/>
    </xf>
    <xf numFmtId="0" fontId="34" fillId="0" borderId="0"/>
    <xf numFmtId="202" fontId="63" fillId="0" borderId="0" applyFill="0" applyBorder="0" applyAlignment="0"/>
    <xf numFmtId="198" fontId="63" fillId="0" borderId="0" applyFill="0" applyBorder="0" applyAlignment="0"/>
    <xf numFmtId="202" fontId="63" fillId="0" borderId="0" applyFill="0" applyBorder="0" applyAlignment="0"/>
    <xf numFmtId="203" fontId="63" fillId="0" borderId="0" applyFill="0" applyBorder="0" applyAlignment="0"/>
    <xf numFmtId="198" fontId="63" fillId="0" borderId="0" applyFill="0" applyBorder="0" applyAlignment="0"/>
    <xf numFmtId="214" fontId="93" fillId="0" borderId="13" applyNumberFormat="0" applyFont="0" applyFill="0" applyBorder="0">
      <alignment horizontal="center"/>
    </xf>
    <xf numFmtId="38" fontId="34" fillId="0" borderId="0" applyFont="0" applyFill="0" applyBorder="0" applyAlignment="0" applyProtection="0"/>
    <xf numFmtId="40" fontId="34" fillId="0" borderId="0" applyFont="0" applyFill="0" applyBorder="0" applyAlignment="0" applyProtection="0"/>
    <xf numFmtId="172" fontId="64" fillId="0" borderId="0" applyFont="0" applyFill="0" applyBorder="0" applyAlignment="0" applyProtection="0"/>
    <xf numFmtId="173" fontId="64" fillId="0" borderId="0" applyFont="0" applyFill="0" applyBorder="0" applyAlignment="0" applyProtection="0"/>
    <xf numFmtId="0" fontId="94" fillId="0" borderId="11"/>
    <xf numFmtId="227" fontId="95" fillId="0" borderId="13"/>
    <xf numFmtId="228" fontId="34" fillId="0" borderId="0" applyFont="0" applyFill="0" applyBorder="0" applyAlignment="0" applyProtection="0"/>
    <xf numFmtId="229" fontId="34" fillId="0" borderId="0" applyFont="0" applyFill="0" applyBorder="0" applyAlignment="0" applyProtection="0"/>
    <xf numFmtId="230" fontId="64" fillId="0" borderId="0" applyFont="0" applyFill="0" applyBorder="0" applyAlignment="0" applyProtection="0"/>
    <xf numFmtId="231" fontId="64" fillId="0" borderId="0" applyFont="0" applyFill="0" applyBorder="0" applyAlignment="0" applyProtection="0"/>
    <xf numFmtId="0" fontId="74" fillId="0" borderId="0" applyNumberFormat="0" applyFont="0" applyFill="0" applyAlignment="0"/>
    <xf numFmtId="0" fontId="3" fillId="0" borderId="0"/>
    <xf numFmtId="0" fontId="24" fillId="0" borderId="14" applyNumberFormat="0" applyAlignment="0">
      <alignment horizontal="center"/>
    </xf>
    <xf numFmtId="37" fontId="96" fillId="0" borderId="0"/>
    <xf numFmtId="0" fontId="97" fillId="0" borderId="1" applyNumberFormat="0" applyFont="0" applyFill="0" applyBorder="0" applyAlignment="0">
      <alignment horizontal="center"/>
    </xf>
    <xf numFmtId="0" fontId="98" fillId="0" borderId="0"/>
    <xf numFmtId="0" fontId="99" fillId="0" borderId="0"/>
    <xf numFmtId="0" fontId="1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 fillId="0" borderId="0"/>
    <xf numFmtId="0" fontId="100" fillId="0" borderId="0"/>
    <xf numFmtId="0" fontId="69" fillId="0" borderId="0"/>
    <xf numFmtId="0" fontId="68" fillId="0" borderId="0"/>
    <xf numFmtId="0" fontId="11" fillId="0" borderId="0"/>
    <xf numFmtId="0" fontId="68" fillId="0" borderId="0"/>
    <xf numFmtId="0" fontId="11" fillId="0" borderId="0"/>
    <xf numFmtId="0" fontId="14" fillId="0" borderId="0"/>
    <xf numFmtId="0" fontId="26" fillId="0" borderId="0"/>
    <xf numFmtId="0" fontId="9" fillId="0" borderId="0"/>
    <xf numFmtId="0" fontId="7" fillId="0" borderId="0"/>
    <xf numFmtId="0" fontId="26" fillId="0" borderId="0"/>
    <xf numFmtId="0" fontId="26" fillId="0" borderId="0"/>
    <xf numFmtId="0" fontId="26" fillId="0" borderId="0"/>
    <xf numFmtId="0" fontId="26" fillId="0" borderId="0"/>
    <xf numFmtId="0" fontId="154" fillId="0" borderId="0"/>
    <xf numFmtId="0" fontId="19" fillId="0" borderId="0"/>
    <xf numFmtId="0" fontId="101" fillId="0" borderId="0"/>
    <xf numFmtId="0" fontId="26" fillId="0" borderId="0"/>
    <xf numFmtId="0" fontId="6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9" fillId="0" borderId="0"/>
    <xf numFmtId="0" fontId="14" fillId="0" borderId="0"/>
    <xf numFmtId="0" fontId="14" fillId="0" borderId="0"/>
    <xf numFmtId="0" fontId="69" fillId="0" borderId="0"/>
    <xf numFmtId="0" fontId="9" fillId="0" borderId="0"/>
    <xf numFmtId="0" fontId="20" fillId="0" borderId="0"/>
    <xf numFmtId="0" fontId="102" fillId="0" borderId="0" applyNumberFormat="0" applyFill="0" applyBorder="0" applyProtection="0">
      <alignment vertical="top"/>
    </xf>
    <xf numFmtId="0" fontId="74" fillId="0" borderId="0"/>
    <xf numFmtId="0" fontId="9" fillId="0" borderId="0"/>
    <xf numFmtId="0" fontId="9" fillId="0" borderId="0"/>
    <xf numFmtId="0" fontId="68" fillId="0" borderId="0"/>
    <xf numFmtId="0" fontId="26" fillId="0" borderId="0"/>
    <xf numFmtId="0" fontId="9" fillId="0" borderId="0"/>
    <xf numFmtId="0" fontId="42" fillId="0" borderId="0" applyFont="0"/>
    <xf numFmtId="0" fontId="76" fillId="0" borderId="0"/>
    <xf numFmtId="232" fontId="37" fillId="0" borderId="0" applyFont="0" applyFill="0" applyBorder="0" applyProtection="0">
      <alignment vertical="top" wrapText="1"/>
    </xf>
    <xf numFmtId="0" fontId="24" fillId="0" borderId="0"/>
    <xf numFmtId="173" fontId="40" fillId="0" borderId="0" applyFont="0" applyFill="0" applyBorder="0" applyAlignment="0" applyProtection="0"/>
    <xf numFmtId="172" fontId="40" fillId="0" borderId="0" applyFon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59" fillId="0" borderId="0" applyNumberFormat="0" applyFill="0" applyBorder="0" applyAlignment="0" applyProtection="0"/>
    <xf numFmtId="0" fontId="9" fillId="0" borderId="0" applyNumberFormat="0" applyFill="0" applyBorder="0" applyAlignment="0" applyProtection="0"/>
    <xf numFmtId="0" fontId="26" fillId="0" borderId="0" applyFont="0" applyFill="0" applyBorder="0" applyAlignment="0" applyProtection="0"/>
    <xf numFmtId="0" fontId="3" fillId="0" borderId="0"/>
    <xf numFmtId="168" fontId="12" fillId="0" borderId="14" applyFont="0" applyBorder="0" applyAlignment="0"/>
    <xf numFmtId="41" fontId="26" fillId="0" borderId="0" applyFont="0" applyFill="0" applyBorder="0" applyAlignment="0" applyProtection="0"/>
    <xf numFmtId="14" fontId="55" fillId="0" borderId="0">
      <alignment horizontal="center" wrapText="1"/>
      <protection locked="0"/>
    </xf>
    <xf numFmtId="201" fontId="64" fillId="0" borderId="0" applyFont="0" applyFill="0" applyBorder="0" applyAlignment="0" applyProtection="0"/>
    <xf numFmtId="233" fontId="64" fillId="0" borderId="0" applyFont="0" applyFill="0" applyBorder="0" applyAlignment="0" applyProtection="0"/>
    <xf numFmtId="10" fontId="64" fillId="0" borderId="0" applyFont="0" applyFill="0" applyBorder="0" applyAlignment="0" applyProtection="0"/>
    <xf numFmtId="9" fontId="26" fillId="0" borderId="0" applyFont="0" applyFill="0" applyBorder="0" applyAlignment="0" applyProtection="0"/>
    <xf numFmtId="9" fontId="19" fillId="0" borderId="0" applyFont="0" applyFill="0" applyBorder="0" applyAlignment="0" applyProtection="0"/>
    <xf numFmtId="9" fontId="11" fillId="0" borderId="0" applyFont="0" applyFill="0" applyBorder="0" applyAlignment="0" applyProtection="0"/>
    <xf numFmtId="0" fontId="26" fillId="0" borderId="0"/>
    <xf numFmtId="9" fontId="14" fillId="0" borderId="0" applyFont="0" applyFill="0" applyBorder="0" applyAlignment="0" applyProtection="0"/>
    <xf numFmtId="9" fontId="104" fillId="0" borderId="0" applyFont="0" applyFill="0" applyBorder="0" applyAlignment="0" applyProtection="0"/>
    <xf numFmtId="9" fontId="34" fillId="0" borderId="15" applyNumberFormat="0" applyBorder="0"/>
    <xf numFmtId="202" fontId="63" fillId="0" borderId="0" applyFill="0" applyBorder="0" applyAlignment="0"/>
    <xf numFmtId="198" fontId="63" fillId="0" borderId="0" applyFill="0" applyBorder="0" applyAlignment="0"/>
    <xf numFmtId="202" fontId="63" fillId="0" borderId="0" applyFill="0" applyBorder="0" applyAlignment="0"/>
    <xf numFmtId="203" fontId="63" fillId="0" borderId="0" applyFill="0" applyBorder="0" applyAlignment="0"/>
    <xf numFmtId="198" fontId="63" fillId="0" borderId="0" applyFill="0" applyBorder="0" applyAlignment="0"/>
    <xf numFmtId="0" fontId="105" fillId="0" borderId="0"/>
    <xf numFmtId="0" fontId="34" fillId="0" borderId="0" applyNumberFormat="0" applyFont="0" applyFill="0" applyBorder="0" applyAlignment="0" applyProtection="0">
      <alignment horizontal="left"/>
    </xf>
    <xf numFmtId="0" fontId="106" fillId="0" borderId="11">
      <alignment horizontal="center"/>
    </xf>
    <xf numFmtId="1" fontId="26" fillId="0" borderId="7" applyNumberFormat="0" applyFill="0" applyAlignment="0" applyProtection="0">
      <alignment horizontal="center" vertical="center"/>
    </xf>
    <xf numFmtId="0" fontId="107" fillId="7" borderId="0" applyNumberFormat="0" applyFont="0" applyBorder="0" applyAlignment="0">
      <alignment horizontal="center"/>
    </xf>
    <xf numFmtId="14" fontId="108" fillId="0" borderId="0" applyNumberFormat="0" applyFill="0" applyBorder="0" applyAlignment="0" applyProtection="0">
      <alignment horizontal="left"/>
    </xf>
    <xf numFmtId="0" fontId="91" fillId="0" borderId="0" applyNumberFormat="0" applyFill="0" applyBorder="0" applyAlignment="0" applyProtection="0">
      <alignment vertical="top"/>
      <protection locked="0"/>
    </xf>
    <xf numFmtId="0" fontId="24" fillId="0" borderId="0"/>
    <xf numFmtId="176" fontId="33" fillId="0" borderId="0" applyFont="0" applyFill="0" applyBorder="0" applyAlignment="0" applyProtection="0"/>
    <xf numFmtId="0" fontId="9" fillId="0" borderId="0" applyNumberFormat="0" applyFill="0" applyBorder="0" applyAlignment="0" applyProtection="0"/>
    <xf numFmtId="41" fontId="33" fillId="0" borderId="0" applyFont="0" applyFill="0" applyBorder="0" applyAlignment="0" applyProtection="0"/>
    <xf numFmtId="4" fontId="109" fillId="8" borderId="16" applyNumberFormat="0" applyProtection="0">
      <alignment vertical="center"/>
    </xf>
    <xf numFmtId="4" fontId="110" fillId="8" borderId="16" applyNumberFormat="0" applyProtection="0">
      <alignment vertical="center"/>
    </xf>
    <xf numFmtId="4" fontId="111" fillId="8" borderId="16" applyNumberFormat="0" applyProtection="0">
      <alignment horizontal="left" vertical="center" indent="1"/>
    </xf>
    <xf numFmtId="4" fontId="111" fillId="9" borderId="0" applyNumberFormat="0" applyProtection="0">
      <alignment horizontal="left" vertical="center" indent="1"/>
    </xf>
    <xf numFmtId="4" fontId="111" fillId="10" borderId="16" applyNumberFormat="0" applyProtection="0">
      <alignment horizontal="right" vertical="center"/>
    </xf>
    <xf numFmtId="4" fontId="111" fillId="11" borderId="16" applyNumberFormat="0" applyProtection="0">
      <alignment horizontal="right" vertical="center"/>
    </xf>
    <xf numFmtId="4" fontId="111" fillId="12" borderId="16" applyNumberFormat="0" applyProtection="0">
      <alignment horizontal="right" vertical="center"/>
    </xf>
    <xf numFmtId="4" fontId="111" fillId="13" borderId="16" applyNumberFormat="0" applyProtection="0">
      <alignment horizontal="right" vertical="center"/>
    </xf>
    <xf numFmtId="4" fontId="111" fillId="14" borderId="16" applyNumberFormat="0" applyProtection="0">
      <alignment horizontal="right" vertical="center"/>
    </xf>
    <xf numFmtId="4" fontId="111" fillId="15" borderId="16" applyNumberFormat="0" applyProtection="0">
      <alignment horizontal="right" vertical="center"/>
    </xf>
    <xf numFmtId="4" fontId="111" fillId="16" borderId="16" applyNumberFormat="0" applyProtection="0">
      <alignment horizontal="right" vertical="center"/>
    </xf>
    <xf numFmtId="4" fontId="111" fillId="17" borderId="16" applyNumberFormat="0" applyProtection="0">
      <alignment horizontal="right" vertical="center"/>
    </xf>
    <xf numFmtId="4" fontId="111" fillId="18" borderId="16" applyNumberFormat="0" applyProtection="0">
      <alignment horizontal="right" vertical="center"/>
    </xf>
    <xf numFmtId="4" fontId="109" fillId="19" borderId="17" applyNumberFormat="0" applyProtection="0">
      <alignment horizontal="left" vertical="center" indent="1"/>
    </xf>
    <xf numFmtId="4" fontId="109" fillId="20" borderId="0" applyNumberFormat="0" applyProtection="0">
      <alignment horizontal="left" vertical="center" indent="1"/>
    </xf>
    <xf numFmtId="4" fontId="109" fillId="9" borderId="0" applyNumberFormat="0" applyProtection="0">
      <alignment horizontal="left" vertical="center" indent="1"/>
    </xf>
    <xf numFmtId="4" fontId="111" fillId="20" borderId="16" applyNumberFormat="0" applyProtection="0">
      <alignment horizontal="right" vertical="center"/>
    </xf>
    <xf numFmtId="4" fontId="36" fillId="20" borderId="0" applyNumberFormat="0" applyProtection="0">
      <alignment horizontal="left" vertical="center" indent="1"/>
    </xf>
    <xf numFmtId="4" fontId="36" fillId="9" borderId="0" applyNumberFormat="0" applyProtection="0">
      <alignment horizontal="left" vertical="center" indent="1"/>
    </xf>
    <xf numFmtId="4" fontId="111" fillId="21" borderId="16" applyNumberFormat="0" applyProtection="0">
      <alignment vertical="center"/>
    </xf>
    <xf numFmtId="4" fontId="112" fillId="21" borderId="16" applyNumberFormat="0" applyProtection="0">
      <alignment vertical="center"/>
    </xf>
    <xf numFmtId="4" fontId="109" fillId="20" borderId="18" applyNumberFormat="0" applyProtection="0">
      <alignment horizontal="left" vertical="center" indent="1"/>
    </xf>
    <xf numFmtId="4" fontId="111" fillId="21" borderId="16" applyNumberFormat="0" applyProtection="0">
      <alignment horizontal="right" vertical="center"/>
    </xf>
    <xf numFmtId="4" fontId="112" fillId="21" borderId="16" applyNumberFormat="0" applyProtection="0">
      <alignment horizontal="right" vertical="center"/>
    </xf>
    <xf numFmtId="4" fontId="109" fillId="20" borderId="16" applyNumberFormat="0" applyProtection="0">
      <alignment horizontal="left" vertical="center" indent="1"/>
    </xf>
    <xf numFmtId="4" fontId="113" fillId="5" borderId="18" applyNumberFormat="0" applyProtection="0">
      <alignment horizontal="left" vertical="center" indent="1"/>
    </xf>
    <xf numFmtId="4" fontId="114" fillId="21" borderId="16" applyNumberFormat="0" applyProtection="0">
      <alignment horizontal="right" vertical="center"/>
    </xf>
    <xf numFmtId="234" fontId="115" fillId="0" borderId="0" applyFont="0" applyFill="0" applyBorder="0" applyAlignment="0" applyProtection="0"/>
    <xf numFmtId="0" fontId="107" fillId="1" borderId="10" applyNumberFormat="0" applyFont="0" applyAlignment="0">
      <alignment horizontal="center"/>
    </xf>
    <xf numFmtId="3" fontId="20" fillId="0" borderId="0"/>
    <xf numFmtId="0" fontId="116" fillId="0" borderId="0" applyNumberFormat="0" applyFill="0" applyBorder="0" applyAlignment="0">
      <alignment horizontal="center"/>
    </xf>
    <xf numFmtId="0" fontId="117" fillId="0" borderId="19" applyNumberFormat="0" applyFill="0" applyBorder="0" applyAlignment="0" applyProtection="0"/>
    <xf numFmtId="168" fontId="118" fillId="0" borderId="0" applyNumberFormat="0" applyBorder="0" applyAlignment="0">
      <alignment horizontal="centerContinuous"/>
    </xf>
    <xf numFmtId="174" fontId="33" fillId="0" borderId="0" applyFont="0" applyFill="0" applyBorder="0" applyAlignment="0" applyProtection="0"/>
    <xf numFmtId="168" fontId="15"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2" fontId="33" fillId="0" borderId="0" applyFont="0" applyFill="0" applyBorder="0" applyAlignment="0" applyProtection="0"/>
    <xf numFmtId="182" fontId="33" fillId="0" borderId="0" applyFont="0" applyFill="0" applyBorder="0" applyAlignment="0" applyProtection="0"/>
    <xf numFmtId="181" fontId="20" fillId="0" borderId="0" applyFont="0" applyFill="0" applyBorder="0" applyAlignment="0" applyProtection="0"/>
    <xf numFmtId="181" fontId="33" fillId="0" borderId="0" applyFont="0" applyFill="0" applyBorder="0" applyAlignment="0" applyProtection="0"/>
    <xf numFmtId="0" fontId="24" fillId="0" borderId="0"/>
    <xf numFmtId="235" fontId="59" fillId="0" borderId="0" applyFont="0" applyFill="0" applyBorder="0" applyAlignment="0" applyProtection="0"/>
    <xf numFmtId="176" fontId="33" fillId="0" borderId="0" applyFont="0" applyFill="0" applyBorder="0" applyAlignment="0" applyProtection="0"/>
    <xf numFmtId="168" fontId="15"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4"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0" fillId="0" borderId="0" applyFont="0" applyFill="0" applyBorder="0" applyAlignment="0" applyProtection="0"/>
    <xf numFmtId="164" fontId="33"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0" fontId="24" fillId="0" borderId="0"/>
    <xf numFmtId="235" fontId="59"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4" fontId="119" fillId="0" borderId="0"/>
    <xf numFmtId="0" fontId="120" fillId="0" borderId="0"/>
    <xf numFmtId="0" fontId="94" fillId="0" borderId="0"/>
    <xf numFmtId="40" fontId="121" fillId="0" borderId="0" applyBorder="0">
      <alignment horizontal="right"/>
    </xf>
    <xf numFmtId="0" fontId="122" fillId="0" borderId="0"/>
    <xf numFmtId="236" fontId="59"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7" fontId="123" fillId="0" borderId="20">
      <alignment horizontal="right" vertical="center"/>
    </xf>
    <xf numFmtId="238" fontId="10"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8" fontId="10" fillId="0" borderId="20">
      <alignment horizontal="right" vertical="center"/>
    </xf>
    <xf numFmtId="238" fontId="10" fillId="0" borderId="20">
      <alignment horizontal="right" vertical="center"/>
    </xf>
    <xf numFmtId="239" fontId="15" fillId="0" borderId="20">
      <alignment horizontal="right" vertical="center"/>
    </xf>
    <xf numFmtId="240" fontId="33" fillId="0" borderId="20">
      <alignment horizontal="right" vertical="center"/>
    </xf>
    <xf numFmtId="238" fontId="10" fillId="0" borderId="20">
      <alignment horizontal="right" vertical="center"/>
    </xf>
    <xf numFmtId="241" fontId="9" fillId="0" borderId="20">
      <alignment horizontal="right" vertical="center"/>
    </xf>
    <xf numFmtId="242" fontId="26" fillId="0" borderId="20">
      <alignment horizontal="right" vertical="center"/>
    </xf>
    <xf numFmtId="241" fontId="9"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36" fontId="59" fillId="0" borderId="20">
      <alignment horizontal="right" vertical="center"/>
    </xf>
    <xf numFmtId="236" fontId="59" fillId="0" borderId="20">
      <alignment horizontal="right" vertical="center"/>
    </xf>
    <xf numFmtId="240" fontId="33" fillId="0" borderId="20">
      <alignment horizontal="right" vertical="center"/>
    </xf>
    <xf numFmtId="243" fontId="26" fillId="0" borderId="20">
      <alignment horizontal="right" vertical="center"/>
    </xf>
    <xf numFmtId="240" fontId="33" fillId="0" borderId="20">
      <alignment horizontal="right" vertical="center"/>
    </xf>
    <xf numFmtId="236" fontId="59" fillId="0" borderId="20">
      <alignment horizontal="right" vertical="center"/>
    </xf>
    <xf numFmtId="244" fontId="124" fillId="2" borderId="21" applyFont="0" applyFill="0" applyBorder="0"/>
    <xf numFmtId="236" fontId="59" fillId="0" borderId="20">
      <alignment horizontal="right" vertical="center"/>
    </xf>
    <xf numFmtId="236" fontId="59" fillId="0" borderId="20">
      <alignment horizontal="right" vertical="center"/>
    </xf>
    <xf numFmtId="244" fontId="124" fillId="2" borderId="21" applyFont="0" applyFill="0" applyBorder="0"/>
    <xf numFmtId="243" fontId="26" fillId="0" borderId="20">
      <alignment horizontal="right" vertical="center"/>
    </xf>
    <xf numFmtId="241" fontId="9" fillId="0" borderId="20">
      <alignment horizontal="right" vertical="center"/>
    </xf>
    <xf numFmtId="243" fontId="26" fillId="0" borderId="20">
      <alignment horizontal="right" vertical="center"/>
    </xf>
    <xf numFmtId="236" fontId="59" fillId="0" borderId="20">
      <alignment horizontal="right" vertical="center"/>
    </xf>
    <xf numFmtId="243" fontId="26" fillId="0" borderId="20">
      <alignment horizontal="right" vertical="center"/>
    </xf>
    <xf numFmtId="243" fontId="26" fillId="0" borderId="20">
      <alignment horizontal="right" vertical="center"/>
    </xf>
    <xf numFmtId="240" fontId="33" fillId="0" borderId="20">
      <alignment horizontal="right" vertical="center"/>
    </xf>
    <xf numFmtId="243" fontId="26" fillId="0" borderId="20">
      <alignment horizontal="right" vertical="center"/>
    </xf>
    <xf numFmtId="241" fontId="9" fillId="0" borderId="20">
      <alignment horizontal="right" vertical="center"/>
    </xf>
    <xf numFmtId="238" fontId="10" fillId="0" borderId="20">
      <alignment horizontal="right" vertical="center"/>
    </xf>
    <xf numFmtId="238" fontId="10" fillId="0" borderId="20">
      <alignment horizontal="right" vertical="center"/>
    </xf>
    <xf numFmtId="245" fontId="9"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36" fontId="59" fillId="0" borderId="20">
      <alignment horizontal="right" vertical="center"/>
    </xf>
    <xf numFmtId="246" fontId="9"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59" fillId="0" borderId="20">
      <alignment horizontal="right" vertical="center"/>
    </xf>
    <xf numFmtId="236" fontId="59" fillId="0" borderId="20">
      <alignment horizontal="right" vertical="center"/>
    </xf>
    <xf numFmtId="238" fontId="10" fillId="0" borderId="20">
      <alignment horizontal="right" vertical="center"/>
    </xf>
    <xf numFmtId="244" fontId="124" fillId="2" borderId="21" applyFont="0" applyFill="0" applyBorder="0"/>
    <xf numFmtId="230" fontId="9" fillId="0" borderId="20">
      <alignment horizontal="right" vertical="center"/>
    </xf>
    <xf numFmtId="237" fontId="123" fillId="0" borderId="20">
      <alignment horizontal="right" vertical="center"/>
    </xf>
    <xf numFmtId="236" fontId="59" fillId="0" borderId="20">
      <alignment horizontal="right" vertical="center"/>
    </xf>
    <xf numFmtId="245" fontId="9" fillId="0" borderId="20">
      <alignment horizontal="right" vertical="center"/>
    </xf>
    <xf numFmtId="244" fontId="124" fillId="2" borderId="21" applyFont="0" applyFill="0" applyBorder="0"/>
    <xf numFmtId="247" fontId="125" fillId="0" borderId="20">
      <alignment horizontal="right" vertical="center"/>
    </xf>
    <xf numFmtId="49" fontId="36" fillId="0" borderId="0" applyFill="0" applyBorder="0" applyAlignment="0"/>
    <xf numFmtId="248" fontId="64" fillId="0" borderId="0" applyFill="0" applyBorder="0" applyAlignment="0"/>
    <xf numFmtId="246" fontId="64" fillId="0" borderId="0" applyFill="0" applyBorder="0" applyAlignment="0"/>
    <xf numFmtId="181" fontId="59" fillId="0" borderId="20">
      <alignment horizontal="center"/>
    </xf>
    <xf numFmtId="250" fontId="132" fillId="0" borderId="0" applyNumberFormat="0" applyFont="0" applyFill="0" applyBorder="0" applyAlignment="0">
      <alignment horizontal="centerContinuous"/>
    </xf>
    <xf numFmtId="0" fontId="133" fillId="0" borderId="22"/>
    <xf numFmtId="0" fontId="59" fillId="0" borderId="0" applyNumberFormat="0" applyFill="0" applyBorder="0" applyAlignment="0" applyProtection="0"/>
    <xf numFmtId="0" fontId="26" fillId="0" borderId="0" applyNumberFormat="0" applyFill="0" applyBorder="0" applyAlignment="0" applyProtection="0"/>
    <xf numFmtId="0" fontId="103" fillId="0" borderId="0" applyNumberFormat="0" applyFill="0" applyBorder="0" applyAlignment="0" applyProtection="0"/>
    <xf numFmtId="0" fontId="15" fillId="0" borderId="14" applyNumberFormat="0" applyBorder="0" applyAlignment="0"/>
    <xf numFmtId="0" fontId="134" fillId="0" borderId="13" applyNumberFormat="0" applyBorder="0" applyAlignment="0">
      <alignment horizontal="center"/>
    </xf>
    <xf numFmtId="3" fontId="135" fillId="0" borderId="8" applyNumberFormat="0" applyBorder="0" applyAlignment="0"/>
    <xf numFmtId="0" fontId="126" fillId="0" borderId="14">
      <alignment horizontal="center" vertical="center" wrapText="1"/>
    </xf>
    <xf numFmtId="0" fontId="127" fillId="0" borderId="0">
      <alignment horizontal="center"/>
    </xf>
    <xf numFmtId="40" fontId="18" fillId="0" borderId="0"/>
    <xf numFmtId="3" fontId="128" fillId="0" borderId="0" applyNumberFormat="0" applyFill="0" applyBorder="0" applyAlignment="0" applyProtection="0">
      <alignment horizontal="center" wrapText="1"/>
    </xf>
    <xf numFmtId="0" fontId="129" fillId="0" borderId="23" applyBorder="0" applyAlignment="0">
      <alignment horizontal="center" vertical="center"/>
    </xf>
    <xf numFmtId="0" fontId="130" fillId="0" borderId="0" applyNumberFormat="0" applyFill="0" applyBorder="0" applyAlignment="0" applyProtection="0">
      <alignment horizontal="centerContinuous"/>
    </xf>
    <xf numFmtId="0" fontId="82" fillId="0" borderId="24" applyNumberFormat="0" applyFill="0" applyBorder="0" applyAlignment="0" applyProtection="0">
      <alignment horizontal="center" vertical="center" wrapText="1"/>
    </xf>
    <xf numFmtId="0" fontId="131" fillId="0" borderId="25" applyNumberFormat="0" applyBorder="0" applyAlignment="0">
      <alignment vertical="center"/>
    </xf>
    <xf numFmtId="0" fontId="95" fillId="0" borderId="26" applyNumberFormat="0" applyAlignment="0">
      <alignment horizontal="center"/>
    </xf>
    <xf numFmtId="0" fontId="13" fillId="0" borderId="27">
      <alignment horizontal="center"/>
    </xf>
    <xf numFmtId="172" fontId="26" fillId="0" borderId="0" applyFont="0" applyFill="0" applyBorder="0" applyAlignment="0" applyProtection="0"/>
    <xf numFmtId="249" fontId="26" fillId="0" borderId="0" applyFont="0" applyFill="0" applyBorder="0" applyAlignment="0" applyProtection="0"/>
    <xf numFmtId="223" fontId="89" fillId="0" borderId="0" applyFont="0" applyFill="0" applyBorder="0" applyAlignment="0" applyProtection="0"/>
    <xf numFmtId="177" fontId="26" fillId="0" borderId="0" applyFont="0" applyFill="0" applyBorder="0" applyAlignment="0" applyProtection="0"/>
    <xf numFmtId="251" fontId="26" fillId="0" borderId="0" applyFont="0" applyFill="0" applyBorder="0" applyAlignment="0" applyProtection="0"/>
    <xf numFmtId="0" fontId="86" fillId="0" borderId="28">
      <alignment horizontal="center"/>
    </xf>
    <xf numFmtId="246" fontId="59" fillId="0" borderId="0"/>
    <xf numFmtId="252" fontId="59" fillId="0" borderId="1"/>
    <xf numFmtId="0" fontId="136" fillId="0" borderId="0"/>
    <xf numFmtId="3" fontId="59" fillId="0" borderId="0" applyNumberFormat="0" applyBorder="0" applyAlignment="0" applyProtection="0">
      <alignment horizontal="centerContinuous"/>
      <protection locked="0"/>
    </xf>
    <xf numFmtId="3" fontId="137" fillId="0" borderId="0">
      <protection locked="0"/>
    </xf>
    <xf numFmtId="0" fontId="136" fillId="0" borderId="0"/>
    <xf numFmtId="5" fontId="138" fillId="22" borderId="23">
      <alignment vertical="top"/>
    </xf>
    <xf numFmtId="0" fontId="140" fillId="23" borderId="1">
      <alignment horizontal="left" vertical="center"/>
    </xf>
    <xf numFmtId="6" fontId="141" fillId="24" borderId="23"/>
    <xf numFmtId="5" fontId="88" fillId="0" borderId="23">
      <alignment horizontal="left" vertical="top"/>
    </xf>
    <xf numFmtId="0" fontId="142" fillId="25" borderId="0">
      <alignment horizontal="left" vertical="center"/>
    </xf>
    <xf numFmtId="5" fontId="24" fillId="0" borderId="7">
      <alignment horizontal="left" vertical="top"/>
    </xf>
    <xf numFmtId="0" fontId="139" fillId="0" borderId="7">
      <alignment horizontal="left" vertical="center"/>
    </xf>
    <xf numFmtId="0" fontId="26" fillId="0" borderId="0" applyFont="0" applyFill="0" applyBorder="0" applyAlignment="0" applyProtection="0"/>
    <xf numFmtId="0" fontId="26" fillId="0" borderId="0" applyFont="0" applyFill="0" applyBorder="0" applyAlignment="0" applyProtection="0"/>
    <xf numFmtId="42" fontId="21" fillId="0" borderId="0" applyFont="0" applyFill="0" applyBorder="0" applyAlignment="0" applyProtection="0"/>
    <xf numFmtId="253" fontId="26" fillId="0" borderId="0" applyFont="0" applyFill="0" applyBorder="0" applyAlignment="0" applyProtection="0"/>
    <xf numFmtId="42" fontId="76" fillId="0" borderId="0" applyFont="0" applyFill="0" applyBorder="0" applyAlignment="0" applyProtection="0"/>
    <xf numFmtId="44" fontId="76" fillId="0" borderId="0" applyFont="0" applyFill="0" applyBorder="0" applyAlignment="0" applyProtection="0"/>
    <xf numFmtId="0" fontId="143" fillId="0" borderId="0" applyNumberFormat="0" applyFont="0" applyFill="0" applyBorder="0" applyProtection="0">
      <alignment horizontal="center" vertical="center" wrapText="1"/>
    </xf>
    <xf numFmtId="0" fontId="26" fillId="0" borderId="0" applyFont="0" applyFill="0" applyBorder="0" applyAlignment="0" applyProtection="0"/>
    <xf numFmtId="0" fontId="26" fillId="0" borderId="0" applyFont="0" applyFill="0" applyBorder="0" applyAlignment="0" applyProtection="0"/>
    <xf numFmtId="0" fontId="144" fillId="0" borderId="0" applyNumberFormat="0" applyFill="0" applyBorder="0" applyAlignment="0" applyProtection="0"/>
    <xf numFmtId="0" fontId="10" fillId="0" borderId="29" applyFont="0" applyBorder="0" applyAlignment="0">
      <alignment horizontal="center"/>
    </xf>
    <xf numFmtId="172" fontId="9" fillId="0" borderId="0" applyFont="0" applyFill="0" applyBorder="0" applyAlignment="0" applyProtection="0"/>
    <xf numFmtId="42" fontId="145" fillId="0" borderId="0" applyFont="0" applyFill="0" applyBorder="0" applyAlignment="0" applyProtection="0"/>
    <xf numFmtId="44" fontId="145" fillId="0" borderId="0" applyFont="0" applyFill="0" applyBorder="0" applyAlignment="0" applyProtection="0"/>
    <xf numFmtId="0" fontId="145" fillId="0" borderId="0"/>
    <xf numFmtId="0" fontId="146" fillId="0" borderId="0" applyFont="0" applyFill="0" applyBorder="0" applyAlignment="0" applyProtection="0"/>
    <xf numFmtId="0" fontId="146" fillId="0" borderId="0" applyFont="0" applyFill="0" applyBorder="0" applyAlignment="0" applyProtection="0"/>
    <xf numFmtId="0" fontId="4" fillId="0" borderId="0">
      <alignment vertical="center"/>
    </xf>
    <xf numFmtId="40" fontId="147" fillId="0" borderId="0" applyFont="0" applyFill="0" applyBorder="0" applyAlignment="0" applyProtection="0"/>
    <xf numFmtId="38" fontId="147" fillId="0" borderId="0" applyFont="0" applyFill="0" applyBorder="0" applyAlignment="0" applyProtection="0"/>
    <xf numFmtId="0" fontId="147" fillId="0" borderId="0" applyFont="0" applyFill="0" applyBorder="0" applyAlignment="0" applyProtection="0"/>
    <xf numFmtId="0" fontId="147" fillId="0" borderId="0" applyFont="0" applyFill="0" applyBorder="0" applyAlignment="0" applyProtection="0"/>
    <xf numFmtId="9" fontId="148" fillId="0" borderId="0" applyBorder="0" applyAlignment="0" applyProtection="0"/>
    <xf numFmtId="0" fontId="149" fillId="0" borderId="0"/>
    <xf numFmtId="0" fontId="150" fillId="0" borderId="3"/>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99" fillId="0" borderId="0" applyFont="0" applyFill="0" applyBorder="0" applyAlignment="0" applyProtection="0"/>
    <xf numFmtId="0" fontId="99" fillId="0" borderId="0" applyFont="0" applyFill="0" applyBorder="0" applyAlignment="0" applyProtection="0"/>
    <xf numFmtId="177" fontId="26" fillId="0" borderId="0" applyFont="0" applyFill="0" applyBorder="0" applyAlignment="0" applyProtection="0"/>
    <xf numFmtId="202" fontId="26" fillId="0" borderId="0" applyFont="0" applyFill="0" applyBorder="0" applyAlignment="0" applyProtection="0"/>
    <xf numFmtId="0" fontId="99" fillId="0" borderId="0"/>
    <xf numFmtId="0" fontId="151" fillId="0" borderId="0"/>
    <xf numFmtId="0" fontId="74" fillId="0" borderId="0"/>
    <xf numFmtId="172" fontId="17" fillId="0" borderId="0" applyFont="0" applyFill="0" applyBorder="0" applyAlignment="0" applyProtection="0"/>
    <xf numFmtId="173" fontId="17" fillId="0" borderId="0" applyFont="0" applyFill="0" applyBorder="0" applyAlignment="0" applyProtection="0"/>
    <xf numFmtId="43" fontId="26" fillId="0" borderId="0" applyFont="0" applyFill="0" applyBorder="0" applyAlignment="0" applyProtection="0"/>
    <xf numFmtId="41" fontId="26" fillId="0" borderId="0" applyFont="0" applyFill="0" applyBorder="0" applyAlignment="0" applyProtection="0"/>
    <xf numFmtId="0" fontId="26" fillId="0" borderId="0"/>
    <xf numFmtId="177" fontId="17" fillId="0" borderId="0" applyFont="0" applyFill="0" applyBorder="0" applyAlignment="0" applyProtection="0"/>
    <xf numFmtId="245" fontId="30" fillId="0" borderId="0" applyFont="0" applyFill="0" applyBorder="0" applyAlignment="0" applyProtection="0"/>
    <xf numFmtId="202" fontId="17" fillId="0" borderId="0" applyFont="0" applyFill="0" applyBorder="0" applyAlignment="0" applyProtection="0"/>
    <xf numFmtId="44" fontId="26" fillId="0" borderId="0" applyFont="0" applyFill="0" applyBorder="0" applyAlignment="0" applyProtection="0"/>
    <xf numFmtId="42" fontId="26" fillId="0" borderId="0" applyFont="0" applyFill="0" applyBorder="0" applyAlignment="0" applyProtection="0"/>
    <xf numFmtId="0" fontId="68" fillId="0" borderId="0"/>
    <xf numFmtId="0" fontId="1" fillId="0" borderId="0"/>
  </cellStyleXfs>
  <cellXfs count="36">
    <xf numFmtId="0" fontId="0" fillId="0" borderId="0" xfId="0"/>
    <xf numFmtId="168" fontId="5" fillId="0" borderId="14" xfId="0" applyNumberFormat="1" applyFont="1" applyBorder="1" applyAlignment="1">
      <alignment vertical="center" wrapText="1"/>
    </xf>
    <xf numFmtId="168" fontId="153" fillId="0" borderId="14" xfId="0" applyNumberFormat="1" applyFont="1" applyBorder="1" applyAlignment="1">
      <alignment vertical="center" wrapText="1"/>
    </xf>
    <xf numFmtId="168" fontId="155" fillId="0" borderId="14" xfId="455" applyNumberFormat="1" applyFont="1" applyBorder="1" applyAlignment="1">
      <alignment horizontal="center" vertical="center" wrapText="1"/>
    </xf>
    <xf numFmtId="0" fontId="156" fillId="0" borderId="0" xfId="0" applyFont="1" applyAlignment="1">
      <alignment vertical="center"/>
    </xf>
    <xf numFmtId="0" fontId="159" fillId="0" borderId="0" xfId="0" applyFont="1" applyAlignment="1">
      <alignment vertical="center"/>
    </xf>
    <xf numFmtId="168" fontId="156" fillId="0" borderId="0" xfId="0" applyNumberFormat="1" applyFont="1" applyAlignment="1">
      <alignment vertical="center"/>
    </xf>
    <xf numFmtId="0" fontId="157" fillId="0" borderId="13" xfId="0" applyFont="1" applyBorder="1" applyAlignment="1">
      <alignment horizontal="center" vertical="center" wrapText="1"/>
    </xf>
    <xf numFmtId="0" fontId="157" fillId="0" borderId="13" xfId="0" applyFont="1" applyBorder="1" applyAlignment="1">
      <alignment vertical="center" wrapText="1"/>
    </xf>
    <xf numFmtId="168" fontId="165" fillId="0" borderId="13" xfId="0" applyNumberFormat="1" applyFont="1" applyBorder="1" applyAlignment="1">
      <alignment horizontal="center" vertical="center" wrapText="1"/>
    </xf>
    <xf numFmtId="0" fontId="157" fillId="0" borderId="14" xfId="0" applyFont="1" applyBorder="1" applyAlignment="1">
      <alignment horizontal="center" vertical="center" wrapText="1"/>
    </xf>
    <xf numFmtId="0" fontId="157" fillId="0" borderId="14" xfId="0" applyFont="1" applyBorder="1" applyAlignment="1">
      <alignment vertical="center" wrapText="1"/>
    </xf>
    <xf numFmtId="168" fontId="165" fillId="0" borderId="14" xfId="455" applyNumberFormat="1" applyFont="1" applyBorder="1" applyAlignment="1">
      <alignment horizontal="center" vertical="center" wrapText="1"/>
    </xf>
    <xf numFmtId="0" fontId="166" fillId="0" borderId="14" xfId="0" applyFont="1" applyBorder="1" applyAlignment="1">
      <alignment horizontal="center" vertical="center" wrapText="1"/>
    </xf>
    <xf numFmtId="0" fontId="166" fillId="0" borderId="14" xfId="0" applyFont="1" applyBorder="1" applyAlignment="1">
      <alignment vertical="center" wrapText="1"/>
    </xf>
    <xf numFmtId="168" fontId="163" fillId="0" borderId="14" xfId="455" applyNumberFormat="1" applyFont="1" applyBorder="1" applyAlignment="1">
      <alignment horizontal="center" vertical="center" wrapText="1"/>
    </xf>
    <xf numFmtId="0" fontId="158" fillId="0" borderId="14" xfId="0" applyFont="1" applyBorder="1" applyAlignment="1">
      <alignment vertical="center" wrapText="1"/>
    </xf>
    <xf numFmtId="0" fontId="161" fillId="0" borderId="14" xfId="0" applyFont="1" applyBorder="1" applyAlignment="1">
      <alignment horizontal="center" vertical="center" wrapText="1"/>
    </xf>
    <xf numFmtId="0" fontId="160" fillId="0" borderId="14" xfId="0" applyFont="1" applyBorder="1" applyAlignment="1">
      <alignment vertical="center" wrapText="1"/>
    </xf>
    <xf numFmtId="0" fontId="156" fillId="0" borderId="30" xfId="0" applyFont="1" applyBorder="1" applyAlignment="1">
      <alignment vertical="center"/>
    </xf>
    <xf numFmtId="168" fontId="164" fillId="0" borderId="14" xfId="455" applyNumberFormat="1" applyFont="1" applyBorder="1" applyAlignment="1">
      <alignment horizontal="center" vertical="center" wrapText="1"/>
    </xf>
    <xf numFmtId="255" fontId="14" fillId="0" borderId="14" xfId="0" applyNumberFormat="1" applyFont="1" applyBorder="1" applyAlignment="1">
      <alignment vertical="center" wrapText="1"/>
    </xf>
    <xf numFmtId="168" fontId="14" fillId="0" borderId="14" xfId="0" applyNumberFormat="1" applyFont="1" applyBorder="1" applyAlignment="1">
      <alignment vertical="center" wrapText="1"/>
    </xf>
    <xf numFmtId="168" fontId="156" fillId="0" borderId="0" xfId="455" applyNumberFormat="1" applyFont="1" applyAlignment="1">
      <alignment vertical="center"/>
    </xf>
    <xf numFmtId="0" fontId="161" fillId="0" borderId="0" xfId="0" applyFont="1" applyAlignment="1"/>
    <xf numFmtId="0" fontId="157" fillId="0" borderId="1" xfId="0" applyFont="1" applyBorder="1" applyAlignment="1">
      <alignment horizontal="center" vertical="center" wrapText="1"/>
    </xf>
    <xf numFmtId="0" fontId="158" fillId="0" borderId="14" xfId="0" applyFont="1" applyBorder="1" applyAlignment="1">
      <alignment horizontal="center" vertical="center" wrapText="1"/>
    </xf>
    <xf numFmtId="0" fontId="167" fillId="0" borderId="14" xfId="0" applyFont="1" applyBorder="1" applyAlignment="1">
      <alignment horizontal="justify" vertical="justify" wrapText="1"/>
    </xf>
    <xf numFmtId="0" fontId="162" fillId="0" borderId="14" xfId="0" applyFont="1" applyBorder="1" applyAlignment="1">
      <alignment vertical="center" wrapText="1"/>
    </xf>
    <xf numFmtId="0" fontId="168" fillId="0" borderId="0" xfId="0" applyFont="1" applyAlignment="1">
      <alignment vertical="center"/>
    </xf>
    <xf numFmtId="168" fontId="170" fillId="0" borderId="14" xfId="455" applyNumberFormat="1" applyFont="1" applyBorder="1" applyAlignment="1">
      <alignment horizontal="center" vertical="center" wrapText="1"/>
    </xf>
    <xf numFmtId="0" fontId="162" fillId="0" borderId="0" xfId="0" applyFont="1" applyAlignment="1">
      <alignment horizontal="center"/>
    </xf>
    <xf numFmtId="0" fontId="157" fillId="0" borderId="1" xfId="0" applyFont="1" applyBorder="1" applyAlignment="1">
      <alignment horizontal="center" vertical="center" wrapText="1"/>
    </xf>
    <xf numFmtId="0" fontId="157" fillId="0" borderId="0" xfId="0" applyFont="1" applyAlignment="1">
      <alignment horizontal="right" vertical="center"/>
    </xf>
    <xf numFmtId="0" fontId="169" fillId="0" borderId="0" xfId="0" applyFont="1" applyAlignment="1">
      <alignment horizontal="center" vertical="center" wrapText="1"/>
    </xf>
    <xf numFmtId="0" fontId="158" fillId="0" borderId="0" xfId="0" applyFont="1" applyBorder="1" applyAlignment="1">
      <alignment horizontal="right" vertical="center"/>
    </xf>
  </cellXfs>
  <cellStyles count="1028">
    <cellStyle name="_x0001_" xfId="1"/>
    <cellStyle name="          _x000d__x000a_shell=progman.exe_x000d__x000a_m" xfId="2"/>
    <cellStyle name="_x000d__x000a_JournalTemplate=C:\COMFO\CTALK\JOURSTD.TPL_x000d__x000a_LbStateAddress=3 3 0 251 1 89 2 311_x000d__x000a_LbStateJou" xfId="3"/>
    <cellStyle name="#,##0" xfId="4"/>
    <cellStyle name="." xfId="5"/>
    <cellStyle name=".d©y" xfId="6"/>
    <cellStyle name="??" xfId="7"/>
    <cellStyle name="?? [0.00]_ Att. 1- Cover" xfId="8"/>
    <cellStyle name="?? [0]" xfId="9"/>
    <cellStyle name="?_x001d_??%U©÷u&amp;H©÷9_x0008_? s_x000a__x0007__x0001__x0001_" xfId="10"/>
    <cellStyle name="???? [0.00]_      " xfId="11"/>
    <cellStyle name="??????" xfId="12"/>
    <cellStyle name="????_      " xfId="13"/>
    <cellStyle name="???[0]_?? DI" xfId="14"/>
    <cellStyle name="???_?? DI" xfId="15"/>
    <cellStyle name="??[0]_BRE" xfId="16"/>
    <cellStyle name="??_      " xfId="17"/>
    <cellStyle name="??A? [0]_laroux_1_¢¬???¢â? " xfId="18"/>
    <cellStyle name="??A?_laroux_1_¢¬???¢â? " xfId="19"/>
    <cellStyle name="?¡±¢¥?_?¨ù??¢´¢¥_¢¬???¢â? " xfId="20"/>
    <cellStyle name="?ðÇ%U?&amp;H?_x0008_?s_x000a__x0007__x0001__x0001_" xfId="21"/>
    <cellStyle name="[0]_Chi phÝ kh¸c_V" xfId="22"/>
    <cellStyle name="_1 TONG HOP - CA NA" xfId="23"/>
    <cellStyle name="_123_DONG_THANH_Moi" xfId="24"/>
    <cellStyle name="_130307 So sanh thuc hien 2012 - du toan 2012 moi (pan khac)" xfId="25"/>
    <cellStyle name="_130313 Mau  bieu bao cao nguon luc cua dia phuong sua" xfId="26"/>
    <cellStyle name="_130818 Tong hop Danh gia thu 2013" xfId="27"/>
    <cellStyle name="_130818 Tong hop Danh gia thu 2013_140921 bu giam thu ND 209" xfId="28"/>
    <cellStyle name="_130818 Tong hop Danh gia thu 2013_A150305 209" xfId="29"/>
    <cellStyle name="_x0001__160505 BIEU CHI NSDP TREN DAU DAN (BAO GÔM BSCMT)" xfId="30"/>
    <cellStyle name="_19- Hai Duong-V1" xfId="31"/>
    <cellStyle name="_19- Hai Duong-V1_TH Ket qua thao luan nam 2015 - Vong 1- TCT (Nhan)" xfId="32"/>
    <cellStyle name="_Bang Chi tieu (2)" xfId="33"/>
    <cellStyle name="_BAO GIA NGAY 24-10-08 (co dam)" xfId="34"/>
    <cellStyle name="_BC CV 6403 BKHĐT" xfId="35"/>
    <cellStyle name="_Book1" xfId="36"/>
    <cellStyle name="_Book1_1" xfId="37"/>
    <cellStyle name="_Book1_cong hang rao" xfId="38"/>
    <cellStyle name="_Book1_IN" xfId="39"/>
    <cellStyle name="_Book1_Kh ql62 (2010) 11-09" xfId="40"/>
    <cellStyle name="_Book1_Khung 2012" xfId="41"/>
    <cellStyle name="_Book1_phu luc tong ket tinh hinh TH giai doan 03-10 (ngay 30)" xfId="42"/>
    <cellStyle name="_C.cong+B.luong-Sanluong" xfId="43"/>
    <cellStyle name="_cong hang rao" xfId="44"/>
    <cellStyle name="_DG 2012-DT2013 - Theo sac thue -sua" xfId="45"/>
    <cellStyle name="_DG 2012-DT2013 - Theo sac thue -sua_120907 Thu tang them 4500" xfId="46"/>
    <cellStyle name="_DG 2012-DT2013 - Theo sac thue -sua_27-8Tong hop PA uoc 2012-DT 2013 -PA 420.000 ty-490.000 ty chuyen doi" xfId="47"/>
    <cellStyle name="_dien chieu sang" xfId="48"/>
    <cellStyle name="_DO-D1500-KHONG CO TRONG DT" xfId="49"/>
    <cellStyle name="_Duyet TK thay đôi" xfId="50"/>
    <cellStyle name="_GOITHAUSO2" xfId="51"/>
    <cellStyle name="_GOITHAUSO3" xfId="52"/>
    <cellStyle name="_GOITHAUSO4" xfId="53"/>
    <cellStyle name="_HaHoa_TDT_DienCSang" xfId="54"/>
    <cellStyle name="_HaHoa19-5-07" xfId="55"/>
    <cellStyle name="_IN" xfId="56"/>
    <cellStyle name="_Kh ql62 (2010) 11-09" xfId="57"/>
    <cellStyle name="_Khung 2012" xfId="58"/>
    <cellStyle name="_KT (2)" xfId="59"/>
    <cellStyle name="_KT (2)_1" xfId="60"/>
    <cellStyle name="_KT (2)_1_160505 BIEU CHI NSDP TREN DAU DAN (BAO GÔM BSCMT)" xfId="61"/>
    <cellStyle name="_KT (2)_1_Lora-tungchau" xfId="62"/>
    <cellStyle name="_KT (2)_1_Qt-HT3PQ1(CauKho)" xfId="63"/>
    <cellStyle name="_KT (2)_160505 BIEU CHI NSDP TREN DAU DAN (BAO GÔM BSCMT)" xfId="64"/>
    <cellStyle name="_KT (2)_2" xfId="65"/>
    <cellStyle name="_KT (2)_2_TG-TH" xfId="66"/>
    <cellStyle name="_KT (2)_2_TG-TH_160505 BIEU CHI NSDP TREN DAU DAN (BAO GÔM BSCMT)" xfId="67"/>
    <cellStyle name="_KT (2)_2_TG-TH_ApGiaVatTu_cayxanh_latgach" xfId="68"/>
    <cellStyle name="_KT (2)_2_TG-TH_BANG TONG HOP TINH HINH THANH QUYET TOAN (MOI I)" xfId="69"/>
    <cellStyle name="_KT (2)_2_TG-TH_BAO GIA NGAY 24-10-08 (co dam)" xfId="70"/>
    <cellStyle name="_KT (2)_2_TG-TH_BC CV 6403 BKHĐT" xfId="71"/>
    <cellStyle name="_KT (2)_2_TG-TH_BC NQ11-CP - chinh sua lai" xfId="72"/>
    <cellStyle name="_KT (2)_2_TG-TH_BC NQ11-CP-Quynh sau bieu so3" xfId="73"/>
    <cellStyle name="_KT (2)_2_TG-TH_BC_NQ11-CP_-_Thao_sua_lai" xfId="74"/>
    <cellStyle name="_KT (2)_2_TG-TH_Book1" xfId="75"/>
    <cellStyle name="_KT (2)_2_TG-TH_Book1_1" xfId="76"/>
    <cellStyle name="_KT (2)_2_TG-TH_Book1_1_BC CV 6403 BKHĐT" xfId="77"/>
    <cellStyle name="_KT (2)_2_TG-TH_Book1_1_Luy ke von ung nam 2011 -Thoa gui ngay 12-8-2012" xfId="78"/>
    <cellStyle name="_KT (2)_2_TG-TH_Book1_2" xfId="79"/>
    <cellStyle name="_KT (2)_2_TG-TH_Book1_2_BC CV 6403 BKHĐT" xfId="80"/>
    <cellStyle name="_KT (2)_2_TG-TH_Book1_2_Luy ke von ung nam 2011 -Thoa gui ngay 12-8-2012" xfId="81"/>
    <cellStyle name="_KT (2)_2_TG-TH_Book1_BC CV 6403 BKHĐT" xfId="82"/>
    <cellStyle name="_KT (2)_2_TG-TH_Book1_Luy ke von ung nam 2011 -Thoa gui ngay 12-8-2012" xfId="83"/>
    <cellStyle name="_KT (2)_2_TG-TH_CAU Khanh Nam(Thi Cong)" xfId="84"/>
    <cellStyle name="_KT (2)_2_TG-TH_ChiHuong_ApGia" xfId="85"/>
    <cellStyle name="_KT (2)_2_TG-TH_CoCauPhi (version 1)" xfId="86"/>
    <cellStyle name="_KT (2)_2_TG-TH_DAU NOI PL-CL TAI PHU LAMHC" xfId="87"/>
    <cellStyle name="_KT (2)_2_TG-TH_DU TRU VAT TU" xfId="88"/>
    <cellStyle name="_KT (2)_2_TG-TH_Lora-tungchau" xfId="89"/>
    <cellStyle name="_KT (2)_2_TG-TH_Luy ke von ung nam 2011 -Thoa gui ngay 12-8-2012" xfId="90"/>
    <cellStyle name="_KT (2)_2_TG-TH_NhanCong" xfId="91"/>
    <cellStyle name="_KT (2)_2_TG-TH_phu luc tong ket tinh hinh TH giai doan 03-10 (ngay 30)" xfId="92"/>
    <cellStyle name="_KT (2)_2_TG-TH_Qt-HT3PQ1(CauKho)" xfId="93"/>
    <cellStyle name="_KT (2)_2_TG-TH_Sheet1" xfId="94"/>
    <cellStyle name="_KT (2)_2_TG-TH_ÿÿÿÿÿ" xfId="95"/>
    <cellStyle name="_KT (2)_3" xfId="96"/>
    <cellStyle name="_KT (2)_3_TG-TH" xfId="97"/>
    <cellStyle name="_KT (2)_3_TG-TH_160505 BIEU CHI NSDP TREN DAU DAN (BAO GÔM BSCMT)" xfId="98"/>
    <cellStyle name="_KT (2)_3_TG-TH_Lora-tungchau" xfId="99"/>
    <cellStyle name="_KT (2)_3_TG-TH_PERSONAL" xfId="100"/>
    <cellStyle name="_KT (2)_3_TG-TH_PERSONAL_BC CV 6403 BKHĐT" xfId="101"/>
    <cellStyle name="_KT (2)_3_TG-TH_PERSONAL_Book1" xfId="102"/>
    <cellStyle name="_KT (2)_3_TG-TH_PERSONAL_Luy ke von ung nam 2011 -Thoa gui ngay 12-8-2012" xfId="103"/>
    <cellStyle name="_KT (2)_3_TG-TH_PERSONAL_Tong hop KHCB 2001" xfId="104"/>
    <cellStyle name="_KT (2)_3_TG-TH_Qt-HT3PQ1(CauKho)" xfId="105"/>
    <cellStyle name="_KT (2)_4" xfId="106"/>
    <cellStyle name="_KT (2)_4_160505 BIEU CHI NSDP TREN DAU DAN (BAO GÔM BSCMT)" xfId="107"/>
    <cellStyle name="_KT (2)_4_ApGiaVatTu_cayxanh_latgach" xfId="108"/>
    <cellStyle name="_KT (2)_4_BANG TONG HOP TINH HINH THANH QUYET TOAN (MOI I)" xfId="109"/>
    <cellStyle name="_KT (2)_4_BAO GIA NGAY 24-10-08 (co dam)" xfId="110"/>
    <cellStyle name="_KT (2)_4_BC CV 6403 BKHĐT" xfId="111"/>
    <cellStyle name="_KT (2)_4_BC NQ11-CP - chinh sua lai" xfId="112"/>
    <cellStyle name="_KT (2)_4_BC NQ11-CP-Quynh sau bieu so3" xfId="113"/>
    <cellStyle name="_KT (2)_4_BC_NQ11-CP_-_Thao_sua_lai" xfId="114"/>
    <cellStyle name="_KT (2)_4_Book1" xfId="115"/>
    <cellStyle name="_KT (2)_4_Book1_1" xfId="116"/>
    <cellStyle name="_KT (2)_4_Book1_1_BC CV 6403 BKHĐT" xfId="117"/>
    <cellStyle name="_KT (2)_4_Book1_1_Luy ke von ung nam 2011 -Thoa gui ngay 12-8-2012" xfId="118"/>
    <cellStyle name="_KT (2)_4_Book1_2" xfId="119"/>
    <cellStyle name="_KT (2)_4_Book1_2_BC CV 6403 BKHĐT" xfId="120"/>
    <cellStyle name="_KT (2)_4_Book1_2_Luy ke von ung nam 2011 -Thoa gui ngay 12-8-2012" xfId="121"/>
    <cellStyle name="_KT (2)_4_Book1_BC CV 6403 BKHĐT" xfId="122"/>
    <cellStyle name="_KT (2)_4_Book1_Luy ke von ung nam 2011 -Thoa gui ngay 12-8-2012" xfId="123"/>
    <cellStyle name="_KT (2)_4_CAU Khanh Nam(Thi Cong)" xfId="124"/>
    <cellStyle name="_KT (2)_4_ChiHuong_ApGia" xfId="125"/>
    <cellStyle name="_KT (2)_4_CoCauPhi (version 1)" xfId="126"/>
    <cellStyle name="_KT (2)_4_DAU NOI PL-CL TAI PHU LAMHC" xfId="127"/>
    <cellStyle name="_KT (2)_4_DU TRU VAT TU" xfId="128"/>
    <cellStyle name="_KT (2)_4_Lora-tungchau" xfId="129"/>
    <cellStyle name="_KT (2)_4_Luy ke von ung nam 2011 -Thoa gui ngay 12-8-2012" xfId="130"/>
    <cellStyle name="_KT (2)_4_NhanCong" xfId="131"/>
    <cellStyle name="_KT (2)_4_phu luc tong ket tinh hinh TH giai doan 03-10 (ngay 30)" xfId="132"/>
    <cellStyle name="_KT (2)_4_Qt-HT3PQ1(CauKho)" xfId="133"/>
    <cellStyle name="_KT (2)_4_Sheet1" xfId="134"/>
    <cellStyle name="_KT (2)_4_TG-TH" xfId="135"/>
    <cellStyle name="_KT (2)_4_ÿÿÿÿÿ" xfId="136"/>
    <cellStyle name="_KT (2)_5" xfId="137"/>
    <cellStyle name="_KT (2)_5_ApGiaVatTu_cayxanh_latgach" xfId="138"/>
    <cellStyle name="_KT (2)_5_BANG TONG HOP TINH HINH THANH QUYET TOAN (MOI I)" xfId="139"/>
    <cellStyle name="_KT (2)_5_BAO GIA NGAY 24-10-08 (co dam)" xfId="140"/>
    <cellStyle name="_KT (2)_5_BC CV 6403 BKHĐT" xfId="141"/>
    <cellStyle name="_KT (2)_5_BC NQ11-CP - chinh sua lai" xfId="142"/>
    <cellStyle name="_KT (2)_5_BC NQ11-CP-Quynh sau bieu so3" xfId="143"/>
    <cellStyle name="_KT (2)_5_BC_NQ11-CP_-_Thao_sua_lai" xfId="144"/>
    <cellStyle name="_KT (2)_5_Book1" xfId="145"/>
    <cellStyle name="_KT (2)_5_Book1_1" xfId="146"/>
    <cellStyle name="_KT (2)_5_Book1_1_BC CV 6403 BKHĐT" xfId="147"/>
    <cellStyle name="_KT (2)_5_Book1_1_Luy ke von ung nam 2011 -Thoa gui ngay 12-8-2012" xfId="148"/>
    <cellStyle name="_KT (2)_5_Book1_2" xfId="149"/>
    <cellStyle name="_KT (2)_5_Book1_2_BC CV 6403 BKHĐT" xfId="150"/>
    <cellStyle name="_KT (2)_5_Book1_2_Luy ke von ung nam 2011 -Thoa gui ngay 12-8-2012" xfId="151"/>
    <cellStyle name="_KT (2)_5_Book1_BC CV 6403 BKHĐT" xfId="152"/>
    <cellStyle name="_KT (2)_5_Book1_Luy ke von ung nam 2011 -Thoa gui ngay 12-8-2012" xfId="153"/>
    <cellStyle name="_KT (2)_5_CAU Khanh Nam(Thi Cong)" xfId="154"/>
    <cellStyle name="_KT (2)_5_ChiHuong_ApGia" xfId="155"/>
    <cellStyle name="_KT (2)_5_CoCauPhi (version 1)" xfId="156"/>
    <cellStyle name="_KT (2)_5_DAU NOI PL-CL TAI PHU LAMHC" xfId="157"/>
    <cellStyle name="_KT (2)_5_DU TRU VAT TU" xfId="158"/>
    <cellStyle name="_KT (2)_5_Lora-tungchau" xfId="159"/>
    <cellStyle name="_KT (2)_5_Luy ke von ung nam 2011 -Thoa gui ngay 12-8-2012" xfId="160"/>
    <cellStyle name="_KT (2)_5_NhanCong" xfId="161"/>
    <cellStyle name="_KT (2)_5_phu luc tong ket tinh hinh TH giai doan 03-10 (ngay 30)" xfId="162"/>
    <cellStyle name="_KT (2)_5_Qt-HT3PQ1(CauKho)" xfId="163"/>
    <cellStyle name="_KT (2)_5_Sheet1" xfId="164"/>
    <cellStyle name="_KT (2)_5_ÿÿÿÿÿ" xfId="165"/>
    <cellStyle name="_KT (2)_Lora-tungchau" xfId="166"/>
    <cellStyle name="_KT (2)_PERSONAL" xfId="167"/>
    <cellStyle name="_KT (2)_PERSONAL_BC CV 6403 BKHĐT" xfId="168"/>
    <cellStyle name="_KT (2)_PERSONAL_Book1" xfId="169"/>
    <cellStyle name="_KT (2)_PERSONAL_Luy ke von ung nam 2011 -Thoa gui ngay 12-8-2012" xfId="170"/>
    <cellStyle name="_KT (2)_PERSONAL_Tong hop KHCB 2001" xfId="171"/>
    <cellStyle name="_KT (2)_Qt-HT3PQ1(CauKho)" xfId="172"/>
    <cellStyle name="_KT (2)_TG-TH" xfId="173"/>
    <cellStyle name="_KT_TG" xfId="174"/>
    <cellStyle name="_KT_TG_1" xfId="175"/>
    <cellStyle name="_KT_TG_1_ApGiaVatTu_cayxanh_latgach" xfId="176"/>
    <cellStyle name="_KT_TG_1_BANG TONG HOP TINH HINH THANH QUYET TOAN (MOI I)" xfId="177"/>
    <cellStyle name="_KT_TG_1_BAO GIA NGAY 24-10-08 (co dam)" xfId="178"/>
    <cellStyle name="_KT_TG_1_BC CV 6403 BKHĐT" xfId="179"/>
    <cellStyle name="_KT_TG_1_BC NQ11-CP - chinh sua lai" xfId="180"/>
    <cellStyle name="_KT_TG_1_BC NQ11-CP-Quynh sau bieu so3" xfId="181"/>
    <cellStyle name="_KT_TG_1_BC_NQ11-CP_-_Thao_sua_lai" xfId="182"/>
    <cellStyle name="_KT_TG_1_Book1" xfId="183"/>
    <cellStyle name="_KT_TG_1_Book1_1" xfId="184"/>
    <cellStyle name="_KT_TG_1_Book1_1_BC CV 6403 BKHĐT" xfId="185"/>
    <cellStyle name="_KT_TG_1_Book1_1_Luy ke von ung nam 2011 -Thoa gui ngay 12-8-2012" xfId="186"/>
    <cellStyle name="_KT_TG_1_Book1_2" xfId="187"/>
    <cellStyle name="_KT_TG_1_Book1_2_BC CV 6403 BKHĐT" xfId="188"/>
    <cellStyle name="_KT_TG_1_Book1_2_Luy ke von ung nam 2011 -Thoa gui ngay 12-8-2012" xfId="189"/>
    <cellStyle name="_KT_TG_1_Book1_BC CV 6403 BKHĐT" xfId="190"/>
    <cellStyle name="_KT_TG_1_Book1_Luy ke von ung nam 2011 -Thoa gui ngay 12-8-2012" xfId="191"/>
    <cellStyle name="_KT_TG_1_CAU Khanh Nam(Thi Cong)" xfId="192"/>
    <cellStyle name="_KT_TG_1_ChiHuong_ApGia" xfId="193"/>
    <cellStyle name="_KT_TG_1_CoCauPhi (version 1)" xfId="194"/>
    <cellStyle name="_KT_TG_1_DAU NOI PL-CL TAI PHU LAMHC" xfId="195"/>
    <cellStyle name="_KT_TG_1_DU TRU VAT TU" xfId="196"/>
    <cellStyle name="_KT_TG_1_Lora-tungchau" xfId="197"/>
    <cellStyle name="_KT_TG_1_Luy ke von ung nam 2011 -Thoa gui ngay 12-8-2012" xfId="198"/>
    <cellStyle name="_KT_TG_1_NhanCong" xfId="199"/>
    <cellStyle name="_KT_TG_1_phu luc tong ket tinh hinh TH giai doan 03-10 (ngay 30)" xfId="200"/>
    <cellStyle name="_KT_TG_1_Qt-HT3PQ1(CauKho)" xfId="201"/>
    <cellStyle name="_KT_TG_1_Sheet1" xfId="202"/>
    <cellStyle name="_KT_TG_1_ÿÿÿÿÿ" xfId="203"/>
    <cellStyle name="_KT_TG_2" xfId="204"/>
    <cellStyle name="_KT_TG_2_160505 BIEU CHI NSDP TREN DAU DAN (BAO GÔM BSCMT)" xfId="205"/>
    <cellStyle name="_KT_TG_2_ApGiaVatTu_cayxanh_latgach" xfId="206"/>
    <cellStyle name="_KT_TG_2_BANG TONG HOP TINH HINH THANH QUYET TOAN (MOI I)" xfId="207"/>
    <cellStyle name="_KT_TG_2_BAO GIA NGAY 24-10-08 (co dam)" xfId="208"/>
    <cellStyle name="_KT_TG_2_BC CV 6403 BKHĐT" xfId="209"/>
    <cellStyle name="_KT_TG_2_BC NQ11-CP - chinh sua lai" xfId="210"/>
    <cellStyle name="_KT_TG_2_BC NQ11-CP-Quynh sau bieu so3" xfId="211"/>
    <cellStyle name="_KT_TG_2_BC_NQ11-CP_-_Thao_sua_lai" xfId="212"/>
    <cellStyle name="_KT_TG_2_Book1" xfId="213"/>
    <cellStyle name="_KT_TG_2_Book1_1" xfId="214"/>
    <cellStyle name="_KT_TG_2_Book1_1_BC CV 6403 BKHĐT" xfId="215"/>
    <cellStyle name="_KT_TG_2_Book1_1_Luy ke von ung nam 2011 -Thoa gui ngay 12-8-2012" xfId="216"/>
    <cellStyle name="_KT_TG_2_Book1_2" xfId="217"/>
    <cellStyle name="_KT_TG_2_Book1_2_BC CV 6403 BKHĐT" xfId="218"/>
    <cellStyle name="_KT_TG_2_Book1_2_Luy ke von ung nam 2011 -Thoa gui ngay 12-8-2012" xfId="219"/>
    <cellStyle name="_KT_TG_2_Book1_BC CV 6403 BKHĐT" xfId="220"/>
    <cellStyle name="_KT_TG_2_Book1_Luy ke von ung nam 2011 -Thoa gui ngay 12-8-2012" xfId="221"/>
    <cellStyle name="_KT_TG_2_CAU Khanh Nam(Thi Cong)" xfId="222"/>
    <cellStyle name="_KT_TG_2_ChiHuong_ApGia" xfId="223"/>
    <cellStyle name="_KT_TG_2_CoCauPhi (version 1)" xfId="224"/>
    <cellStyle name="_KT_TG_2_DAU NOI PL-CL TAI PHU LAMHC" xfId="225"/>
    <cellStyle name="_KT_TG_2_DU TRU VAT TU" xfId="226"/>
    <cellStyle name="_KT_TG_2_Lora-tungchau" xfId="227"/>
    <cellStyle name="_KT_TG_2_Luy ke von ung nam 2011 -Thoa gui ngay 12-8-2012" xfId="228"/>
    <cellStyle name="_KT_TG_2_NhanCong" xfId="229"/>
    <cellStyle name="_KT_TG_2_phu luc tong ket tinh hinh TH giai doan 03-10 (ngay 30)" xfId="230"/>
    <cellStyle name="_KT_TG_2_Qt-HT3PQ1(CauKho)" xfId="231"/>
    <cellStyle name="_KT_TG_2_Sheet1" xfId="232"/>
    <cellStyle name="_KT_TG_2_ÿÿÿÿÿ" xfId="233"/>
    <cellStyle name="_KT_TG_3" xfId="234"/>
    <cellStyle name="_KT_TG_4" xfId="235"/>
    <cellStyle name="_KT_TG_4_160505 BIEU CHI NSDP TREN DAU DAN (BAO GÔM BSCMT)" xfId="236"/>
    <cellStyle name="_KT_TG_4_Lora-tungchau" xfId="237"/>
    <cellStyle name="_KT_TG_4_Qt-HT3PQ1(CauKho)" xfId="238"/>
    <cellStyle name="_Lora-tungchau" xfId="239"/>
    <cellStyle name="_Luy ke von ung nam 2011 -Thoa gui ngay 12-8-2012" xfId="240"/>
    <cellStyle name="_mau so 3" xfId="241"/>
    <cellStyle name="_MauThanTKKT-goi7-DonGia2143(vl t7)" xfId="242"/>
    <cellStyle name="_Nhu cau von ung truoc 2011 Tha h Hoa + Nge An gui TW" xfId="243"/>
    <cellStyle name="_PERSONAL" xfId="244"/>
    <cellStyle name="_PERSONAL_BC CV 6403 BKHĐT" xfId="245"/>
    <cellStyle name="_PERSONAL_Book1" xfId="246"/>
    <cellStyle name="_PERSONAL_Luy ke von ung nam 2011 -Thoa gui ngay 12-8-2012" xfId="247"/>
    <cellStyle name="_PERSONAL_Tong hop KHCB 2001" xfId="248"/>
    <cellStyle name="_phong bo mon22" xfId="249"/>
    <cellStyle name="_Phu luc kem BC gui VP Bo (18.2)" xfId="250"/>
    <cellStyle name="_phu luc tong ket tinh hinh TH giai doan 03-10 (ngay 30)" xfId="251"/>
    <cellStyle name="_Q TOAN  SCTX QL.62 QUI I ( oanh)" xfId="252"/>
    <cellStyle name="_Q TOAN  SCTX QL.62 QUI II ( oanh)" xfId="253"/>
    <cellStyle name="_QT SCTXQL62_QT1 (Cty QL)" xfId="254"/>
    <cellStyle name="_Qt-HT3PQ1(CauKho)" xfId="255"/>
    <cellStyle name="_Sheet1" xfId="256"/>
    <cellStyle name="_Sheet2" xfId="257"/>
    <cellStyle name="_TG-TH" xfId="258"/>
    <cellStyle name="_TG-TH_1" xfId="259"/>
    <cellStyle name="_TG-TH_1_ApGiaVatTu_cayxanh_latgach" xfId="260"/>
    <cellStyle name="_TG-TH_1_BANG TONG HOP TINH HINH THANH QUYET TOAN (MOI I)" xfId="261"/>
    <cellStyle name="_TG-TH_1_BAO GIA NGAY 24-10-08 (co dam)" xfId="262"/>
    <cellStyle name="_TG-TH_1_BC CV 6403 BKHĐT" xfId="263"/>
    <cellStyle name="_TG-TH_1_BC NQ11-CP - chinh sua lai" xfId="264"/>
    <cellStyle name="_TG-TH_1_BC NQ11-CP-Quynh sau bieu so3" xfId="265"/>
    <cellStyle name="_TG-TH_1_BC_NQ11-CP_-_Thao_sua_lai" xfId="266"/>
    <cellStyle name="_TG-TH_1_Book1" xfId="267"/>
    <cellStyle name="_TG-TH_1_Book1_1" xfId="268"/>
    <cellStyle name="_TG-TH_1_Book1_1_BC CV 6403 BKHĐT" xfId="269"/>
    <cellStyle name="_TG-TH_1_Book1_1_Luy ke von ung nam 2011 -Thoa gui ngay 12-8-2012" xfId="270"/>
    <cellStyle name="_TG-TH_1_Book1_2" xfId="271"/>
    <cellStyle name="_TG-TH_1_Book1_2_BC CV 6403 BKHĐT" xfId="272"/>
    <cellStyle name="_TG-TH_1_Book1_2_Luy ke von ung nam 2011 -Thoa gui ngay 12-8-2012" xfId="273"/>
    <cellStyle name="_TG-TH_1_Book1_BC CV 6403 BKHĐT" xfId="274"/>
    <cellStyle name="_TG-TH_1_Book1_Luy ke von ung nam 2011 -Thoa gui ngay 12-8-2012" xfId="275"/>
    <cellStyle name="_TG-TH_1_CAU Khanh Nam(Thi Cong)" xfId="276"/>
    <cellStyle name="_TG-TH_1_ChiHuong_ApGia" xfId="277"/>
    <cellStyle name="_TG-TH_1_CoCauPhi (version 1)" xfId="278"/>
    <cellStyle name="_TG-TH_1_DAU NOI PL-CL TAI PHU LAMHC" xfId="279"/>
    <cellStyle name="_TG-TH_1_DU TRU VAT TU" xfId="280"/>
    <cellStyle name="_TG-TH_1_Lora-tungchau" xfId="281"/>
    <cellStyle name="_TG-TH_1_Luy ke von ung nam 2011 -Thoa gui ngay 12-8-2012" xfId="282"/>
    <cellStyle name="_TG-TH_1_NhanCong" xfId="283"/>
    <cellStyle name="_TG-TH_1_phu luc tong ket tinh hinh TH giai doan 03-10 (ngay 30)" xfId="284"/>
    <cellStyle name="_TG-TH_1_Qt-HT3PQ1(CauKho)" xfId="285"/>
    <cellStyle name="_TG-TH_1_Sheet1" xfId="286"/>
    <cellStyle name="_TG-TH_1_ÿÿÿÿÿ" xfId="287"/>
    <cellStyle name="_TG-TH_2" xfId="288"/>
    <cellStyle name="_TG-TH_2_160505 BIEU CHI NSDP TREN DAU DAN (BAO GÔM BSCMT)" xfId="289"/>
    <cellStyle name="_TG-TH_2_ApGiaVatTu_cayxanh_latgach" xfId="290"/>
    <cellStyle name="_TG-TH_2_BANG TONG HOP TINH HINH THANH QUYET TOAN (MOI I)" xfId="291"/>
    <cellStyle name="_TG-TH_2_BAO GIA NGAY 24-10-08 (co dam)" xfId="292"/>
    <cellStyle name="_TG-TH_2_BC CV 6403 BKHĐT" xfId="293"/>
    <cellStyle name="_TG-TH_2_BC NQ11-CP - chinh sua lai" xfId="294"/>
    <cellStyle name="_TG-TH_2_BC NQ11-CP-Quynh sau bieu so3" xfId="295"/>
    <cellStyle name="_TG-TH_2_BC_NQ11-CP_-_Thao_sua_lai" xfId="296"/>
    <cellStyle name="_TG-TH_2_Book1" xfId="297"/>
    <cellStyle name="_TG-TH_2_Book1_1" xfId="298"/>
    <cellStyle name="_TG-TH_2_Book1_1_BC CV 6403 BKHĐT" xfId="299"/>
    <cellStyle name="_TG-TH_2_Book1_1_Luy ke von ung nam 2011 -Thoa gui ngay 12-8-2012" xfId="300"/>
    <cellStyle name="_TG-TH_2_Book1_2" xfId="301"/>
    <cellStyle name="_TG-TH_2_Book1_2_BC CV 6403 BKHĐT" xfId="302"/>
    <cellStyle name="_TG-TH_2_Book1_2_Luy ke von ung nam 2011 -Thoa gui ngay 12-8-2012" xfId="303"/>
    <cellStyle name="_TG-TH_2_Book1_BC CV 6403 BKHĐT" xfId="304"/>
    <cellStyle name="_TG-TH_2_Book1_Luy ke von ung nam 2011 -Thoa gui ngay 12-8-2012" xfId="305"/>
    <cellStyle name="_TG-TH_2_CAU Khanh Nam(Thi Cong)" xfId="306"/>
    <cellStyle name="_TG-TH_2_ChiHuong_ApGia" xfId="307"/>
    <cellStyle name="_TG-TH_2_CoCauPhi (version 1)" xfId="308"/>
    <cellStyle name="_TG-TH_2_DAU NOI PL-CL TAI PHU LAMHC" xfId="309"/>
    <cellStyle name="_TG-TH_2_DU TRU VAT TU" xfId="310"/>
    <cellStyle name="_TG-TH_2_Lora-tungchau" xfId="311"/>
    <cellStyle name="_TG-TH_2_Luy ke von ung nam 2011 -Thoa gui ngay 12-8-2012" xfId="312"/>
    <cellStyle name="_TG-TH_2_NhanCong" xfId="313"/>
    <cellStyle name="_TG-TH_2_phu luc tong ket tinh hinh TH giai doan 03-10 (ngay 30)" xfId="314"/>
    <cellStyle name="_TG-TH_2_Qt-HT3PQ1(CauKho)" xfId="315"/>
    <cellStyle name="_TG-TH_2_Sheet1" xfId="316"/>
    <cellStyle name="_TG-TH_2_ÿÿÿÿÿ" xfId="317"/>
    <cellStyle name="_TG-TH_3" xfId="318"/>
    <cellStyle name="_TG-TH_3_160505 BIEU CHI NSDP TREN DAU DAN (BAO GÔM BSCMT)" xfId="319"/>
    <cellStyle name="_TG-TH_3_Lora-tungchau" xfId="320"/>
    <cellStyle name="_TG-TH_3_Qt-HT3PQ1(CauKho)" xfId="321"/>
    <cellStyle name="_TG-TH_4" xfId="322"/>
    <cellStyle name="_Tong dutoan PP LAHAI" xfId="323"/>
    <cellStyle name="_TPCP GT-24-5-Mien Nui" xfId="324"/>
    <cellStyle name="_ung truoc 2011 NSTW Thanh Hoa + Nge An gui Thu 12-5" xfId="325"/>
    <cellStyle name="_ung truoc cua long an (6-5-2010)" xfId="326"/>
    <cellStyle name="_Ung von nam 2011 vung TNB - Doan Cong tac (12-5-2010)" xfId="327"/>
    <cellStyle name="_Ung von nam 2011 vung TNB - Doan Cong tac (12-5-2010)_Cong trinh co y kien LD_Dang_NN_2011-Tay nguyen-9-10" xfId="328"/>
    <cellStyle name="_Ung von nam 2011 vung TNB - Doan Cong tac (12-5-2010)_TN - Ho tro khac 2011" xfId="329"/>
    <cellStyle name="_ÿÿÿÿÿ" xfId="330"/>
    <cellStyle name="_ÿÿÿÿÿ_Kh ql62 (2010) 11-09" xfId="331"/>
    <cellStyle name="_ÿÿÿÿÿ_Khung 2012" xfId="332"/>
    <cellStyle name="~1" xfId="333"/>
    <cellStyle name="’Ê‰Ý [0.00]_laroux" xfId="334"/>
    <cellStyle name="’Ê‰Ý_laroux" xfId="335"/>
    <cellStyle name="•W?_Format" xfId="336"/>
    <cellStyle name="•W€_’·Šú‰p•¶" xfId="337"/>
    <cellStyle name="•W_¯–ì" xfId="338"/>
    <cellStyle name="W_MARINE" xfId="339"/>
    <cellStyle name="0" xfId="340"/>
    <cellStyle name="0.0" xfId="341"/>
    <cellStyle name="0.00" xfId="342"/>
    <cellStyle name="1" xfId="343"/>
    <cellStyle name="1_160505 BIEU CHI NSDP TREN DAU DAN (BAO GÔM BSCMT)" xfId="344"/>
    <cellStyle name="1_2016.04.20 XAC DINH QL GD HC" xfId="345"/>
    <cellStyle name="1_2-Ha GiangBB2011-V1" xfId="346"/>
    <cellStyle name="1_50-BB Vung tau 2011" xfId="347"/>
    <cellStyle name="1_52-Long An2011.BB-V1" xfId="348"/>
    <cellStyle name="1_BAO GIA NGAY 24-10-08 (co dam)" xfId="349"/>
    <cellStyle name="1_Book1" xfId="350"/>
    <cellStyle name="1_Book1_1" xfId="351"/>
    <cellStyle name="1_Cau thuy dien Ban La (Cu Anh)" xfId="352"/>
    <cellStyle name="1_Cau thuy dien Ban La (Cu Anh)_1009030 TW chi vong II pan bo lua ra (update dan so-thuy loi phi 30-9-2010)(bac ninh-quang ngai)final chinh Da Nang" xfId="353"/>
    <cellStyle name="1_Cau thuy dien Ban La (Cu Anh)_160505 BIEU CHI NSDP TREN DAU DAN (BAO GÔM BSCMT)" xfId="354"/>
    <cellStyle name="1_Cong trinh co y kien LD_Dang_NN_2011-Tay nguyen-9-10" xfId="355"/>
    <cellStyle name="1_DT 2010-Dong  Nai-V2" xfId="356"/>
    <cellStyle name="1_Du toan 558 (Km17+508.12 - Km 22)" xfId="357"/>
    <cellStyle name="1_Du toan 558 (Km17+508.12 - Km 22)_1009030 TW chi vong II pan bo lua ra (update dan so-thuy loi phi 30-9-2010)(bac ninh-quang ngai)final chinh Da Nang" xfId="358"/>
    <cellStyle name="1_Du toan 558 (Km17+508.12 - Km 22)_160505 BIEU CHI NSDP TREN DAU DAN (BAO GÔM BSCMT)" xfId="359"/>
    <cellStyle name="1_Gia_VLQL48_duyet " xfId="360"/>
    <cellStyle name="1_Hai Duong2010-PA294.700" xfId="361"/>
    <cellStyle name="1_Hai Duong2010-V1-Dukienlai" xfId="362"/>
    <cellStyle name="1_Kh ql62 (2010) 11-09" xfId="363"/>
    <cellStyle name="1_Khung 2012" xfId="364"/>
    <cellStyle name="1_KlQdinhduyet" xfId="365"/>
    <cellStyle name="1_QUY LUONG GIAO DUC 2017 (CHUYEN PHONG)" xfId="366"/>
    <cellStyle name="1_TN - Ho tro khac 2011" xfId="367"/>
    <cellStyle name="1_TRUNG PMU 5" xfId="368"/>
    <cellStyle name="1_Vinh Phuc2010-V1" xfId="369"/>
    <cellStyle name="1_ÿÿÿÿÿ" xfId="370"/>
    <cellStyle name="1_ÿÿÿÿÿ_Bieu tong hop nhu cau ung 2011 da chon loc -Mien nui" xfId="371"/>
    <cellStyle name="1_ÿÿÿÿÿ_Kh ql62 (2010) 11-09" xfId="372"/>
    <cellStyle name="1_ÿÿÿÿÿ_Khung 2012" xfId="373"/>
    <cellStyle name="18" xfId="374"/>
    <cellStyle name="¹éºÐÀ²_      " xfId="375"/>
    <cellStyle name="2" xfId="376"/>
    <cellStyle name="2_Book1" xfId="377"/>
    <cellStyle name="2_Book1_1" xfId="378"/>
    <cellStyle name="2_Cau thuy dien Ban La (Cu Anh)" xfId="379"/>
    <cellStyle name="2_Cau thuy dien Ban La (Cu Anh)_1009030 TW chi vong II pan bo lua ra (update dan so-thuy loi phi 30-9-2010)(bac ninh-quang ngai)final chinh Da Nang" xfId="380"/>
    <cellStyle name="2_Cau thuy dien Ban La (Cu Anh)_160505 BIEU CHI NSDP TREN DAU DAN (BAO GÔM BSCMT)" xfId="381"/>
    <cellStyle name="2_Du toan 558 (Km17+508.12 - Km 22)" xfId="382"/>
    <cellStyle name="2_Du toan 558 (Km17+508.12 - Km 22)_1009030 TW chi vong II pan bo lua ra (update dan so-thuy loi phi 30-9-2010)(bac ninh-quang ngai)final chinh Da Nang" xfId="383"/>
    <cellStyle name="2_Du toan 558 (Km17+508.12 - Km 22)_160505 BIEU CHI NSDP TREN DAU DAN (BAO GÔM BSCMT)" xfId="384"/>
    <cellStyle name="2_Gia_VLQL48_duyet " xfId="385"/>
    <cellStyle name="2_KlQdinhduyet" xfId="386"/>
    <cellStyle name="2_TRUNG PMU 5" xfId="387"/>
    <cellStyle name="2_ÿÿÿÿÿ" xfId="388"/>
    <cellStyle name="2_ÿÿÿÿÿ_Bieu tong hop nhu cau ung 2011 da chon loc -Mien nui" xfId="389"/>
    <cellStyle name="20" xfId="390"/>
    <cellStyle name="-2001" xfId="391"/>
    <cellStyle name="3" xfId="392"/>
    <cellStyle name="3_Book1" xfId="393"/>
    <cellStyle name="3_Book1_1" xfId="394"/>
    <cellStyle name="3_Cau thuy dien Ban La (Cu Anh)" xfId="395"/>
    <cellStyle name="3_Cau thuy dien Ban La (Cu Anh)_1009030 TW chi vong II pan bo lua ra (update dan so-thuy loi phi 30-9-2010)(bac ninh-quang ngai)final chinh Da Nang" xfId="396"/>
    <cellStyle name="3_Cau thuy dien Ban La (Cu Anh)_160505 BIEU CHI NSDP TREN DAU DAN (BAO GÔM BSCMT)" xfId="397"/>
    <cellStyle name="3_Du toan 558 (Km17+508.12 - Km 22)" xfId="398"/>
    <cellStyle name="3_Du toan 558 (Km17+508.12 - Km 22)_1009030 TW chi vong II pan bo lua ra (update dan so-thuy loi phi 30-9-2010)(bac ninh-quang ngai)final chinh Da Nang" xfId="399"/>
    <cellStyle name="3_Du toan 558 (Km17+508.12 - Km 22)_160505 BIEU CHI NSDP TREN DAU DAN (BAO GÔM BSCMT)" xfId="400"/>
    <cellStyle name="3_Gia_VLQL48_duyet " xfId="401"/>
    <cellStyle name="3_KlQdinhduyet" xfId="402"/>
    <cellStyle name="3_ÿÿÿÿÿ" xfId="403"/>
    <cellStyle name="4" xfId="404"/>
    <cellStyle name="4_Book1" xfId="405"/>
    <cellStyle name="4_Book1_1" xfId="406"/>
    <cellStyle name="4_Cau thuy dien Ban La (Cu Anh)" xfId="407"/>
    <cellStyle name="4_Cau thuy dien Ban La (Cu Anh)_1009030 TW chi vong II pan bo lua ra (update dan so-thuy loi phi 30-9-2010)(bac ninh-quang ngai)final chinh Da Nang" xfId="408"/>
    <cellStyle name="4_Cau thuy dien Ban La (Cu Anh)_160505 BIEU CHI NSDP TREN DAU DAN (BAO GÔM BSCMT)" xfId="409"/>
    <cellStyle name="4_Du toan 558 (Km17+508.12 - Km 22)" xfId="410"/>
    <cellStyle name="4_Du toan 558 (Km17+508.12 - Km 22)_1009030 TW chi vong II pan bo lua ra (update dan so-thuy loi phi 30-9-2010)(bac ninh-quang ngai)final chinh Da Nang" xfId="411"/>
    <cellStyle name="4_Du toan 558 (Km17+508.12 - Km 22)_160505 BIEU CHI NSDP TREN DAU DAN (BAO GÔM BSCMT)" xfId="412"/>
    <cellStyle name="4_Gia_VLQL48_duyet " xfId="413"/>
    <cellStyle name="4_KlQdinhduyet" xfId="414"/>
    <cellStyle name="4_ÿÿÿÿÿ" xfId="415"/>
    <cellStyle name="6" xfId="416"/>
    <cellStyle name="6_Cong trinh co y kien LD_Dang_NN_2011-Tay nguyen-9-10" xfId="417"/>
    <cellStyle name="6_TN - Ho tro khac 2011" xfId="418"/>
    <cellStyle name="9" xfId="419"/>
    <cellStyle name="ÅëÈ­ [0]_      " xfId="420"/>
    <cellStyle name="AeE­ [0]_INQUIRY ¿?¾÷AßAø " xfId="421"/>
    <cellStyle name="ÅëÈ­ [0]_L601CPT" xfId="422"/>
    <cellStyle name="ÅëÈ­_      " xfId="423"/>
    <cellStyle name="AeE­_INQUIRY ¿?¾÷AßAø " xfId="424"/>
    <cellStyle name="ÅëÈ­_L601CPT" xfId="425"/>
    <cellStyle name="args.style" xfId="426"/>
    <cellStyle name="at" xfId="427"/>
    <cellStyle name="ÄÞ¸¶ [0]_      " xfId="428"/>
    <cellStyle name="AÞ¸¶ [0]_INQUIRY ¿?¾÷AßAø " xfId="429"/>
    <cellStyle name="ÄÞ¸¶ [0]_L601CPT" xfId="430"/>
    <cellStyle name="ÄÞ¸¶_      " xfId="431"/>
    <cellStyle name="AÞ¸¶_INQUIRY ¿?¾÷AßAø " xfId="432"/>
    <cellStyle name="ÄÞ¸¶_L601CPT" xfId="433"/>
    <cellStyle name="AutoFormat Options" xfId="434"/>
    <cellStyle name="Body" xfId="435"/>
    <cellStyle name="C?AØ_¿?¾÷CoE² " xfId="436"/>
    <cellStyle name="C~1" xfId="437"/>
    <cellStyle name="Ç¥ÁØ_      " xfId="438"/>
    <cellStyle name="C￥AØ_¿μ¾÷CoE² " xfId="439"/>
    <cellStyle name="Ç¥ÁØ_±¸¹Ì´ëÃ¥" xfId="440"/>
    <cellStyle name="C￥AØ_Sheet1_¿μ¾÷CoE² " xfId="441"/>
    <cellStyle name="Ç¥ÁØ_ÿÿÿÿÿÿ_4_ÃÑÇÕ°è " xfId="442"/>
    <cellStyle name="Calc Currency (0)" xfId="443"/>
    <cellStyle name="Calc Currency (2)" xfId="444"/>
    <cellStyle name="Calc Percent (0)" xfId="445"/>
    <cellStyle name="Calc Percent (1)" xfId="446"/>
    <cellStyle name="Calc Percent (2)" xfId="447"/>
    <cellStyle name="Calc Units (0)" xfId="448"/>
    <cellStyle name="Calc Units (1)" xfId="449"/>
    <cellStyle name="Calc Units (2)" xfId="450"/>
    <cellStyle name="category" xfId="451"/>
    <cellStyle name="Cerrency_Sheet2_XANGDAU" xfId="452"/>
    <cellStyle name="Chi phÝ kh¸c_Book1" xfId="453"/>
    <cellStyle name="CHUONG" xfId="454"/>
    <cellStyle name="Comma" xfId="455" builtinId="3"/>
    <cellStyle name="Comma  - Style1" xfId="456"/>
    <cellStyle name="Comma  - Style2" xfId="457"/>
    <cellStyle name="Comma  - Style3" xfId="458"/>
    <cellStyle name="Comma  - Style4" xfId="459"/>
    <cellStyle name="Comma  - Style5" xfId="460"/>
    <cellStyle name="Comma  - Style6" xfId="461"/>
    <cellStyle name="Comma  - Style7" xfId="462"/>
    <cellStyle name="Comma  - Style8" xfId="463"/>
    <cellStyle name="Comma [0] 2" xfId="464"/>
    <cellStyle name="Comma [0] 3" xfId="465"/>
    <cellStyle name="Comma [00]" xfId="466"/>
    <cellStyle name="Comma 10" xfId="467"/>
    <cellStyle name="Comma 11" xfId="468"/>
    <cellStyle name="Comma 12" xfId="469"/>
    <cellStyle name="Comma 12 2" xfId="470"/>
    <cellStyle name="Comma 12_140817 20 DP" xfId="471"/>
    <cellStyle name="Comma 14" xfId="472"/>
    <cellStyle name="Comma 15" xfId="473"/>
    <cellStyle name="Comma 2" xfId="474"/>
    <cellStyle name="Comma 2 2" xfId="475"/>
    <cellStyle name="Comma 2 3" xfId="476"/>
    <cellStyle name="Comma 2 3 2" xfId="477"/>
    <cellStyle name="Comma 2 5" xfId="478"/>
    <cellStyle name="Comma 2_131021 TDT VON DAU TU 2014 (CT MTQG) GUI TONG HOP" xfId="479"/>
    <cellStyle name="Comma 21 2" xfId="480"/>
    <cellStyle name="Comma 3" xfId="481"/>
    <cellStyle name="Comma 3 2 2" xfId="482"/>
    <cellStyle name="Comma 3_160505 BIEU CHI NSDP TREN DAU DAN (BAO GÔM BSCMT)" xfId="483"/>
    <cellStyle name="Comma 4" xfId="484"/>
    <cellStyle name="Comma 5" xfId="485"/>
    <cellStyle name="Comma 6" xfId="486"/>
    <cellStyle name="Comma 7" xfId="487"/>
    <cellStyle name="Comma 8" xfId="488"/>
    <cellStyle name="Comma 9" xfId="489"/>
    <cellStyle name="comma zerodec" xfId="490"/>
    <cellStyle name="Comma0" xfId="491"/>
    <cellStyle name="cong" xfId="492"/>
    <cellStyle name="Copied" xfId="493"/>
    <cellStyle name="Co聭ma_Sheet1" xfId="494"/>
    <cellStyle name="Cࡵrrency_Sheet1_PRODUCTĠ" xfId="495"/>
    <cellStyle name="Currency [0] 2" xfId="496"/>
    <cellStyle name="Currency [00]" xfId="497"/>
    <cellStyle name="Currency0" xfId="498"/>
    <cellStyle name="Currency1" xfId="499"/>
    <cellStyle name="D1" xfId="500"/>
    <cellStyle name="Date" xfId="501"/>
    <cellStyle name="Date Short" xfId="502"/>
    <cellStyle name="Date_Book1" xfId="503"/>
    <cellStyle name="DAUDE" xfId="504"/>
    <cellStyle name="Dezimal [0]_35ERI8T2gbIEMixb4v26icuOo" xfId="505"/>
    <cellStyle name="Dezimal_35ERI8T2gbIEMixb4v26icuOo" xfId="506"/>
    <cellStyle name="Dg" xfId="507"/>
    <cellStyle name="Dgia" xfId="508"/>
    <cellStyle name="Dollar (zero dec)" xfId="509"/>
    <cellStyle name="Don gia" xfId="510"/>
    <cellStyle name="Dziesi?tny [0]_Invoices2001Slovakia" xfId="511"/>
    <cellStyle name="Dziesi?tny_Invoices2001Slovakia" xfId="512"/>
    <cellStyle name="Dziesietny [0]_Invoices2001Slovakia" xfId="513"/>
    <cellStyle name="Dziesiętny [0]_Invoices2001Slovakia" xfId="514"/>
    <cellStyle name="Dziesietny [0]_Invoices2001Slovakia_01_Nha so 1_Dien" xfId="515"/>
    <cellStyle name="Dziesiętny [0]_Invoices2001Slovakia_01_Nha so 1_Dien" xfId="516"/>
    <cellStyle name="Dziesietny [0]_Invoices2001Slovakia_10_Nha so 10_Dien1" xfId="517"/>
    <cellStyle name="Dziesiętny [0]_Invoices2001Slovakia_10_Nha so 10_Dien1" xfId="518"/>
    <cellStyle name="Dziesietny [0]_Invoices2001Slovakia_Book1" xfId="519"/>
    <cellStyle name="Dziesiętny [0]_Invoices2001Slovakia_Book1" xfId="520"/>
    <cellStyle name="Dziesietny [0]_Invoices2001Slovakia_Book1_1" xfId="521"/>
    <cellStyle name="Dziesiętny [0]_Invoices2001Slovakia_Book1_1" xfId="522"/>
    <cellStyle name="Dziesietny [0]_Invoices2001Slovakia_Book1_1_Book1" xfId="523"/>
    <cellStyle name="Dziesiętny [0]_Invoices2001Slovakia_Book1_1_Book1" xfId="524"/>
    <cellStyle name="Dziesietny [0]_Invoices2001Slovakia_Book1_2" xfId="525"/>
    <cellStyle name="Dziesiętny [0]_Invoices2001Slovakia_Book1_2" xfId="526"/>
    <cellStyle name="Dziesietny [0]_Invoices2001Slovakia_Book1_Nhu cau von ung truoc 2011 Tha h Hoa + Nge An gui TW" xfId="527"/>
    <cellStyle name="Dziesiętny [0]_Invoices2001Slovakia_Book1_Nhu cau von ung truoc 2011 Tha h Hoa + Nge An gui TW" xfId="528"/>
    <cellStyle name="Dziesietny [0]_Invoices2001Slovakia_Book1_Tong hop Cac tuyen(9-1-06)" xfId="529"/>
    <cellStyle name="Dziesiętny [0]_Invoices2001Slovakia_Book1_Tong hop Cac tuyen(9-1-06)" xfId="530"/>
    <cellStyle name="Dziesietny [0]_Invoices2001Slovakia_Book1_ung truoc 2011 NSTW Thanh Hoa + Nge An gui Thu 12-5" xfId="531"/>
    <cellStyle name="Dziesiętny [0]_Invoices2001Slovakia_Book1_ung truoc 2011 NSTW Thanh Hoa + Nge An gui Thu 12-5" xfId="532"/>
    <cellStyle name="Dziesietny [0]_Invoices2001Slovakia_d-uong+TDT" xfId="533"/>
    <cellStyle name="Dziesiętny [0]_Invoices2001Slovakia_Nhµ ®Ó xe" xfId="534"/>
    <cellStyle name="Dziesietny [0]_Invoices2001Slovakia_Nha bao ve(28-7-05)" xfId="535"/>
    <cellStyle name="Dziesiętny [0]_Invoices2001Slovakia_Nha bao ve(28-7-05)" xfId="536"/>
    <cellStyle name="Dziesietny [0]_Invoices2001Slovakia_NHA de xe nguyen du" xfId="537"/>
    <cellStyle name="Dziesiętny [0]_Invoices2001Slovakia_NHA de xe nguyen du" xfId="538"/>
    <cellStyle name="Dziesietny [0]_Invoices2001Slovakia_Nhalamviec VTC(25-1-05)" xfId="539"/>
    <cellStyle name="Dziesiętny [0]_Invoices2001Slovakia_Nhalamviec VTC(25-1-05)" xfId="540"/>
    <cellStyle name="Dziesietny [0]_Invoices2001Slovakia_Nhu cau von ung truoc 2011 Tha h Hoa + Nge An gui TW" xfId="541"/>
    <cellStyle name="Dziesiętny [0]_Invoices2001Slovakia_TDT KHANH HOA" xfId="542"/>
    <cellStyle name="Dziesietny [0]_Invoices2001Slovakia_TDT KHANH HOA_Tong hop Cac tuyen(9-1-06)" xfId="543"/>
    <cellStyle name="Dziesiętny [0]_Invoices2001Slovakia_TDT KHANH HOA_Tong hop Cac tuyen(9-1-06)" xfId="544"/>
    <cellStyle name="Dziesietny [0]_Invoices2001Slovakia_TDT quangngai" xfId="545"/>
    <cellStyle name="Dziesiętny [0]_Invoices2001Slovakia_TDT quangngai" xfId="546"/>
    <cellStyle name="Dziesietny [0]_Invoices2001Slovakia_TMDT(10-5-06)" xfId="547"/>
    <cellStyle name="Dziesietny_Invoices2001Slovakia" xfId="548"/>
    <cellStyle name="Dziesiętny_Invoices2001Slovakia" xfId="549"/>
    <cellStyle name="Dziesietny_Invoices2001Slovakia_01_Nha so 1_Dien" xfId="550"/>
    <cellStyle name="Dziesiętny_Invoices2001Slovakia_01_Nha so 1_Dien" xfId="551"/>
    <cellStyle name="Dziesietny_Invoices2001Slovakia_10_Nha so 10_Dien1" xfId="552"/>
    <cellStyle name="Dziesiętny_Invoices2001Slovakia_10_Nha so 10_Dien1" xfId="553"/>
    <cellStyle name="Dziesietny_Invoices2001Slovakia_Book1" xfId="554"/>
    <cellStyle name="Dziesiętny_Invoices2001Slovakia_Book1" xfId="555"/>
    <cellStyle name="Dziesietny_Invoices2001Slovakia_Book1_1" xfId="556"/>
    <cellStyle name="Dziesiętny_Invoices2001Slovakia_Book1_1" xfId="557"/>
    <cellStyle name="Dziesietny_Invoices2001Slovakia_Book1_1_Book1" xfId="558"/>
    <cellStyle name="Dziesiętny_Invoices2001Slovakia_Book1_1_Book1" xfId="559"/>
    <cellStyle name="Dziesietny_Invoices2001Slovakia_Book1_2" xfId="560"/>
    <cellStyle name="Dziesiętny_Invoices2001Slovakia_Book1_2" xfId="561"/>
    <cellStyle name="Dziesietny_Invoices2001Slovakia_Book1_Nhu cau von ung truoc 2011 Tha h Hoa + Nge An gui TW" xfId="562"/>
    <cellStyle name="Dziesiętny_Invoices2001Slovakia_Book1_Nhu cau von ung truoc 2011 Tha h Hoa + Nge An gui TW" xfId="563"/>
    <cellStyle name="Dziesietny_Invoices2001Slovakia_Book1_Tong hop Cac tuyen(9-1-06)" xfId="564"/>
    <cellStyle name="Dziesiętny_Invoices2001Slovakia_Book1_Tong hop Cac tuyen(9-1-06)" xfId="565"/>
    <cellStyle name="Dziesietny_Invoices2001Slovakia_Book1_ung truoc 2011 NSTW Thanh Hoa + Nge An gui Thu 12-5" xfId="566"/>
    <cellStyle name="Dziesiętny_Invoices2001Slovakia_Book1_ung truoc 2011 NSTW Thanh Hoa + Nge An gui Thu 12-5" xfId="567"/>
    <cellStyle name="Dziesietny_Invoices2001Slovakia_d-uong+TDT" xfId="568"/>
    <cellStyle name="Dziesiętny_Invoices2001Slovakia_Nhµ ®Ó xe" xfId="569"/>
    <cellStyle name="Dziesietny_Invoices2001Slovakia_Nha bao ve(28-7-05)" xfId="570"/>
    <cellStyle name="Dziesiętny_Invoices2001Slovakia_Nha bao ve(28-7-05)" xfId="571"/>
    <cellStyle name="Dziesietny_Invoices2001Slovakia_NHA de xe nguyen du" xfId="572"/>
    <cellStyle name="Dziesiętny_Invoices2001Slovakia_NHA de xe nguyen du" xfId="573"/>
    <cellStyle name="Dziesietny_Invoices2001Slovakia_Nhalamviec VTC(25-1-05)" xfId="574"/>
    <cellStyle name="Dziesiętny_Invoices2001Slovakia_Nhalamviec VTC(25-1-05)" xfId="575"/>
    <cellStyle name="Dziesietny_Invoices2001Slovakia_Nhu cau von ung truoc 2011 Tha h Hoa + Nge An gui TW" xfId="576"/>
    <cellStyle name="Dziesiętny_Invoices2001Slovakia_TDT KHANH HOA" xfId="577"/>
    <cellStyle name="Dziesietny_Invoices2001Slovakia_TDT KHANH HOA_Tong hop Cac tuyen(9-1-06)" xfId="578"/>
    <cellStyle name="Dziesiętny_Invoices2001Slovakia_TDT KHANH HOA_Tong hop Cac tuyen(9-1-06)" xfId="579"/>
    <cellStyle name="Dziesietny_Invoices2001Slovakia_TDT quangngai" xfId="580"/>
    <cellStyle name="Dziesiętny_Invoices2001Slovakia_TDT quangngai" xfId="581"/>
    <cellStyle name="Dziesietny_Invoices2001Slovakia_TMDT(10-5-06)" xfId="582"/>
    <cellStyle name="e" xfId="583"/>
    <cellStyle name="Enter Currency (0)" xfId="584"/>
    <cellStyle name="Enter Currency (2)" xfId="585"/>
    <cellStyle name="Enter Units (0)" xfId="586"/>
    <cellStyle name="Enter Units (1)" xfId="587"/>
    <cellStyle name="Enter Units (2)" xfId="588"/>
    <cellStyle name="Entered" xfId="589"/>
    <cellStyle name="Euro" xfId="590"/>
    <cellStyle name="Excel Built-in Normal" xfId="591"/>
    <cellStyle name="f" xfId="592"/>
    <cellStyle name="Fixed" xfId="593"/>
    <cellStyle name="gia" xfId="594"/>
    <cellStyle name="Grey" xfId="595"/>
    <cellStyle name="Group" xfId="596"/>
    <cellStyle name="H" xfId="597"/>
    <cellStyle name="ha" xfId="598"/>
    <cellStyle name="HAI" xfId="599"/>
    <cellStyle name="Head 1" xfId="600"/>
    <cellStyle name="HEADER" xfId="601"/>
    <cellStyle name="Header1" xfId="602"/>
    <cellStyle name="Header2" xfId="603"/>
    <cellStyle name="HEADING1" xfId="604"/>
    <cellStyle name="HEADING2" xfId="605"/>
    <cellStyle name="HEADINGS" xfId="606"/>
    <cellStyle name="HEADINGSTOP" xfId="607"/>
    <cellStyle name="headoption" xfId="608"/>
    <cellStyle name="Hoa-Scholl" xfId="609"/>
    <cellStyle name="HUY" xfId="610"/>
    <cellStyle name="i phÝ kh¸c_B¶ng 2" xfId="611"/>
    <cellStyle name="I.3" xfId="612"/>
    <cellStyle name="i·0" xfId="613"/>
    <cellStyle name="ï-¾È»ê_BiÓu TB" xfId="614"/>
    <cellStyle name="Input [yellow]" xfId="615"/>
    <cellStyle name="k_TONG HOP KINH PHI" xfId="616"/>
    <cellStyle name="k_ÿÿÿÿÿ" xfId="617"/>
    <cellStyle name="k_ÿÿÿÿÿ_1" xfId="618"/>
    <cellStyle name="k_ÿÿÿÿÿ_2" xfId="619"/>
    <cellStyle name="kh¸c_Bang Chi tieu" xfId="620"/>
    <cellStyle name="khanh" xfId="621"/>
    <cellStyle name="khung" xfId="622"/>
    <cellStyle name="Ledger 17 x 11 in" xfId="623"/>
    <cellStyle name="Ledger 17 x 11 in 2" xfId="624"/>
    <cellStyle name="left" xfId="625"/>
    <cellStyle name="Line" xfId="626"/>
    <cellStyle name="Link Currency (0)" xfId="627"/>
    <cellStyle name="Link Currency (2)" xfId="628"/>
    <cellStyle name="Link Units (0)" xfId="629"/>
    <cellStyle name="Link Units (1)" xfId="630"/>
    <cellStyle name="Link Units (2)" xfId="631"/>
    <cellStyle name="MAU" xfId="632"/>
    <cellStyle name="Millares [0]_Well Timing" xfId="633"/>
    <cellStyle name="Millares_Well Timing" xfId="634"/>
    <cellStyle name="Milliers [0]_      " xfId="635"/>
    <cellStyle name="Milliers_      " xfId="636"/>
    <cellStyle name="Model" xfId="637"/>
    <cellStyle name="moi" xfId="638"/>
    <cellStyle name="Moneda [0]_Well Timing" xfId="639"/>
    <cellStyle name="Moneda_Well Timing" xfId="640"/>
    <cellStyle name="Monétaire [0]_      " xfId="641"/>
    <cellStyle name="Monétaire_      " xfId="642"/>
    <cellStyle name="n" xfId="643"/>
    <cellStyle name="New Times Roman" xfId="644"/>
    <cellStyle name="nga" xfId="645"/>
    <cellStyle name="no dec" xfId="646"/>
    <cellStyle name="ÑONVÒ" xfId="647"/>
    <cellStyle name="Normal" xfId="0" builtinId="0"/>
    <cellStyle name="Normal - Style1" xfId="648"/>
    <cellStyle name="Normal - 유형1" xfId="649"/>
    <cellStyle name="Normal 10" xfId="650"/>
    <cellStyle name="Normal 10 10" xfId="1026"/>
    <cellStyle name="Normal 11" xfId="651"/>
    <cellStyle name="Normal 12" xfId="652"/>
    <cellStyle name="Normal 13" xfId="653"/>
    <cellStyle name="Normal 14" xfId="654"/>
    <cellStyle name="Normal 15" xfId="655"/>
    <cellStyle name="Normal 16" xfId="656"/>
    <cellStyle name="Normal 17" xfId="657"/>
    <cellStyle name="Normal 18" xfId="658"/>
    <cellStyle name="Normal 19" xfId="659"/>
    <cellStyle name="Normal 2" xfId="660"/>
    <cellStyle name="Normal 2 2" xfId="661"/>
    <cellStyle name="Normal 2 2 2" xfId="662"/>
    <cellStyle name="Normal 2 3" xfId="663"/>
    <cellStyle name="Normal 2 3 2" xfId="664"/>
    <cellStyle name="Normal 2 4" xfId="665"/>
    <cellStyle name="Normal 2 5" xfId="666"/>
    <cellStyle name="Normal 2_1- DT8a+DT8b-lam DT2014" xfId="667"/>
    <cellStyle name="Normal 20" xfId="668"/>
    <cellStyle name="Normal 21" xfId="669"/>
    <cellStyle name="Normal 22" xfId="670"/>
    <cellStyle name="Normal 23" xfId="671"/>
    <cellStyle name="Normal 25" xfId="672"/>
    <cellStyle name="Normal 26" xfId="673"/>
    <cellStyle name="Normal 27" xfId="674"/>
    <cellStyle name="Normal 3" xfId="675"/>
    <cellStyle name="Normal 3 2" xfId="676"/>
    <cellStyle name="Normal 3 4 2" xfId="677"/>
    <cellStyle name="Normal 3 8" xfId="678"/>
    <cellStyle name="Normal 3_160413  CHI TIEU DAN SO - CO CAU VUNG" xfId="679"/>
    <cellStyle name="Normal 30" xfId="680"/>
    <cellStyle name="Normal 31" xfId="681"/>
    <cellStyle name="Normal 34" xfId="682"/>
    <cellStyle name="Normal 35" xfId="683"/>
    <cellStyle name="Normal 37" xfId="684"/>
    <cellStyle name="Normal 38" xfId="685"/>
    <cellStyle name="Normal 4" xfId="686"/>
    <cellStyle name="Normal 4 2" xfId="687"/>
    <cellStyle name="Normal 4 3" xfId="688"/>
    <cellStyle name="Normal 4_130114 Tong hop DT 2013 - HDND thong qua" xfId="689"/>
    <cellStyle name="Normal 41" xfId="690"/>
    <cellStyle name="Normal 42" xfId="691"/>
    <cellStyle name="Normal 45" xfId="692"/>
    <cellStyle name="Normal 46" xfId="693"/>
    <cellStyle name="Normal 47" xfId="694"/>
    <cellStyle name="Normal 48" xfId="695"/>
    <cellStyle name="Normal 49" xfId="696"/>
    <cellStyle name="Normal 5" xfId="697"/>
    <cellStyle name="Normal 5 2" xfId="698"/>
    <cellStyle name="Normal 5 3" xfId="699"/>
    <cellStyle name="Normal 5_A141023- Bieu giao thu NSNN nam 2015 (638.600)" xfId="700"/>
    <cellStyle name="Normal 6" xfId="701"/>
    <cellStyle name="Normal 6 2" xfId="702"/>
    <cellStyle name="Normal 6_131021 TDT VON DAU TU 2014 (CT MTQG) GUI TONG HOP" xfId="703"/>
    <cellStyle name="Normal 62" xfId="1027"/>
    <cellStyle name="Normal 7" xfId="704"/>
    <cellStyle name="Normal 7 2" xfId="705"/>
    <cellStyle name="Normal 7_131021 TDT VON DAU TU 2014 (CT MTQG) GUI TONG HOP" xfId="706"/>
    <cellStyle name="Normal 8" xfId="707"/>
    <cellStyle name="Normal 9" xfId="708"/>
    <cellStyle name="Normal1" xfId="709"/>
    <cellStyle name="Normal8" xfId="710"/>
    <cellStyle name="Normalny_Cennik obowiazuje od 06-08-2001 r (1)" xfId="711"/>
    <cellStyle name="NWM" xfId="712"/>
    <cellStyle name="Ò_x000d_Normal_123569" xfId="713"/>
    <cellStyle name="Œ…‹æØ‚è [0.00]_laroux" xfId="714"/>
    <cellStyle name="Œ…‹æØ‚è_laroux" xfId="715"/>
    <cellStyle name="oft Excel]_x000d__x000a_Comment=open=/f ‚ðw’è‚·‚é‚ÆAƒ†[ƒU[’è‹`ŠÖ”‚ðŠÖ”“\‚è•t‚¯‚Ìˆê——‚É“o˜^‚·‚é‚±‚Æ‚ª‚Å‚«‚Ü‚·B_x000d__x000a_Maximized" xfId="716"/>
    <cellStyle name="oft Excel]_x000d__x000a_Comment=open=/f ‚ðŽw’è‚·‚é‚ÆAƒ†[ƒU[’è‹`ŠÖ”‚ðŠÖ”“\‚è•t‚¯‚Ìˆê——‚É“o˜^‚·‚é‚±‚Æ‚ª‚Å‚«‚Ü‚·B_x000d__x000a_Maximized" xfId="717"/>
    <cellStyle name="oft Excel]_x000d__x000a_Comment=The open=/f lines load custom functions into the Paste Function list._x000d__x000a_Maximized=2_x000d__x000a_Basics=1_x000d__x000a_A" xfId="718"/>
    <cellStyle name="oft Excel]_x000d__x000a_Comment=The open=/f lines load custom functions into the Paste Function list._x000d__x000a_Maximized=3_x000d__x000a_Basics=1_x000d__x000a_A" xfId="719"/>
    <cellStyle name="omma [0]_Mktg Prog" xfId="720"/>
    <cellStyle name="ormal_Sheet1_1" xfId="721"/>
    <cellStyle name="p" xfId="722"/>
    <cellStyle name="Pattern" xfId="723"/>
    <cellStyle name="per.style" xfId="724"/>
    <cellStyle name="Percent [0]" xfId="725"/>
    <cellStyle name="Percent [00]" xfId="726"/>
    <cellStyle name="Percent [2]" xfId="727"/>
    <cellStyle name="Percent 10" xfId="728"/>
    <cellStyle name="Percent 2" xfId="729"/>
    <cellStyle name="Percent 2 2" xfId="730"/>
    <cellStyle name="Percent 2_Bieu kem de cuong" xfId="731"/>
    <cellStyle name="Percent 3" xfId="732"/>
    <cellStyle name="Percent 6" xfId="733"/>
    <cellStyle name="PERCENTAGE" xfId="734"/>
    <cellStyle name="PrePop Currency (0)" xfId="735"/>
    <cellStyle name="PrePop Currency (2)" xfId="736"/>
    <cellStyle name="PrePop Units (0)" xfId="737"/>
    <cellStyle name="PrePop Units (1)" xfId="738"/>
    <cellStyle name="PrePop Units (2)" xfId="739"/>
    <cellStyle name="pricing" xfId="740"/>
    <cellStyle name="PSChar" xfId="741"/>
    <cellStyle name="PSHeading" xfId="742"/>
    <cellStyle name="Quantity" xfId="743"/>
    <cellStyle name="regstoresfromspecstores" xfId="744"/>
    <cellStyle name="RevList" xfId="745"/>
    <cellStyle name="rlink_tiªn l­în_x001b_Hyperlink_TONG HOP KINH PHI" xfId="746"/>
    <cellStyle name="rmal_ADAdot" xfId="747"/>
    <cellStyle name="S—_x0008_" xfId="748"/>
    <cellStyle name="s]_x000d__x000a_spooler=yes_x000d__x000a_load=_x000d__x000a_Beep=yes_x000d__x000a_NullPort=None_x000d__x000a_BorderWidth=3_x000d__x000a_CursorBlinkRate=1200_x000d__x000a_DoubleClickSpeed=452_x000d__x000a_Programs=co" xfId="749"/>
    <cellStyle name="S—_x0008__160505 BIEU CHI NSDP TREN DAU DAN (BAO GÔM BSCMT)" xfId="750"/>
    <cellStyle name="SAPBEXaggData" xfId="751"/>
    <cellStyle name="SAPBEXaggDataEmph" xfId="752"/>
    <cellStyle name="SAPBEXaggItem" xfId="753"/>
    <cellStyle name="SAPBEXchaText" xfId="754"/>
    <cellStyle name="SAPBEXexcBad7" xfId="755"/>
    <cellStyle name="SAPBEXexcBad8" xfId="756"/>
    <cellStyle name="SAPBEXexcBad9" xfId="757"/>
    <cellStyle name="SAPBEXexcCritical4" xfId="758"/>
    <cellStyle name="SAPBEXexcCritical5" xfId="759"/>
    <cellStyle name="SAPBEXexcCritical6" xfId="760"/>
    <cellStyle name="SAPBEXexcGood1" xfId="761"/>
    <cellStyle name="SAPBEXexcGood2" xfId="762"/>
    <cellStyle name="SAPBEXexcGood3" xfId="763"/>
    <cellStyle name="SAPBEXfilterDrill" xfId="764"/>
    <cellStyle name="SAPBEXfilterItem" xfId="765"/>
    <cellStyle name="SAPBEXfilterText" xfId="766"/>
    <cellStyle name="SAPBEXformats" xfId="767"/>
    <cellStyle name="SAPBEXheaderItem" xfId="768"/>
    <cellStyle name="SAPBEXheaderText" xfId="769"/>
    <cellStyle name="SAPBEXresData" xfId="770"/>
    <cellStyle name="SAPBEXresDataEmph" xfId="771"/>
    <cellStyle name="SAPBEXresItem" xfId="772"/>
    <cellStyle name="SAPBEXstdData" xfId="773"/>
    <cellStyle name="SAPBEXstdDataEmph" xfId="774"/>
    <cellStyle name="SAPBEXstdItem" xfId="775"/>
    <cellStyle name="SAPBEXtitle" xfId="776"/>
    <cellStyle name="SAPBEXundefined" xfId="777"/>
    <cellStyle name="serJet 1200 Series PCL 6" xfId="778"/>
    <cellStyle name="SHADEDSTORES" xfId="779"/>
    <cellStyle name="songuyen" xfId="780"/>
    <cellStyle name="specstores" xfId="781"/>
    <cellStyle name="Standard" xfId="782"/>
    <cellStyle name="STTDG" xfId="783"/>
    <cellStyle name="Style 1" xfId="784"/>
    <cellStyle name="Style 10" xfId="785"/>
    <cellStyle name="Style 11" xfId="786"/>
    <cellStyle name="Style 12" xfId="787"/>
    <cellStyle name="Style 13" xfId="788"/>
    <cellStyle name="Style 14" xfId="789"/>
    <cellStyle name="Style 15" xfId="790"/>
    <cellStyle name="Style 16" xfId="791"/>
    <cellStyle name="Style 17" xfId="792"/>
    <cellStyle name="Style 18" xfId="793"/>
    <cellStyle name="Style 19" xfId="794"/>
    <cellStyle name="Style 2" xfId="795"/>
    <cellStyle name="Style 20" xfId="796"/>
    <cellStyle name="Style 21" xfId="797"/>
    <cellStyle name="Style 22" xfId="798"/>
    <cellStyle name="Style 23" xfId="799"/>
    <cellStyle name="Style 24" xfId="800"/>
    <cellStyle name="Style 25" xfId="801"/>
    <cellStyle name="Style 26" xfId="802"/>
    <cellStyle name="Style 27" xfId="803"/>
    <cellStyle name="Style 28" xfId="804"/>
    <cellStyle name="Style 29" xfId="805"/>
    <cellStyle name="Style 3" xfId="806"/>
    <cellStyle name="Style 30" xfId="807"/>
    <cellStyle name="Style 31" xfId="808"/>
    <cellStyle name="Style 32" xfId="809"/>
    <cellStyle name="Style 33" xfId="810"/>
    <cellStyle name="Style 34" xfId="811"/>
    <cellStyle name="Style 35" xfId="812"/>
    <cellStyle name="Style 36" xfId="813"/>
    <cellStyle name="Style 37" xfId="814"/>
    <cellStyle name="Style 38" xfId="815"/>
    <cellStyle name="Style 39" xfId="816"/>
    <cellStyle name="Style 4" xfId="817"/>
    <cellStyle name="Style 40" xfId="818"/>
    <cellStyle name="Style 41" xfId="819"/>
    <cellStyle name="Style 42" xfId="820"/>
    <cellStyle name="Style 43" xfId="821"/>
    <cellStyle name="Style 44" xfId="822"/>
    <cellStyle name="Style 45" xfId="823"/>
    <cellStyle name="Style 46" xfId="824"/>
    <cellStyle name="Style 47" xfId="825"/>
    <cellStyle name="Style 48" xfId="826"/>
    <cellStyle name="Style 49" xfId="827"/>
    <cellStyle name="Style 5" xfId="828"/>
    <cellStyle name="Style 50" xfId="829"/>
    <cellStyle name="Style 51" xfId="830"/>
    <cellStyle name="Style 52" xfId="831"/>
    <cellStyle name="Style 53" xfId="832"/>
    <cellStyle name="Style 54" xfId="833"/>
    <cellStyle name="Style 55" xfId="834"/>
    <cellStyle name="Style 56" xfId="835"/>
    <cellStyle name="Style 57" xfId="836"/>
    <cellStyle name="Style 58" xfId="837"/>
    <cellStyle name="Style 59" xfId="838"/>
    <cellStyle name="Style 6" xfId="839"/>
    <cellStyle name="Style 60" xfId="840"/>
    <cellStyle name="Style 61" xfId="841"/>
    <cellStyle name="Style 62" xfId="842"/>
    <cellStyle name="Style 63" xfId="843"/>
    <cellStyle name="Style 64" xfId="844"/>
    <cellStyle name="Style 65" xfId="845"/>
    <cellStyle name="Style 66" xfId="846"/>
    <cellStyle name="Style 67" xfId="847"/>
    <cellStyle name="Style 68" xfId="848"/>
    <cellStyle name="Style 69" xfId="849"/>
    <cellStyle name="Style 7" xfId="850"/>
    <cellStyle name="Style 70" xfId="851"/>
    <cellStyle name="Style 71" xfId="852"/>
    <cellStyle name="Style 72" xfId="853"/>
    <cellStyle name="Style 73" xfId="854"/>
    <cellStyle name="Style 74" xfId="855"/>
    <cellStyle name="Style 8" xfId="856"/>
    <cellStyle name="Style 9" xfId="857"/>
    <cellStyle name="Style Date" xfId="858"/>
    <cellStyle name="style_1" xfId="859"/>
    <cellStyle name="subhead" xfId="860"/>
    <cellStyle name="Subtotal" xfId="861"/>
    <cellStyle name="symbol" xfId="862"/>
    <cellStyle name="T" xfId="863"/>
    <cellStyle name="T_50-BB Vung tau 2011" xfId="864"/>
    <cellStyle name="T_50-BB Vung tau 2011_120907 Thu tang them 4500" xfId="865"/>
    <cellStyle name="T_50-BB Vung tau 2011_27-8Tong hop PA uoc 2012-DT 2013 -PA 420.000 ty-490.000 ty chuyen doi" xfId="866"/>
    <cellStyle name="T_bao cao" xfId="867"/>
    <cellStyle name="T_Bao cao so lieu kiem toan nam 2007 sua" xfId="868"/>
    <cellStyle name="T_BBTNG-06" xfId="869"/>
    <cellStyle name="T_BC CTMT-2008 Ttinh" xfId="870"/>
    <cellStyle name="T_Bieu kem cv 1454 ( Ca Mau)" xfId="871"/>
    <cellStyle name="T_Bieu mau danh muc du an thuoc CTMTQG nam 2008" xfId="872"/>
    <cellStyle name="T_Bieu tong hop nhu cau ung 2011 da chon loc -Mien nui" xfId="873"/>
    <cellStyle name="T_Book1" xfId="874"/>
    <cellStyle name="T_Book1_1" xfId="875"/>
    <cellStyle name="T_Book1_1_Bieu tong hop nhu cau ung 2011 da chon loc -Mien nui" xfId="876"/>
    <cellStyle name="T_Book1_1_CPK" xfId="877"/>
    <cellStyle name="T_Book1_1_Luy ke von ung nam 2011 -Thoa gui ngay 12-8-2012" xfId="878"/>
    <cellStyle name="T_Book1_1_Thiet bi" xfId="879"/>
    <cellStyle name="T_Book1_BC NQ11-CP - chinh sua lai" xfId="880"/>
    <cellStyle name="T_Book1_BC NQ11-CP-Quynh sau bieu so3" xfId="881"/>
    <cellStyle name="T_Book1_BC_NQ11-CP_-_Thao_sua_lai" xfId="882"/>
    <cellStyle name="T_Book1_Bieu mau danh muc du an thuoc CTMTQG nam 2008" xfId="883"/>
    <cellStyle name="T_Book1_Bieu tong hop nhu cau ung 2011 da chon loc -Mien nui" xfId="884"/>
    <cellStyle name="T_Book1_Book1" xfId="885"/>
    <cellStyle name="T_Book1_Cong trinh co y kien LD_Dang_NN_2011-Tay nguyen-9-10" xfId="886"/>
    <cellStyle name="T_Book1_CPK" xfId="887"/>
    <cellStyle name="T_Book1_Du an khoi cong moi nam 2010" xfId="888"/>
    <cellStyle name="T_Book1_Hang Tom goi9 9-07(Cau 12 sua)" xfId="889"/>
    <cellStyle name="T_Book1_Ket qua phan bo von nam 2008" xfId="890"/>
    <cellStyle name="T_Book1_KH XDCB_2008 lan 2 sua ngay 10-11" xfId="891"/>
    <cellStyle name="T_Book1_Khoi luong chinh Hang Tom" xfId="892"/>
    <cellStyle name="T_Book1_Luy ke von ung nam 2011 -Thoa gui ngay 12-8-2012" xfId="893"/>
    <cellStyle name="T_Book1_Nhu cau von ung truoc 2011 Tha h Hoa + Nge An gui TW" xfId="894"/>
    <cellStyle name="T_Book1_phu luc tong ket tinh hinh TH giai doan 03-10 (ngay 30)" xfId="895"/>
    <cellStyle name="T_Book1_TH Ket qua thao luan nam 2015 - Vong 1- TCT (Nhan)" xfId="896"/>
    <cellStyle name="T_Book1_TH ung tren 70%-Ra soat phap ly-8-6 (dung de chuyen vao vu TH)" xfId="897"/>
    <cellStyle name="T_Book1_TH y kien LD_KH 2010 Ca Nuoc 22-9-2011-Gui ca Vu" xfId="898"/>
    <cellStyle name="T_Book1_Thiet bi" xfId="899"/>
    <cellStyle name="T_Book1_TN - Ho tro khac 2011" xfId="900"/>
    <cellStyle name="T_Book1_ung truoc 2011 NSTW Thanh Hoa + Nge An gui Thu 12-5" xfId="901"/>
    <cellStyle name="T_Chuan bi dau tu nam 2008" xfId="902"/>
    <cellStyle name="T_Copy of Bao cao  XDCB 7 thang nam 2008_So KH&amp;DT SUA" xfId="903"/>
    <cellStyle name="T_CPK" xfId="904"/>
    <cellStyle name="T_CTMTQG 2008" xfId="905"/>
    <cellStyle name="T_CTMTQG 2008_Bieu mau danh muc du an thuoc CTMTQG nam 2008" xfId="906"/>
    <cellStyle name="T_CTMTQG 2008_Hi-Tong hop KQ phan bo KH nam 08- LD fong giao 15-11-08" xfId="907"/>
    <cellStyle name="T_CTMTQG 2008_Ket qua thuc hien nam 2008" xfId="908"/>
    <cellStyle name="T_CTMTQG 2008_KH XDCB_2008 lan 1" xfId="909"/>
    <cellStyle name="T_CTMTQG 2008_KH XDCB_2008 lan 1 sua ngay 27-10" xfId="910"/>
    <cellStyle name="T_CTMTQG 2008_KH XDCB_2008 lan 2 sua ngay 10-11" xfId="911"/>
    <cellStyle name="T_Du an khoi cong moi nam 2010" xfId="912"/>
    <cellStyle name="T_DU AN TKQH VA CHUAN BI DAU TU NAM 2007 sua ngay 9-11" xfId="913"/>
    <cellStyle name="T_DU AN TKQH VA CHUAN BI DAU TU NAM 2007 sua ngay 9-11_Bieu mau danh muc du an thuoc CTMTQG nam 2008" xfId="914"/>
    <cellStyle name="T_DU AN TKQH VA CHUAN BI DAU TU NAM 2007 sua ngay 9-11_Du an khoi cong moi nam 2010" xfId="915"/>
    <cellStyle name="T_DU AN TKQH VA CHUAN BI DAU TU NAM 2007 sua ngay 9-11_Ket qua phan bo von nam 2008" xfId="916"/>
    <cellStyle name="T_DU AN TKQH VA CHUAN BI DAU TU NAM 2007 sua ngay 9-11_KH XDCB_2008 lan 2 sua ngay 10-11" xfId="917"/>
    <cellStyle name="T_du toan dieu chinh  20-8-2006" xfId="918"/>
    <cellStyle name="T_Ho so DT thu NSNN nam 2014 (V1)" xfId="919"/>
    <cellStyle name="T_Ht-PTq1-03" xfId="920"/>
    <cellStyle name="T_Ke hoach KTXH  nam 2009_PKT thang 11 nam 2008" xfId="921"/>
    <cellStyle name="T_Ket qua dau thau" xfId="922"/>
    <cellStyle name="T_Ket qua phan bo von nam 2008" xfId="923"/>
    <cellStyle name="T_KH XDCB_2008 lan 2 sua ngay 10-11" xfId="924"/>
    <cellStyle name="T_Me_Tri_6_07" xfId="925"/>
    <cellStyle name="T_N2 thay dat (N1-1)" xfId="926"/>
    <cellStyle name="T_Phuong an can doi nam 2008" xfId="927"/>
    <cellStyle name="T_Seagame(BTL)" xfId="928"/>
    <cellStyle name="T_So GTVT" xfId="929"/>
    <cellStyle name="T_TDT + duong(8-5-07)" xfId="930"/>
    <cellStyle name="T_tham_tra_du_toan" xfId="931"/>
    <cellStyle name="T_Thiet bi" xfId="932"/>
    <cellStyle name="T_TK_HT" xfId="933"/>
    <cellStyle name="T_ÿÿÿÿÿ" xfId="934"/>
    <cellStyle name="Text Indent A" xfId="935"/>
    <cellStyle name="Text Indent B" xfId="936"/>
    <cellStyle name="Text Indent C" xfId="937"/>
    <cellStyle name="th" xfId="938"/>
    <cellStyle name="than" xfId="939"/>
    <cellStyle name="þ_x001d_ð¤_x000c_¯þ_x0014__x000d_¨þU_x0001_À_x0004_ _x0015__x000f__x0001__x0001_" xfId="940"/>
    <cellStyle name="þ_x001d_ð·_x000c_æþ'_x000d_ßþU_x0001_Ø_x0005_ü_x0014__x0007__x0001__x0001_" xfId="941"/>
    <cellStyle name="þ_x001d_ðÇ%Uý—&amp;Hý9_x0008_Ÿ s_x000a__x0007__x0001__x0001_" xfId="942"/>
    <cellStyle name="þ_x001d_ðK_x000c_Fý_x001b__x000d_9ýU_x0001_Ð_x0008_¦)_x0007__x0001__x0001_" xfId="943"/>
    <cellStyle name="thuong-10" xfId="944"/>
    <cellStyle name="thuong-11" xfId="945"/>
    <cellStyle name="Thuyet minh" xfId="946"/>
    <cellStyle name="Tien1" xfId="947"/>
    <cellStyle name="Tieu_de_2" xfId="948"/>
    <cellStyle name="Times New Roman" xfId="949"/>
    <cellStyle name="tit1" xfId="950"/>
    <cellStyle name="tit2" xfId="951"/>
    <cellStyle name="tit3" xfId="952"/>
    <cellStyle name="tit4" xfId="953"/>
    <cellStyle name="Tongcong" xfId="954"/>
    <cellStyle name="trang" xfId="955"/>
    <cellStyle name="tt1" xfId="956"/>
    <cellStyle name="Tusental (0)_pldt" xfId="957"/>
    <cellStyle name="Tusental_pldt" xfId="958"/>
    <cellStyle name="ux_3_¼­¿ï-¾È»ê" xfId="959"/>
    <cellStyle name="Valuta (0)_pldt" xfId="960"/>
    <cellStyle name="Valuta_pldt" xfId="961"/>
    <cellStyle name="VANG1" xfId="962"/>
    <cellStyle name="viet" xfId="963"/>
    <cellStyle name="viet2" xfId="964"/>
    <cellStyle name="VN new romanNormal" xfId="965"/>
    <cellStyle name="Vn Time 13" xfId="966"/>
    <cellStyle name="Vn Time 14" xfId="967"/>
    <cellStyle name="VN time new roman" xfId="968"/>
    <cellStyle name="vnbo" xfId="969"/>
    <cellStyle name="vnhead1" xfId="970"/>
    <cellStyle name="vnhead2" xfId="971"/>
    <cellStyle name="vnhead3" xfId="972"/>
    <cellStyle name="vnhead4" xfId="973"/>
    <cellStyle name="vntxt1" xfId="974"/>
    <cellStyle name="vntxt2" xfId="975"/>
    <cellStyle name="W?hrung [0]_35ERI8T2gbIEMixb4v26icuOo" xfId="976"/>
    <cellStyle name="W?hrung_35ERI8T2gbIEMixb4v26icuOo" xfId="977"/>
    <cellStyle name="Währung [0]_ALLE_ITEMS_280800_EV_NL" xfId="978"/>
    <cellStyle name="Währung_AKE_100N" xfId="979"/>
    <cellStyle name="Walutowy [0]_Invoices2001Slovakia" xfId="980"/>
    <cellStyle name="Walutowy_Invoices2001Slovakia" xfId="981"/>
    <cellStyle name="wrap" xfId="982"/>
    <cellStyle name="Wไhrung [0]_35ERI8T2gbIEMixb4v26icuOo" xfId="983"/>
    <cellStyle name="Wไhrung_35ERI8T2gbIEMixb4v26icuOo" xfId="984"/>
    <cellStyle name="xuan" xfId="985"/>
    <cellStyle name="y" xfId="986"/>
    <cellStyle name="Ý kh¸c_B¶ng 1 (2)" xfId="987"/>
    <cellStyle name="เครื่องหมายสกุลเงิน [0]_FTC_OFFER" xfId="988"/>
    <cellStyle name="เครื่องหมายสกุลเงิน_FTC_OFFER" xfId="989"/>
    <cellStyle name="ปกติ_FTC_OFFER" xfId="990"/>
    <cellStyle name=" [0.00]_ Att. 1- Cover" xfId="991"/>
    <cellStyle name="_ Att. 1- Cover" xfId="992"/>
    <cellStyle name="?_ Att. 1- Cover" xfId="993"/>
    <cellStyle name="똿뗦먛귟 [0.00]_PRODUCT DETAIL Q1" xfId="994"/>
    <cellStyle name="똿뗦먛귟_PRODUCT DETAIL Q1" xfId="995"/>
    <cellStyle name="믅됞 [0.00]_PRODUCT DETAIL Q1" xfId="996"/>
    <cellStyle name="믅됞_PRODUCT DETAIL Q1" xfId="997"/>
    <cellStyle name="백분율_††††† " xfId="998"/>
    <cellStyle name="뷭?_BOOKSHIP" xfId="999"/>
    <cellStyle name="안건회계법인" xfId="1000"/>
    <cellStyle name="콤마 [ - 유형1" xfId="1001"/>
    <cellStyle name="콤마 [ - 유형2" xfId="1002"/>
    <cellStyle name="콤마 [ - 유형3" xfId="1003"/>
    <cellStyle name="콤마 [ - 유형4" xfId="1004"/>
    <cellStyle name="콤마 [ - 유형5" xfId="1005"/>
    <cellStyle name="콤마 [ - 유형6" xfId="1006"/>
    <cellStyle name="콤마 [ - 유형7" xfId="1007"/>
    <cellStyle name="콤마 [ - 유형8" xfId="1008"/>
    <cellStyle name="콤마 [0]_ 비목별 월별기술 " xfId="1009"/>
    <cellStyle name="콤마_ 비목별 월별기술 " xfId="1010"/>
    <cellStyle name="통화 [0]_††††† " xfId="1011"/>
    <cellStyle name="통화_††††† " xfId="1012"/>
    <cellStyle name="표준_ 97년 경영분석(안)" xfId="1013"/>
    <cellStyle name="표줠_Sheet1_1_총괄표 (수출입) (2)" xfId="1014"/>
    <cellStyle name="一般_00Q3902REV.1" xfId="1015"/>
    <cellStyle name="千分位[0]_00Q3902REV.1" xfId="1016"/>
    <cellStyle name="千分位_00Q3902REV.1" xfId="1017"/>
    <cellStyle name="桁区切り [0.00]_BE-BQ" xfId="1018"/>
    <cellStyle name="桁区切り_BE-BQ" xfId="1019"/>
    <cellStyle name="標準_(A1)BOQ " xfId="1020"/>
    <cellStyle name="貨幣 [0]_00Q3902REV.1" xfId="1021"/>
    <cellStyle name="貨幣[0]_BRE" xfId="1022"/>
    <cellStyle name="貨幣_00Q3902REV.1" xfId="1023"/>
    <cellStyle name="通貨 [0.00]_BE-BQ" xfId="1024"/>
    <cellStyle name="通貨_BE-BQ" xfId="10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9-%20Du%20toan%20so%20sanh%20ngu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 2016 xac định lại"/>
      <sheetName val="Vong II"/>
      <sheetName val="Chi"/>
      <sheetName val="Boi chi NSDP"/>
      <sheetName val="Sheet1"/>
      <sheetName val="Quang Nam"/>
      <sheetName val="DT2018 (goc)"/>
      <sheetName val="2018-bao tam"/>
      <sheetName val="ngay 14-11"/>
      <sheetName val="Bieu 15"/>
      <sheetName val="Bieu 17"/>
      <sheetName val="Bieu 30"/>
      <sheetName val="Bieu 33"/>
      <sheetName val="Bieu 34"/>
      <sheetName val="Bieu 35"/>
      <sheetName val="Bieu 37"/>
      <sheetName val="Bieu 41"/>
      <sheetName val="Bieu 42"/>
      <sheetName val="Bieu 9"/>
      <sheetName val="Bieu 10"/>
      <sheetName val="in"/>
      <sheetName val="10 sua"/>
      <sheetName val="9 sua"/>
      <sheetName val="BTC-Chinh thuc"/>
      <sheetName val="Sheet2"/>
      <sheetName val="Dự nguồn"/>
    </sheetNames>
    <sheetDataSet>
      <sheetData sheetId="0"/>
      <sheetData sheetId="1"/>
      <sheetData sheetId="2"/>
      <sheetData sheetId="3"/>
      <sheetData sheetId="4"/>
      <sheetData sheetId="5"/>
      <sheetData sheetId="6"/>
      <sheetData sheetId="7"/>
      <sheetData sheetId="8"/>
      <sheetData sheetId="9">
        <row r="8">
          <cell r="C8">
            <v>19991570</v>
          </cell>
        </row>
      </sheetData>
      <sheetData sheetId="10">
        <row r="8">
          <cell r="C8">
            <v>20067870</v>
          </cell>
        </row>
      </sheetData>
      <sheetData sheetId="11">
        <row r="9">
          <cell r="C9">
            <v>16571341</v>
          </cell>
        </row>
      </sheetData>
      <sheetData sheetId="12">
        <row r="8">
          <cell r="C8">
            <v>23125343.252286002</v>
          </cell>
          <cell r="D8">
            <v>12565994.652286001</v>
          </cell>
          <cell r="E8">
            <v>10559347.6</v>
          </cell>
        </row>
        <row r="9">
          <cell r="C9">
            <v>20036773.252286002</v>
          </cell>
          <cell r="D9">
            <v>9477424.6522860005</v>
          </cell>
          <cell r="E9">
            <v>10559347.6</v>
          </cell>
        </row>
        <row r="10">
          <cell r="C10">
            <v>4809210</v>
          </cell>
          <cell r="D10">
            <v>2566050</v>
          </cell>
          <cell r="E10">
            <v>2243160</v>
          </cell>
        </row>
        <row r="11">
          <cell r="C11">
            <v>4734210</v>
          </cell>
          <cell r="D11">
            <v>2491050</v>
          </cell>
          <cell r="E11">
            <v>2243160</v>
          </cell>
        </row>
        <row r="12">
          <cell r="C12">
            <v>0</v>
          </cell>
        </row>
        <row r="13">
          <cell r="C13">
            <v>0</v>
          </cell>
          <cell r="D13">
            <v>0</v>
          </cell>
        </row>
        <row r="14">
          <cell r="C14">
            <v>0</v>
          </cell>
        </row>
        <row r="16">
          <cell r="C16">
            <v>0</v>
          </cell>
        </row>
        <row r="17">
          <cell r="C17">
            <v>982942</v>
          </cell>
          <cell r="D17">
            <v>563750</v>
          </cell>
          <cell r="E17">
            <v>419192</v>
          </cell>
        </row>
        <row r="18">
          <cell r="C18">
            <v>800000</v>
          </cell>
          <cell r="D18">
            <v>214400</v>
          </cell>
          <cell r="E18">
            <v>585600</v>
          </cell>
        </row>
        <row r="19">
          <cell r="C19">
            <v>85000</v>
          </cell>
          <cell r="D19">
            <v>35700</v>
          </cell>
          <cell r="E19">
            <v>49300</v>
          </cell>
        </row>
        <row r="20">
          <cell r="C20">
            <v>80500</v>
          </cell>
          <cell r="E20">
            <v>80500</v>
          </cell>
        </row>
        <row r="21">
          <cell r="C21">
            <v>3375</v>
          </cell>
          <cell r="E21">
            <v>3375</v>
          </cell>
        </row>
        <row r="22">
          <cell r="C22">
            <v>73393</v>
          </cell>
          <cell r="D22">
            <v>0</v>
          </cell>
          <cell r="E22">
            <v>73393</v>
          </cell>
        </row>
        <row r="23">
          <cell r="C23">
            <v>2200000</v>
          </cell>
          <cell r="D23">
            <v>1168200</v>
          </cell>
          <cell r="E23">
            <v>1031800</v>
          </cell>
        </row>
        <row r="24">
          <cell r="C24">
            <v>1400000</v>
          </cell>
          <cell r="D24">
            <v>789700</v>
          </cell>
          <cell r="E24">
            <v>610300</v>
          </cell>
        </row>
        <row r="25">
          <cell r="C25">
            <v>800000</v>
          </cell>
          <cell r="D25">
            <v>378500</v>
          </cell>
          <cell r="E25">
            <v>421500</v>
          </cell>
        </row>
        <row r="26">
          <cell r="C26">
            <v>509000</v>
          </cell>
          <cell r="D26">
            <v>509000</v>
          </cell>
        </row>
        <row r="27">
          <cell r="C27">
            <v>0</v>
          </cell>
        </row>
        <row r="28">
          <cell r="C28">
            <v>75000</v>
          </cell>
          <cell r="D28">
            <v>75000</v>
          </cell>
          <cell r="E28">
            <v>0</v>
          </cell>
        </row>
        <row r="29">
          <cell r="C29">
            <v>11906555.252286</v>
          </cell>
          <cell r="D29">
            <v>4411192.2522860002</v>
          </cell>
          <cell r="E29">
            <v>7495363</v>
          </cell>
        </row>
        <row r="31">
          <cell r="C31">
            <v>188867</v>
          </cell>
          <cell r="D31">
            <v>72287</v>
          </cell>
          <cell r="E31">
            <v>116580</v>
          </cell>
        </row>
        <row r="32">
          <cell r="C32">
            <v>81121</v>
          </cell>
          <cell r="D32">
            <v>31010</v>
          </cell>
          <cell r="E32">
            <v>50111</v>
          </cell>
        </row>
        <row r="33">
          <cell r="C33">
            <v>4578569.4550000001</v>
          </cell>
          <cell r="D33">
            <v>1322750.4550000001</v>
          </cell>
          <cell r="E33">
            <v>3255819</v>
          </cell>
        </row>
        <row r="34">
          <cell r="C34">
            <v>1062320.7972860001</v>
          </cell>
          <cell r="D34">
            <v>967439.79728599999</v>
          </cell>
          <cell r="E34">
            <v>94881</v>
          </cell>
        </row>
        <row r="35">
          <cell r="C35">
            <v>40290</v>
          </cell>
          <cell r="D35">
            <v>33090</v>
          </cell>
          <cell r="E35">
            <v>7200</v>
          </cell>
        </row>
        <row r="36">
          <cell r="C36">
            <v>234381</v>
          </cell>
          <cell r="D36">
            <v>132429</v>
          </cell>
          <cell r="E36">
            <v>101952</v>
          </cell>
        </row>
        <row r="37">
          <cell r="C37">
            <v>51348</v>
          </cell>
          <cell r="D37">
            <v>22426</v>
          </cell>
          <cell r="E37">
            <v>28922</v>
          </cell>
        </row>
        <row r="38">
          <cell r="C38">
            <v>70880</v>
          </cell>
          <cell r="D38">
            <v>45505</v>
          </cell>
          <cell r="E38">
            <v>25375</v>
          </cell>
        </row>
        <row r="39">
          <cell r="C39">
            <v>1056808</v>
          </cell>
          <cell r="D39">
            <v>328028</v>
          </cell>
          <cell r="E39">
            <v>728780</v>
          </cell>
        </row>
        <row r="40">
          <cell r="C40">
            <v>2110266</v>
          </cell>
          <cell r="D40">
            <v>737942</v>
          </cell>
          <cell r="E40">
            <v>1372324</v>
          </cell>
        </row>
        <row r="41">
          <cell r="C41">
            <v>176327</v>
          </cell>
          <cell r="D41">
            <v>92041</v>
          </cell>
          <cell r="E41">
            <v>84286</v>
          </cell>
        </row>
        <row r="42">
          <cell r="C42">
            <v>2191304</v>
          </cell>
          <cell r="D42">
            <v>585405</v>
          </cell>
          <cell r="E42">
            <v>1605899</v>
          </cell>
        </row>
        <row r="43">
          <cell r="C43">
            <v>64073</v>
          </cell>
          <cell r="D43">
            <v>40839</v>
          </cell>
          <cell r="E43">
            <v>23234</v>
          </cell>
        </row>
        <row r="44">
          <cell r="C44">
            <v>13979</v>
          </cell>
          <cell r="D44">
            <v>13979</v>
          </cell>
        </row>
        <row r="45">
          <cell r="C45">
            <v>1450</v>
          </cell>
          <cell r="D45">
            <v>1450</v>
          </cell>
        </row>
        <row r="46">
          <cell r="C46">
            <v>576179</v>
          </cell>
          <cell r="D46">
            <v>466722</v>
          </cell>
          <cell r="E46">
            <v>109457</v>
          </cell>
        </row>
        <row r="47">
          <cell r="C47">
            <v>2729400</v>
          </cell>
          <cell r="D47">
            <v>2018032.4</v>
          </cell>
          <cell r="E47">
            <v>711367.6</v>
          </cell>
        </row>
        <row r="48">
          <cell r="C48">
            <v>2128083.4</v>
          </cell>
          <cell r="D48">
            <v>1893445.4</v>
          </cell>
          <cell r="E48">
            <v>234638</v>
          </cell>
        </row>
        <row r="49">
          <cell r="C49">
            <v>601316.6</v>
          </cell>
          <cell r="D49">
            <v>124587</v>
          </cell>
          <cell r="E49">
            <v>476729.59999999998</v>
          </cell>
        </row>
        <row r="50">
          <cell r="C50">
            <v>3088570</v>
          </cell>
          <cell r="D50">
            <v>3088570</v>
          </cell>
          <cell r="E50">
            <v>0</v>
          </cell>
        </row>
        <row r="51">
          <cell r="C51">
            <v>800732</v>
          </cell>
          <cell r="D51">
            <v>800732</v>
          </cell>
        </row>
        <row r="52">
          <cell r="C52">
            <v>387732</v>
          </cell>
          <cell r="D52">
            <v>387732</v>
          </cell>
        </row>
        <row r="53">
          <cell r="C53">
            <v>350122</v>
          </cell>
          <cell r="D53">
            <v>350122</v>
          </cell>
        </row>
        <row r="54">
          <cell r="C54">
            <v>37610</v>
          </cell>
          <cell r="D54">
            <v>37610</v>
          </cell>
        </row>
        <row r="55">
          <cell r="C55">
            <v>413000</v>
          </cell>
          <cell r="D55">
            <v>413000</v>
          </cell>
          <cell r="E55">
            <v>0</v>
          </cell>
        </row>
        <row r="56">
          <cell r="C56">
            <v>310300</v>
          </cell>
          <cell r="D56">
            <v>310300</v>
          </cell>
        </row>
        <row r="57">
          <cell r="C57">
            <v>102700</v>
          </cell>
          <cell r="D57">
            <v>102700</v>
          </cell>
        </row>
        <row r="58">
          <cell r="C58">
            <v>2287838</v>
          </cell>
          <cell r="D58">
            <v>2287838</v>
          </cell>
          <cell r="E58">
            <v>0</v>
          </cell>
        </row>
        <row r="59">
          <cell r="C59">
            <v>2121225</v>
          </cell>
          <cell r="D59">
            <v>2121225</v>
          </cell>
          <cell r="E59">
            <v>0</v>
          </cell>
        </row>
        <row r="60">
          <cell r="C60">
            <v>1339675</v>
          </cell>
          <cell r="D60">
            <v>1339675</v>
          </cell>
          <cell r="E60">
            <v>0</v>
          </cell>
        </row>
        <row r="61">
          <cell r="C61">
            <v>781550</v>
          </cell>
          <cell r="D61">
            <v>781550</v>
          </cell>
          <cell r="E61">
            <v>0</v>
          </cell>
        </row>
        <row r="62">
          <cell r="C62">
            <v>0</v>
          </cell>
        </row>
        <row r="63">
          <cell r="C63">
            <v>166613</v>
          </cell>
          <cell r="D63">
            <v>166613</v>
          </cell>
          <cell r="E63">
            <v>0</v>
          </cell>
        </row>
        <row r="64">
          <cell r="C64">
            <v>80086</v>
          </cell>
          <cell r="D64">
            <v>80086</v>
          </cell>
          <cell r="E64">
            <v>0</v>
          </cell>
        </row>
        <row r="65">
          <cell r="C65">
            <v>5303</v>
          </cell>
          <cell r="D65">
            <v>5303</v>
          </cell>
          <cell r="E65">
            <v>0</v>
          </cell>
        </row>
        <row r="66">
          <cell r="C66">
            <v>28000</v>
          </cell>
          <cell r="D66">
            <v>28000</v>
          </cell>
          <cell r="E66">
            <v>0</v>
          </cell>
        </row>
        <row r="67">
          <cell r="C67">
            <v>14395</v>
          </cell>
          <cell r="D67">
            <v>14395</v>
          </cell>
          <cell r="E67">
            <v>0</v>
          </cell>
        </row>
        <row r="68">
          <cell r="C68">
            <v>400</v>
          </cell>
          <cell r="D68">
            <v>400</v>
          </cell>
          <cell r="E68">
            <v>0</v>
          </cell>
        </row>
        <row r="69">
          <cell r="C69">
            <v>1500</v>
          </cell>
          <cell r="D69">
            <v>1500</v>
          </cell>
          <cell r="E69">
            <v>0</v>
          </cell>
        </row>
        <row r="70">
          <cell r="C70">
            <v>15600</v>
          </cell>
          <cell r="D70">
            <v>15600</v>
          </cell>
          <cell r="E70">
            <v>0</v>
          </cell>
        </row>
        <row r="71">
          <cell r="C71">
            <v>2000</v>
          </cell>
          <cell r="D71">
            <v>2000</v>
          </cell>
          <cell r="E71">
            <v>0</v>
          </cell>
        </row>
        <row r="72">
          <cell r="C72">
            <v>2243</v>
          </cell>
          <cell r="D72">
            <v>2243</v>
          </cell>
          <cell r="E72">
            <v>0</v>
          </cell>
        </row>
        <row r="73">
          <cell r="C73">
            <v>8255</v>
          </cell>
          <cell r="D73">
            <v>8255</v>
          </cell>
          <cell r="E73">
            <v>0</v>
          </cell>
        </row>
        <row r="74">
          <cell r="C74">
            <v>2390</v>
          </cell>
          <cell r="D74">
            <v>2390</v>
          </cell>
          <cell r="E74">
            <v>0</v>
          </cell>
        </row>
        <row r="75">
          <cell r="C75">
            <v>68879</v>
          </cell>
          <cell r="D75">
            <v>68879</v>
          </cell>
          <cell r="E75">
            <v>0</v>
          </cell>
        </row>
        <row r="76">
          <cell r="C76">
            <v>585</v>
          </cell>
          <cell r="D76">
            <v>585</v>
          </cell>
          <cell r="E76">
            <v>0</v>
          </cell>
        </row>
        <row r="77">
          <cell r="C77">
            <v>49549</v>
          </cell>
          <cell r="D77">
            <v>49549</v>
          </cell>
          <cell r="E77">
            <v>0</v>
          </cell>
        </row>
        <row r="78">
          <cell r="C78">
            <v>617</v>
          </cell>
          <cell r="D78">
            <v>617</v>
          </cell>
          <cell r="E78">
            <v>0</v>
          </cell>
        </row>
        <row r="79">
          <cell r="C79">
            <v>18128</v>
          </cell>
          <cell r="D79">
            <v>18128</v>
          </cell>
          <cell r="E79">
            <v>0</v>
          </cell>
        </row>
        <row r="80">
          <cell r="C80">
            <v>17648</v>
          </cell>
          <cell r="D80">
            <v>17648</v>
          </cell>
          <cell r="E80">
            <v>0</v>
          </cell>
        </row>
      </sheetData>
      <sheetData sheetId="13">
        <row r="7">
          <cell r="C7">
            <v>19223105</v>
          </cell>
        </row>
      </sheetData>
      <sheetData sheetId="14"/>
      <sheetData sheetId="15">
        <row r="8">
          <cell r="D8">
            <v>2753760</v>
          </cell>
        </row>
      </sheetData>
      <sheetData sheetId="16">
        <row r="10">
          <cell r="C10">
            <v>10559347.600000001</v>
          </cell>
        </row>
      </sheetData>
      <sheetData sheetId="17">
        <row r="7">
          <cell r="C7">
            <v>3786073.6</v>
          </cell>
        </row>
      </sheetData>
      <sheetData sheetId="18">
        <row r="8">
          <cell r="C8">
            <v>16571341</v>
          </cell>
        </row>
      </sheetData>
      <sheetData sheetId="19">
        <row r="7">
          <cell r="C7">
            <v>16647640</v>
          </cell>
        </row>
      </sheetData>
      <sheetData sheetId="20"/>
      <sheetData sheetId="21"/>
      <sheetData sheetId="22"/>
      <sheetData sheetId="23"/>
      <sheetData sheetId="24"/>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75"/>
  <sheetViews>
    <sheetView tabSelected="1" workbookViewId="0">
      <pane xSplit="2" ySplit="6" topLeftCell="C59" activePane="bottomRight" state="frozen"/>
      <selection pane="topRight" activeCell="C1" sqref="C1"/>
      <selection pane="bottomLeft" activeCell="A7" sqref="A7"/>
      <selection pane="bottomRight" activeCell="D66" sqref="D66"/>
    </sheetView>
  </sheetViews>
  <sheetFormatPr defaultRowHeight="16.5"/>
  <cols>
    <col min="1" max="1" width="5.85546875" style="4" customWidth="1"/>
    <col min="2" max="2" width="53.7109375" style="4" customWidth="1"/>
    <col min="3" max="5" width="13.28515625" style="4" customWidth="1"/>
    <col min="6" max="6" width="10.28515625" style="4" bestFit="1" customWidth="1"/>
    <col min="7" max="7" width="14.5703125" style="4" customWidth="1"/>
    <col min="8" max="8" width="9.140625" style="4"/>
    <col min="9" max="9" width="9.5703125" style="4" bestFit="1" customWidth="1"/>
    <col min="10" max="12" width="14.5703125" style="4" bestFit="1" customWidth="1"/>
    <col min="13" max="16384" width="9.140625" style="4"/>
  </cols>
  <sheetData>
    <row r="1" spans="1:7">
      <c r="A1" s="33" t="s">
        <v>95</v>
      </c>
      <c r="B1" s="33"/>
      <c r="C1" s="33"/>
      <c r="D1" s="33"/>
      <c r="E1" s="33"/>
    </row>
    <row r="2" spans="1:7" ht="43.5" customHeight="1">
      <c r="A2" s="34" t="s">
        <v>77</v>
      </c>
      <c r="B2" s="34"/>
      <c r="C2" s="34"/>
      <c r="D2" s="34"/>
      <c r="E2" s="34"/>
    </row>
    <row r="3" spans="1:7">
      <c r="A3" s="31" t="s">
        <v>96</v>
      </c>
      <c r="B3" s="31"/>
      <c r="C3" s="31"/>
      <c r="D3" s="31"/>
      <c r="E3" s="31"/>
      <c r="F3" s="24"/>
    </row>
    <row r="4" spans="1:7">
      <c r="A4" s="35" t="s">
        <v>15</v>
      </c>
      <c r="B4" s="35"/>
      <c r="C4" s="35"/>
      <c r="D4" s="35"/>
      <c r="E4" s="35"/>
    </row>
    <row r="5" spans="1:7" ht="18" customHeight="1">
      <c r="A5" s="32" t="s">
        <v>0</v>
      </c>
      <c r="B5" s="32" t="s">
        <v>18</v>
      </c>
      <c r="C5" s="32" t="s">
        <v>60</v>
      </c>
      <c r="D5" s="32" t="s">
        <v>61</v>
      </c>
      <c r="E5" s="32"/>
    </row>
    <row r="6" spans="1:7" ht="36.75" customHeight="1">
      <c r="A6" s="32"/>
      <c r="B6" s="32"/>
      <c r="C6" s="32"/>
      <c r="D6" s="25" t="s">
        <v>65</v>
      </c>
      <c r="E6" s="25" t="s">
        <v>66</v>
      </c>
    </row>
    <row r="7" spans="1:7">
      <c r="A7" s="25" t="s">
        <v>1</v>
      </c>
      <c r="B7" s="25" t="s">
        <v>2</v>
      </c>
      <c r="C7" s="25" t="s">
        <v>62</v>
      </c>
      <c r="D7" s="25">
        <v>2</v>
      </c>
      <c r="E7" s="25">
        <v>3</v>
      </c>
    </row>
    <row r="8" spans="1:7">
      <c r="A8" s="7"/>
      <c r="B8" s="8" t="s">
        <v>19</v>
      </c>
      <c r="C8" s="9">
        <f>'[1]Bieu 33'!C8</f>
        <v>23125343.252286002</v>
      </c>
      <c r="D8" s="9">
        <f>'[1]Bieu 33'!D8</f>
        <v>12565994.652286001</v>
      </c>
      <c r="E8" s="9">
        <f>'[1]Bieu 33'!E8</f>
        <v>10559347.6</v>
      </c>
      <c r="G8" s="6" t="e">
        <f>D8-#REF!</f>
        <v>#REF!</v>
      </c>
    </row>
    <row r="9" spans="1:7">
      <c r="A9" s="10" t="s">
        <v>1</v>
      </c>
      <c r="B9" s="11" t="s">
        <v>34</v>
      </c>
      <c r="C9" s="12">
        <f>'[1]Bieu 33'!C9</f>
        <v>20036773.252286002</v>
      </c>
      <c r="D9" s="12">
        <f>'[1]Bieu 33'!D9</f>
        <v>9477424.6522860005</v>
      </c>
      <c r="E9" s="12">
        <f>'[1]Bieu 33'!E9</f>
        <v>10559347.6</v>
      </c>
    </row>
    <row r="10" spans="1:7">
      <c r="A10" s="10" t="s">
        <v>3</v>
      </c>
      <c r="B10" s="11" t="s">
        <v>63</v>
      </c>
      <c r="C10" s="12">
        <f>'[1]Bieu 33'!C10</f>
        <v>4809210</v>
      </c>
      <c r="D10" s="12">
        <f>'[1]Bieu 33'!D10</f>
        <v>2566050</v>
      </c>
      <c r="E10" s="12">
        <f>'[1]Bieu 33'!E10</f>
        <v>2243160</v>
      </c>
      <c r="F10" s="6" t="e">
        <f>D8-#REF!</f>
        <v>#REF!</v>
      </c>
      <c r="G10" s="6" t="e">
        <f>E8-#REF!</f>
        <v>#REF!</v>
      </c>
    </row>
    <row r="11" spans="1:7">
      <c r="A11" s="13">
        <v>1</v>
      </c>
      <c r="B11" s="14" t="s">
        <v>64</v>
      </c>
      <c r="C11" s="15">
        <f>'[1]Bieu 33'!C11</f>
        <v>4734210</v>
      </c>
      <c r="D11" s="15">
        <f>'[1]Bieu 33'!D11</f>
        <v>2491050</v>
      </c>
      <c r="E11" s="15">
        <f>'[1]Bieu 33'!E11</f>
        <v>2243160</v>
      </c>
      <c r="G11" s="6"/>
    </row>
    <row r="12" spans="1:7" hidden="1">
      <c r="A12" s="13"/>
      <c r="B12" s="14" t="s">
        <v>35</v>
      </c>
      <c r="C12" s="15">
        <f>'[1]Bieu 33'!C12</f>
        <v>0</v>
      </c>
      <c r="D12" s="15">
        <f>'[1]Bieu 33'!D12</f>
        <v>0</v>
      </c>
      <c r="E12" s="15">
        <f>'[1]Bieu 33'!E12</f>
        <v>0</v>
      </c>
    </row>
    <row r="13" spans="1:7" hidden="1">
      <c r="A13" s="13" t="s">
        <v>16</v>
      </c>
      <c r="B13" s="16" t="s">
        <v>36</v>
      </c>
      <c r="C13" s="15">
        <f>'[1]Bieu 33'!C13</f>
        <v>0</v>
      </c>
      <c r="D13" s="15">
        <f>'[1]Bieu 33'!D13</f>
        <v>0</v>
      </c>
      <c r="E13" s="15">
        <f>'[1]Bieu 33'!E13</f>
        <v>0</v>
      </c>
    </row>
    <row r="14" spans="1:7" hidden="1">
      <c r="A14" s="13" t="s">
        <v>16</v>
      </c>
      <c r="B14" s="16" t="s">
        <v>37</v>
      </c>
      <c r="C14" s="15">
        <f>'[1]Bieu 33'!C14</f>
        <v>0</v>
      </c>
      <c r="D14" s="15">
        <f>'[1]Bieu 33'!D14</f>
        <v>0</v>
      </c>
      <c r="E14" s="15">
        <f>'[1]Bieu 33'!E14</f>
        <v>0</v>
      </c>
    </row>
    <row r="15" spans="1:7" hidden="1">
      <c r="A15" s="13"/>
      <c r="B15" s="16" t="s">
        <v>73</v>
      </c>
      <c r="C15" s="15">
        <f>'[1]Bieu 33'!C15</f>
        <v>0</v>
      </c>
      <c r="D15" s="15">
        <f>'[1]Bieu 33'!D15</f>
        <v>0</v>
      </c>
      <c r="E15" s="15">
        <f>'[1]Bieu 33'!E15</f>
        <v>0</v>
      </c>
    </row>
    <row r="16" spans="1:7">
      <c r="A16" s="13"/>
      <c r="B16" s="14" t="s">
        <v>38</v>
      </c>
      <c r="C16" s="15">
        <f>'[1]Bieu 33'!C16</f>
        <v>0</v>
      </c>
      <c r="D16" s="15">
        <f>'[1]Bieu 33'!D16</f>
        <v>0</v>
      </c>
      <c r="E16" s="15">
        <f>'[1]Bieu 33'!E16</f>
        <v>0</v>
      </c>
    </row>
    <row r="17" spans="1:7">
      <c r="A17" s="13" t="s">
        <v>31</v>
      </c>
      <c r="B17" s="16" t="s">
        <v>28</v>
      </c>
      <c r="C17" s="15">
        <f>'[1]Bieu 33'!C17</f>
        <v>982942</v>
      </c>
      <c r="D17" s="15">
        <f>'[1]Bieu 33'!D17</f>
        <v>563750</v>
      </c>
      <c r="E17" s="15">
        <f>'[1]Bieu 33'!E17</f>
        <v>419192</v>
      </c>
    </row>
    <row r="18" spans="1:7">
      <c r="A18" s="13" t="s">
        <v>16</v>
      </c>
      <c r="B18" s="16" t="s">
        <v>39</v>
      </c>
      <c r="C18" s="15">
        <f>'[1]Bieu 33'!C18</f>
        <v>800000</v>
      </c>
      <c r="D18" s="15">
        <f>'[1]Bieu 33'!D18</f>
        <v>214400</v>
      </c>
      <c r="E18" s="15">
        <f>'[1]Bieu 33'!E18</f>
        <v>585600</v>
      </c>
    </row>
    <row r="19" spans="1:7">
      <c r="A19" s="13" t="s">
        <v>16</v>
      </c>
      <c r="B19" s="16" t="s">
        <v>40</v>
      </c>
      <c r="C19" s="15">
        <f>'[1]Bieu 33'!C19</f>
        <v>85000</v>
      </c>
      <c r="D19" s="15">
        <f>'[1]Bieu 33'!D19</f>
        <v>35700</v>
      </c>
      <c r="E19" s="15">
        <f>'[1]Bieu 33'!E19</f>
        <v>49300</v>
      </c>
    </row>
    <row r="20" spans="1:7">
      <c r="A20" s="13" t="s">
        <v>31</v>
      </c>
      <c r="B20" s="16" t="s">
        <v>70</v>
      </c>
      <c r="C20" s="15">
        <f>'[1]Bieu 33'!C20</f>
        <v>80500</v>
      </c>
      <c r="D20" s="15">
        <f>'[1]Bieu 33'!D20</f>
        <v>0</v>
      </c>
      <c r="E20" s="15">
        <f>'[1]Bieu 33'!E20</f>
        <v>80500</v>
      </c>
    </row>
    <row r="21" spans="1:7">
      <c r="A21" s="13" t="s">
        <v>31</v>
      </c>
      <c r="B21" s="16" t="s">
        <v>85</v>
      </c>
      <c r="C21" s="15">
        <f>'[1]Bieu 33'!C21</f>
        <v>3375</v>
      </c>
      <c r="D21" s="15">
        <f>'[1]Bieu 33'!D21</f>
        <v>0</v>
      </c>
      <c r="E21" s="15">
        <f>'[1]Bieu 33'!E21</f>
        <v>3375</v>
      </c>
    </row>
    <row r="22" spans="1:7">
      <c r="A22" s="13" t="s">
        <v>31</v>
      </c>
      <c r="B22" s="16" t="s">
        <v>78</v>
      </c>
      <c r="C22" s="15">
        <f>'[1]Bieu 33'!C22</f>
        <v>73393</v>
      </c>
      <c r="D22" s="15">
        <f>'[1]Bieu 33'!D22</f>
        <v>0</v>
      </c>
      <c r="E22" s="15">
        <f>'[1]Bieu 33'!E22</f>
        <v>73393</v>
      </c>
    </row>
    <row r="23" spans="1:7">
      <c r="A23" s="13" t="s">
        <v>31</v>
      </c>
      <c r="B23" s="16" t="s">
        <v>84</v>
      </c>
      <c r="C23" s="15">
        <f>'[1]Bieu 33'!C23</f>
        <v>2200000</v>
      </c>
      <c r="D23" s="15">
        <f>'[1]Bieu 33'!D23</f>
        <v>1168200</v>
      </c>
      <c r="E23" s="15">
        <f>'[1]Bieu 33'!E23</f>
        <v>1031800</v>
      </c>
    </row>
    <row r="24" spans="1:7" s="29" customFormat="1" ht="15.75">
      <c r="A24" s="17"/>
      <c r="B24" s="28" t="s">
        <v>82</v>
      </c>
      <c r="C24" s="30">
        <f>'[1]Bieu 33'!C24</f>
        <v>1400000</v>
      </c>
      <c r="D24" s="30">
        <f>'[1]Bieu 33'!D24</f>
        <v>789700</v>
      </c>
      <c r="E24" s="30">
        <f>'[1]Bieu 33'!E24</f>
        <v>610300</v>
      </c>
    </row>
    <row r="25" spans="1:7" s="29" customFormat="1" ht="15.75">
      <c r="A25" s="17"/>
      <c r="B25" s="28" t="s">
        <v>83</v>
      </c>
      <c r="C25" s="30">
        <f>'[1]Bieu 33'!C25</f>
        <v>800000</v>
      </c>
      <c r="D25" s="30">
        <f>'[1]Bieu 33'!D25</f>
        <v>378500</v>
      </c>
      <c r="E25" s="30">
        <f>'[1]Bieu 33'!E25</f>
        <v>421500</v>
      </c>
    </row>
    <row r="26" spans="1:7">
      <c r="A26" s="13" t="s">
        <v>32</v>
      </c>
      <c r="B26" s="16" t="s">
        <v>59</v>
      </c>
      <c r="C26" s="15">
        <f>'[1]Bieu 33'!C26</f>
        <v>509000</v>
      </c>
      <c r="D26" s="15">
        <f>'[1]Bieu 33'!D26</f>
        <v>509000</v>
      </c>
      <c r="E26" s="15">
        <f>'[1]Bieu 33'!E26</f>
        <v>0</v>
      </c>
    </row>
    <row r="27" spans="1:7" ht="66" hidden="1">
      <c r="A27" s="13"/>
      <c r="B27" s="14" t="s">
        <v>41</v>
      </c>
      <c r="C27" s="15">
        <f>'[1]Bieu 33'!C27</f>
        <v>0</v>
      </c>
      <c r="D27" s="15">
        <f>'[1]Bieu 33'!D27</f>
        <v>0</v>
      </c>
      <c r="E27" s="15">
        <f>'[1]Bieu 33'!E27</f>
        <v>0</v>
      </c>
    </row>
    <row r="28" spans="1:7">
      <c r="A28" s="13">
        <v>2</v>
      </c>
      <c r="B28" s="14" t="s">
        <v>68</v>
      </c>
      <c r="C28" s="15">
        <f>'[1]Bieu 33'!C28</f>
        <v>75000</v>
      </c>
      <c r="D28" s="15">
        <f>'[1]Bieu 33'!D28</f>
        <v>75000</v>
      </c>
      <c r="E28" s="15">
        <f>'[1]Bieu 33'!E28</f>
        <v>0</v>
      </c>
    </row>
    <row r="29" spans="1:7">
      <c r="A29" s="10" t="s">
        <v>4</v>
      </c>
      <c r="B29" s="11" t="s">
        <v>42</v>
      </c>
      <c r="C29" s="12">
        <f>'[1]Bieu 33'!C29</f>
        <v>11906555.252286</v>
      </c>
      <c r="D29" s="12">
        <f>'[1]Bieu 33'!D29</f>
        <v>4411192.2522860002</v>
      </c>
      <c r="E29" s="12">
        <f>'[1]Bieu 33'!E29</f>
        <v>7495363</v>
      </c>
    </row>
    <row r="30" spans="1:7">
      <c r="A30" s="13"/>
      <c r="B30" s="16" t="s">
        <v>12</v>
      </c>
      <c r="C30" s="15">
        <f>'[1]Bieu 33'!C30</f>
        <v>0</v>
      </c>
      <c r="D30" s="15">
        <f>'[1]Bieu 33'!D30</f>
        <v>0</v>
      </c>
      <c r="E30" s="15">
        <f>'[1]Bieu 33'!E30</f>
        <v>0</v>
      </c>
    </row>
    <row r="31" spans="1:7" hidden="1">
      <c r="A31" s="17">
        <v>1</v>
      </c>
      <c r="B31" s="21" t="s">
        <v>10</v>
      </c>
      <c r="C31" s="15">
        <f>'[1]Bieu 33'!C31</f>
        <v>188867</v>
      </c>
      <c r="D31" s="15">
        <f>'[1]Bieu 33'!D31</f>
        <v>72287</v>
      </c>
      <c r="E31" s="15">
        <f>'[1]Bieu 33'!E31</f>
        <v>116580</v>
      </c>
      <c r="F31" s="4">
        <v>113568</v>
      </c>
      <c r="G31" s="6">
        <f>F31-E31</f>
        <v>-3012</v>
      </c>
    </row>
    <row r="32" spans="1:7" hidden="1">
      <c r="A32" s="17">
        <v>2</v>
      </c>
      <c r="B32" s="22" t="s">
        <v>20</v>
      </c>
      <c r="C32" s="15">
        <f>'[1]Bieu 33'!C32</f>
        <v>81121</v>
      </c>
      <c r="D32" s="15">
        <f>'[1]Bieu 33'!D32</f>
        <v>31010</v>
      </c>
      <c r="E32" s="15">
        <f>'[1]Bieu 33'!E32</f>
        <v>50111</v>
      </c>
      <c r="F32" s="4">
        <f>42101+6680</f>
        <v>48781</v>
      </c>
      <c r="G32" s="6">
        <f t="shared" ref="G32:G47" si="0">F32-E32</f>
        <v>-1330</v>
      </c>
    </row>
    <row r="33" spans="1:12">
      <c r="A33" s="17">
        <v>1</v>
      </c>
      <c r="B33" s="22" t="s">
        <v>21</v>
      </c>
      <c r="C33" s="15">
        <f>'[1]Bieu 33'!C33</f>
        <v>4578569.4550000001</v>
      </c>
      <c r="D33" s="15">
        <f>'[1]Bieu 33'!D33</f>
        <v>1322750.4550000001</v>
      </c>
      <c r="E33" s="15">
        <f>'[1]Bieu 33'!E33</f>
        <v>3255819</v>
      </c>
      <c r="F33" s="4">
        <v>3083718</v>
      </c>
      <c r="G33" s="6">
        <f t="shared" si="0"/>
        <v>-172101</v>
      </c>
      <c r="J33" s="23">
        <f>D33*8%</f>
        <v>105820.03640000001</v>
      </c>
      <c r="K33" s="23">
        <f>E33*8%</f>
        <v>260465.52000000002</v>
      </c>
      <c r="L33" s="23">
        <f>J33+K33</f>
        <v>366285.5564</v>
      </c>
    </row>
    <row r="34" spans="1:12" hidden="1">
      <c r="A34" s="17">
        <v>4</v>
      </c>
      <c r="B34" s="22" t="s">
        <v>6</v>
      </c>
      <c r="C34" s="15">
        <f>'[1]Bieu 33'!C34</f>
        <v>1062320.7972860001</v>
      </c>
      <c r="D34" s="15">
        <f>'[1]Bieu 33'!D34</f>
        <v>967439.79728599999</v>
      </c>
      <c r="E34" s="15">
        <f>'[1]Bieu 33'!E34</f>
        <v>94881</v>
      </c>
      <c r="F34" s="4">
        <v>65240</v>
      </c>
      <c r="G34" s="6">
        <f t="shared" si="0"/>
        <v>-29641</v>
      </c>
    </row>
    <row r="35" spans="1:12">
      <c r="A35" s="17">
        <v>2</v>
      </c>
      <c r="B35" s="22" t="s">
        <v>22</v>
      </c>
      <c r="C35" s="15">
        <f>'[1]Bieu 33'!C35</f>
        <v>40290</v>
      </c>
      <c r="D35" s="15">
        <f>'[1]Bieu 33'!D35</f>
        <v>33090</v>
      </c>
      <c r="E35" s="15">
        <f>'[1]Bieu 33'!E35</f>
        <v>7200</v>
      </c>
      <c r="F35" s="4">
        <v>2550</v>
      </c>
      <c r="G35" s="6">
        <f t="shared" si="0"/>
        <v>-4650</v>
      </c>
    </row>
    <row r="36" spans="1:12" hidden="1">
      <c r="A36" s="17">
        <v>6</v>
      </c>
      <c r="B36" s="22" t="s">
        <v>23</v>
      </c>
      <c r="C36" s="15">
        <f>'[1]Bieu 33'!C36</f>
        <v>234381</v>
      </c>
      <c r="D36" s="15">
        <f>'[1]Bieu 33'!D36</f>
        <v>132429</v>
      </c>
      <c r="E36" s="15">
        <f>'[1]Bieu 33'!E36</f>
        <v>101952</v>
      </c>
      <c r="F36" s="4">
        <v>76222</v>
      </c>
      <c r="G36" s="6">
        <f t="shared" si="0"/>
        <v>-25730</v>
      </c>
    </row>
    <row r="37" spans="1:12" hidden="1">
      <c r="A37" s="17">
        <v>7</v>
      </c>
      <c r="B37" s="22" t="s">
        <v>24</v>
      </c>
      <c r="C37" s="15">
        <f>'[1]Bieu 33'!C37</f>
        <v>51348</v>
      </c>
      <c r="D37" s="15">
        <f>'[1]Bieu 33'!D37</f>
        <v>22426</v>
      </c>
      <c r="E37" s="15">
        <f>'[1]Bieu 33'!E37</f>
        <v>28922</v>
      </c>
      <c r="F37" s="4">
        <v>28922</v>
      </c>
      <c r="G37" s="6">
        <f t="shared" si="0"/>
        <v>0</v>
      </c>
    </row>
    <row r="38" spans="1:12" hidden="1">
      <c r="A38" s="17">
        <v>8</v>
      </c>
      <c r="B38" s="22" t="s">
        <v>25</v>
      </c>
      <c r="C38" s="15">
        <f>'[1]Bieu 33'!C38</f>
        <v>70880</v>
      </c>
      <c r="D38" s="15">
        <f>'[1]Bieu 33'!D38</f>
        <v>45505</v>
      </c>
      <c r="E38" s="15">
        <f>'[1]Bieu 33'!E38</f>
        <v>25375</v>
      </c>
      <c r="F38" s="4">
        <v>25727</v>
      </c>
      <c r="G38" s="6">
        <f t="shared" si="0"/>
        <v>352</v>
      </c>
    </row>
    <row r="39" spans="1:12" hidden="1">
      <c r="A39" s="17">
        <v>9</v>
      </c>
      <c r="B39" s="22" t="s">
        <v>26</v>
      </c>
      <c r="C39" s="15">
        <f>'[1]Bieu 33'!C39</f>
        <v>1056808</v>
      </c>
      <c r="D39" s="15">
        <f>'[1]Bieu 33'!D39</f>
        <v>328028</v>
      </c>
      <c r="E39" s="15">
        <f>'[1]Bieu 33'!E39</f>
        <v>728780</v>
      </c>
      <c r="F39" s="4">
        <v>661172</v>
      </c>
      <c r="G39" s="6">
        <f t="shared" si="0"/>
        <v>-67608</v>
      </c>
    </row>
    <row r="40" spans="1:12" hidden="1">
      <c r="A40" s="17">
        <v>10</v>
      </c>
      <c r="B40" s="22" t="s">
        <v>5</v>
      </c>
      <c r="C40" s="15">
        <f>'[1]Bieu 33'!C40</f>
        <v>2110266</v>
      </c>
      <c r="D40" s="3">
        <f>'[1]Bieu 33'!D40</f>
        <v>737942</v>
      </c>
      <c r="E40" s="15">
        <f>'[1]Bieu 33'!E40</f>
        <v>1372324</v>
      </c>
      <c r="F40" s="4">
        <v>1098110</v>
      </c>
      <c r="G40" s="6">
        <f t="shared" si="0"/>
        <v>-274214</v>
      </c>
    </row>
    <row r="41" spans="1:12" hidden="1">
      <c r="A41" s="17">
        <v>11</v>
      </c>
      <c r="B41" s="22" t="s">
        <v>11</v>
      </c>
      <c r="C41" s="15">
        <f>'[1]Bieu 33'!C41</f>
        <v>176327</v>
      </c>
      <c r="D41" s="15">
        <f>'[1]Bieu 33'!D41</f>
        <v>92041</v>
      </c>
      <c r="E41" s="15">
        <f>'[1]Bieu 33'!E41</f>
        <v>84286</v>
      </c>
      <c r="F41" s="4">
        <v>68904</v>
      </c>
      <c r="G41" s="6">
        <f t="shared" si="0"/>
        <v>-15382</v>
      </c>
    </row>
    <row r="42" spans="1:12" hidden="1">
      <c r="A42" s="17">
        <v>12</v>
      </c>
      <c r="B42" s="22" t="s">
        <v>67</v>
      </c>
      <c r="C42" s="15">
        <f>'[1]Bieu 33'!C42</f>
        <v>2191304</v>
      </c>
      <c r="D42" s="15">
        <f>'[1]Bieu 33'!D42</f>
        <v>585405</v>
      </c>
      <c r="E42" s="15">
        <f>'[1]Bieu 33'!E42</f>
        <v>1605899</v>
      </c>
      <c r="F42" s="4">
        <v>1536770</v>
      </c>
      <c r="G42" s="6">
        <f t="shared" si="0"/>
        <v>-69129</v>
      </c>
    </row>
    <row r="43" spans="1:12" hidden="1">
      <c r="A43" s="17">
        <v>13</v>
      </c>
      <c r="B43" s="22" t="s">
        <v>27</v>
      </c>
      <c r="C43" s="15">
        <f>'[1]Bieu 33'!C43</f>
        <v>64073</v>
      </c>
      <c r="D43" s="15">
        <f>'[1]Bieu 33'!D43</f>
        <v>40839</v>
      </c>
      <c r="E43" s="15">
        <f>'[1]Bieu 33'!E43</f>
        <v>23234</v>
      </c>
      <c r="F43" s="4">
        <v>23234</v>
      </c>
      <c r="G43" s="6">
        <f t="shared" si="0"/>
        <v>0</v>
      </c>
    </row>
    <row r="44" spans="1:12" ht="33">
      <c r="A44" s="10" t="s">
        <v>13</v>
      </c>
      <c r="B44" s="11" t="s">
        <v>69</v>
      </c>
      <c r="C44" s="12">
        <f>'[1]Bieu 33'!C44</f>
        <v>13979</v>
      </c>
      <c r="D44" s="12">
        <f>'[1]Bieu 33'!D44</f>
        <v>13979</v>
      </c>
      <c r="E44" s="12">
        <f>'[1]Bieu 33'!E44</f>
        <v>0</v>
      </c>
      <c r="G44" s="6">
        <f t="shared" si="0"/>
        <v>0</v>
      </c>
    </row>
    <row r="45" spans="1:12">
      <c r="A45" s="10" t="s">
        <v>14</v>
      </c>
      <c r="B45" s="11" t="s">
        <v>74</v>
      </c>
      <c r="C45" s="12">
        <f>'[1]Bieu 33'!C45</f>
        <v>1450</v>
      </c>
      <c r="D45" s="12">
        <f>'[1]Bieu 33'!D45</f>
        <v>1450</v>
      </c>
      <c r="E45" s="12">
        <f>'[1]Bieu 33'!E45</f>
        <v>0</v>
      </c>
      <c r="G45" s="6">
        <f t="shared" si="0"/>
        <v>0</v>
      </c>
    </row>
    <row r="46" spans="1:12">
      <c r="A46" s="10" t="s">
        <v>29</v>
      </c>
      <c r="B46" s="11" t="s">
        <v>43</v>
      </c>
      <c r="C46" s="12">
        <f>'[1]Bieu 33'!C46</f>
        <v>576179</v>
      </c>
      <c r="D46" s="12">
        <f>'[1]Bieu 33'!D46</f>
        <v>466722</v>
      </c>
      <c r="E46" s="12">
        <f>'[1]Bieu 33'!E46</f>
        <v>109457</v>
      </c>
      <c r="G46" s="6"/>
    </row>
    <row r="47" spans="1:12">
      <c r="A47" s="10" t="s">
        <v>30</v>
      </c>
      <c r="B47" s="11" t="s">
        <v>79</v>
      </c>
      <c r="C47" s="12">
        <f>'[1]Bieu 33'!C47</f>
        <v>2729400</v>
      </c>
      <c r="D47" s="12">
        <f>'[1]Bieu 33'!D47</f>
        <v>2018032.4</v>
      </c>
      <c r="E47" s="12">
        <f>'[1]Bieu 33'!E47</f>
        <v>711367.6</v>
      </c>
      <c r="F47" s="4">
        <v>154404</v>
      </c>
      <c r="G47" s="6">
        <f t="shared" si="0"/>
        <v>-556963.6</v>
      </c>
      <c r="H47" s="4">
        <f>74545</f>
        <v>74545</v>
      </c>
      <c r="I47" s="6">
        <f>G47+H47</f>
        <v>-482418.6</v>
      </c>
    </row>
    <row r="48" spans="1:12">
      <c r="A48" s="13">
        <v>1</v>
      </c>
      <c r="B48" s="14" t="s">
        <v>80</v>
      </c>
      <c r="C48" s="15">
        <f>'[1]Bieu 33'!C48</f>
        <v>2128083.4</v>
      </c>
      <c r="D48" s="15">
        <f>'[1]Bieu 33'!D48</f>
        <v>1893445.4</v>
      </c>
      <c r="E48" s="15">
        <f>'[1]Bieu 33'!E48</f>
        <v>234638</v>
      </c>
      <c r="G48" s="6"/>
      <c r="I48" s="6"/>
    </row>
    <row r="49" spans="1:9" ht="33">
      <c r="A49" s="13">
        <v>2</v>
      </c>
      <c r="B49" s="14" t="s">
        <v>81</v>
      </c>
      <c r="C49" s="15">
        <f>'[1]Bieu 33'!C49</f>
        <v>601316.6</v>
      </c>
      <c r="D49" s="15">
        <f>'[1]Bieu 33'!D49</f>
        <v>124587</v>
      </c>
      <c r="E49" s="15">
        <f>'[1]Bieu 33'!E49</f>
        <v>476729.59999999998</v>
      </c>
      <c r="G49" s="6"/>
      <c r="I49" s="6"/>
    </row>
    <row r="50" spans="1:9">
      <c r="A50" s="10" t="s">
        <v>2</v>
      </c>
      <c r="B50" s="18" t="s">
        <v>44</v>
      </c>
      <c r="C50" s="12">
        <f>'[1]Bieu 33'!C50</f>
        <v>3088570</v>
      </c>
      <c r="D50" s="12">
        <f>'[1]Bieu 33'!D50</f>
        <v>3088570</v>
      </c>
      <c r="E50" s="12">
        <f>'[1]Bieu 33'!E50</f>
        <v>0</v>
      </c>
    </row>
    <row r="51" spans="1:9">
      <c r="A51" s="10" t="s">
        <v>3</v>
      </c>
      <c r="B51" s="11" t="s">
        <v>45</v>
      </c>
      <c r="C51" s="12">
        <f>'[1]Bieu 33'!C51</f>
        <v>800732</v>
      </c>
      <c r="D51" s="12">
        <f>'[1]Bieu 33'!D51</f>
        <v>800732</v>
      </c>
      <c r="E51" s="12">
        <f>'[1]Bieu 33'!E51</f>
        <v>0</v>
      </c>
    </row>
    <row r="52" spans="1:9">
      <c r="A52" s="10">
        <v>1</v>
      </c>
      <c r="B52" s="14" t="s">
        <v>71</v>
      </c>
      <c r="C52" s="15">
        <f>'[1]Bieu 33'!C52</f>
        <v>387732</v>
      </c>
      <c r="D52" s="15">
        <f>'[1]Bieu 33'!D52</f>
        <v>387732</v>
      </c>
      <c r="E52" s="15">
        <f>'[1]Bieu 33'!E52</f>
        <v>0</v>
      </c>
    </row>
    <row r="53" spans="1:9">
      <c r="A53" s="10"/>
      <c r="B53" s="16" t="s">
        <v>48</v>
      </c>
      <c r="C53" s="15">
        <f>'[1]Bieu 33'!C53</f>
        <v>350122</v>
      </c>
      <c r="D53" s="15">
        <f>'[1]Bieu 33'!D53</f>
        <v>350122</v>
      </c>
      <c r="E53" s="15">
        <f>'[1]Bieu 33'!E53</f>
        <v>0</v>
      </c>
    </row>
    <row r="54" spans="1:9">
      <c r="A54" s="10"/>
      <c r="B54" s="16" t="s">
        <v>49</v>
      </c>
      <c r="C54" s="15">
        <f>'[1]Bieu 33'!C54</f>
        <v>37610</v>
      </c>
      <c r="D54" s="15">
        <f>'[1]Bieu 33'!D54</f>
        <v>37610</v>
      </c>
      <c r="E54" s="15">
        <f>'[1]Bieu 33'!E54</f>
        <v>0</v>
      </c>
    </row>
    <row r="55" spans="1:9">
      <c r="A55" s="10">
        <v>2</v>
      </c>
      <c r="B55" s="14" t="s">
        <v>72</v>
      </c>
      <c r="C55" s="15">
        <f>'[1]Bieu 33'!C55</f>
        <v>413000</v>
      </c>
      <c r="D55" s="15">
        <f>'[1]Bieu 33'!D55</f>
        <v>413000</v>
      </c>
      <c r="E55" s="15">
        <f>'[1]Bieu 33'!E55</f>
        <v>0</v>
      </c>
    </row>
    <row r="56" spans="1:9">
      <c r="A56" s="10"/>
      <c r="B56" s="16" t="s">
        <v>48</v>
      </c>
      <c r="C56" s="15">
        <f>'[1]Bieu 33'!C56</f>
        <v>310300</v>
      </c>
      <c r="D56" s="15">
        <f>'[1]Bieu 33'!D56</f>
        <v>310300</v>
      </c>
      <c r="E56" s="15">
        <f>'[1]Bieu 33'!E56</f>
        <v>0</v>
      </c>
    </row>
    <row r="57" spans="1:9">
      <c r="A57" s="10"/>
      <c r="B57" s="16" t="s">
        <v>49</v>
      </c>
      <c r="C57" s="15">
        <f>'[1]Bieu 33'!C57</f>
        <v>102700</v>
      </c>
      <c r="D57" s="15">
        <f>'[1]Bieu 33'!D57</f>
        <v>102700</v>
      </c>
      <c r="E57" s="15">
        <f>'[1]Bieu 33'!E57</f>
        <v>0</v>
      </c>
    </row>
    <row r="58" spans="1:9">
      <c r="A58" s="10" t="s">
        <v>4</v>
      </c>
      <c r="B58" s="11" t="s">
        <v>46</v>
      </c>
      <c r="C58" s="12">
        <f>'[1]Bieu 33'!C58</f>
        <v>2287838</v>
      </c>
      <c r="D58" s="12">
        <f>'[1]Bieu 33'!D58</f>
        <v>2287838</v>
      </c>
      <c r="E58" s="12">
        <f>'[1]Bieu 33'!E58</f>
        <v>0</v>
      </c>
    </row>
    <row r="59" spans="1:9">
      <c r="A59" s="10">
        <v>1</v>
      </c>
      <c r="B59" s="14" t="s">
        <v>50</v>
      </c>
      <c r="C59" s="15">
        <f>'[1]Bieu 33'!C59</f>
        <v>2121225</v>
      </c>
      <c r="D59" s="15">
        <f>'[1]Bieu 33'!D59</f>
        <v>2121225</v>
      </c>
      <c r="E59" s="15">
        <f>'[1]Bieu 33'!E59</f>
        <v>0</v>
      </c>
    </row>
    <row r="60" spans="1:9">
      <c r="A60" s="10"/>
      <c r="B60" s="16" t="s">
        <v>51</v>
      </c>
      <c r="C60" s="15">
        <f>'[1]Bieu 33'!C60</f>
        <v>1339675</v>
      </c>
      <c r="D60" s="15">
        <f>'[1]Bieu 33'!D60</f>
        <v>1339675</v>
      </c>
      <c r="E60" s="15">
        <f>'[1]Bieu 33'!E60</f>
        <v>0</v>
      </c>
    </row>
    <row r="61" spans="1:9">
      <c r="A61" s="10"/>
      <c r="B61" s="16" t="s">
        <v>52</v>
      </c>
      <c r="C61" s="15">
        <f>'[1]Bieu 33'!C61</f>
        <v>781550</v>
      </c>
      <c r="D61" s="15">
        <f>'[1]Bieu 33'!D61</f>
        <v>781550</v>
      </c>
      <c r="E61" s="15">
        <f>'[1]Bieu 33'!E61</f>
        <v>0</v>
      </c>
    </row>
    <row r="62" spans="1:9" hidden="1">
      <c r="A62" s="10"/>
      <c r="B62" s="16" t="s">
        <v>53</v>
      </c>
      <c r="C62" s="15">
        <f>'[1]Bieu 33'!C62</f>
        <v>0</v>
      </c>
      <c r="D62" s="15">
        <f>'[1]Bieu 33'!D62</f>
        <v>0</v>
      </c>
      <c r="E62" s="15">
        <f>'[1]Bieu 33'!E62</f>
        <v>0</v>
      </c>
    </row>
    <row r="63" spans="1:9">
      <c r="A63" s="10">
        <v>2</v>
      </c>
      <c r="B63" s="14" t="s">
        <v>54</v>
      </c>
      <c r="C63" s="15">
        <f>'[1]Bieu 33'!C63</f>
        <v>166613</v>
      </c>
      <c r="D63" s="15">
        <f>'[1]Bieu 33'!D63</f>
        <v>166613</v>
      </c>
      <c r="E63" s="15">
        <f>'[1]Bieu 33'!E63</f>
        <v>0</v>
      </c>
    </row>
    <row r="64" spans="1:9">
      <c r="A64" s="10" t="s">
        <v>7</v>
      </c>
      <c r="B64" s="14" t="s">
        <v>33</v>
      </c>
      <c r="C64" s="15">
        <f>'[1]Bieu 33'!C64</f>
        <v>80086</v>
      </c>
      <c r="D64" s="15">
        <f>'[1]Bieu 33'!D64</f>
        <v>80086</v>
      </c>
      <c r="E64" s="15">
        <f>'[1]Bieu 33'!E64</f>
        <v>0</v>
      </c>
    </row>
    <row r="65" spans="1:5">
      <c r="A65" s="10"/>
      <c r="B65" s="28" t="s">
        <v>56</v>
      </c>
      <c r="C65" s="15">
        <f>'[1]Bieu 33'!C65</f>
        <v>5303</v>
      </c>
      <c r="D65" s="15">
        <f>'[1]Bieu 33'!D65</f>
        <v>5303</v>
      </c>
      <c r="E65" s="15">
        <f>'[1]Bieu 33'!E65</f>
        <v>0</v>
      </c>
    </row>
    <row r="66" spans="1:5">
      <c r="A66" s="10"/>
      <c r="B66" s="28" t="s">
        <v>91</v>
      </c>
      <c r="C66" s="15">
        <f>'[1]Bieu 33'!C66</f>
        <v>28000</v>
      </c>
      <c r="D66" s="15">
        <f>'[1]Bieu 33'!D66</f>
        <v>28000</v>
      </c>
      <c r="E66" s="15">
        <f>'[1]Bieu 33'!E66</f>
        <v>0</v>
      </c>
    </row>
    <row r="67" spans="1:5" ht="31.5">
      <c r="A67" s="10"/>
      <c r="B67" s="28" t="s">
        <v>92</v>
      </c>
      <c r="C67" s="15">
        <f>'[1]Bieu 33'!C67</f>
        <v>14395</v>
      </c>
      <c r="D67" s="15">
        <f>'[1]Bieu 33'!D67</f>
        <v>14395</v>
      </c>
      <c r="E67" s="15">
        <f>'[1]Bieu 33'!E67</f>
        <v>0</v>
      </c>
    </row>
    <row r="68" spans="1:5">
      <c r="A68" s="10"/>
      <c r="B68" s="27" t="s">
        <v>88</v>
      </c>
      <c r="C68" s="15">
        <f>'[1]Bieu 33'!C68</f>
        <v>400</v>
      </c>
      <c r="D68" s="15">
        <f>'[1]Bieu 33'!D68</f>
        <v>400</v>
      </c>
      <c r="E68" s="15">
        <f>'[1]Bieu 33'!E68</f>
        <v>0</v>
      </c>
    </row>
    <row r="69" spans="1:5">
      <c r="A69" s="10"/>
      <c r="B69" s="27" t="s">
        <v>89</v>
      </c>
      <c r="C69" s="15">
        <f>'[1]Bieu 33'!C69</f>
        <v>1500</v>
      </c>
      <c r="D69" s="15">
        <f>'[1]Bieu 33'!D69</f>
        <v>1500</v>
      </c>
      <c r="E69" s="15">
        <f>'[1]Bieu 33'!E69</f>
        <v>0</v>
      </c>
    </row>
    <row r="70" spans="1:5" ht="31.5">
      <c r="A70" s="10"/>
      <c r="B70" s="27" t="s">
        <v>90</v>
      </c>
      <c r="C70" s="15">
        <f>'[1]Bieu 33'!C70</f>
        <v>15600</v>
      </c>
      <c r="D70" s="15">
        <f>'[1]Bieu 33'!D70</f>
        <v>15600</v>
      </c>
      <c r="E70" s="15">
        <f>'[1]Bieu 33'!E70</f>
        <v>0</v>
      </c>
    </row>
    <row r="71" spans="1:5" ht="31.5">
      <c r="A71" s="10"/>
      <c r="B71" s="28" t="s">
        <v>93</v>
      </c>
      <c r="C71" s="15">
        <f>'[1]Bieu 33'!C71</f>
        <v>2000</v>
      </c>
      <c r="D71" s="15">
        <f>'[1]Bieu 33'!D71</f>
        <v>2000</v>
      </c>
      <c r="E71" s="15">
        <f>'[1]Bieu 33'!E71</f>
        <v>0</v>
      </c>
    </row>
    <row r="72" spans="1:5">
      <c r="A72" s="10"/>
      <c r="B72" s="28" t="s">
        <v>57</v>
      </c>
      <c r="C72" s="15">
        <f>'[1]Bieu 33'!C72</f>
        <v>2243</v>
      </c>
      <c r="D72" s="15">
        <f>'[1]Bieu 33'!D72</f>
        <v>2243</v>
      </c>
      <c r="E72" s="15">
        <f>'[1]Bieu 33'!E72</f>
        <v>0</v>
      </c>
    </row>
    <row r="73" spans="1:5">
      <c r="A73" s="10"/>
      <c r="B73" s="28" t="s">
        <v>58</v>
      </c>
      <c r="C73" s="15">
        <f>'[1]Bieu 33'!C73</f>
        <v>8255</v>
      </c>
      <c r="D73" s="15">
        <f>'[1]Bieu 33'!D73</f>
        <v>8255</v>
      </c>
      <c r="E73" s="15">
        <f>'[1]Bieu 33'!E73</f>
        <v>0</v>
      </c>
    </row>
    <row r="74" spans="1:5" ht="31.5">
      <c r="A74" s="10"/>
      <c r="B74" s="28" t="s">
        <v>94</v>
      </c>
      <c r="C74" s="15">
        <f>'[1]Bieu 33'!C74</f>
        <v>2390</v>
      </c>
      <c r="D74" s="15">
        <f>'[1]Bieu 33'!D74</f>
        <v>2390</v>
      </c>
      <c r="E74" s="15">
        <f>'[1]Bieu 33'!E74</f>
        <v>0</v>
      </c>
    </row>
    <row r="75" spans="1:5">
      <c r="A75" s="13" t="s">
        <v>8</v>
      </c>
      <c r="B75" s="14" t="s">
        <v>55</v>
      </c>
      <c r="C75" s="15">
        <f>'[1]Bieu 33'!C75</f>
        <v>68879</v>
      </c>
      <c r="D75" s="15">
        <f>'[1]Bieu 33'!D75</f>
        <v>68879</v>
      </c>
      <c r="E75" s="15">
        <f>'[1]Bieu 33'!E75</f>
        <v>0</v>
      </c>
    </row>
    <row r="76" spans="1:5" s="5" customFormat="1">
      <c r="A76" s="26"/>
      <c r="B76" s="2" t="s">
        <v>87</v>
      </c>
      <c r="C76" s="15">
        <f>'[1]Bieu 33'!C76</f>
        <v>585</v>
      </c>
      <c r="D76" s="20">
        <f>'[1]Bieu 33'!D76</f>
        <v>585</v>
      </c>
      <c r="E76" s="20">
        <f>'[1]Bieu 33'!E76</f>
        <v>0</v>
      </c>
    </row>
    <row r="77" spans="1:5" s="5" customFormat="1">
      <c r="A77" s="26"/>
      <c r="B77" s="2" t="s">
        <v>75</v>
      </c>
      <c r="C77" s="15">
        <f>'[1]Bieu 33'!C77</f>
        <v>49549</v>
      </c>
      <c r="D77" s="20">
        <f>'[1]Bieu 33'!D77</f>
        <v>49549</v>
      </c>
      <c r="E77" s="20">
        <f>'[1]Bieu 33'!E77</f>
        <v>0</v>
      </c>
    </row>
    <row r="78" spans="1:5" s="5" customFormat="1">
      <c r="A78" s="26"/>
      <c r="B78" s="27" t="s">
        <v>86</v>
      </c>
      <c r="C78" s="15">
        <f>'[1]Bieu 33'!C78</f>
        <v>617</v>
      </c>
      <c r="D78" s="20">
        <f>'[1]Bieu 33'!D78</f>
        <v>617</v>
      </c>
      <c r="E78" s="20">
        <f>'[1]Bieu 33'!E78</f>
        <v>0</v>
      </c>
    </row>
    <row r="79" spans="1:5" s="5" customFormat="1">
      <c r="A79" s="26"/>
      <c r="B79" s="2" t="s">
        <v>76</v>
      </c>
      <c r="C79" s="15">
        <f>'[1]Bieu 33'!C79</f>
        <v>18128</v>
      </c>
      <c r="D79" s="20">
        <f>'[1]Bieu 33'!D79</f>
        <v>18128</v>
      </c>
      <c r="E79" s="20">
        <f>'[1]Bieu 33'!E79</f>
        <v>0</v>
      </c>
    </row>
    <row r="80" spans="1:5">
      <c r="A80" s="13" t="s">
        <v>9</v>
      </c>
      <c r="B80" s="14" t="s">
        <v>51</v>
      </c>
      <c r="C80" s="15">
        <f>'[1]Bieu 33'!C80</f>
        <v>17648</v>
      </c>
      <c r="D80" s="15">
        <f>'[1]Bieu 33'!D80</f>
        <v>17648</v>
      </c>
      <c r="E80" s="15">
        <f>'[1]Bieu 33'!E80</f>
        <v>0</v>
      </c>
    </row>
    <row r="81" spans="1:5" hidden="1">
      <c r="A81" s="10" t="s">
        <v>17</v>
      </c>
      <c r="B81" s="1" t="s">
        <v>47</v>
      </c>
      <c r="C81" s="12" t="e">
        <f t="shared" ref="C81" si="1">D81+E81</f>
        <v>#REF!</v>
      </c>
      <c r="D81" s="12"/>
      <c r="E81" s="12" t="e">
        <f>#REF!</f>
        <v>#REF!</v>
      </c>
    </row>
    <row r="82" spans="1:5">
      <c r="A82" s="19"/>
      <c r="B82" s="19"/>
      <c r="C82" s="19"/>
      <c r="D82" s="19"/>
      <c r="E82" s="19"/>
    </row>
    <row r="106" ht="66.75" customHeight="1"/>
    <row r="141" ht="33.75" customHeight="1"/>
    <row r="154" ht="18" customHeight="1"/>
    <row r="155" ht="18" customHeight="1"/>
    <row r="156" ht="18" customHeight="1"/>
    <row r="159" ht="18" customHeight="1"/>
    <row r="168" ht="19.5" customHeight="1"/>
    <row r="169" ht="19.5" customHeight="1"/>
    <row r="170" ht="19.5" customHeight="1"/>
    <row r="171" ht="19.5" customHeight="1"/>
    <row r="172" ht="19.5" customHeight="1"/>
    <row r="173" ht="19.5" customHeight="1"/>
    <row r="174" ht="19.5" customHeight="1"/>
    <row r="175" ht="24.75" customHeight="1"/>
  </sheetData>
  <mergeCells count="8">
    <mergeCell ref="A1:E1"/>
    <mergeCell ref="A2:E2"/>
    <mergeCell ref="A3:E3"/>
    <mergeCell ref="A4:E4"/>
    <mergeCell ref="A5:A6"/>
    <mergeCell ref="B5:B6"/>
    <mergeCell ref="C5:C6"/>
    <mergeCell ref="D5:E5"/>
  </mergeCells>
  <pageMargins left="0.39370078740157499" right="0" top="0.80118110200000003" bottom="0.5" header="0.31496062992126" footer="0.31496062992126"/>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22F9EE-BFF0-413F-B72A-CBD7319BFB9D}"/>
</file>

<file path=customXml/itemProps2.xml><?xml version="1.0" encoding="utf-8"?>
<ds:datastoreItem xmlns:ds="http://schemas.openxmlformats.org/officeDocument/2006/customXml" ds:itemID="{03090AE7-AD24-4715-A1B3-9CD1690C773E}"/>
</file>

<file path=customXml/itemProps3.xml><?xml version="1.0" encoding="utf-8"?>
<ds:datastoreItem xmlns:ds="http://schemas.openxmlformats.org/officeDocument/2006/customXml" ds:itemID="{7AE2A25D-7C98-45ED-8E79-463965FC39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49</vt:lpstr>
      <vt:lpstr>'49'!Print_Area</vt:lpstr>
      <vt:lpstr>'49'!Print_Titles</vt:lpstr>
    </vt:vector>
  </TitlesOfParts>
  <Company>Bo Tai chinh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buiquanghuy</dc:creator>
  <cp:lastModifiedBy>nguyenminhquan</cp:lastModifiedBy>
  <cp:lastPrinted>2019-01-09T02:40:28Z</cp:lastPrinted>
  <dcterms:created xsi:type="dcterms:W3CDTF">2006-07-11T01:29:00Z</dcterms:created>
  <dcterms:modified xsi:type="dcterms:W3CDTF">2020-06-11T07:07:16Z</dcterms:modified>
</cp:coreProperties>
</file>