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CKDT2020\"/>
    </mc:Choice>
  </mc:AlternateContent>
  <bookViews>
    <workbookView xWindow="0" yWindow="0" windowWidth="24000" windowHeight="9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 r="C33" i="1"/>
  <c r="C28" i="1"/>
  <c r="C20" i="1" s="1"/>
  <c r="C32" i="1" s="1"/>
  <c r="C21" i="1"/>
  <c r="C15" i="1"/>
  <c r="C14" i="1"/>
  <c r="C11" i="1"/>
</calcChain>
</file>

<file path=xl/sharedStrings.xml><?xml version="1.0" encoding="utf-8"?>
<sst xmlns="http://schemas.openxmlformats.org/spreadsheetml/2006/main" count="60" uniqueCount="50">
  <si>
    <t>UBND TỈNH GIA LAI.</t>
  </si>
  <si>
    <t>Biểu số 46/CK-NSNN</t>
  </si>
  <si>
    <t>CÂN ĐỐI NGÂN SÁCH ĐỊA PHƯƠNG NĂM 2020</t>
  </si>
  <si>
    <t>(Dự toán đã được Hội đồng nhân dân quyết định)</t>
  </si>
  <si>
    <t>Đơn vị: Triệu đồng</t>
  </si>
  <si>
    <t>STT</t>
  </si>
  <si>
    <t>Nội dung</t>
  </si>
  <si>
    <t>Dự toán năm 2020</t>
  </si>
  <si>
    <t>A</t>
  </si>
  <si>
    <t>B</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</si>
  <si>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</si>
  <si>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</si>
  <si>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</si>
  <si>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</si>
  <si>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</si>
  <si>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</si>
  <si>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</si>
  <si>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</si>
  <si>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</si>
  <si>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</si>
  <si>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</si>
  <si>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</si>
  <si>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</si>
  <si>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</si>
  <si>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</si>
  <si>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</si>
  <si>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r>
      <t>TỔNG</t>
    </r>
    <r>
      <rPr>
        <sz val="12"/>
        <rFont val="Times New Roman"/>
        <family val="1"/>
      </rPr>
      <t> </t>
    </r>
    <r>
      <rPr>
        <b/>
        <sz val="12"/>
        <rFont val="Times New Roman"/>
        <family val="1"/>
      </rPr>
      <t>CHI</t>
    </r>
    <r>
      <rPr>
        <sz val="12"/>
        <rFont val="Times New Roman"/>
        <family val="1"/>
      </rPr>
      <t> </t>
    </r>
    <r>
      <rPr>
        <b/>
        <sz val="12"/>
        <rFont val="Times New Roman"/>
        <family val="1"/>
      </rPr>
      <t>NSĐP</t>
    </r>
  </si>
  <si>
    <t>Tổng chi cân đối NSĐP</t>
  </si>
  <si>
    <t xml:space="preserve">Chi đầu tư phát triển </t>
  </si>
  <si>
    <t>Chi thường xuyên</t>
  </si>
  <si>
    <t>Chi trả nợ lãi các khoản do chính quyền địa phương vay</t>
  </si>
  <si>
    <t xml:space="preserve">Chi bổ sung quỹ dự trữ tài chính </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</si>
  <si>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</si>
  <si>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</si>
  <si>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</si>
  <si>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</si>
  <si>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</si>
  <si>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</si>
  <si>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</si>
  <si>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 xml:space="preserve">BỘI CHI NSĐP/BỘI THU NSĐP </t>
  </si>
  <si>
    <t>D</t>
  </si>
  <si>
    <t xml:space="preserve">CHI TRẢ NỢ GỐC CỦA NSĐP </t>
  </si>
  <si>
    <t>Từ nguồn vay để trả nợ gốc</t>
  </si>
  <si>
    <t>Từ nguồn bội thu, tăng thu, tiết kiệm chi, kết dư ngân sách cấp tỉnh</t>
  </si>
  <si>
    <t>E</t>
  </si>
  <si>
    <t xml:space="preserve">TỔNG MỨC VAY CỦA NSĐP </t>
  </si>
  <si>
    <t>Vay để bù đắp bội chi</t>
  </si>
  <si>
    <t>Vay để trả nợ gốc</t>
  </si>
  <si>
    <t>Ghi chú:</t>
  </si>
  <si>
    <r>
      <t xml:space="preserve">(1) Tổng số kết dư ngân sách tỉnh năm 2018 (sau khi quyết toán) là: 442.806,472 triệu đồng. Số đã phân bổ 385.701,989 triệu đồng; Số kết dư NST còn lại: </t>
    </r>
    <r>
      <rPr>
        <b/>
        <sz val="12"/>
        <color indexed="8"/>
        <rFont val="Times New Roman"/>
        <family val="1"/>
      </rPr>
      <t>57.104,483 triệu đồng</t>
    </r>
    <r>
      <rPr>
        <sz val="12"/>
        <color indexed="8"/>
        <rFont val="Times New Roman"/>
        <family val="1"/>
      </rPr>
      <t xml:space="preserve"> t</t>
    </r>
    <r>
      <rPr>
        <b/>
        <sz val="12"/>
        <color indexed="8"/>
        <rFont val="Times New Roman"/>
        <family val="1"/>
      </rPr>
      <t>rình HĐND tỉnh đưa vào thu kết dư để cân đối chi trong dự toán năm 2020</t>
    </r>
    <r>
      <rPr>
        <sz val="12"/>
        <color indexed="8"/>
        <rFont val="Times New Roman"/>
        <family val="1"/>
      </rPr>
      <t xml:space="preserve">. 
(2) Tổng nguồn 61.188 triệu đồng. Số đã phân bổ 23.756,6 triệu đồng; Số kinh phí còn lại là </t>
    </r>
    <r>
      <rPr>
        <b/>
        <sz val="12"/>
        <color indexed="8"/>
        <rFont val="Times New Roman"/>
        <family val="1"/>
      </rPr>
      <t>37.431,4 triệu đồng</t>
    </r>
    <r>
      <rPr>
        <sz val="12"/>
        <color indexed="8"/>
        <rFont val="Times New Roman"/>
        <family val="1"/>
      </rPr>
      <t xml:space="preserve"> t</t>
    </r>
    <r>
      <rPr>
        <b/>
        <sz val="12"/>
        <color indexed="8"/>
        <rFont val="Times New Roman"/>
        <family val="1"/>
      </rPr>
      <t xml:space="preserve">rình HĐND tỉnh chuyển nguồn sang năm 2020 để cân đối chi trong dự toán năm 2020.
</t>
    </r>
    <r>
      <rPr>
        <sz val="12"/>
        <color indexed="8"/>
        <rFont val="Times New Roman"/>
        <family val="1"/>
      </rPr>
      <t>(3) Sau khi đã đảm bảo nhu cầu điều chỉnh mức lương cơ sở đến mức 1,6 triệu đồng/tháng từ 01/7/2020, nguồn còn dư sử dụng để  thực hiện chính sách an sinh xã hội do trung ương ban hành (giảm tương ứng phần ngân sách trung ương phải hỗ trợ cho ngân sách địa phương theo chế độ).</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</si>
</sst>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1\)"/>
    <numFmt numFmtId="165" formatCode="#,##0\ \(\2\)"/>
  </numFmts>
  <fonts count="16" x14ac:knownFonts="1">
    <font>
      <sz val="11"/>
      <color theme="1"/>
      <name val="Calibri"/>
      <family val="2"/>
      <scheme val="minor"/>
    </font>
    <font>
      <b/>
      <sz val="13"/>
      <color rgb="FF000000"/>
      <name val="Times New Roman"/>
      <family val="1"/>
    </font>
    <font>
      <sz val="13"/>
      <color theme="1"/>
      <name val="Times New Roman"/>
      <family val="1"/>
    </font>
    <font>
      <i/>
      <sz val="13"/>
      <color rgb="FF000000"/>
      <name val="Times New Roman"/>
      <family val="1"/>
    </font>
    <font>
      <sz val="11"/>
      <color theme="1"/>
      <name val="Calibri"/>
      <family val="2"/>
      <charset val="163"/>
      <scheme val="minor"/>
    </font>
    <font>
      <sz val="13"/>
      <name val="Times New Roman"/>
      <family val="1"/>
    </font>
    <font>
      <i/>
      <sz val="10"/>
      <color rgb="FF000000"/>
      <name val="Times New Roman"/>
      <family val="1"/>
    </font>
    <font>
      <sz val="11"/>
      <color theme="1"/>
      <name val="Times New Roman"/>
      <family val="1"/>
    </font>
    <font>
      <b/>
      <sz val="12"/>
      <name val="Times New Roman"/>
      <family val="1"/>
    </font>
    <font>
      <sz val="12"/>
      <color theme="1"/>
      <name val="Times New Roman"/>
      <family val="1"/>
    </font>
    <font>
      <sz val="12"/>
      <name val="Times New Roman"/>
      <family val="1"/>
    </font>
    <font>
      <sz val="11"/>
      <name val="Times New Roman"/>
      <family val="1"/>
    </font>
    <font>
      <sz val="10"/>
      <name val="Times New Roman"/>
      <family val="1"/>
    </font>
    <font>
      <b/>
      <sz val="11"/>
      <name val="Times New Roman"/>
      <family val="1"/>
    </font>
    <font>
      <sz val="12"/>
      <color indexed="8"/>
      <name val="Times New Roman"/>
      <family val="1"/>
    </font>
    <font>
      <b/>
      <sz val="12"/>
      <color indexed="8"/>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4" fillId="0" borderId="0"/>
  </cellStyleXfs>
  <cellXfs count="35">
    <xf numFmtId="0" fontId="0" fillId="0" borderId="0" xfId="0"/>
    <xf numFmtId="0" fontId="1" fillId="0" borderId="0" xfId="0" applyFont="1" applyAlignment="1">
      <alignment vertical="center"/>
    </xf>
    <xf numFmtId="0" fontId="2" fillId="0" borderId="0" xfId="0" applyFont="1" applyAlignment="1"/>
    <xf numFmtId="0" fontId="1" fillId="0" borderId="0" xfId="0" applyFont="1" applyAlignment="1">
      <alignment horizontal="right" vertical="center"/>
    </xf>
    <xf numFmtId="0" fontId="2" fillId="0" borderId="0" xfId="0" applyFont="1"/>
    <xf numFmtId="0" fontId="1" fillId="0" borderId="0" xfId="0" applyFont="1" applyAlignment="1">
      <alignment horizontal="center" vertical="center" wrapText="1"/>
    </xf>
    <xf numFmtId="0" fontId="3" fillId="0" borderId="0" xfId="0" applyFont="1" applyAlignment="1">
      <alignment horizontal="center" vertical="center"/>
    </xf>
    <xf numFmtId="0" fontId="5" fillId="0" borderId="0" xfId="1" applyFont="1" applyFill="1" applyAlignment="1">
      <alignment vertical="center"/>
    </xf>
    <xf numFmtId="0" fontId="6" fillId="0" borderId="0" xfId="0" applyFont="1" applyAlignment="1">
      <alignment horizontal="right" vertical="center"/>
    </xf>
    <xf numFmtId="0" fontId="7" fillId="0" borderId="0" xfId="0" applyFont="1"/>
    <xf numFmtId="0" fontId="8" fillId="0" borderId="1" xfId="1" applyFont="1" applyFill="1" applyBorder="1" applyAlignment="1">
      <alignment horizontal="center" vertical="center" wrapText="1"/>
    </xf>
    <xf numFmtId="0" fontId="9" fillId="0" borderId="0" xfId="0" applyFont="1"/>
    <xf numFmtId="0" fontId="8" fillId="0" borderId="2" xfId="1" applyFont="1" applyFill="1" applyBorder="1" applyAlignment="1">
      <alignment horizontal="center" vertical="center" wrapText="1"/>
    </xf>
    <xf numFmtId="0" fontId="8" fillId="0" borderId="3" xfId="1" applyFont="1" applyFill="1" applyBorder="1" applyAlignment="1">
      <alignment horizontal="center" vertical="center" wrapText="1"/>
    </xf>
    <xf numFmtId="0" fontId="8" fillId="0" borderId="4" xfId="1" applyFont="1" applyFill="1" applyBorder="1" applyAlignment="1">
      <alignment horizontal="center" vertical="center" wrapText="1"/>
    </xf>
    <xf numFmtId="0" fontId="8" fillId="0" borderId="4" xfId="1" applyFont="1" applyFill="1" applyBorder="1" applyAlignment="1">
      <alignment vertical="center" wrapText="1"/>
    </xf>
    <xf numFmtId="3" fontId="8" fillId="0" borderId="4" xfId="1" applyNumberFormat="1" applyFont="1" applyFill="1" applyBorder="1" applyAlignment="1">
      <alignment vertical="center" wrapText="1"/>
    </xf>
    <xf numFmtId="0" fontId="8" fillId="0" borderId="5" xfId="1" applyFont="1" applyFill="1" applyBorder="1" applyAlignment="1">
      <alignment horizontal="center" vertical="center" wrapText="1"/>
    </xf>
    <xf numFmtId="0" fontId="8" fillId="0" borderId="5" xfId="1" applyFont="1" applyFill="1" applyBorder="1" applyAlignment="1">
      <alignment vertical="center" wrapText="1"/>
    </xf>
    <xf numFmtId="3" fontId="8" fillId="0" borderId="5" xfId="1" applyNumberFormat="1" applyFont="1" applyFill="1" applyBorder="1" applyAlignment="1">
      <alignment vertical="center" wrapText="1"/>
    </xf>
    <xf numFmtId="0" fontId="10" fillId="0" borderId="5" xfId="1" applyFont="1" applyFill="1" applyBorder="1" applyAlignment="1">
      <alignment horizontal="center" vertical="center" wrapText="1"/>
    </xf>
    <xf numFmtId="0" fontId="10" fillId="0" borderId="5" xfId="1" applyFont="1" applyFill="1" applyBorder="1" applyAlignment="1">
      <alignment vertical="center" wrapText="1"/>
    </xf>
    <xf numFmtId="3" fontId="10" fillId="0" borderId="5" xfId="1" applyNumberFormat="1" applyFont="1" applyFill="1" applyBorder="1" applyAlignment="1">
      <alignment vertical="center" wrapText="1"/>
    </xf>
    <xf numFmtId="164" fontId="10" fillId="0" borderId="5" xfId="1" applyNumberFormat="1" applyFont="1" applyFill="1" applyBorder="1" applyAlignment="1">
      <alignment vertical="center" wrapText="1"/>
    </xf>
    <xf numFmtId="165" fontId="10" fillId="0" borderId="5" xfId="1" applyNumberFormat="1" applyFont="1" applyFill="1" applyBorder="1" applyAlignment="1">
      <alignment vertical="center" wrapText="1"/>
    </xf>
    <xf numFmtId="0" fontId="10" fillId="0" borderId="6" xfId="1" applyFont="1" applyFill="1" applyBorder="1" applyAlignment="1">
      <alignment horizontal="center" vertical="center" wrapText="1"/>
    </xf>
    <xf numFmtId="0" fontId="10" fillId="0" borderId="6" xfId="1" applyFont="1" applyFill="1" applyBorder="1" applyAlignment="1">
      <alignment vertical="center" wrapText="1"/>
    </xf>
    <xf numFmtId="3" fontId="10" fillId="0" borderId="6" xfId="1" applyNumberFormat="1" applyFont="1" applyFill="1" applyBorder="1" applyAlignment="1">
      <alignment vertical="center" wrapText="1"/>
    </xf>
    <xf numFmtId="0" fontId="11" fillId="0" borderId="0" xfId="1" applyFont="1" applyFill="1" applyBorder="1" applyAlignment="1">
      <alignment horizontal="center" vertical="center" wrapText="1"/>
    </xf>
    <xf numFmtId="0" fontId="11" fillId="0" borderId="0" xfId="1" applyFont="1" applyFill="1" applyBorder="1" applyAlignment="1">
      <alignment vertical="center" wrapText="1"/>
    </xf>
    <xf numFmtId="3" fontId="12" fillId="0" borderId="0" xfId="1" applyNumberFormat="1" applyFont="1" applyFill="1" applyBorder="1" applyAlignment="1">
      <alignment vertical="center" wrapText="1"/>
    </xf>
    <xf numFmtId="0" fontId="13" fillId="0" borderId="0" xfId="1" applyFont="1" applyFill="1" applyBorder="1" applyAlignment="1">
      <alignment vertical="center"/>
    </xf>
    <xf numFmtId="0" fontId="11" fillId="0" borderId="0" xfId="1" applyFont="1" applyFill="1" applyBorder="1" applyAlignment="1">
      <alignment vertical="center"/>
    </xf>
    <xf numFmtId="0" fontId="14" fillId="0" borderId="0" xfId="0" applyFont="1" applyAlignment="1">
      <alignment horizontal="left" vertical="center" wrapText="1"/>
    </xf>
    <xf numFmtId="0" fontId="14" fillId="0" borderId="0" xfId="0" applyFont="1" applyAlignment="1">
      <alignment vertical="center" wrapText="1"/>
    </xf>
  </cellXfs>
  <cellStyles count="2">
    <cellStyle name="Normal" xfId="0" builtinId="0"/>
    <cellStyle name="Normal 2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workbookViewId="0">
      <selection sqref="A1:XFD1048576"/>
    </sheetView>
  </sheetViews>
  <sheetFormatPr defaultRowHeight="15" x14ac:dyDescent="0.25"/>
  <cols>
    <col min="1" max="1" width="9.140625" style="9"/>
    <col min="2" max="2" width="64.42578125" style="9" customWidth="1"/>
    <col min="3" max="3" width="28" style="9" customWidth="1"/>
    <col min="4" max="16384" width="9.140625" style="9"/>
  </cols>
  <sheetData>
    <row r="1" spans="1:3" s="2" customFormat="1" ht="16.5" x14ac:dyDescent="0.25">
      <c r="A1" s="1" t="s">
        <v>0</v>
      </c>
      <c r="C1" s="3" t="s">
        <v>1</v>
      </c>
    </row>
    <row r="2" spans="1:3" s="4" customFormat="1" ht="16.5" x14ac:dyDescent="0.25">
      <c r="A2" s="1"/>
    </row>
    <row r="3" spans="1:3" s="4" customFormat="1" ht="15" customHeight="1" x14ac:dyDescent="0.25">
      <c r="A3" s="5" t="s">
        <v>2</v>
      </c>
      <c r="B3" s="5"/>
      <c r="C3" s="5"/>
    </row>
    <row r="4" spans="1:3" s="4" customFormat="1" ht="16.5" x14ac:dyDescent="0.25">
      <c r="A4" s="6" t="s">
        <v>3</v>
      </c>
      <c r="B4" s="6"/>
      <c r="C4" s="6"/>
    </row>
    <row r="6" spans="1:3" ht="16.5" x14ac:dyDescent="0.25">
      <c r="A6" s="7"/>
      <c r="B6" s="7"/>
      <c r="C6" s="8" t="s">
        <v>4</v>
      </c>
    </row>
    <row r="7" spans="1:3" s="11" customFormat="1" ht="15" customHeight="1" x14ac:dyDescent="0.25">
      <c r="A7" s="10" t="s">
        <v>5</v>
      </c>
      <c r="B7" s="10" t="s">
        <v>6</v>
      </c>
      <c r="C7" s="10" t="s">
        <v>7</v>
      </c>
    </row>
    <row r="8" spans="1:3" s="11" customFormat="1" ht="15.75" x14ac:dyDescent="0.25">
      <c r="A8" s="12"/>
      <c r="B8" s="12"/>
      <c r="C8" s="12"/>
    </row>
    <row r="9" spans="1:3" s="11" customFormat="1" ht="15.75" x14ac:dyDescent="0.25">
      <c r="A9" s="13" t="s">
        <v>8</v>
      </c>
      <c r="B9" s="13" t="s">
        <v>9</v>
      </c>
      <c r="C9" s="13">
        <v>2</v>
      </c>
    </row>
    <row r="10" spans="1:3" s="11" customFormat="1" ht="15.75" x14ac:dyDescent="0.25">
      <c r="A10" s="14" t="s">
        <v>8</v>
      </c>
      <c r="B10" s="15" t="s">
        <v>10</v>
      </c>
      <c r="C10" s="16">
        <v>13621659.883226</v>
      </c>
    </row>
    <row r="11" spans="1:3" s="11" customFormat="1" ht="15.75" x14ac:dyDescent="0.25">
      <c r="A11" s="17" t="s">
        <v>11</v>
      </c>
      <c r="B11" s="18" t="s">
        <v>12</v>
      </c>
      <c r="C11" s="19">
        <f>+C12+C13</f>
        <v>4589270</v>
      </c>
    </row>
    <row r="12" spans="1:3" s="11" customFormat="1" ht="15.75" x14ac:dyDescent="0.25">
      <c r="A12" s="20" t="s">
        <v>13</v>
      </c>
      <c r="B12" s="21" t="s">
        <v>14</v>
      </c>
      <c r="C12" s="22">
        <v>2218670</v>
      </c>
    </row>
    <row r="13" spans="1:3" s="11" customFormat="1" ht="15.75" x14ac:dyDescent="0.25">
      <c r="A13" s="20" t="s">
        <v>13</v>
      </c>
      <c r="B13" s="21" t="s">
        <v>15</v>
      </c>
      <c r="C13" s="22">
        <v>2370600</v>
      </c>
    </row>
    <row r="14" spans="1:3" s="11" customFormat="1" ht="15.75" x14ac:dyDescent="0.25">
      <c r="A14" s="17" t="s">
        <v>16</v>
      </c>
      <c r="B14" s="18" t="s">
        <v>17</v>
      </c>
      <c r="C14" s="19">
        <f>+C15+C16</f>
        <v>8937854</v>
      </c>
    </row>
    <row r="15" spans="1:3" s="11" customFormat="1" ht="15.75" x14ac:dyDescent="0.25">
      <c r="A15" s="20">
        <v>1</v>
      </c>
      <c r="B15" s="21" t="s">
        <v>18</v>
      </c>
      <c r="C15" s="22">
        <f>6067170+362547</f>
        <v>6429717</v>
      </c>
    </row>
    <row r="16" spans="1:3" s="11" customFormat="1" ht="15.75" x14ac:dyDescent="0.25">
      <c r="A16" s="20">
        <v>2</v>
      </c>
      <c r="B16" s="21" t="s">
        <v>19</v>
      </c>
      <c r="C16" s="22">
        <v>2508137</v>
      </c>
    </row>
    <row r="17" spans="1:3" s="11" customFormat="1" ht="15.75" x14ac:dyDescent="0.25">
      <c r="A17" s="17" t="s">
        <v>20</v>
      </c>
      <c r="B17" s="18" t="s">
        <v>21</v>
      </c>
      <c r="C17" s="22"/>
    </row>
    <row r="18" spans="1:3" s="11" customFormat="1" ht="15.75" x14ac:dyDescent="0.25">
      <c r="A18" s="17" t="s">
        <v>22</v>
      </c>
      <c r="B18" s="18" t="s">
        <v>23</v>
      </c>
      <c r="C18" s="23">
        <v>57104</v>
      </c>
    </row>
    <row r="19" spans="1:3" s="11" customFormat="1" ht="15.75" x14ac:dyDescent="0.25">
      <c r="A19" s="17" t="s">
        <v>24</v>
      </c>
      <c r="B19" s="18" t="s">
        <v>25</v>
      </c>
      <c r="C19" s="24">
        <v>37431</v>
      </c>
    </row>
    <row r="20" spans="1:3" s="11" customFormat="1" ht="15.75" x14ac:dyDescent="0.25">
      <c r="A20" s="17" t="s">
        <v>9</v>
      </c>
      <c r="B20" s="18" t="s">
        <v>26</v>
      </c>
      <c r="C20" s="19">
        <f>+C21+C28</f>
        <v>13633160</v>
      </c>
    </row>
    <row r="21" spans="1:3" s="11" customFormat="1" ht="15.75" x14ac:dyDescent="0.25">
      <c r="A21" s="17" t="s">
        <v>11</v>
      </c>
      <c r="B21" s="18" t="s">
        <v>27</v>
      </c>
      <c r="C21" s="19">
        <f>+C22+C23+C24+C25+C26+C27</f>
        <v>11125023</v>
      </c>
    </row>
    <row r="22" spans="1:3" s="11" customFormat="1" ht="15.75" x14ac:dyDescent="0.25">
      <c r="A22" s="20">
        <v>1</v>
      </c>
      <c r="B22" s="21" t="s">
        <v>28</v>
      </c>
      <c r="C22" s="22">
        <v>2144190</v>
      </c>
    </row>
    <row r="23" spans="1:3" s="11" customFormat="1" ht="15.75" x14ac:dyDescent="0.25">
      <c r="A23" s="20">
        <v>2</v>
      </c>
      <c r="B23" s="21" t="s">
        <v>29</v>
      </c>
      <c r="C23" s="22">
        <v>8412781</v>
      </c>
    </row>
    <row r="24" spans="1:3" s="11" customFormat="1" ht="15.75" x14ac:dyDescent="0.25">
      <c r="A24" s="20">
        <v>3</v>
      </c>
      <c r="B24" s="21" t="s">
        <v>30</v>
      </c>
      <c r="C24" s="22">
        <v>600</v>
      </c>
    </row>
    <row r="25" spans="1:3" s="11" customFormat="1" ht="15.75" x14ac:dyDescent="0.25">
      <c r="A25" s="20">
        <v>4</v>
      </c>
      <c r="B25" s="21" t="s">
        <v>31</v>
      </c>
      <c r="C25" s="22">
        <v>1400</v>
      </c>
    </row>
    <row r="26" spans="1:3" s="11" customFormat="1" ht="15.75" x14ac:dyDescent="0.25">
      <c r="A26" s="20">
        <v>5</v>
      </c>
      <c r="B26" s="21" t="s">
        <v>32</v>
      </c>
      <c r="C26" s="22">
        <v>222270</v>
      </c>
    </row>
    <row r="27" spans="1:3" s="11" customFormat="1" ht="15.75" x14ac:dyDescent="0.25">
      <c r="A27" s="20">
        <v>6</v>
      </c>
      <c r="B27" s="21" t="s">
        <v>33</v>
      </c>
      <c r="C27" s="22">
        <v>343782</v>
      </c>
    </row>
    <row r="28" spans="1:3" s="11" customFormat="1" ht="15.75" x14ac:dyDescent="0.25">
      <c r="A28" s="17" t="s">
        <v>16</v>
      </c>
      <c r="B28" s="18" t="s">
        <v>34</v>
      </c>
      <c r="C28" s="19">
        <f>+C29+C30</f>
        <v>2508137</v>
      </c>
    </row>
    <row r="29" spans="1:3" s="11" customFormat="1" ht="15.75" x14ac:dyDescent="0.25">
      <c r="A29" s="20">
        <v>1</v>
      </c>
      <c r="B29" s="21" t="s">
        <v>35</v>
      </c>
      <c r="C29" s="22">
        <v>897052</v>
      </c>
    </row>
    <row r="30" spans="1:3" s="11" customFormat="1" ht="15.75" x14ac:dyDescent="0.25">
      <c r="A30" s="20">
        <v>2</v>
      </c>
      <c r="B30" s="21" t="s">
        <v>36</v>
      </c>
      <c r="C30" s="22">
        <v>1611085</v>
      </c>
    </row>
    <row r="31" spans="1:3" s="11" customFormat="1" ht="15.75" x14ac:dyDescent="0.25">
      <c r="A31" s="17" t="s">
        <v>20</v>
      </c>
      <c r="B31" s="18" t="s">
        <v>37</v>
      </c>
      <c r="C31" s="22"/>
    </row>
    <row r="32" spans="1:3" s="11" customFormat="1" ht="15.75" x14ac:dyDescent="0.25">
      <c r="A32" s="17" t="s">
        <v>38</v>
      </c>
      <c r="B32" s="18" t="s">
        <v>39</v>
      </c>
      <c r="C32" s="19">
        <f>+C20-C10</f>
        <v>11500.116774000227</v>
      </c>
    </row>
    <row r="33" spans="1:7" s="11" customFormat="1" ht="15.75" x14ac:dyDescent="0.25">
      <c r="A33" s="17" t="s">
        <v>40</v>
      </c>
      <c r="B33" s="18" t="s">
        <v>41</v>
      </c>
      <c r="C33" s="19">
        <f>+C34+C35</f>
        <v>31000</v>
      </c>
    </row>
    <row r="34" spans="1:7" s="11" customFormat="1" ht="15.75" x14ac:dyDescent="0.25">
      <c r="A34" s="20" t="s">
        <v>11</v>
      </c>
      <c r="B34" s="21" t="s">
        <v>42</v>
      </c>
      <c r="C34" s="22">
        <v>31000</v>
      </c>
    </row>
    <row r="35" spans="1:7" s="11" customFormat="1" ht="15.75" x14ac:dyDescent="0.25">
      <c r="A35" s="20" t="s">
        <v>16</v>
      </c>
      <c r="B35" s="21" t="s">
        <v>43</v>
      </c>
      <c r="C35" s="22">
        <v>0</v>
      </c>
    </row>
    <row r="36" spans="1:7" s="11" customFormat="1" ht="15.75" x14ac:dyDescent="0.25">
      <c r="A36" s="17" t="s">
        <v>44</v>
      </c>
      <c r="B36" s="18" t="s">
        <v>45</v>
      </c>
      <c r="C36" s="19">
        <f>+C37+C38</f>
        <v>42500</v>
      </c>
    </row>
    <row r="37" spans="1:7" s="11" customFormat="1" ht="15.75" x14ac:dyDescent="0.25">
      <c r="A37" s="20" t="s">
        <v>11</v>
      </c>
      <c r="B37" s="21" t="s">
        <v>46</v>
      </c>
      <c r="C37" s="22">
        <v>11500</v>
      </c>
    </row>
    <row r="38" spans="1:7" s="11" customFormat="1" ht="15.75" x14ac:dyDescent="0.25">
      <c r="A38" s="25" t="s">
        <v>16</v>
      </c>
      <c r="B38" s="26" t="s">
        <v>47</v>
      </c>
      <c r="C38" s="27">
        <v>31000</v>
      </c>
    </row>
    <row r="39" spans="1:7" x14ac:dyDescent="0.25">
      <c r="A39" s="28"/>
      <c r="B39" s="29"/>
      <c r="C39" s="30"/>
    </row>
    <row r="40" spans="1:7" x14ac:dyDescent="0.25">
      <c r="A40" s="31" t="s">
        <v>48</v>
      </c>
      <c r="B40" s="32"/>
      <c r="C40" s="32"/>
    </row>
    <row r="41" spans="1:7" ht="134.25" customHeight="1" x14ac:dyDescent="0.25">
      <c r="A41" s="33" t="s">
        <v>49</v>
      </c>
      <c r="B41" s="33"/>
      <c r="C41" s="33"/>
      <c r="D41" s="34"/>
      <c r="E41" s="34"/>
      <c r="F41" s="34"/>
      <c r="G41" s="34"/>
    </row>
  </sheetData>
  <mergeCells count="6">
    <mergeCell ref="A3:C3"/>
    <mergeCell ref="A4:C4"/>
    <mergeCell ref="A7:A8"/>
    <mergeCell ref="B7:B8"/>
    <mergeCell ref="C7:C8"/>
    <mergeCell ref="A41:C4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076E7F-20B3-435C-BCD6-14C3A4D952DC}"/>
</file>

<file path=customXml/itemProps2.xml><?xml version="1.0" encoding="utf-8"?>
<ds:datastoreItem xmlns:ds="http://schemas.openxmlformats.org/officeDocument/2006/customXml" ds:itemID="{217444C9-4532-43BC-A191-CBC440ACF397}"/>
</file>

<file path=customXml/itemProps3.xml><?xml version="1.0" encoding="utf-8"?>
<ds:datastoreItem xmlns:ds="http://schemas.openxmlformats.org/officeDocument/2006/customXml" ds:itemID="{83D470FC-1ECB-428C-8E03-319996003CB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2020-06-09T02:31:56Z</dcterms:created>
  <dcterms:modified xsi:type="dcterms:W3CDTF">2020-06-09T02:32:06Z</dcterms:modified>
</cp:coreProperties>
</file>