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CKDT2020\"/>
    </mc:Choice>
  </mc:AlternateContent>
  <bookViews>
    <workbookView xWindow="0" yWindow="0" windowWidth="24000" windowHeight="9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3" i="1" l="1"/>
  <c r="C43" i="1"/>
  <c r="D39" i="1"/>
  <c r="C39" i="1"/>
  <c r="D31" i="1"/>
  <c r="C31" i="1"/>
  <c r="D24" i="1"/>
  <c r="C24" i="1"/>
  <c r="D17" i="1"/>
  <c r="C17" i="1"/>
  <c r="D10" i="1"/>
  <c r="C10" i="1"/>
  <c r="C9" i="1" s="1"/>
  <c r="C8" i="1" s="1"/>
  <c r="D9" i="1"/>
  <c r="D8" i="1" s="1"/>
</calcChain>
</file>

<file path=xl/sharedStrings.xml><?xml version="1.0" encoding="utf-8"?>
<sst xmlns="http://schemas.openxmlformats.org/spreadsheetml/2006/main" count="66" uniqueCount="48">
  <si>
    <t>UBND TỈNH GIA LAI</t>
  </si>
  <si>
    <t>Biểu số 48/CK-NSNN</t>
  </si>
  <si>
    <t>DỰ TOÁN THU NGÂN SÁCH NHÀ NƯỚC NĂM 2019</t>
  </si>
  <si>
    <t>(Dự toán đã được Hội đồng nhân dân quyết định)</t>
  </si>
  <si>
    <t>Đơn vị: Triệu đồng</t>
  </si>
  <si>
    <t>STT</t>
  </si>
  <si>
    <t>NỘI DUNG</t>
  </si>
  <si>
    <t>DỰ TOÁN</t>
  </si>
  <si>
    <t>TỔNG THU NSNN</t>
  </si>
  <si>
    <t>THU NSĐP</t>
  </si>
  <si>
    <t>TỔNG THU NGÂN SÁCH NHÀ NƯỚC</t>
  </si>
  <si>
    <t>I</t>
  </si>
  <si>
    <t>Thu nội địa</t>
  </si>
  <si>
    <t>Thu từ khu vực doanh nghiệp nhà nước do Trung ương quản lý</t>
  </si>
  <si>
    <t>- Thuế giá trị gia tăng</t>
  </si>
  <si>
    <t>- Thuế thu nhập doanh nghiệp</t>
  </si>
  <si>
    <t xml:space="preserve">- Thuế tiêu thụ đặc biệt </t>
  </si>
  <si>
    <t>- Thuế tài nguyên</t>
  </si>
  <si>
    <t>- Thuế môn bài</t>
  </si>
  <si>
    <t>- Thu khác</t>
  </si>
  <si>
    <t>Thu từ khu vực doanh nghiệp nhà nước do địa phương quản lý</t>
  </si>
  <si>
    <t>Thu từ khu vực doanh nghiệp có vốn đầu tư nước ngoài</t>
  </si>
  <si>
    <t>Thu từ khu vực kinh tế ngoài quốc doanh</t>
  </si>
  <si>
    <t>Thuế thu nhập cá nhân</t>
  </si>
  <si>
    <t>Thuế bảo vệ môi trường</t>
  </si>
  <si>
    <t>Trong đó: - Thu từ hàng hóa nhập khẩu</t>
  </si>
  <si>
    <r>
      <t xml:space="preserve">                 - Thu từ hàng hóa sản xuất trong </t>
    </r>
    <r>
      <rPr>
        <i/>
        <sz val="12"/>
        <color indexed="8"/>
        <rFont val="Times New Roman"/>
        <family val="1"/>
      </rPr>
      <t>nước</t>
    </r>
  </si>
  <si>
    <t xml:space="preserve">Lệ phí trước bạ </t>
  </si>
  <si>
    <t>Phí, lệ phí</t>
  </si>
  <si>
    <r>
      <t xml:space="preserve">Bao gồm: - Phí, lệ phí do cơ quan nhà nước </t>
    </r>
    <r>
      <rPr>
        <i/>
        <sz val="12"/>
        <color indexed="8"/>
        <rFont val="Times New Roman"/>
        <family val="1"/>
      </rPr>
      <t>trung ương thu</t>
    </r>
  </si>
  <si>
    <r>
      <t xml:space="preserve">                - Phí, lệ phí do cơ quan nhà nước </t>
    </r>
    <r>
      <rPr>
        <i/>
        <sz val="12"/>
        <color indexed="8"/>
        <rFont val="Times New Roman"/>
        <family val="1"/>
      </rPr>
      <t>địa phương thu</t>
    </r>
  </si>
  <si>
    <t>Thuế sử dụng đất nông nghiệp</t>
  </si>
  <si>
    <t>Thuế sử dụng đất phi nông nghiệp</t>
  </si>
  <si>
    <t>Thu tiền thuê đất, mặt nước</t>
  </si>
  <si>
    <t>Tiền sử dụng đất</t>
  </si>
  <si>
    <t>Thu tiền cho thuê và bán nhà ở thuộc sở hữu nhà nước</t>
  </si>
  <si>
    <t>Thu từ hoạt động xổ số kiến thiết (kể cả hoạt động xổ số điện toán)</t>
  </si>
  <si>
    <t>Thu tiền cấp quyền khai thác khoáng sản</t>
  </si>
  <si>
    <t>Thu khác ngân sách</t>
  </si>
  <si>
    <t>Thu từ quỹ đất công ích và thu hoa lợi công sản khác</t>
  </si>
  <si>
    <t>Thu hồi vốn, thu cổ tức, lợi nhuận được chia của Nhà nước và lợi nhuận sau thuế còn lại sau khi trích lập các quỹ của doanh nghiệp nhà nước</t>
  </si>
  <si>
    <t>Thu cổ tức và lợi nhuận sau thuế</t>
  </si>
  <si>
    <t>II</t>
  </si>
  <si>
    <t>Thu từ dầu thô</t>
  </si>
  <si>
    <t>III</t>
  </si>
  <si>
    <t>THU TỪ HOẠT ĐỘNG XUẤT, NHẬP KHẨU</t>
  </si>
  <si>
    <t>IV</t>
  </si>
  <si>
    <t>Thu viện trợ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</si>
</sst>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b/>
      <sz val="12"/>
      <color rgb="FF000000"/>
      <name val="Times New Roman"/>
      <family val="1"/>
    </font>
    <font>
      <sz val="12"/>
      <color theme="1"/>
      <name val="Times New Roman"/>
      <family val="1"/>
    </font>
    <font>
      <b/>
      <sz val="12"/>
      <name val="Times New Roman"/>
      <family val="1"/>
    </font>
    <font>
      <sz val="12"/>
      <color rgb="FF000000"/>
      <name val="Times New Roman"/>
      <family val="1"/>
    </font>
    <font>
      <sz val="12"/>
      <name val="Times New Roman"/>
      <family val="1"/>
    </font>
    <font>
      <i/>
      <sz val="12"/>
      <color rgb="FF000000"/>
      <name val="Times New Roman"/>
      <family val="1"/>
    </font>
    <font>
      <i/>
      <sz val="12"/>
      <name val="Times New Roman"/>
      <family val="1"/>
    </font>
    <font>
      <sz val="12"/>
      <name val=".VnTime"/>
      <family val="2"/>
      <charset val="1"/>
    </font>
    <font>
      <b/>
      <sz val="12"/>
      <color theme="1"/>
      <name val="Times New Roman"/>
      <family val="1"/>
    </font>
    <font>
      <i/>
      <sz val="12"/>
      <color theme="1"/>
      <name val="Times New Roman"/>
      <family val="1"/>
    </font>
    <font>
      <b/>
      <i/>
      <sz val="12"/>
      <color theme="1"/>
      <name val="Times New Roman"/>
      <family val="1"/>
    </font>
    <font>
      <i/>
      <sz val="12"/>
      <color indexed="8"/>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28">
    <xf numFmtId="0" fontId="0" fillId="0" borderId="0" xfId="0"/>
    <xf numFmtId="0" fontId="1" fillId="0" borderId="0" xfId="0" applyFont="1" applyAlignment="1">
      <alignment vertical="center"/>
    </xf>
    <xf numFmtId="0" fontId="2" fillId="0" borderId="0" xfId="0" applyFont="1" applyAlignment="1"/>
    <xf numFmtId="0" fontId="3" fillId="0" borderId="0" xfId="0" applyFont="1" applyAlignment="1">
      <alignment horizontal="right" vertical="center"/>
    </xf>
    <xf numFmtId="0" fontId="4" fillId="0" borderId="0" xfId="0" applyFont="1" applyAlignment="1">
      <alignment vertical="center"/>
    </xf>
    <xf numFmtId="0" fontId="2" fillId="0" borderId="0" xfId="0" applyFont="1"/>
    <xf numFmtId="0" fontId="5" fillId="0" borderId="0" xfId="0" applyFont="1"/>
    <xf numFmtId="0" fontId="1"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righ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3" fontId="3" fillId="0" borderId="1" xfId="0" applyNumberFormat="1" applyFont="1" applyBorder="1" applyAlignment="1">
      <alignment horizontal="right" vertical="center" wrapText="1"/>
    </xf>
    <xf numFmtId="3" fontId="2" fillId="0" borderId="0" xfId="0" applyNumberFormat="1" applyFont="1"/>
    <xf numFmtId="0" fontId="9" fillId="0" borderId="1" xfId="1" applyNumberFormat="1" applyFont="1" applyFill="1" applyBorder="1" applyAlignment="1">
      <alignment horizontal="center" vertical="center"/>
    </xf>
    <xf numFmtId="49" fontId="9" fillId="0" borderId="1" xfId="1" applyNumberFormat="1" applyFont="1" applyFill="1" applyBorder="1" applyAlignment="1">
      <alignment vertical="center" wrapText="1"/>
    </xf>
    <xf numFmtId="3" fontId="9" fillId="0" borderId="1" xfId="1" applyNumberFormat="1" applyFont="1" applyFill="1" applyBorder="1" applyAlignment="1">
      <alignment horizontal="right" vertical="center"/>
    </xf>
    <xf numFmtId="0" fontId="10" fillId="0" borderId="1" xfId="1" applyNumberFormat="1" applyFont="1" applyFill="1" applyBorder="1" applyAlignment="1">
      <alignment horizontal="center" vertical="center"/>
    </xf>
    <xf numFmtId="49" fontId="10" fillId="0" borderId="1" xfId="1" applyNumberFormat="1" applyFont="1" applyFill="1" applyBorder="1" applyAlignment="1">
      <alignment vertical="center" wrapText="1"/>
    </xf>
    <xf numFmtId="3" fontId="2" fillId="0" borderId="1" xfId="1" applyNumberFormat="1" applyFont="1" applyFill="1" applyBorder="1" applyAlignment="1">
      <alignment horizontal="right" vertical="center"/>
    </xf>
    <xf numFmtId="3" fontId="5" fillId="0" borderId="1" xfId="1" applyNumberFormat="1" applyFont="1" applyFill="1" applyBorder="1" applyAlignment="1">
      <alignment horizontal="right" vertical="center"/>
    </xf>
    <xf numFmtId="49" fontId="10" fillId="0" borderId="1" xfId="1" quotePrefix="1" applyNumberFormat="1" applyFont="1" applyFill="1" applyBorder="1" applyAlignment="1">
      <alignment vertical="center" wrapText="1"/>
    </xf>
    <xf numFmtId="3" fontId="3" fillId="0" borderId="1" xfId="1" applyNumberFormat="1" applyFont="1" applyFill="1" applyBorder="1" applyAlignment="1">
      <alignment horizontal="right" vertical="center"/>
    </xf>
    <xf numFmtId="0" fontId="11" fillId="0" borderId="1" xfId="1" applyNumberFormat="1" applyFont="1" applyFill="1" applyBorder="1" applyAlignment="1">
      <alignment horizontal="center" vertical="center"/>
    </xf>
    <xf numFmtId="49" fontId="9" fillId="0" borderId="1" xfId="1" applyNumberFormat="1" applyFont="1" applyFill="1" applyBorder="1" applyAlignment="1">
      <alignment horizontal="left" vertical="center" wrapText="1"/>
    </xf>
    <xf numFmtId="0" fontId="9" fillId="0" borderId="1" xfId="1" applyFont="1" applyFill="1" applyBorder="1" applyAlignment="1">
      <alignment vertical="center" wrapText="1"/>
    </xf>
  </cellXfs>
  <cellStyles count="2">
    <cellStyle name="Normal" xfId="0" builtinId="0"/>
    <cellStyle name="Normal_Mau giao thu (Bo)"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abSelected="1" workbookViewId="0">
      <selection sqref="A1:XFD1048576"/>
    </sheetView>
  </sheetViews>
  <sheetFormatPr defaultRowHeight="15.75"/>
  <cols>
    <col min="1" max="1" width="9.140625" style="5"/>
    <col min="2" max="2" width="64.140625" style="5" customWidth="1"/>
    <col min="3" max="3" width="11.28515625" style="5" customWidth="1"/>
    <col min="4" max="4" width="11.85546875" style="6" customWidth="1"/>
    <col min="5" max="5" width="9.140625" style="5"/>
    <col min="6" max="6" width="10.140625" style="5" bestFit="1" customWidth="1"/>
    <col min="7" max="16384" width="9.140625" style="5"/>
  </cols>
  <sheetData>
    <row r="1" spans="1:6" s="2" customFormat="1">
      <c r="A1" s="1" t="s">
        <v>0</v>
      </c>
      <c r="D1" s="3" t="s">
        <v>1</v>
      </c>
    </row>
    <row r="2" spans="1:6">
      <c r="A2" s="4"/>
    </row>
    <row r="3" spans="1:6">
      <c r="A3" s="7" t="s">
        <v>2</v>
      </c>
      <c r="B3" s="7"/>
      <c r="C3" s="7"/>
      <c r="D3" s="7"/>
    </row>
    <row r="4" spans="1:6">
      <c r="A4" s="8" t="s">
        <v>3</v>
      </c>
      <c r="B4" s="8"/>
      <c r="C4" s="8"/>
      <c r="D4" s="8"/>
    </row>
    <row r="5" spans="1:6">
      <c r="D5" s="9" t="s">
        <v>4</v>
      </c>
    </row>
    <row r="6" spans="1:6">
      <c r="A6" s="10" t="s">
        <v>5</v>
      </c>
      <c r="B6" s="10" t="s">
        <v>6</v>
      </c>
      <c r="C6" s="10" t="s">
        <v>7</v>
      </c>
      <c r="D6" s="10"/>
    </row>
    <row r="7" spans="1:6" ht="47.25">
      <c r="A7" s="10"/>
      <c r="B7" s="10"/>
      <c r="C7" s="11" t="s">
        <v>8</v>
      </c>
      <c r="D7" s="11" t="s">
        <v>9</v>
      </c>
    </row>
    <row r="8" spans="1:6">
      <c r="A8" s="12"/>
      <c r="B8" s="13" t="s">
        <v>10</v>
      </c>
      <c r="C8" s="14">
        <f>+C9+C57+C58+C59</f>
        <v>5200000</v>
      </c>
      <c r="D8" s="14">
        <f>+D9+D57+D58+D59</f>
        <v>4589270</v>
      </c>
      <c r="E8" s="15"/>
    </row>
    <row r="9" spans="1:6">
      <c r="A9" s="11" t="s">
        <v>11</v>
      </c>
      <c r="B9" s="13" t="s">
        <v>12</v>
      </c>
      <c r="C9" s="14">
        <f>+C10+C17+C24+C31+C38+C39+C42+C43+C46+C47+C48+C49+C50+C51+C52+C53+C54+C55+C56</f>
        <v>5170000</v>
      </c>
      <c r="D9" s="14">
        <f>+D10+D17+D24+D31+D38+D39+D42+D43+D46+D47+D48+D49+D50+D51+D52+D53+D54+D55+D56</f>
        <v>4589270</v>
      </c>
      <c r="F9" s="15"/>
    </row>
    <row r="10" spans="1:6">
      <c r="A10" s="16">
        <v>1</v>
      </c>
      <c r="B10" s="17" t="s">
        <v>13</v>
      </c>
      <c r="C10" s="18">
        <f>SUM(C11:C16)</f>
        <v>921000</v>
      </c>
      <c r="D10" s="18">
        <f>SUM(D11:D16)</f>
        <v>921000</v>
      </c>
      <c r="F10" s="15"/>
    </row>
    <row r="11" spans="1:6">
      <c r="A11" s="19"/>
      <c r="B11" s="20" t="s">
        <v>14</v>
      </c>
      <c r="C11" s="21">
        <v>586000</v>
      </c>
      <c r="D11" s="22">
        <v>586000</v>
      </c>
      <c r="F11" s="15"/>
    </row>
    <row r="12" spans="1:6">
      <c r="A12" s="19"/>
      <c r="B12" s="20" t="s">
        <v>15</v>
      </c>
      <c r="C12" s="21">
        <v>45000</v>
      </c>
      <c r="D12" s="22">
        <v>45000</v>
      </c>
    </row>
    <row r="13" spans="1:6">
      <c r="A13" s="19"/>
      <c r="B13" s="20" t="s">
        <v>16</v>
      </c>
      <c r="C13" s="21"/>
      <c r="D13" s="22"/>
    </row>
    <row r="14" spans="1:6">
      <c r="A14" s="19"/>
      <c r="B14" s="20" t="s">
        <v>17</v>
      </c>
      <c r="C14" s="21">
        <v>290000</v>
      </c>
      <c r="D14" s="22">
        <v>290000</v>
      </c>
    </row>
    <row r="15" spans="1:6">
      <c r="A15" s="19"/>
      <c r="B15" s="23" t="s">
        <v>18</v>
      </c>
      <c r="C15" s="21"/>
      <c r="D15" s="22"/>
    </row>
    <row r="16" spans="1:6">
      <c r="A16" s="19"/>
      <c r="B16" s="23" t="s">
        <v>19</v>
      </c>
      <c r="C16" s="21"/>
      <c r="D16" s="22"/>
    </row>
    <row r="17" spans="1:4">
      <c r="A17" s="16">
        <v>2</v>
      </c>
      <c r="B17" s="17" t="s">
        <v>20</v>
      </c>
      <c r="C17" s="24">
        <f>SUM(C18:C23)</f>
        <v>41000</v>
      </c>
      <c r="D17" s="24">
        <f>SUM(D18:D23)</f>
        <v>41000</v>
      </c>
    </row>
    <row r="18" spans="1:4">
      <c r="A18" s="19"/>
      <c r="B18" s="20" t="s">
        <v>14</v>
      </c>
      <c r="C18" s="21">
        <v>28500</v>
      </c>
      <c r="D18" s="22">
        <v>28500</v>
      </c>
    </row>
    <row r="19" spans="1:4">
      <c r="A19" s="25"/>
      <c r="B19" s="20" t="s">
        <v>15</v>
      </c>
      <c r="C19" s="21">
        <v>10900</v>
      </c>
      <c r="D19" s="22">
        <v>10900</v>
      </c>
    </row>
    <row r="20" spans="1:4">
      <c r="A20" s="19"/>
      <c r="B20" s="20" t="s">
        <v>16</v>
      </c>
      <c r="C20" s="21"/>
      <c r="D20" s="22"/>
    </row>
    <row r="21" spans="1:4">
      <c r="A21" s="19"/>
      <c r="B21" s="20" t="s">
        <v>17</v>
      </c>
      <c r="C21" s="21">
        <v>1600</v>
      </c>
      <c r="D21" s="22">
        <v>1600</v>
      </c>
    </row>
    <row r="22" spans="1:4">
      <c r="A22" s="19"/>
      <c r="B22" s="23" t="s">
        <v>18</v>
      </c>
      <c r="C22" s="21"/>
      <c r="D22" s="22"/>
    </row>
    <row r="23" spans="1:4">
      <c r="A23" s="19"/>
      <c r="B23" s="23" t="s">
        <v>19</v>
      </c>
      <c r="C23" s="21"/>
      <c r="D23" s="22"/>
    </row>
    <row r="24" spans="1:4">
      <c r="A24" s="16">
        <v>3</v>
      </c>
      <c r="B24" s="17" t="s">
        <v>21</v>
      </c>
      <c r="C24" s="24">
        <f>SUM(C25:C30)</f>
        <v>23000</v>
      </c>
      <c r="D24" s="24">
        <f>SUM(D25:D30)</f>
        <v>23000</v>
      </c>
    </row>
    <row r="25" spans="1:4">
      <c r="A25" s="19"/>
      <c r="B25" s="20" t="s">
        <v>14</v>
      </c>
      <c r="C25" s="21">
        <v>6000</v>
      </c>
      <c r="D25" s="22">
        <v>6000</v>
      </c>
    </row>
    <row r="26" spans="1:4">
      <c r="A26" s="25"/>
      <c r="B26" s="20" t="s">
        <v>15</v>
      </c>
      <c r="C26" s="21">
        <v>17000</v>
      </c>
      <c r="D26" s="22">
        <v>17000</v>
      </c>
    </row>
    <row r="27" spans="1:4">
      <c r="A27" s="19"/>
      <c r="B27" s="20" t="s">
        <v>16</v>
      </c>
      <c r="C27" s="21"/>
      <c r="D27" s="22"/>
    </row>
    <row r="28" spans="1:4">
      <c r="A28" s="19"/>
      <c r="B28" s="20" t="s">
        <v>17</v>
      </c>
      <c r="C28" s="21"/>
      <c r="D28" s="22"/>
    </row>
    <row r="29" spans="1:4">
      <c r="A29" s="19"/>
      <c r="B29" s="23" t="s">
        <v>18</v>
      </c>
      <c r="C29" s="21"/>
      <c r="D29" s="22"/>
    </row>
    <row r="30" spans="1:4">
      <c r="A30" s="19"/>
      <c r="B30" s="23" t="s">
        <v>19</v>
      </c>
      <c r="C30" s="21"/>
      <c r="D30" s="22"/>
    </row>
    <row r="31" spans="1:4">
      <c r="A31" s="16">
        <v>4</v>
      </c>
      <c r="B31" s="17" t="s">
        <v>22</v>
      </c>
      <c r="C31" s="18">
        <f>SUM(C32:C37)</f>
        <v>1223000</v>
      </c>
      <c r="D31" s="18">
        <f>SUM(D32:D37)</f>
        <v>1223000</v>
      </c>
    </row>
    <row r="32" spans="1:4">
      <c r="A32" s="19"/>
      <c r="B32" s="20" t="s">
        <v>14</v>
      </c>
      <c r="C32" s="21">
        <v>909500</v>
      </c>
      <c r="D32" s="22">
        <v>909500</v>
      </c>
    </row>
    <row r="33" spans="1:4">
      <c r="A33" s="19"/>
      <c r="B33" s="20" t="s">
        <v>15</v>
      </c>
      <c r="C33" s="21">
        <v>195500</v>
      </c>
      <c r="D33" s="22">
        <v>195500</v>
      </c>
    </row>
    <row r="34" spans="1:4">
      <c r="A34" s="25"/>
      <c r="B34" s="20" t="s">
        <v>16</v>
      </c>
      <c r="C34" s="21">
        <v>5500</v>
      </c>
      <c r="D34" s="22">
        <v>5500</v>
      </c>
    </row>
    <row r="35" spans="1:4">
      <c r="A35" s="19"/>
      <c r="B35" s="20" t="s">
        <v>17</v>
      </c>
      <c r="C35" s="21">
        <v>112500</v>
      </c>
      <c r="D35" s="22">
        <v>112500</v>
      </c>
    </row>
    <row r="36" spans="1:4">
      <c r="A36" s="19"/>
      <c r="B36" s="23" t="s">
        <v>18</v>
      </c>
      <c r="C36" s="21"/>
      <c r="D36" s="22"/>
    </row>
    <row r="37" spans="1:4">
      <c r="A37" s="19"/>
      <c r="B37" s="23" t="s">
        <v>19</v>
      </c>
      <c r="C37" s="21"/>
      <c r="D37" s="22"/>
    </row>
    <row r="38" spans="1:4">
      <c r="A38" s="16">
        <v>5</v>
      </c>
      <c r="B38" s="17" t="s">
        <v>23</v>
      </c>
      <c r="C38" s="18">
        <v>310000</v>
      </c>
      <c r="D38" s="24">
        <v>310000</v>
      </c>
    </row>
    <row r="39" spans="1:4">
      <c r="A39" s="16">
        <v>6</v>
      </c>
      <c r="B39" s="17" t="s">
        <v>24</v>
      </c>
      <c r="C39" s="18">
        <f>+C40+C41</f>
        <v>690000</v>
      </c>
      <c r="D39" s="18">
        <f>+D40+D41</f>
        <v>256700</v>
      </c>
    </row>
    <row r="40" spans="1:4">
      <c r="A40" s="19"/>
      <c r="B40" s="20" t="s">
        <v>25</v>
      </c>
      <c r="C40" s="21">
        <v>433300</v>
      </c>
      <c r="D40" s="22"/>
    </row>
    <row r="41" spans="1:4">
      <c r="A41" s="19"/>
      <c r="B41" s="20" t="s">
        <v>26</v>
      </c>
      <c r="C41" s="21">
        <v>256700</v>
      </c>
      <c r="D41" s="22">
        <v>256700</v>
      </c>
    </row>
    <row r="42" spans="1:4">
      <c r="A42" s="16">
        <v>7</v>
      </c>
      <c r="B42" s="26" t="s">
        <v>27</v>
      </c>
      <c r="C42" s="18">
        <v>285000</v>
      </c>
      <c r="D42" s="24">
        <v>285000</v>
      </c>
    </row>
    <row r="43" spans="1:4">
      <c r="A43" s="16">
        <v>8</v>
      </c>
      <c r="B43" s="17" t="s">
        <v>28</v>
      </c>
      <c r="C43" s="18">
        <f>+C44+C45</f>
        <v>95000</v>
      </c>
      <c r="D43" s="18">
        <f>+D44+D45</f>
        <v>70000</v>
      </c>
    </row>
    <row r="44" spans="1:4">
      <c r="A44" s="25"/>
      <c r="B44" s="20" t="s">
        <v>29</v>
      </c>
      <c r="C44" s="21">
        <v>25000</v>
      </c>
      <c r="D44" s="22"/>
    </row>
    <row r="45" spans="1:4">
      <c r="A45" s="25"/>
      <c r="B45" s="20" t="s">
        <v>30</v>
      </c>
      <c r="C45" s="21">
        <v>70000</v>
      </c>
      <c r="D45" s="22">
        <v>70000</v>
      </c>
    </row>
    <row r="46" spans="1:4">
      <c r="A46" s="16">
        <v>9</v>
      </c>
      <c r="B46" s="17" t="s">
        <v>31</v>
      </c>
      <c r="C46" s="18"/>
      <c r="D46" s="24"/>
    </row>
    <row r="47" spans="1:4">
      <c r="A47" s="16">
        <v>10</v>
      </c>
      <c r="B47" s="17" t="s">
        <v>32</v>
      </c>
      <c r="C47" s="18">
        <v>8000</v>
      </c>
      <c r="D47" s="24">
        <v>8000</v>
      </c>
    </row>
    <row r="48" spans="1:4">
      <c r="A48" s="16">
        <v>11</v>
      </c>
      <c r="B48" s="17" t="s">
        <v>33</v>
      </c>
      <c r="C48" s="18">
        <v>82000</v>
      </c>
      <c r="D48" s="24">
        <v>82000</v>
      </c>
    </row>
    <row r="49" spans="1:4">
      <c r="A49" s="16">
        <v>12</v>
      </c>
      <c r="B49" s="27" t="s">
        <v>34</v>
      </c>
      <c r="C49" s="18">
        <v>1078000</v>
      </c>
      <c r="D49" s="24">
        <v>1078000</v>
      </c>
    </row>
    <row r="50" spans="1:4">
      <c r="A50" s="16">
        <v>13</v>
      </c>
      <c r="B50" s="17" t="s">
        <v>35</v>
      </c>
      <c r="C50" s="18"/>
      <c r="D50" s="24"/>
    </row>
    <row r="51" spans="1:4" ht="31.5">
      <c r="A51" s="16">
        <v>14</v>
      </c>
      <c r="B51" s="17" t="s">
        <v>36</v>
      </c>
      <c r="C51" s="18">
        <v>140000</v>
      </c>
      <c r="D51" s="24">
        <v>140000</v>
      </c>
    </row>
    <row r="52" spans="1:4">
      <c r="A52" s="16">
        <v>15</v>
      </c>
      <c r="B52" s="17" t="s">
        <v>37</v>
      </c>
      <c r="C52" s="18">
        <v>72000</v>
      </c>
      <c r="D52" s="24">
        <v>32100</v>
      </c>
    </row>
    <row r="53" spans="1:4">
      <c r="A53" s="16">
        <v>16</v>
      </c>
      <c r="B53" s="17" t="s">
        <v>38</v>
      </c>
      <c r="C53" s="24">
        <v>199000</v>
      </c>
      <c r="D53" s="24">
        <v>116470</v>
      </c>
    </row>
    <row r="54" spans="1:4">
      <c r="A54" s="16">
        <v>17</v>
      </c>
      <c r="B54" s="17" t="s">
        <v>39</v>
      </c>
      <c r="C54" s="18">
        <v>3000</v>
      </c>
      <c r="D54" s="24">
        <v>3000</v>
      </c>
    </row>
    <row r="55" spans="1:4" ht="47.25">
      <c r="A55" s="16">
        <v>18</v>
      </c>
      <c r="B55" s="17" t="s">
        <v>40</v>
      </c>
      <c r="C55" s="18"/>
      <c r="D55" s="24"/>
    </row>
    <row r="56" spans="1:4">
      <c r="A56" s="16">
        <v>19</v>
      </c>
      <c r="B56" s="17" t="s">
        <v>41</v>
      </c>
      <c r="C56" s="18"/>
      <c r="D56" s="24"/>
    </row>
    <row r="57" spans="1:4">
      <c r="A57" s="16" t="s">
        <v>42</v>
      </c>
      <c r="B57" s="13" t="s">
        <v>43</v>
      </c>
      <c r="C57" s="12"/>
      <c r="D57" s="12"/>
    </row>
    <row r="58" spans="1:4">
      <c r="A58" s="16" t="s">
        <v>44</v>
      </c>
      <c r="B58" s="26" t="s">
        <v>45</v>
      </c>
      <c r="C58" s="18">
        <v>30000</v>
      </c>
      <c r="D58" s="24"/>
    </row>
    <row r="59" spans="1:4">
      <c r="A59" s="16" t="s">
        <v>46</v>
      </c>
      <c r="B59" s="13" t="s">
        <v>47</v>
      </c>
      <c r="C59" s="12"/>
      <c r="D59" s="12"/>
    </row>
  </sheetData>
  <mergeCells count="5">
    <mergeCell ref="A3:D3"/>
    <mergeCell ref="A4:D4"/>
    <mergeCell ref="A6:A7"/>
    <mergeCell ref="B6:B7"/>
    <mergeCell ref="C6:D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B6C5C7-A0FB-4D95-8B4A-FCC6FD95C37E}"/>
</file>

<file path=customXml/itemProps2.xml><?xml version="1.0" encoding="utf-8"?>
<ds:datastoreItem xmlns:ds="http://schemas.openxmlformats.org/officeDocument/2006/customXml" ds:itemID="{33B9BDA7-E4C0-49EC-8B6F-C1B6989F8335}"/>
</file>

<file path=customXml/itemProps3.xml><?xml version="1.0" encoding="utf-8"?>
<ds:datastoreItem xmlns:ds="http://schemas.openxmlformats.org/officeDocument/2006/customXml" ds:itemID="{2E7F917A-0EB5-4914-AC1D-932FE9AA2E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2020-06-09T02:32:37Z</dcterms:created>
  <dcterms:modified xsi:type="dcterms:W3CDTF">2020-06-09T02:32:47Z</dcterms:modified>
</cp:coreProperties>
</file>