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38.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vknhat.STCKHH\Downloads\cong kai\"/>
    </mc:Choice>
  </mc:AlternateContent>
  <xr:revisionPtr revIDLastSave="0" documentId="13_ncr:1_{FE98B863-A308-4D31-A8D4-FD13B1F73085}" xr6:coauthVersionLast="45" xr6:coauthVersionMax="45" xr10:uidLastSave="{00000000-0000-0000-0000-000000000000}"/>
  <bookViews>
    <workbookView xWindow="-120" yWindow="-120" windowWidth="20730" windowHeight="11160" xr2:uid="{BBF4DC43-F02C-499C-BE11-8E8EC3798AE1}"/>
  </bookViews>
  <sheets>
    <sheet name="39"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0">'[1]PNT-QUOT-#3'!#REF!</definedName>
    <definedName name="\z">'[1]COAT&amp;WRAP-QIOT-#3'!#REF!</definedName>
    <definedName name="_____bso54" localSheetId="0" hidden="1">{"'Sheet1'!$L$16"}</definedName>
    <definedName name="_____bso54" hidden="1">{"'Sheet1'!$L$16"}</definedName>
    <definedName name="_____bso58" localSheetId="0" hidden="1">{"'Sheet1'!$L$16"}</definedName>
    <definedName name="_____bso58" hidden="1">{"'Sheet1'!$L$16"}</definedName>
    <definedName name="_____CON1">#REF!</definedName>
    <definedName name="_____CON2">#REF!</definedName>
    <definedName name="_____NET2">#REF!</definedName>
    <definedName name="____A65700">'[2]MTO REV.2(ARMOR)'!#REF!</definedName>
    <definedName name="____A65800">'[2]MTO REV.2(ARMOR)'!#REF!</definedName>
    <definedName name="____A66000">'[2]MTO REV.2(ARMOR)'!#REF!</definedName>
    <definedName name="____A67000">'[2]MTO REV.2(ARMOR)'!#REF!</definedName>
    <definedName name="____A68000">'[2]MTO REV.2(ARMOR)'!#REF!</definedName>
    <definedName name="____A70000">'[2]MTO REV.2(ARMOR)'!#REF!</definedName>
    <definedName name="____A75000">'[2]MTO REV.2(ARMOR)'!#REF!</definedName>
    <definedName name="____A85000">'[2]MTO REV.2(ARMOR)'!#REF!</definedName>
    <definedName name="____bso54" localSheetId="0" hidden="1">{"'Sheet1'!$L$16"}</definedName>
    <definedName name="____bso54" hidden="1">{"'Sheet1'!$L$16"}</definedName>
    <definedName name="____bso58" localSheetId="0" hidden="1">{"'Sheet1'!$L$16"}</definedName>
    <definedName name="____bso58" hidden="1">{"'Sheet1'!$L$16"}</definedName>
    <definedName name="____CON1">#REF!</definedName>
    <definedName name="____CON2">#REF!</definedName>
    <definedName name="____dao1">'[3]CT Thang Mo'!$B$189:$H$189</definedName>
    <definedName name="____dao2">'[3]CT Thang Mo'!$B$161:$H$161</definedName>
    <definedName name="____dap2">'[3]CT Thang Mo'!$B$162:$H$162</definedName>
    <definedName name="____day1">'[4]Chiet tinh dz22'!#REF!</definedName>
    <definedName name="____day2">'[5]Chiet tinh dz35'!$H$3</definedName>
    <definedName name="____dbu1">'[3]CT Thang Mo'!#REF!</definedName>
    <definedName name="____dbu2">'[3]CT Thang Mo'!$B$93:$F$93</definedName>
    <definedName name="____Key1">[6]BKq2!#REF!</definedName>
    <definedName name="____Key2">[6]BKq2!#REF!</definedName>
    <definedName name="____Key3">[6]BKq2!#REF!</definedName>
    <definedName name="____lap1">#REF!</definedName>
    <definedName name="____lap2">#REF!</definedName>
    <definedName name="____nc46">[7]Giathanh1m3BT!$H$12</definedName>
    <definedName name="____NET2">#REF!</definedName>
    <definedName name="____sw70609">[8]MTP!#REF!</definedName>
    <definedName name="____TK155">#REF!</definedName>
    <definedName name="____TK422">#REF!</definedName>
    <definedName name="____vc1">'[3]CT Thang Mo'!$B$34:$H$34</definedName>
    <definedName name="____vc2">'[3]CT Thang Mo'!$B$35:$H$35</definedName>
    <definedName name="____vc3">'[3]CT Thang Mo'!$B$36:$H$36</definedName>
    <definedName name="___A65700">'[2]MTO REV.2(ARMOR)'!#REF!</definedName>
    <definedName name="___A65800">'[2]MTO REV.2(ARMOR)'!#REF!</definedName>
    <definedName name="___A66000">'[2]MTO REV.2(ARMOR)'!#REF!</definedName>
    <definedName name="___A67000">'[2]MTO REV.2(ARMOR)'!#REF!</definedName>
    <definedName name="___A68000">'[2]MTO REV.2(ARMOR)'!#REF!</definedName>
    <definedName name="___A70000">'[2]MTO REV.2(ARMOR)'!#REF!</definedName>
    <definedName name="___A75000">'[2]MTO REV.2(ARMOR)'!#REF!</definedName>
    <definedName name="___A85000">'[2]MTO REV.2(ARMOR)'!#REF!</definedName>
    <definedName name="___bso54" localSheetId="0" hidden="1">{"'Sheet1'!$L$16"}</definedName>
    <definedName name="___bso54" hidden="1">{"'Sheet1'!$L$16"}</definedName>
    <definedName name="___bso58" localSheetId="0" hidden="1">{"'Sheet1'!$L$16"}</definedName>
    <definedName name="___bso58" hidden="1">{"'Sheet1'!$L$16"}</definedName>
    <definedName name="___CON1">#REF!</definedName>
    <definedName name="___CON2">#REF!</definedName>
    <definedName name="___dao1">'[3]CT Thang Mo'!$B$189:$H$189</definedName>
    <definedName name="___dao2">'[3]CT Thang Mo'!$B$161:$H$161</definedName>
    <definedName name="___dap2">'[3]CT Thang Mo'!$B$162:$H$162</definedName>
    <definedName name="___day1">'[4]Chiet tinh dz22'!#REF!</definedName>
    <definedName name="___day2">'[5]Chiet tinh dz35'!$H$3</definedName>
    <definedName name="___dbu1">'[3]CT Thang Mo'!#REF!</definedName>
    <definedName name="___dbu2">'[3]CT Thang Mo'!$B$93:$F$93</definedName>
    <definedName name="___Key1">[6]BKq2!#REF!</definedName>
    <definedName name="___Key2">[6]BKq2!#REF!</definedName>
    <definedName name="___Key3">[6]BKq2!#REF!</definedName>
    <definedName name="___lap1">#REF!</definedName>
    <definedName name="___lap2">#REF!</definedName>
    <definedName name="___nc46">[7]Giathanh1m3BT!$H$12</definedName>
    <definedName name="___NET2">#REF!</definedName>
    <definedName name="___sw70609">[8]MTP!#REF!</definedName>
    <definedName name="___TK155">#REF!</definedName>
    <definedName name="___TK422">#REF!</definedName>
    <definedName name="___vc1">'[3]CT Thang Mo'!$B$34:$H$34</definedName>
    <definedName name="___vc2">'[3]CT Thang Mo'!$B$35:$H$35</definedName>
    <definedName name="___vc3">'[3]CT Thang Mo'!$B$36:$H$36</definedName>
    <definedName name="__A65700">'[2]MTO REV.2(ARMOR)'!#REF!</definedName>
    <definedName name="__A65800">'[2]MTO REV.2(ARMOR)'!#REF!</definedName>
    <definedName name="__A66000">'[2]MTO REV.2(ARMOR)'!#REF!</definedName>
    <definedName name="__A67000">'[2]MTO REV.2(ARMOR)'!#REF!</definedName>
    <definedName name="__A68000">'[2]MTO REV.2(ARMOR)'!#REF!</definedName>
    <definedName name="__A70000">'[2]MTO REV.2(ARMOR)'!#REF!</definedName>
    <definedName name="__A75000">'[2]MTO REV.2(ARMOR)'!#REF!</definedName>
    <definedName name="__A85000">'[2]MTO REV.2(ARMOR)'!#REF!</definedName>
    <definedName name="__bso54" localSheetId="0" hidden="1">{"'Sheet1'!$L$16"}</definedName>
    <definedName name="__bso54" hidden="1">{"'Sheet1'!$L$16"}</definedName>
    <definedName name="__bso58" localSheetId="0" hidden="1">{"'Sheet1'!$L$16"}</definedName>
    <definedName name="__bso58" hidden="1">{"'Sheet1'!$L$16"}</definedName>
    <definedName name="__CON1">#REF!</definedName>
    <definedName name="__CON2">#REF!</definedName>
    <definedName name="__dao1">'[3]CT Thang Mo'!$B$189:$H$189</definedName>
    <definedName name="__dao2">'[3]CT Thang Mo'!$B$161:$H$161</definedName>
    <definedName name="__dap2">'[3]CT Thang Mo'!$B$162:$H$162</definedName>
    <definedName name="__day1">'[4]Chiet tinh dz22'!#REF!</definedName>
    <definedName name="__day2">'[5]Chiet tinh dz35'!$H$3</definedName>
    <definedName name="__dbu1">'[3]CT Thang Mo'!#REF!</definedName>
    <definedName name="__dbu2">'[3]CT Thang Mo'!$B$93:$F$93</definedName>
    <definedName name="__Key1">[6]BKq2!#REF!</definedName>
    <definedName name="__Key2">[6]BKq2!#REF!</definedName>
    <definedName name="__Key3">[6]BKq2!#REF!</definedName>
    <definedName name="__lap1">#REF!</definedName>
    <definedName name="__lap2">#REF!</definedName>
    <definedName name="__nc46">[7]Giathanh1m3BT!$H$12</definedName>
    <definedName name="__NET2">#REF!</definedName>
    <definedName name="__sw70609">[8]MTP!#REF!</definedName>
    <definedName name="__TK155">#REF!</definedName>
    <definedName name="__TK422">#REF!</definedName>
    <definedName name="__vc1">'[3]CT Thang Mo'!$B$34:$H$34</definedName>
    <definedName name="__vc2">'[3]CT Thang Mo'!$B$35:$H$35</definedName>
    <definedName name="__vc3">'[3]CT Thang Mo'!$B$36:$H$36</definedName>
    <definedName name="_1">#REF!</definedName>
    <definedName name="_1BA1025">[9]MTP!#REF!</definedName>
    <definedName name="_1BA1037">[9]MTP!#REF!</definedName>
    <definedName name="_1BA1050">[9]MTP!#REF!</definedName>
    <definedName name="_1BA1075">[9]MTP!#REF!</definedName>
    <definedName name="_1BA1100">[9]MTP!#REF!</definedName>
    <definedName name="_1BA2500">#REF!</definedName>
    <definedName name="_1BA3025">[9]MTP!#REF!</definedName>
    <definedName name="_1BA3037">[9]MTP!#REF!</definedName>
    <definedName name="_1BA3050">[9]MTP!#REF!</definedName>
    <definedName name="_1BA305G">[9]MTP!#REF!</definedName>
    <definedName name="_1BA3075">[9]MTP!#REF!</definedName>
    <definedName name="_1BA3100">[9]MTP!#REF!</definedName>
    <definedName name="_1BA3160">[9]MTP!#REF!</definedName>
    <definedName name="_1BA3250">#REF!</definedName>
    <definedName name="_1BA3320">[9]MTP!#REF!</definedName>
    <definedName name="_1BA3400">[9]MTP!#REF!</definedName>
    <definedName name="_1BA400P">#REF!</definedName>
    <definedName name="_1CAP001">#REF!</definedName>
    <definedName name="_1CAP002">[10]MTP!#REF!</definedName>
    <definedName name="_1CAP003">[9]MTP!#REF!</definedName>
    <definedName name="_1CAPTU1">[8]MTP!#REF!</definedName>
    <definedName name="_1CDHT01">[9]MTP!#REF!</definedName>
    <definedName name="_1CDHT02">[9]MTP!#REF!</definedName>
    <definedName name="_1CHANG1">[9]MTP!#REF!</definedName>
    <definedName name="_1DA0801">[9]MTP!#REF!</definedName>
    <definedName name="_1DA0802">[9]MTP!#REF!</definedName>
    <definedName name="_1DA1201">[9]MTP!#REF!</definedName>
    <definedName name="_1DA2001">[9]MTP!#REF!</definedName>
    <definedName name="_1DA2401">[11]MTP!#REF!</definedName>
    <definedName name="_1DA2402">[11]MTP!#REF!</definedName>
    <definedName name="_1DA3201">[11]MTP!#REF!</definedName>
    <definedName name="_1DA3202">[11]MTP!#REF!</definedName>
    <definedName name="_1DA3203">[11]MTP!#REF!</definedName>
    <definedName name="_1DA3204">[9]MTP!#REF!</definedName>
    <definedName name="_1DAU001">[9]MTP!#REF!</definedName>
    <definedName name="_1DAU002">#REF!</definedName>
    <definedName name="_1DAU003">[9]MTP!#REF!</definedName>
    <definedName name="_1DCTT48">[9]MTP!#REF!</definedName>
    <definedName name="_1DDAY03">#REF!</definedName>
    <definedName name="_1DDTT01">#REF!</definedName>
    <definedName name="_1DK1001">[9]MTP!#REF!</definedName>
    <definedName name="_1DK3001">[9]MTP!#REF!</definedName>
    <definedName name="_1FCO101">#REF!</definedName>
    <definedName name="_1GIA101">#REF!</definedName>
    <definedName name="_1KD22B1">[9]MTP!#REF!</definedName>
    <definedName name="_1KDM22T">[9]MTP!#REF!</definedName>
    <definedName name="_1KEP001">[9]MTP!#REF!</definedName>
    <definedName name="_1LA1001">#REF!</definedName>
    <definedName name="_1LCAP01">[9]MTP!#REF!</definedName>
    <definedName name="_1MCCBO2">#REF!</definedName>
    <definedName name="_1NEO001">[11]MTP!#REF!</definedName>
    <definedName name="_1PKCAP1">#REF!</definedName>
    <definedName name="_1PKIEN1">[9]MTP!#REF!</definedName>
    <definedName name="_1PKTT01">#REF!</definedName>
    <definedName name="_1SDUNG1">[11]MTP!#REF!</definedName>
    <definedName name="_1STREO1">[9]MTP!#REF!</definedName>
    <definedName name="_1STREO2">[9]MTP!#REF!</definedName>
    <definedName name="_1STREO3">[9]MTP!#REF!</definedName>
    <definedName name="_1TCD101">#REF!</definedName>
    <definedName name="_1TCD201">#REF!</definedName>
    <definedName name="_1TD1001">[9]MTP!#REF!</definedName>
    <definedName name="_1TD1002">[9]MTP!#REF!</definedName>
    <definedName name="_1TD2001">#REF!</definedName>
    <definedName name="_1TIHT01">#REF!</definedName>
    <definedName name="_1TIHT02">[9]MTP!#REF!</definedName>
    <definedName name="_1TIHT03">[9]MTP!#REF!</definedName>
    <definedName name="_1TIHT04">[9]MTP!#REF!</definedName>
    <definedName name="_1TIHT05">[9]MTP!#REF!</definedName>
    <definedName name="_1TRU121">#REF!</definedName>
    <definedName name="_1UCLEV1">[9]MTP!#REF!</definedName>
    <definedName name="_2">#REF!</definedName>
    <definedName name="_2BLA100">#REF!</definedName>
    <definedName name="_2COTT48">[9]MTP!#REF!</definedName>
    <definedName name="_2CHAG01">[9]MTP!#REF!</definedName>
    <definedName name="_2CHAG02">[9]MTP!#REF!</definedName>
    <definedName name="_2CHDG01">[9]MTP!#REF!</definedName>
    <definedName name="_2CHDG02">[9]MTP!#REF!</definedName>
    <definedName name="_2CHGI01">[9]MTP!#REF!</definedName>
    <definedName name="_2CHSG01">[9]MTP!#REF!</definedName>
    <definedName name="_2DA0801">[9]MTP!#REF!</definedName>
    <definedName name="_2DA0802">[9]MTP!#REF!</definedName>
    <definedName name="_2DA2001">[9]MTP!#REF!</definedName>
    <definedName name="_2DA2002">[9]MTP!#REF!</definedName>
    <definedName name="_2DA2401">[9]MTP!#REF!</definedName>
    <definedName name="_2DA2402">[9]MTP!#REF!</definedName>
    <definedName name="_2DA2403">[9]MTP!#REF!</definedName>
    <definedName name="_2DA2404">[9]MTP!#REF!</definedName>
    <definedName name="_2DA2405">[9]MTP!#REF!</definedName>
    <definedName name="_2DA2406">[9]MTP!#REF!</definedName>
    <definedName name="_2DA3202">[9]MTP!#REF!</definedName>
    <definedName name="_2DAL201">#REF!</definedName>
    <definedName name="_2DCT001">[9]MTP!#REF!</definedName>
    <definedName name="_2DDAY01">[9]MTP!#REF!</definedName>
    <definedName name="_2DS1P01">[9]MTP!#REF!</definedName>
    <definedName name="_2DS3P01">[9]MTP!#REF!</definedName>
    <definedName name="_2FCO100">[9]MTP!#REF!</definedName>
    <definedName name="_2FCO200">[9]MTP!#REF!</definedName>
    <definedName name="_2KD0221">[9]MTP!#REF!</definedName>
    <definedName name="_2KD0223">[9]MTP!#REF!</definedName>
    <definedName name="_2KD0481">[9]MTP!#REF!</definedName>
    <definedName name="_2KD0500">[9]MTP!#REF!</definedName>
    <definedName name="_2KD0501">[9]MTP!#REF!</definedName>
    <definedName name="_2KD0502">[9]MTP!#REF!</definedName>
    <definedName name="_2KD0700">[9]MTP!#REF!</definedName>
    <definedName name="_2KD0701">[9]MTP!#REF!</definedName>
    <definedName name="_2KD0702">[9]MTP!#REF!</definedName>
    <definedName name="_2KD0950">[9]MTP!#REF!</definedName>
    <definedName name="_2KD0951">[9]MTP!#REF!</definedName>
    <definedName name="_2KD1501">[9]MTP!#REF!</definedName>
    <definedName name="_2KD1502">[9]MTP!#REF!</definedName>
    <definedName name="_2KD22B1">[9]MTP!#REF!</definedName>
    <definedName name="_2KD2401">[9]MTP!#REF!</definedName>
    <definedName name="_2KD48B1">[9]MTP!#REF!</definedName>
    <definedName name="_2LA1001">[9]MTP!#REF!</definedName>
    <definedName name="_2LBCO01">[9]MTP!#REF!</definedName>
    <definedName name="_2LBS001">[9]MTP!#REF!</definedName>
    <definedName name="_2MONG01">[9]MTP!#REF!</definedName>
    <definedName name="_2NEO001">[9]MTP!#REF!</definedName>
    <definedName name="_2NHANH1">[9]MTP!#REF!</definedName>
    <definedName name="_2OILS01">[9]MTP!#REF!</definedName>
    <definedName name="_2PKTT01">[9]MTP!#REF!</definedName>
    <definedName name="_2RECLO1">[9]MTP!#REF!</definedName>
    <definedName name="_2SDINH1">[9]MTP!#REF!</definedName>
    <definedName name="_2SDUNG1">[9]MTP!#REF!</definedName>
    <definedName name="_2SDUNG4">[12]MTP!#REF!</definedName>
    <definedName name="_2STREO1">[9]MTP!#REF!</definedName>
    <definedName name="_2STREO2">[9]MTP!#REF!</definedName>
    <definedName name="_2STREO3">[9]MTP!#REF!</definedName>
    <definedName name="_2STREO4">[9]MTP!#REF!</definedName>
    <definedName name="_2STREO7">[13]MTP!#REF!</definedName>
    <definedName name="_2SUDO01">[9]MTP!#REF!</definedName>
    <definedName name="_2TDIA01">[9]MTP!#REF!</definedName>
    <definedName name="_2TDTD01">[9]MTP!#REF!</definedName>
    <definedName name="_2TU3100">[9]MTP!#REF!</definedName>
    <definedName name="_2TU6100">[9]MTP!#REF!</definedName>
    <definedName name="_2TRU121">[9]MTP!#REF!</definedName>
    <definedName name="_2TRU122">[9]MTP!#REF!</definedName>
    <definedName name="_2TRU141">[9]MTP!#REF!</definedName>
    <definedName name="_2UCLEV1">[9]MTP!#REF!</definedName>
    <definedName name="_2UCLEV2">[12]MTP!#REF!</definedName>
    <definedName name="_2VTLT01">[9]MTP!#REF!</definedName>
    <definedName name="_3ABC501">[9]MTP!#REF!</definedName>
    <definedName name="_3ABC701">[9]MTP!#REF!</definedName>
    <definedName name="_3ABC951">[9]MTP!#REF!</definedName>
    <definedName name="_3BLXMD">#REF!</definedName>
    <definedName name="_3BRANCH">[9]MTP!#REF!</definedName>
    <definedName name="_3BTHT01">[9]MTP!#REF!</definedName>
    <definedName name="_3BTHT02">[9]MTP!#REF!</definedName>
    <definedName name="_3BTHT11">[9]MTP!#REF!</definedName>
    <definedName name="_3CLHT01">[9]MTP!#REF!</definedName>
    <definedName name="_3CLHT02">[9]MTP!#REF!</definedName>
    <definedName name="_3CLHT03">[9]MTP!#REF!</definedName>
    <definedName name="_3COABC1">[9]MTP!#REF!</definedName>
    <definedName name="_3CPHA01">[9]MTP!#REF!</definedName>
    <definedName name="_3CHAG01">[9]MTP!#REF!</definedName>
    <definedName name="_3CHAG02">[9]MTP!#REF!</definedName>
    <definedName name="_3CHAG03">[9]MTP!#REF!</definedName>
    <definedName name="_3CHAG04">[9]MTP!#REF!</definedName>
    <definedName name="_3CHDG01">[9]MTP!#REF!</definedName>
    <definedName name="_3CHDG02">[9]MTP!#REF!</definedName>
    <definedName name="_3CHDG03">[9]MTP!#REF!</definedName>
    <definedName name="_3CHDG04">[9]MTP!#REF!</definedName>
    <definedName name="_3CHSG01">[9]MTP!#REF!</definedName>
    <definedName name="_3CHSG02">[9]MTP!#REF!</definedName>
    <definedName name="_3DA0001">[9]MTP!#REF!</definedName>
    <definedName name="_3DA0002">[9]MTP!#REF!</definedName>
    <definedName name="_3DCT001">[9]MTP!#REF!</definedName>
    <definedName name="_3DUPLEX">[9]MTP!#REF!</definedName>
    <definedName name="_3FERRU1">[9]MTP!#REF!</definedName>
    <definedName name="_3FERRU2">[9]MTP!#REF!</definedName>
    <definedName name="_3KD3501">[9]MTP!#REF!</definedName>
    <definedName name="_3KD3502">[9]MTP!#REF!</definedName>
    <definedName name="_3KD3511">[9]MTP!#REF!</definedName>
    <definedName name="_3KD3801">[9]MTP!#REF!</definedName>
    <definedName name="_3KD4801">[9]MTP!#REF!</definedName>
    <definedName name="_3KD5011">[9]MTP!#REF!</definedName>
    <definedName name="_3KD7501">[9]MTP!#REF!</definedName>
    <definedName name="_3KD9501">[9]MTP!#REF!</definedName>
    <definedName name="_3LABC01">[9]MTP!#REF!</definedName>
    <definedName name="_3LONG01">[9]MTP!#REF!</definedName>
    <definedName name="_3LONG02">[9]MTP!#REF!</definedName>
    <definedName name="_3LONG03">[9]MTP!#REF!</definedName>
    <definedName name="_3LONG04">[9]MTP!#REF!</definedName>
    <definedName name="_3LSON01">[9]MTP!#REF!</definedName>
    <definedName name="_3LSON02">[9]MTP!#REF!</definedName>
    <definedName name="_3LSON03">[9]MTP!#REF!</definedName>
    <definedName name="_3LSON04">[9]MTP!#REF!</definedName>
    <definedName name="_3LSON05">[9]MTP!#REF!</definedName>
    <definedName name="_3LSON06">[9]MTP!#REF!</definedName>
    <definedName name="_3LSON07">[9]MTP!#REF!</definedName>
    <definedName name="_3LSON08">[9]MTP!#REF!</definedName>
    <definedName name="_3LSON09">[9]MTP!#REF!</definedName>
    <definedName name="_3LSON10">[9]MTP!#REF!</definedName>
    <definedName name="_3LSON11">[9]MTP!#REF!</definedName>
    <definedName name="_3LSON12">[9]MTP!#REF!</definedName>
    <definedName name="_3LSON13">[9]MTP!#REF!</definedName>
    <definedName name="_3LSON14">[9]MTP!#REF!</definedName>
    <definedName name="_3LSON15">[9]MTP!#REF!</definedName>
    <definedName name="_3LSON16">[9]MTP!#REF!</definedName>
    <definedName name="_3LSON17">[9]MTP!#REF!</definedName>
    <definedName name="_3LSON18">[9]MTP!#REF!</definedName>
    <definedName name="_3LSON19">[9]MTP!#REF!</definedName>
    <definedName name="_3MONG01">[9]MTP!#REF!</definedName>
    <definedName name="_3NEO001">[9]MTP!#REF!</definedName>
    <definedName name="_3NEO002">[9]MTP!#REF!</definedName>
    <definedName name="_3PKABC1">[9]MTP!#REF!</definedName>
    <definedName name="_3PKHT01">[9]MTP!#REF!</definedName>
    <definedName name="_3QUARTD">[9]MTP!#REF!</definedName>
    <definedName name="_3RACK31">[9]MTP!#REF!</definedName>
    <definedName name="_3RACK41">[9]MTP!#REF!</definedName>
    <definedName name="_3TDIA01">[9]MTP!#REF!</definedName>
    <definedName name="_3TDIA02">[9]MTP!#REF!</definedName>
    <definedName name="_3TU0601">[9]MTP!#REF!</definedName>
    <definedName name="_3TU0602">[9]MTP!#REF!</definedName>
    <definedName name="_3TU0603">[9]MTP!#REF!</definedName>
    <definedName name="_3TU0609">#REF!</definedName>
    <definedName name="_3TU0901">[9]MTP!#REF!</definedName>
    <definedName name="_3TU0902">[9]MTP!#REF!</definedName>
    <definedName name="_3TU0903">[9]MTP!#REF!</definedName>
    <definedName name="_3TRU091">[9]MTP!#REF!</definedName>
    <definedName name="_3TRU101">[9]MTP!#REF!</definedName>
    <definedName name="_3TRU102">[9]MTP!#REF!</definedName>
    <definedName name="_3TRU121">[9]MTP!#REF!</definedName>
    <definedName name="_3TRU731">[9]MTP!#REF!</definedName>
    <definedName name="_3TRU841">[9]MTP!#REF!</definedName>
    <definedName name="_3TRU842">[9]MTP!#REF!</definedName>
    <definedName name="_3TRU843">[9]MTP!#REF!</definedName>
    <definedName name="_4CDB095">[14]MTP!#REF!</definedName>
    <definedName name="_4CDTT01">[9]MTP!#REF!</definedName>
    <definedName name="_4CNT050">[9]MTP!#REF!</definedName>
    <definedName name="_4CNT095">[9]MTP!#REF!</definedName>
    <definedName name="_4CNT150">[9]MTP!#REF!</definedName>
    <definedName name="_4CNT240">#REF!</definedName>
    <definedName name="_4CTL050">[9]MTP!#REF!</definedName>
    <definedName name="_4CTL095">[9]MTP!#REF!</definedName>
    <definedName name="_4CTL150">[14]MTP!#REF!</definedName>
    <definedName name="_4CTL240">#REF!</definedName>
    <definedName name="_4ED2062">[9]MTP!#REF!</definedName>
    <definedName name="_4ED2063">[9]MTP!#REF!</definedName>
    <definedName name="_4ED2064">[9]MTP!#REF!</definedName>
    <definedName name="_4FCO100">#REF!</definedName>
    <definedName name="_4FCO101">[9]MTP!#REF!</definedName>
    <definedName name="_4FCO200">[14]MTP!#REF!</definedName>
    <definedName name="_4GDDCN1">[14]MTP!#REF!</definedName>
    <definedName name="_4GOIC01">[15]MTP!#REF!</definedName>
    <definedName name="_4GIA101">[9]MTP!#REF!</definedName>
    <definedName name="_4HDCTT1">[9]MTP!#REF!</definedName>
    <definedName name="_4HDCTT2">[9]MTP!#REF!</definedName>
    <definedName name="_4HDCTT3">[14]MTP!#REF!</definedName>
    <definedName name="_4HDCTT4">#REF!</definedName>
    <definedName name="_4HNCTT1">[9]MTP!#REF!</definedName>
    <definedName name="_4HNCTT2">[9]MTP!#REF!</definedName>
    <definedName name="_4HNCTT3">[9]MTP!#REF!</definedName>
    <definedName name="_4HNCTT4">#REF!</definedName>
    <definedName name="_4KEPC01">[9]MTP!#REF!</definedName>
    <definedName name="_4LA1001">[14]MTP!#REF!</definedName>
    <definedName name="_4LBCO01">#REF!</definedName>
    <definedName name="_4OSLCN2">[14]MTP!#REF!</definedName>
    <definedName name="_4OSLCTT">[15]MTP!#REF!</definedName>
    <definedName name="_4PKIECN">[14]MTP!#REF!</definedName>
    <definedName name="_4VATLT1">[14]MTP!#REF!</definedName>
    <definedName name="_5CNHT95">[9]MTP!#REF!</definedName>
    <definedName name="_5DNCNG1">[14]MTP!#REF!</definedName>
    <definedName name="_5GOIC01">[9]MTP!#REF!</definedName>
    <definedName name="_5HDCHT1">[9]MTP!#REF!</definedName>
    <definedName name="_5KEPC01">[9]MTP!#REF!</definedName>
    <definedName name="_5OSLCHT">[9]MTP!#REF!</definedName>
    <definedName name="_5TU120">[8]MTP!#REF!</definedName>
    <definedName name="_5TU130">[8]MTP!#REF!</definedName>
    <definedName name="_6BNTTTH">[13]MTP1!#REF!</definedName>
    <definedName name="_6DCTTBO">[13]MTP1!#REF!</definedName>
    <definedName name="_6DD24TT">[13]MTP1!#REF!</definedName>
    <definedName name="_6FCOTBU">[13]MTP1!#REF!</definedName>
    <definedName name="_6LATUBU">[13]MTP1!#REF!</definedName>
    <definedName name="_6SDTT24">[13]MTP1!#REF!</definedName>
    <definedName name="_6TBUDTT">[13]MTP1!#REF!</definedName>
    <definedName name="_6TDDDTT">[13]MTP1!#REF!</definedName>
    <definedName name="_6TLTTTH">[13]MTP1!#REF!</definedName>
    <definedName name="_6TUBUTT">[13]MTP1!#REF!</definedName>
    <definedName name="_6UCLVIS">[13]MTP1!#REF!</definedName>
    <definedName name="_7DNCABC">[13]MTP1!#REF!</definedName>
    <definedName name="_7HDCTBU">[13]MTP1!#REF!</definedName>
    <definedName name="_7PKTUBU">[13]MTP1!#REF!</definedName>
    <definedName name="_7TBHT20">[13]MTP1!#REF!</definedName>
    <definedName name="_7TBHT30">[13]MTP1!#REF!</definedName>
    <definedName name="_7TDCABC">[13]MTP1!#REF!</definedName>
    <definedName name="_A65700">'[2]MTO REV.2(ARMOR)'!#REF!</definedName>
    <definedName name="_A65800">'[2]MTO REV.2(ARMOR)'!#REF!</definedName>
    <definedName name="_A66000">'[2]MTO REV.2(ARMOR)'!#REF!</definedName>
    <definedName name="_A67000">'[2]MTO REV.2(ARMOR)'!#REF!</definedName>
    <definedName name="_A68000">'[2]MTO REV.2(ARMOR)'!#REF!</definedName>
    <definedName name="_A70000">'[2]MTO REV.2(ARMOR)'!#REF!</definedName>
    <definedName name="_A75000">'[2]MTO REV.2(ARMOR)'!#REF!</definedName>
    <definedName name="_A85000">'[2]MTO REV.2(ARMOR)'!#REF!</definedName>
    <definedName name="_bso54" localSheetId="0" hidden="1">{"'Sheet1'!$L$16"}</definedName>
    <definedName name="_bso54" hidden="1">{"'Sheet1'!$L$16"}</definedName>
    <definedName name="_bso58" localSheetId="0" hidden="1">{"'Sheet1'!$L$16"}</definedName>
    <definedName name="_bso58" hidden="1">{"'Sheet1'!$L$16"}</definedName>
    <definedName name="_CON1">#REF!</definedName>
    <definedName name="_CON2">#REF!</definedName>
    <definedName name="_dao1">'[3]CT Thang Mo'!$B$189:$H$189</definedName>
    <definedName name="_dao2">'[3]CT Thang Mo'!$B$161:$H$161</definedName>
    <definedName name="_dap2">'[3]CT Thang Mo'!$B$162:$H$162</definedName>
    <definedName name="_day1">'[4]Chiet tinh dz22'!#REF!</definedName>
    <definedName name="_day2">'[5]Chiet tinh dz35'!$H$3</definedName>
    <definedName name="_dbu1">'[3]CT Thang Mo'!#REF!</definedName>
    <definedName name="_dbu2">'[3]CT Thang Mo'!$B$93:$F$93</definedName>
    <definedName name="_Fill" hidden="1">#REF!</definedName>
    <definedName name="_xlnm._FilterDatabase" localSheetId="0" hidden="1">'39'!$11:$296</definedName>
    <definedName name="_Key1">[6]BKq2!#REF!</definedName>
    <definedName name="_Key2">[6]BKq2!#REF!</definedName>
    <definedName name="_Key3">[6]BKq2!#REF!</definedName>
    <definedName name="_lap1">#REF!</definedName>
    <definedName name="_lap2">#REF!</definedName>
    <definedName name="_nc46">[7]Giathanh1m3BT!$H$12</definedName>
    <definedName name="_NET2">#REF!</definedName>
    <definedName name="_Order1" hidden="1">255</definedName>
    <definedName name="_Order2" hidden="1">255</definedName>
    <definedName name="_Sort" hidden="1">#REF!</definedName>
    <definedName name="_sw70609">[8]MTP!#REF!</definedName>
    <definedName name="_TK155">#REF!</definedName>
    <definedName name="_TK422">#REF!</definedName>
    <definedName name="_vc1">'[3]CT Thang Mo'!$B$34:$H$34</definedName>
    <definedName name="_vc2">'[3]CT Thang Mo'!$B$35:$H$35</definedName>
    <definedName name="_vc3">'[3]CT Thang Mo'!$B$36:$H$36</definedName>
    <definedName name="A">#REF!</definedName>
    <definedName name="aa">#REF!</definedName>
    <definedName name="AAA">'[16]MTL$-INTER'!#REF!</definedName>
    <definedName name="ADAY">#REF!</definedName>
    <definedName name="ADP">#REF!</definedName>
    <definedName name="AKHAC">#REF!</definedName>
    <definedName name="ALTINH">#REF!</definedName>
    <definedName name="ANN">#REF!</definedName>
    <definedName name="ANQD">#REF!</definedName>
    <definedName name="ANQQH">#REF!</definedName>
    <definedName name="ANSNN">#REF!</definedName>
    <definedName name="ANSNNxnk">#REF!</definedName>
    <definedName name="Anguon">#REF!</definedName>
    <definedName name="APC">#REF!</definedName>
    <definedName name="APCKH">'[17]Dt 2001'!#REF!</definedName>
    <definedName name="ATW">#REF!</definedName>
    <definedName name="ATRAM">#REF!</definedName>
    <definedName name="B">'[1]PNT-QUOT-#3'!#REF!</definedName>
    <definedName name="BANG">[18]Sheet1!#REF!</definedName>
    <definedName name="BANG_TINH">'[19]CD-LETRAI29+200-39'!$B$11:$K$787</definedName>
    <definedName name="BAOGIATHANG">[20]BAOGIATHANG!$B$3:$E$119</definedName>
    <definedName name="bb" localSheetId="0">{"Thuxm2.xls","Sheet1"}</definedName>
    <definedName name="bb">{"Thuxm2.xls","Sheet1"}</definedName>
    <definedName name="BDAY">#REF!</definedName>
    <definedName name="BOQ">#REF!</definedName>
    <definedName name="bt">'[19]CD-LETRAI29+200-39'!$B$11:$K$787</definedName>
    <definedName name="BTRAM">#REF!</definedName>
    <definedName name="BVCISUMMARY">#REF!</definedName>
    <definedName name="CABLE2">'[21]MTO REV.0'!$A$1:$Q$570</definedName>
    <definedName name="Can_doi">#REF!</definedName>
    <definedName name="cap">#REF!</definedName>
    <definedName name="cap0.7">#REF!</definedName>
    <definedName name="CCNK">[22]QMCT!#REF!</definedName>
    <definedName name="CDAY">#REF!</definedName>
    <definedName name="CL">#REF!</definedName>
    <definedName name="CLTMP">[22]QMCT!#REF!</definedName>
    <definedName name="COAT">'[1]PNT-QUOT-#3'!#REF!</definedName>
    <definedName name="COMMON">#REF!</definedName>
    <definedName name="CON_EQP_COS">#REF!</definedName>
    <definedName name="CongVattu">#REF!</definedName>
    <definedName name="Cot_thep">[23]Du_lieu!$C$19</definedName>
    <definedName name="COVER">#REF!</definedName>
    <definedName name="cplhsmt">[24]!cplhsmt</definedName>
    <definedName name="cptdhsmt">[24]!cptdhsmt</definedName>
    <definedName name="cptdtdt">[24]!cptdtdt</definedName>
    <definedName name="cptdtkkt">[24]!cptdtkkt</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dn9697">#REF!</definedName>
    <definedName name="CTRAM">#REF!</definedName>
    <definedName name="cuc" localSheetId="0" hidden="1">{"'Sheet1'!$L$16"}</definedName>
    <definedName name="cuc" hidden="1">{"'Sheet1'!$L$16"}</definedName>
    <definedName name="cv">[25]gvl!$N$17</definedName>
    <definedName name="DAODAT">[20]DAODAT!$A$2:$Q$88</definedName>
    <definedName name="daotd">'[3]CT Thang Mo'!$B$323:$H$323</definedName>
    <definedName name="dap">'[3]CT Thang Mo'!$B$39:$H$39</definedName>
    <definedName name="daptd">'[3]CT Thang Mo'!$B$324:$H$324</definedName>
    <definedName name="DATA_DATA2_List">#REF!</definedName>
    <definedName name="_xlnm.Database">#REF!</definedName>
    <definedName name="DataFilter">[26]!DataFilter</definedName>
    <definedName name="DataSort">[26]!DataSort</definedName>
    <definedName name="DATDAO">#REF!</definedName>
    <definedName name="dd1x2">[25]gvl!$N$9</definedName>
    <definedName name="DDAY">#REF!</definedName>
    <definedName name="DGCANTHO">'[27]DG CANTHO'!$A$3:$F$212</definedName>
    <definedName name="DGNCTT">[28]dnc4!$A$3:$F$329</definedName>
    <definedName name="dgXDCB_dd">[29]DGXDCB_DD!$A$1:$H$8939</definedName>
    <definedName name="DM">#REF!</definedName>
    <definedName name="DM_MaTruong">[30]DanhMuc!#REF!</definedName>
    <definedName name="DNNN">#REF!</definedName>
    <definedName name="dobt">#REF!</definedName>
    <definedName name="dongia">#REF!</definedName>
    <definedName name="DONGIATRAM">'[31]DON GIA TRAM (3)'!$C$4:$L$611</definedName>
    <definedName name="DSTD_Clear">[0]!DSTD_Clear</definedName>
    <definedName name="DSUMDATA">#REF!</definedName>
    <definedName name="DTKL">'[27]Dutoan KL'!$A$5:$F$580</definedName>
    <definedName name="DTthuquyI.2009" localSheetId="0" hidden="1">{"'Sheet1'!$L$16"}</definedName>
    <definedName name="DTthuquyI.2009" hidden="1">{"'Sheet1'!$L$16"}</definedName>
    <definedName name="duaån">#REF!</definedName>
    <definedName name="duan">#REF!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FP">'[1]COAT&amp;WRAP-QIOT-#3'!#REF!</definedName>
    <definedName name="Full">[22]QMCT!#REF!</definedName>
    <definedName name="GoBack">[26]Sheet1!GoBack</definedName>
    <definedName name="GPT_GROUNDING_PT">'[32]NEW-PANEL'!#REF!</definedName>
    <definedName name="gsktxd">[24]!gsktxd</definedName>
    <definedName name="GT">'[33]1.01'!$A$2</definedName>
    <definedName name="giaca">'[34]dg-VTu'!$C$6:$F$55</definedName>
    <definedName name="GIAVT">'[27]Dutoan KL'!$A$7:$F$581</definedName>
    <definedName name="h" localSheetId="0" hidden="1">{"'Sheet1'!$L$16"}</definedName>
    <definedName name="h" hidden="1">{"'Sheet1'!$L$16"}</definedName>
    <definedName name="HANG" localSheetId="0" hidden="1">{#N/A,#N/A,FALSE,"Chi tiÆt"}</definedName>
    <definedName name="HANG" hidden="1">{#N/A,#N/A,FALSE,"Chi tiÆt"}</definedName>
    <definedName name="HDCCT">[22]QMCT!#REF!</definedName>
    <definedName name="HDCD">[22]QMCT!#REF!</definedName>
    <definedName name="HHUHOI">[0]!HHUHOI</definedName>
    <definedName name="HIHIHIHOI" localSheetId="0" hidden="1">{"'Sheet1'!$L$16"}</definedName>
    <definedName name="HIHIHIHOI" hidden="1">{"'Sheet1'!$L$16"}</definedName>
    <definedName name="HJKL" localSheetId="0" hidden="1">{"'Sheet1'!$L$16"}</definedName>
    <definedName name="HJKL" hidden="1">{"'Sheet1'!$L$16"}</definedName>
    <definedName name="HOME_MANP">#REF!</definedName>
    <definedName name="HOMEOFFICE_COST">#REF!</definedName>
    <definedName name="HSNC">[23]Du_lieu!$C$6</definedName>
    <definedName name="HT">#REF!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y" localSheetId="0" hidden="1">{"'Sheet1'!$L$16"}</definedName>
    <definedName name="huy" hidden="1">{"'Sheet1'!$L$16"}</definedName>
    <definedName name="IDLAB_COST">#REF!</definedName>
    <definedName name="INDMANP">#REF!</definedName>
    <definedName name="IO">'[1]COAT&amp;WRAP-QIOT-#3'!#REF!</definedName>
    <definedName name="K">#REF!</definedName>
    <definedName name="KIYB">'[17]Dt 2001'!#REF!</definedName>
    <definedName name="KL">'[27]Dutoan KL'!$E$5:$E$580</definedName>
    <definedName name="KQ_Truong">#REF!</definedName>
    <definedName name="KVC">#REF!</definedName>
    <definedName name="kybaocao">'[33]1.01'!$A$8</definedName>
    <definedName name="kythuchien">'[33]1.09'!$A$7</definedName>
    <definedName name="Khac">#REF!</definedName>
    <definedName name="Khong_can_doi">#REF!</definedName>
    <definedName name="L">#REF!</definedName>
    <definedName name="lapa">'[3]CT Thang Mo'!$B$350:$H$350</definedName>
    <definedName name="lapb">'[3]CT Thang Mo'!$B$370:$H$370</definedName>
    <definedName name="lapc">'[3]CT Thang Mo'!$B$390:$H$390</definedName>
    <definedName name="lVC">#REF!</definedName>
    <definedName name="MAJ_CON_EQP">#REF!</definedName>
    <definedName name="mat">[34]Tke!$T$7:$AP$75</definedName>
    <definedName name="MAVL">'[27]PT VATTU'!$G$4:$G$451</definedName>
    <definedName name="MAVTTT">'[27]Dutoan KL'!$A$5:$A$580</definedName>
    <definedName name="MF">'[1]COAT&amp;WRAP-QIOT-#3'!#REF!</definedName>
    <definedName name="MG_A">#REF!</definedName>
    <definedName name="Moi">[35]XL4Poppy!$C$27</definedName>
    <definedName name="nc12m250">[7]Giathanh1m3BT!$H$22</definedName>
    <definedName name="NCcap0.7">#REF!</definedName>
    <definedName name="NCcap1">#REF!</definedName>
    <definedName name="ncm100lv">[7]Giathanh1m3BT!$H$41</definedName>
    <definedName name="NET">#REF!</definedName>
    <definedName name="NET_1">#REF!</definedName>
    <definedName name="NET_ANA">#REF!</definedName>
    <definedName name="NET_ANA_1">#REF!</definedName>
    <definedName name="NET_ANA_2">#REF!</definedName>
    <definedName name="NQD">#REF!</definedName>
    <definedName name="NQQH">#REF!</definedName>
    <definedName name="NSNN">#REF!</definedName>
    <definedName name="NToS">[36]!NToS</definedName>
    <definedName name="nuoc">[25]gvl!$N$38</definedName>
    <definedName name="Ngay">#REF!</definedName>
    <definedName name="NHAÂN_COÂNG" localSheetId="0">BTRAM</definedName>
    <definedName name="NHAÂN_COÂNG">BTRAM</definedName>
    <definedName name="OTHER_PANEL">'[32]NEW-PANEL'!#REF!</definedName>
    <definedName name="PC">#REF!</definedName>
    <definedName name="PCH">'[17]Dt 2001'!#REF!</definedName>
    <definedName name="PDH">'[17]Dt 2001'!#REF!</definedName>
    <definedName name="PEJM">'[1]COAT&amp;WRAP-QIOT-#3'!#REF!</definedName>
    <definedName name="PF">'[1]PNT-QUOT-#3'!#REF!</definedName>
    <definedName name="PJO">'[17]Dt 2001'!#REF!</definedName>
    <definedName name="PL_???___P.B.___REST_P.B._????">'[32]NEW-PANEL'!#REF!</definedName>
    <definedName name="PL_指示燈___P.B.___REST_P.B._壓扣開關">'[32]NEW-PANEL'!#REF!</definedName>
    <definedName name="PM">[37]IBASE!$AH$16:$AV$110</definedName>
    <definedName name="_xlnm.Print_Area" localSheetId="0">'39'!$A$1:$T$296</definedName>
    <definedName name="_xlnm.Print_Area">#REF!</definedName>
    <definedName name="PRINT_AREA_MI">#REF!</definedName>
    <definedName name="_xlnm.Print_Titles" localSheetId="0">'39'!$4:$5</definedName>
    <definedName name="_xlnm.Print_Titles">#REF!</definedName>
    <definedName name="PRINT_TITLES_MI">#REF!</definedName>
    <definedName name="PRINTA">#REF!</definedName>
    <definedName name="PRINTB">#REF!</definedName>
    <definedName name="PRINTC">#REF!</definedName>
    <definedName name="PROPOSAL">#REF!</definedName>
    <definedName name="Phan_cap">#REF!</definedName>
    <definedName name="Phi_le_phi">#REF!</definedName>
    <definedName name="qlda">[24]!qlda</definedName>
    <definedName name="RT">'[1]COAT&amp;WRAP-QIOT-#3'!#REF!</definedName>
    <definedName name="sau">'[5]Chiet tinh dz35'!$H$4</definedName>
    <definedName name="SB">[37]IBASE!$AH$7:$AL$14</definedName>
    <definedName name="SCT">#REF!</definedName>
    <definedName name="SDDL">[22]QMCT!#REF!</definedName>
    <definedName name="SOLUONG">'[27]PT VATTU'!$I$4:$I$451</definedName>
    <definedName name="SORT">#REF!</definedName>
    <definedName name="SORT_AREA">'[38]DI-ESTI'!$A$8:$R$489</definedName>
    <definedName name="SP">'[1]PNT-QUOT-#3'!#REF!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AMTINH">[39]DG3285!#REF!</definedName>
    <definedName name="TBA">#REF!</definedName>
    <definedName name="tinhqt">[24]!tinhqt</definedName>
    <definedName name="tkp">[24]!tkp</definedName>
    <definedName name="tkpdt">[24]!tkpdt</definedName>
    <definedName name="TM" localSheetId="0" hidden="1">{"'Sheet1'!$L$16"}</definedName>
    <definedName name="TM" hidden="1">{"'Sheet1'!$L$16"}</definedName>
    <definedName name="Tong_co">#REF!</definedName>
    <definedName name="Tong_no">#REF!</definedName>
    <definedName name="TT">[40]DG3285!#REF!</definedName>
    <definedName name="ttbt">#REF!</definedName>
    <definedName name="ttt">'[3]CT Thang Mo'!$B$309:$M$309</definedName>
    <definedName name="tttb">'[3]CT Thang Mo'!$B$431:$I$431</definedName>
    <definedName name="TW">#REF!</definedName>
    <definedName name="thanhhoa">'[41]Dt 2001'!#REF!</definedName>
    <definedName name="thanhtien">#REF!</definedName>
    <definedName name="ThanhXuan110">'[42]KH-Q1,Q2,01'!#REF!</definedName>
    <definedName name="theodoitienSDđất.2009" localSheetId="0" hidden="1">{"'Sheet1'!$L$16"}</definedName>
    <definedName name="theodoitienSDđất.2009" hidden="1">{"'Sheet1'!$L$16"}</definedName>
    <definedName name="THK">'[1]COAT&amp;WRAP-QIOT-#3'!#REF!</definedName>
    <definedName name="THU">'[17]Dt 2001'!#REF!</definedName>
    <definedName name="TRAM">[39]DG3285!#REF!</definedName>
    <definedName name="TRANSFORMER">'[32]NEW-PANEL'!#REF!</definedName>
    <definedName name="VAÄT_LIEÄU">"ATRAM"</definedName>
    <definedName name="vanchuyen">#REF!</definedName>
    <definedName name="VANCHUYENTHUCONG">'[20]vanchuyen TC'!$B$5:$I$30</definedName>
    <definedName name="VANKHUON">[43]VANKHUON!$A$2:$V$38</definedName>
    <definedName name="VARIINST">#REF!</definedName>
    <definedName name="VARIPURC">#REF!</definedName>
    <definedName name="vat_lieu_KVIII">#REF!</definedName>
    <definedName name="Vattu">#REF!</definedName>
    <definedName name="VC">#REF!</definedName>
    <definedName name="vc3.">'[3]CT  PL'!$B$125:$H$125</definedName>
    <definedName name="vca">'[3]CT  PL'!$B$25:$H$25</definedName>
    <definedName name="vccot">#REF!</definedName>
    <definedName name="vccot.">'[3]CT  PL'!$B$8:$H$8</definedName>
    <definedName name="vcdbt">'[3]CT Thang Mo'!$B$220:$I$220</definedName>
    <definedName name="vcdc.">'[44]Chi tiet'!#REF!</definedName>
    <definedName name="vcdd">'[3]CT Thang Mo'!$B$182:$H$182</definedName>
    <definedName name="vcdt">'[3]CT Thang Mo'!$B$406:$I$406</definedName>
    <definedName name="vcdtb">'[3]CT Thang Mo'!$B$432:$I$432</definedName>
    <definedName name="vctb">#REF!</definedName>
    <definedName name="vctt">'[3]CT  PL'!$B$288:$H$288</definedName>
    <definedName name="VDCLY">[22]QMCT!#REF!</definedName>
    <definedName name="VLBETONG">'[45]Gia thanh'!#REF!</definedName>
    <definedName name="Vlcap0.7">#REF!</definedName>
    <definedName name="VLcap1">#REF!</definedName>
    <definedName name="Vua">#REF!</definedName>
    <definedName name="vy">#REF!</definedName>
    <definedName name="W">#REF!</definedName>
    <definedName name="wrn.chi._.tiÆt." localSheetId="0" hidden="1">{#N/A,#N/A,FALSE,"Chi tiÆt"}</definedName>
    <definedName name="wrn.chi._.tiÆt." hidden="1">{#N/A,#N/A,FALSE,"Chi tiÆt"}</definedName>
    <definedName name="X">#REF!</definedName>
    <definedName name="xm">[25]gvl!$N$16</definedName>
    <definedName name="ZYX">#REF!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96" i="1" l="1"/>
  <c r="T295" i="1"/>
  <c r="T294" i="1"/>
  <c r="T293" i="1"/>
  <c r="T292" i="1"/>
  <c r="C291" i="1"/>
  <c r="T291" i="1" s="1"/>
  <c r="T290" i="1"/>
  <c r="C289" i="1"/>
  <c r="T289" i="1" s="1"/>
  <c r="C288" i="1"/>
  <c r="T288" i="1" s="1"/>
  <c r="T287" i="1"/>
  <c r="T286" i="1"/>
  <c r="T285" i="1"/>
  <c r="T284" i="1"/>
  <c r="T283" i="1"/>
  <c r="T282" i="1"/>
  <c r="T281" i="1"/>
  <c r="T280" i="1"/>
  <c r="T279" i="1" s="1"/>
  <c r="T278" i="1" s="1"/>
  <c r="S279" i="1"/>
  <c r="R279" i="1"/>
  <c r="Q279" i="1"/>
  <c r="Q278" i="1" s="1"/>
  <c r="P279" i="1"/>
  <c r="O279" i="1"/>
  <c r="N279" i="1"/>
  <c r="M279" i="1"/>
  <c r="M278" i="1" s="1"/>
  <c r="L279" i="1"/>
  <c r="K279" i="1"/>
  <c r="J279" i="1"/>
  <c r="I279" i="1"/>
  <c r="I278" i="1" s="1"/>
  <c r="H279" i="1"/>
  <c r="G279" i="1"/>
  <c r="F279" i="1"/>
  <c r="E279" i="1"/>
  <c r="E278" i="1" s="1"/>
  <c r="E7" i="1" s="1"/>
  <c r="D279" i="1"/>
  <c r="C279" i="1"/>
  <c r="S278" i="1"/>
  <c r="R278" i="1"/>
  <c r="P278" i="1"/>
  <c r="O278" i="1"/>
  <c r="N278" i="1"/>
  <c r="L278" i="1"/>
  <c r="K278" i="1"/>
  <c r="J278" i="1"/>
  <c r="H278" i="1"/>
  <c r="G278" i="1"/>
  <c r="F278" i="1"/>
  <c r="D278" i="1"/>
  <c r="C278" i="1"/>
  <c r="T277" i="1"/>
  <c r="T276" i="1"/>
  <c r="T275" i="1"/>
  <c r="T274" i="1"/>
  <c r="T273" i="1"/>
  <c r="T272" i="1"/>
  <c r="T271" i="1"/>
  <c r="T270" i="1"/>
  <c r="T269" i="1"/>
  <c r="T268" i="1"/>
  <c r="T267" i="1"/>
  <c r="T266" i="1"/>
  <c r="T265" i="1"/>
  <c r="T264" i="1"/>
  <c r="T263" i="1"/>
  <c r="C263" i="1"/>
  <c r="D263" i="1" s="1"/>
  <c r="T261" i="1"/>
  <c r="S261" i="1"/>
  <c r="R261" i="1"/>
  <c r="Q261" i="1"/>
  <c r="P261" i="1"/>
  <c r="O261" i="1"/>
  <c r="N261" i="1"/>
  <c r="M261" i="1"/>
  <c r="L261" i="1"/>
  <c r="K261" i="1"/>
  <c r="J261" i="1"/>
  <c r="I261" i="1"/>
  <c r="H261" i="1"/>
  <c r="G261" i="1"/>
  <c r="F261" i="1"/>
  <c r="D261" i="1"/>
  <c r="C261" i="1"/>
  <c r="E261" i="1" s="1"/>
  <c r="R259" i="1"/>
  <c r="C259" i="1"/>
  <c r="R258" i="1"/>
  <c r="T257" i="1"/>
  <c r="S257" i="1"/>
  <c r="R257" i="1"/>
  <c r="Q257" i="1"/>
  <c r="P257" i="1"/>
  <c r="C257" i="1" s="1"/>
  <c r="O257" i="1"/>
  <c r="N257" i="1"/>
  <c r="M257" i="1"/>
  <c r="L257" i="1"/>
  <c r="K257" i="1"/>
  <c r="J257" i="1"/>
  <c r="I257" i="1"/>
  <c r="H257" i="1"/>
  <c r="G257" i="1"/>
  <c r="F257" i="1"/>
  <c r="D257" i="1"/>
  <c r="T255" i="1"/>
  <c r="S255" i="1"/>
  <c r="R255" i="1"/>
  <c r="Q255" i="1"/>
  <c r="P255" i="1"/>
  <c r="O255" i="1"/>
  <c r="N255" i="1"/>
  <c r="M255" i="1"/>
  <c r="L255" i="1"/>
  <c r="K255" i="1"/>
  <c r="J255" i="1"/>
  <c r="I255" i="1"/>
  <c r="H255" i="1"/>
  <c r="G255" i="1"/>
  <c r="F255" i="1"/>
  <c r="C255" i="1" s="1"/>
  <c r="D255" i="1"/>
  <c r="O254" i="1"/>
  <c r="O253" i="1" s="1"/>
  <c r="T253" i="1"/>
  <c r="S253" i="1"/>
  <c r="R253" i="1"/>
  <c r="Q253" i="1"/>
  <c r="C253" i="1" s="1"/>
  <c r="E253" i="1" s="1"/>
  <c r="P253" i="1"/>
  <c r="N253" i="1"/>
  <c r="M253" i="1"/>
  <c r="L253" i="1"/>
  <c r="K253" i="1"/>
  <c r="J253" i="1"/>
  <c r="I253" i="1"/>
  <c r="H253" i="1"/>
  <c r="G253" i="1"/>
  <c r="F253" i="1"/>
  <c r="D253" i="1"/>
  <c r="T251" i="1"/>
  <c r="S251" i="1"/>
  <c r="R251" i="1"/>
  <c r="Q251" i="1"/>
  <c r="P251" i="1"/>
  <c r="O251" i="1"/>
  <c r="N251" i="1"/>
  <c r="M251" i="1"/>
  <c r="L251" i="1"/>
  <c r="K251" i="1"/>
  <c r="J251" i="1"/>
  <c r="I251" i="1"/>
  <c r="H251" i="1"/>
  <c r="G251" i="1"/>
  <c r="F251" i="1"/>
  <c r="D251" i="1"/>
  <c r="C251" i="1"/>
  <c r="E251" i="1" s="1"/>
  <c r="F250" i="1"/>
  <c r="T249" i="1"/>
  <c r="S249" i="1"/>
  <c r="R249" i="1"/>
  <c r="Q249" i="1"/>
  <c r="P249" i="1"/>
  <c r="C249" i="1" s="1"/>
  <c r="O249" i="1"/>
  <c r="N249" i="1"/>
  <c r="M249" i="1"/>
  <c r="L249" i="1"/>
  <c r="K249" i="1"/>
  <c r="J249" i="1"/>
  <c r="I249" i="1"/>
  <c r="H249" i="1"/>
  <c r="G249" i="1"/>
  <c r="F249" i="1"/>
  <c r="D249" i="1"/>
  <c r="J248" i="1"/>
  <c r="J245" i="1"/>
  <c r="J243" i="1"/>
  <c r="J241" i="1" s="1"/>
  <c r="C241" i="1" s="1"/>
  <c r="E241" i="1" s="1"/>
  <c r="T241" i="1"/>
  <c r="S241" i="1"/>
  <c r="R241" i="1"/>
  <c r="Q241" i="1"/>
  <c r="P241" i="1"/>
  <c r="O241" i="1"/>
  <c r="N241" i="1"/>
  <c r="M241" i="1"/>
  <c r="L241" i="1"/>
  <c r="K241" i="1"/>
  <c r="I241" i="1"/>
  <c r="H241" i="1"/>
  <c r="G241" i="1"/>
  <c r="F241" i="1"/>
  <c r="D241" i="1"/>
  <c r="K238" i="1"/>
  <c r="T237" i="1"/>
  <c r="S237" i="1"/>
  <c r="R237" i="1"/>
  <c r="Q237" i="1"/>
  <c r="P237" i="1"/>
  <c r="C237" i="1" s="1"/>
  <c r="O237" i="1"/>
  <c r="N237" i="1"/>
  <c r="M237" i="1"/>
  <c r="L237" i="1"/>
  <c r="K237" i="1"/>
  <c r="J237" i="1"/>
  <c r="I237" i="1"/>
  <c r="H237" i="1"/>
  <c r="G237" i="1"/>
  <c r="F237" i="1"/>
  <c r="D237" i="1"/>
  <c r="E237" i="1" s="1"/>
  <c r="T235" i="1"/>
  <c r="S235" i="1"/>
  <c r="R235" i="1"/>
  <c r="Q235" i="1"/>
  <c r="P235" i="1"/>
  <c r="C235" i="1" s="1"/>
  <c r="O235" i="1"/>
  <c r="N235" i="1"/>
  <c r="M235" i="1"/>
  <c r="L235" i="1"/>
  <c r="K235" i="1"/>
  <c r="J235" i="1"/>
  <c r="I235" i="1"/>
  <c r="H235" i="1"/>
  <c r="G235" i="1"/>
  <c r="F235" i="1"/>
  <c r="D235" i="1"/>
  <c r="E235" i="1" s="1"/>
  <c r="Q233" i="1"/>
  <c r="O233" i="1" s="1"/>
  <c r="O232" i="1"/>
  <c r="O231" i="1"/>
  <c r="O230" i="1"/>
  <c r="Q229" i="1"/>
  <c r="O229" i="1"/>
  <c r="O228" i="1"/>
  <c r="O227" i="1"/>
  <c r="O225" i="1" s="1"/>
  <c r="O226" i="1"/>
  <c r="T225" i="1"/>
  <c r="S225" i="1"/>
  <c r="R225" i="1"/>
  <c r="P225" i="1"/>
  <c r="N225" i="1"/>
  <c r="M225" i="1"/>
  <c r="L225" i="1"/>
  <c r="K225" i="1"/>
  <c r="J225" i="1"/>
  <c r="I225" i="1"/>
  <c r="H225" i="1"/>
  <c r="G225" i="1"/>
  <c r="F225" i="1"/>
  <c r="D225" i="1"/>
  <c r="S224" i="1"/>
  <c r="S223" i="1"/>
  <c r="F222" i="1"/>
  <c r="F221" i="1" s="1"/>
  <c r="T221" i="1"/>
  <c r="S221" i="1"/>
  <c r="R221" i="1"/>
  <c r="Q221" i="1"/>
  <c r="C221" i="1" s="1"/>
  <c r="E221" i="1" s="1"/>
  <c r="P221" i="1"/>
  <c r="O221" i="1"/>
  <c r="N221" i="1"/>
  <c r="M221" i="1"/>
  <c r="L221" i="1"/>
  <c r="K221" i="1"/>
  <c r="J221" i="1"/>
  <c r="I221" i="1"/>
  <c r="H221" i="1"/>
  <c r="G221" i="1"/>
  <c r="D221" i="1"/>
  <c r="R220" i="1"/>
  <c r="T219" i="1"/>
  <c r="S219" i="1"/>
  <c r="R219" i="1"/>
  <c r="Q219" i="1"/>
  <c r="P219" i="1"/>
  <c r="C219" i="1" s="1"/>
  <c r="O219" i="1"/>
  <c r="N219" i="1"/>
  <c r="M219" i="1"/>
  <c r="L219" i="1"/>
  <c r="K219" i="1"/>
  <c r="J219" i="1"/>
  <c r="I219" i="1"/>
  <c r="H219" i="1"/>
  <c r="G219" i="1"/>
  <c r="F219" i="1"/>
  <c r="D219" i="1"/>
  <c r="G218" i="1"/>
  <c r="G217" i="1"/>
  <c r="G216" i="1"/>
  <c r="G215" i="1" s="1"/>
  <c r="T215" i="1"/>
  <c r="S215" i="1"/>
  <c r="R215" i="1"/>
  <c r="Q215" i="1"/>
  <c r="C215" i="1" s="1"/>
  <c r="E215" i="1" s="1"/>
  <c r="P215" i="1"/>
  <c r="O215" i="1"/>
  <c r="N215" i="1"/>
  <c r="M215" i="1"/>
  <c r="L215" i="1"/>
  <c r="K215" i="1"/>
  <c r="J215" i="1"/>
  <c r="I215" i="1"/>
  <c r="H215" i="1"/>
  <c r="F215" i="1"/>
  <c r="D215" i="1"/>
  <c r="P214" i="1"/>
  <c r="O214" i="1"/>
  <c r="O213" i="1"/>
  <c r="P212" i="1"/>
  <c r="O212" i="1" s="1"/>
  <c r="O211" i="1" s="1"/>
  <c r="T211" i="1"/>
  <c r="S211" i="1"/>
  <c r="R211" i="1"/>
  <c r="Q211" i="1"/>
  <c r="P211" i="1"/>
  <c r="N211" i="1"/>
  <c r="M211" i="1"/>
  <c r="L211" i="1"/>
  <c r="K211" i="1"/>
  <c r="J211" i="1"/>
  <c r="I211" i="1"/>
  <c r="H211" i="1"/>
  <c r="G211" i="1"/>
  <c r="F211" i="1"/>
  <c r="D211" i="1"/>
  <c r="F206" i="1"/>
  <c r="F205" i="1"/>
  <c r="F201" i="1"/>
  <c r="F199" i="1"/>
  <c r="T197" i="1"/>
  <c r="S197" i="1"/>
  <c r="R197" i="1"/>
  <c r="Q197" i="1"/>
  <c r="P197" i="1"/>
  <c r="C197" i="1" s="1"/>
  <c r="O197" i="1"/>
  <c r="N197" i="1"/>
  <c r="M197" i="1"/>
  <c r="L197" i="1"/>
  <c r="K197" i="1"/>
  <c r="J197" i="1"/>
  <c r="I197" i="1"/>
  <c r="H197" i="1"/>
  <c r="G197" i="1"/>
  <c r="F197" i="1"/>
  <c r="D197" i="1"/>
  <c r="D196" i="1"/>
  <c r="D195" i="1" s="1"/>
  <c r="T195" i="1"/>
  <c r="S195" i="1"/>
  <c r="R195" i="1"/>
  <c r="Q195" i="1"/>
  <c r="P195" i="1"/>
  <c r="N195" i="1"/>
  <c r="M195" i="1"/>
  <c r="L195" i="1"/>
  <c r="K195" i="1"/>
  <c r="J195" i="1"/>
  <c r="I195" i="1"/>
  <c r="H195" i="1"/>
  <c r="G195" i="1"/>
  <c r="F195" i="1"/>
  <c r="O193" i="1"/>
  <c r="O187" i="1" s="1"/>
  <c r="F188" i="1"/>
  <c r="F187" i="1" s="1"/>
  <c r="T187" i="1"/>
  <c r="S187" i="1"/>
  <c r="R187" i="1"/>
  <c r="Q187" i="1"/>
  <c r="P187" i="1"/>
  <c r="N187" i="1"/>
  <c r="M187" i="1"/>
  <c r="L187" i="1"/>
  <c r="K187" i="1"/>
  <c r="J187" i="1"/>
  <c r="I187" i="1"/>
  <c r="H187" i="1"/>
  <c r="G187" i="1"/>
  <c r="D187" i="1"/>
  <c r="O186" i="1"/>
  <c r="O185" i="1"/>
  <c r="O180" i="1" s="1"/>
  <c r="O184" i="1"/>
  <c r="F182" i="1"/>
  <c r="F181" i="1"/>
  <c r="F180" i="1" s="1"/>
  <c r="T180" i="1"/>
  <c r="S180" i="1"/>
  <c r="R180" i="1"/>
  <c r="Q180" i="1"/>
  <c r="P180" i="1"/>
  <c r="C180" i="1" s="1"/>
  <c r="N180" i="1"/>
  <c r="M180" i="1"/>
  <c r="L180" i="1"/>
  <c r="K180" i="1"/>
  <c r="J180" i="1"/>
  <c r="I180" i="1"/>
  <c r="H180" i="1"/>
  <c r="G180" i="1"/>
  <c r="D180" i="1"/>
  <c r="P179" i="1"/>
  <c r="O179" i="1"/>
  <c r="P178" i="1"/>
  <c r="O178" i="1" s="1"/>
  <c r="P177" i="1"/>
  <c r="O177" i="1"/>
  <c r="P176" i="1"/>
  <c r="O176" i="1" s="1"/>
  <c r="P175" i="1"/>
  <c r="O175" i="1"/>
  <c r="P174" i="1"/>
  <c r="O174" i="1" s="1"/>
  <c r="O173" i="1"/>
  <c r="O172" i="1"/>
  <c r="P171" i="1"/>
  <c r="O171" i="1" s="1"/>
  <c r="P170" i="1"/>
  <c r="O170" i="1"/>
  <c r="P169" i="1"/>
  <c r="O169" i="1" s="1"/>
  <c r="P168" i="1"/>
  <c r="O168" i="1"/>
  <c r="P167" i="1"/>
  <c r="O167" i="1" s="1"/>
  <c r="P166" i="1"/>
  <c r="O166" i="1"/>
  <c r="P165" i="1"/>
  <c r="O165" i="1" s="1"/>
  <c r="O164" i="1"/>
  <c r="O163" i="1"/>
  <c r="O162" i="1"/>
  <c r="P161" i="1"/>
  <c r="O161" i="1" s="1"/>
  <c r="P160" i="1"/>
  <c r="O160" i="1"/>
  <c r="P159" i="1"/>
  <c r="O159" i="1" s="1"/>
  <c r="P158" i="1"/>
  <c r="O158" i="1"/>
  <c r="P157" i="1"/>
  <c r="O157" i="1" s="1"/>
  <c r="O156" i="1"/>
  <c r="O155" i="1"/>
  <c r="F154" i="1"/>
  <c r="P153" i="1"/>
  <c r="O153" i="1"/>
  <c r="P152" i="1"/>
  <c r="O152" i="1" s="1"/>
  <c r="F150" i="1"/>
  <c r="F149" i="1"/>
  <c r="F148" i="1"/>
  <c r="F147" i="1"/>
  <c r="F146" i="1"/>
  <c r="F145" i="1"/>
  <c r="F144" i="1"/>
  <c r="F143" i="1"/>
  <c r="T142" i="1"/>
  <c r="S142" i="1"/>
  <c r="R142" i="1"/>
  <c r="Q142" i="1"/>
  <c r="N142" i="1"/>
  <c r="M142" i="1"/>
  <c r="L142" i="1"/>
  <c r="K142" i="1"/>
  <c r="J142" i="1"/>
  <c r="I142" i="1"/>
  <c r="H142" i="1"/>
  <c r="G142" i="1"/>
  <c r="F142" i="1"/>
  <c r="D142" i="1"/>
  <c r="R141" i="1"/>
  <c r="R130" i="1" s="1"/>
  <c r="O140" i="1"/>
  <c r="P139" i="1"/>
  <c r="O139" i="1"/>
  <c r="P138" i="1"/>
  <c r="O138" i="1" s="1"/>
  <c r="O137" i="1"/>
  <c r="O136" i="1"/>
  <c r="O135" i="1"/>
  <c r="O130" i="1" s="1"/>
  <c r="F133" i="1"/>
  <c r="F132" i="1"/>
  <c r="F131" i="1"/>
  <c r="F130" i="1" s="1"/>
  <c r="T130" i="1"/>
  <c r="S130" i="1"/>
  <c r="Q130" i="1"/>
  <c r="P130" i="1"/>
  <c r="N130" i="1"/>
  <c r="M130" i="1"/>
  <c r="L130" i="1"/>
  <c r="K130" i="1"/>
  <c r="J130" i="1"/>
  <c r="I130" i="1"/>
  <c r="H130" i="1"/>
  <c r="G130" i="1"/>
  <c r="D130" i="1"/>
  <c r="O129" i="1"/>
  <c r="O128" i="1"/>
  <c r="O127" i="1"/>
  <c r="O126" i="1"/>
  <c r="F125" i="1"/>
  <c r="F124" i="1"/>
  <c r="F123" i="1"/>
  <c r="F120" i="1" s="1"/>
  <c r="C120" i="1" s="1"/>
  <c r="F122" i="1"/>
  <c r="F121" i="1"/>
  <c r="T120" i="1"/>
  <c r="S120" i="1"/>
  <c r="R120" i="1"/>
  <c r="Q120" i="1"/>
  <c r="P120" i="1"/>
  <c r="O120" i="1"/>
  <c r="N120" i="1"/>
  <c r="M120" i="1"/>
  <c r="L120" i="1"/>
  <c r="K120" i="1"/>
  <c r="J120" i="1"/>
  <c r="I120" i="1"/>
  <c r="H120" i="1"/>
  <c r="G120" i="1"/>
  <c r="D120" i="1"/>
  <c r="E120" i="1" s="1"/>
  <c r="P118" i="1"/>
  <c r="O118" i="1" s="1"/>
  <c r="O117" i="1"/>
  <c r="O116" i="1"/>
  <c r="T114" i="1"/>
  <c r="S114" i="1"/>
  <c r="R114" i="1"/>
  <c r="Q114" i="1"/>
  <c r="P114" i="1"/>
  <c r="N114" i="1"/>
  <c r="M114" i="1"/>
  <c r="L114" i="1"/>
  <c r="K114" i="1"/>
  <c r="J114" i="1"/>
  <c r="I114" i="1"/>
  <c r="H114" i="1"/>
  <c r="G114" i="1"/>
  <c r="F114" i="1"/>
  <c r="D114" i="1"/>
  <c r="O112" i="1"/>
  <c r="O111" i="1"/>
  <c r="P110" i="1"/>
  <c r="O110" i="1" s="1"/>
  <c r="P109" i="1"/>
  <c r="P104" i="1" s="1"/>
  <c r="O109" i="1"/>
  <c r="O108" i="1"/>
  <c r="T104" i="1"/>
  <c r="S104" i="1"/>
  <c r="R104" i="1"/>
  <c r="Q104" i="1"/>
  <c r="N104" i="1"/>
  <c r="M104" i="1"/>
  <c r="L104" i="1"/>
  <c r="K104" i="1"/>
  <c r="J104" i="1"/>
  <c r="I104" i="1"/>
  <c r="H104" i="1"/>
  <c r="G104" i="1"/>
  <c r="F104" i="1"/>
  <c r="D104" i="1"/>
  <c r="P103" i="1"/>
  <c r="O103" i="1" s="1"/>
  <c r="O102" i="1"/>
  <c r="O101" i="1"/>
  <c r="O99" i="1"/>
  <c r="F98" i="1"/>
  <c r="F97" i="1"/>
  <c r="F96" i="1"/>
  <c r="F95" i="1"/>
  <c r="F93" i="1" s="1"/>
  <c r="T93" i="1"/>
  <c r="S93" i="1"/>
  <c r="R93" i="1"/>
  <c r="Q93" i="1"/>
  <c r="N93" i="1"/>
  <c r="M93" i="1"/>
  <c r="L93" i="1"/>
  <c r="K93" i="1"/>
  <c r="J93" i="1"/>
  <c r="I93" i="1"/>
  <c r="H93" i="1"/>
  <c r="G93" i="1"/>
  <c r="D93" i="1"/>
  <c r="T91" i="1"/>
  <c r="S91" i="1"/>
  <c r="R91" i="1"/>
  <c r="Q91" i="1"/>
  <c r="P91" i="1"/>
  <c r="O91" i="1"/>
  <c r="N91" i="1"/>
  <c r="M91" i="1"/>
  <c r="L91" i="1"/>
  <c r="K91" i="1"/>
  <c r="J91" i="1"/>
  <c r="I91" i="1"/>
  <c r="H91" i="1"/>
  <c r="G91" i="1"/>
  <c r="F91" i="1"/>
  <c r="D91" i="1"/>
  <c r="E91" i="1" s="1"/>
  <c r="C91" i="1"/>
  <c r="R90" i="1"/>
  <c r="T89" i="1"/>
  <c r="S89" i="1"/>
  <c r="R89" i="1"/>
  <c r="Q89" i="1"/>
  <c r="P89" i="1"/>
  <c r="O89" i="1"/>
  <c r="N89" i="1"/>
  <c r="M89" i="1"/>
  <c r="L89" i="1"/>
  <c r="K89" i="1"/>
  <c r="J89" i="1"/>
  <c r="I89" i="1"/>
  <c r="H89" i="1"/>
  <c r="G89" i="1"/>
  <c r="F89" i="1"/>
  <c r="C89" i="1" s="1"/>
  <c r="E89" i="1" s="1"/>
  <c r="D89" i="1"/>
  <c r="O88" i="1"/>
  <c r="O87" i="1"/>
  <c r="O86" i="1"/>
  <c r="O85" i="1"/>
  <c r="O84" i="1" s="1"/>
  <c r="T84" i="1"/>
  <c r="S84" i="1"/>
  <c r="R84" i="1"/>
  <c r="Q84" i="1"/>
  <c r="P84" i="1"/>
  <c r="N84" i="1"/>
  <c r="M84" i="1"/>
  <c r="L84" i="1"/>
  <c r="K84" i="1"/>
  <c r="J84" i="1"/>
  <c r="I84" i="1"/>
  <c r="H84" i="1"/>
  <c r="G84" i="1"/>
  <c r="F84" i="1"/>
  <c r="D84" i="1"/>
  <c r="O83" i="1"/>
  <c r="T82" i="1"/>
  <c r="S82" i="1"/>
  <c r="R82" i="1"/>
  <c r="Q82" i="1"/>
  <c r="P82" i="1"/>
  <c r="O82" i="1"/>
  <c r="N82" i="1"/>
  <c r="M82" i="1"/>
  <c r="L82" i="1"/>
  <c r="K82" i="1"/>
  <c r="J82" i="1"/>
  <c r="I82" i="1"/>
  <c r="H82" i="1"/>
  <c r="G82" i="1"/>
  <c r="F82" i="1"/>
  <c r="D82" i="1"/>
  <c r="E82" i="1" s="1"/>
  <c r="C82" i="1"/>
  <c r="R81" i="1"/>
  <c r="T80" i="1"/>
  <c r="S80" i="1"/>
  <c r="R80" i="1"/>
  <c r="Q80" i="1"/>
  <c r="P80" i="1"/>
  <c r="O80" i="1"/>
  <c r="N80" i="1"/>
  <c r="M80" i="1"/>
  <c r="L80" i="1"/>
  <c r="K80" i="1"/>
  <c r="J80" i="1"/>
  <c r="I80" i="1"/>
  <c r="H80" i="1"/>
  <c r="G80" i="1"/>
  <c r="F80" i="1"/>
  <c r="C80" i="1" s="1"/>
  <c r="E80" i="1" s="1"/>
  <c r="D80" i="1"/>
  <c r="D79" i="1"/>
  <c r="D67" i="1" s="1"/>
  <c r="R75" i="1"/>
  <c r="R74" i="1"/>
  <c r="T67" i="1"/>
  <c r="S67" i="1"/>
  <c r="R67" i="1"/>
  <c r="Q67" i="1"/>
  <c r="P67" i="1"/>
  <c r="O67" i="1"/>
  <c r="N67" i="1"/>
  <c r="M67" i="1"/>
  <c r="L67" i="1"/>
  <c r="K67" i="1"/>
  <c r="J67" i="1"/>
  <c r="I67" i="1"/>
  <c r="H67" i="1"/>
  <c r="G67" i="1"/>
  <c r="F67" i="1"/>
  <c r="C67" i="1"/>
  <c r="O66" i="1"/>
  <c r="O59" i="1" s="1"/>
  <c r="O65" i="1"/>
  <c r="P63" i="1"/>
  <c r="P62" i="1"/>
  <c r="P59" i="1" s="1"/>
  <c r="C59" i="1" s="1"/>
  <c r="E59" i="1" s="1"/>
  <c r="T59" i="1"/>
  <c r="S59" i="1"/>
  <c r="R59" i="1"/>
  <c r="Q59" i="1"/>
  <c r="N59" i="1"/>
  <c r="M59" i="1"/>
  <c r="L59" i="1"/>
  <c r="K59" i="1"/>
  <c r="J59" i="1"/>
  <c r="I59" i="1"/>
  <c r="H59" i="1"/>
  <c r="G59" i="1"/>
  <c r="F59" i="1"/>
  <c r="D59" i="1"/>
  <c r="Q57" i="1"/>
  <c r="Q53" i="1" s="1"/>
  <c r="C53" i="1" s="1"/>
  <c r="O57" i="1"/>
  <c r="N55" i="1"/>
  <c r="O54" i="1"/>
  <c r="T53" i="1"/>
  <c r="S53" i="1"/>
  <c r="R53" i="1"/>
  <c r="P53" i="1"/>
  <c r="O53" i="1"/>
  <c r="N53" i="1"/>
  <c r="M53" i="1"/>
  <c r="L53" i="1"/>
  <c r="K53" i="1"/>
  <c r="J53" i="1"/>
  <c r="I53" i="1"/>
  <c r="H53" i="1"/>
  <c r="G53" i="1"/>
  <c r="F53" i="1"/>
  <c r="D53" i="1"/>
  <c r="O51" i="1"/>
  <c r="O50" i="1"/>
  <c r="O49" i="1"/>
  <c r="O46" i="1" s="1"/>
  <c r="Q47" i="1"/>
  <c r="T46" i="1"/>
  <c r="S46" i="1"/>
  <c r="R46" i="1"/>
  <c r="Q46" i="1"/>
  <c r="P46" i="1"/>
  <c r="C46" i="1" s="1"/>
  <c r="E46" i="1" s="1"/>
  <c r="N46" i="1"/>
  <c r="M46" i="1"/>
  <c r="L46" i="1"/>
  <c r="K46" i="1"/>
  <c r="J46" i="1"/>
  <c r="I46" i="1"/>
  <c r="H46" i="1"/>
  <c r="G46" i="1"/>
  <c r="F46" i="1"/>
  <c r="D46" i="1"/>
  <c r="P43" i="1"/>
  <c r="P40" i="1" s="1"/>
  <c r="O43" i="1"/>
  <c r="O40" i="1" s="1"/>
  <c r="F41" i="1"/>
  <c r="T40" i="1"/>
  <c r="S40" i="1"/>
  <c r="R40" i="1"/>
  <c r="Q40" i="1"/>
  <c r="N40" i="1"/>
  <c r="M40" i="1"/>
  <c r="L40" i="1"/>
  <c r="K40" i="1"/>
  <c r="J40" i="1"/>
  <c r="I40" i="1"/>
  <c r="H40" i="1"/>
  <c r="G40" i="1"/>
  <c r="F40" i="1"/>
  <c r="D40" i="1"/>
  <c r="F38" i="1"/>
  <c r="F36" i="1" s="1"/>
  <c r="T36" i="1"/>
  <c r="S36" i="1"/>
  <c r="R36" i="1"/>
  <c r="Q36" i="1"/>
  <c r="P36" i="1"/>
  <c r="O36" i="1"/>
  <c r="N36" i="1"/>
  <c r="M36" i="1"/>
  <c r="M11" i="1" s="1"/>
  <c r="M8" i="1" s="1"/>
  <c r="L36" i="1"/>
  <c r="K36" i="1"/>
  <c r="J36" i="1"/>
  <c r="I36" i="1"/>
  <c r="I11" i="1" s="1"/>
  <c r="I8" i="1" s="1"/>
  <c r="I7" i="1" s="1"/>
  <c r="H36" i="1"/>
  <c r="G36" i="1"/>
  <c r="D36" i="1"/>
  <c r="T34" i="1"/>
  <c r="S34" i="1"/>
  <c r="R34" i="1"/>
  <c r="Q34" i="1"/>
  <c r="P34" i="1"/>
  <c r="O34" i="1"/>
  <c r="N34" i="1"/>
  <c r="M34" i="1"/>
  <c r="L34" i="1"/>
  <c r="K34" i="1"/>
  <c r="J34" i="1"/>
  <c r="I34" i="1"/>
  <c r="H34" i="1"/>
  <c r="G34" i="1"/>
  <c r="F34" i="1"/>
  <c r="D34" i="1"/>
  <c r="E34" i="1" s="1"/>
  <c r="C34" i="1"/>
  <c r="H29" i="1"/>
  <c r="H28" i="1"/>
  <c r="T27" i="1"/>
  <c r="S27" i="1"/>
  <c r="R27" i="1"/>
  <c r="Q27" i="1"/>
  <c r="P27" i="1"/>
  <c r="O27" i="1"/>
  <c r="N27" i="1"/>
  <c r="M27" i="1"/>
  <c r="L27" i="1"/>
  <c r="K27" i="1"/>
  <c r="J27" i="1"/>
  <c r="I27" i="1"/>
  <c r="H27" i="1"/>
  <c r="G27" i="1"/>
  <c r="F27" i="1"/>
  <c r="E27" i="1"/>
  <c r="D27" i="1"/>
  <c r="C27" i="1"/>
  <c r="H25" i="1"/>
  <c r="H23" i="1"/>
  <c r="H22" i="1"/>
  <c r="R21" i="1"/>
  <c r="H19" i="1"/>
  <c r="R18" i="1"/>
  <c r="H17" i="1"/>
  <c r="H12" i="1" s="1"/>
  <c r="H11" i="1" s="1"/>
  <c r="H8" i="1" s="1"/>
  <c r="H7" i="1" s="1"/>
  <c r="R14" i="1"/>
  <c r="R13" i="1"/>
  <c r="T12" i="1"/>
  <c r="S12" i="1"/>
  <c r="S11" i="1" s="1"/>
  <c r="S8" i="1" s="1"/>
  <c r="S7" i="1" s="1"/>
  <c r="R12" i="1"/>
  <c r="R11" i="1" s="1"/>
  <c r="R8" i="1" s="1"/>
  <c r="R7" i="1" s="1"/>
  <c r="Q12" i="1"/>
  <c r="P12" i="1"/>
  <c r="O12" i="1"/>
  <c r="N12" i="1"/>
  <c r="N11" i="1" s="1"/>
  <c r="N8" i="1" s="1"/>
  <c r="N7" i="1" s="1"/>
  <c r="M12" i="1"/>
  <c r="L12" i="1"/>
  <c r="K12" i="1"/>
  <c r="K11" i="1" s="1"/>
  <c r="J12" i="1"/>
  <c r="J11" i="1" s="1"/>
  <c r="J8" i="1" s="1"/>
  <c r="J7" i="1" s="1"/>
  <c r="I12" i="1"/>
  <c r="G12" i="1"/>
  <c r="G11" i="1" s="1"/>
  <c r="F12" i="1"/>
  <c r="E12" i="1"/>
  <c r="D12" i="1"/>
  <c r="T11" i="1"/>
  <c r="T8" i="1" s="1"/>
  <c r="T7" i="1" s="1"/>
  <c r="L11" i="1"/>
  <c r="L8" i="1" s="1"/>
  <c r="L7" i="1" s="1"/>
  <c r="T10" i="1"/>
  <c r="T9" i="1"/>
  <c r="K8" i="1"/>
  <c r="K7" i="1" s="1"/>
  <c r="G8" i="1"/>
  <c r="G7" i="1" s="1"/>
  <c r="E8" i="1"/>
  <c r="M7" i="1"/>
  <c r="E219" i="1" l="1"/>
  <c r="C40" i="1"/>
  <c r="E40" i="1" s="1"/>
  <c r="P11" i="1"/>
  <c r="P8" i="1" s="1"/>
  <c r="P7" i="1" s="1"/>
  <c r="E53" i="1"/>
  <c r="O104" i="1"/>
  <c r="O114" i="1"/>
  <c r="C130" i="1"/>
  <c r="E130" i="1" s="1"/>
  <c r="E197" i="1"/>
  <c r="E255" i="1"/>
  <c r="E257" i="1"/>
  <c r="F11" i="1"/>
  <c r="F8" i="1" s="1"/>
  <c r="F7" i="1" s="1"/>
  <c r="C84" i="1"/>
  <c r="E84" i="1" s="1"/>
  <c r="O93" i="1"/>
  <c r="O11" i="1" s="1"/>
  <c r="O8" i="1" s="1"/>
  <c r="O7" i="1" s="1"/>
  <c r="C104" i="1"/>
  <c r="E104" i="1" s="1"/>
  <c r="O142" i="1"/>
  <c r="E67" i="1"/>
  <c r="D11" i="1"/>
  <c r="D8" i="1" s="1"/>
  <c r="D7" i="1" s="1"/>
  <c r="D6" i="1"/>
  <c r="C114" i="1"/>
  <c r="E114" i="1" s="1"/>
  <c r="C36" i="1"/>
  <c r="E36" i="1" s="1"/>
  <c r="E180" i="1"/>
  <c r="C187" i="1"/>
  <c r="E187" i="1" s="1"/>
  <c r="C211" i="1"/>
  <c r="E211" i="1" s="1"/>
  <c r="E249" i="1"/>
  <c r="C12" i="1"/>
  <c r="O196" i="1"/>
  <c r="O195" i="1" s="1"/>
  <c r="C195" i="1" s="1"/>
  <c r="E195" i="1" s="1"/>
  <c r="P142" i="1"/>
  <c r="Q225" i="1"/>
  <c r="Q11" i="1" s="1"/>
  <c r="Q8" i="1" s="1"/>
  <c r="Q7" i="1" s="1"/>
  <c r="P93" i="1"/>
  <c r="C93" i="1" s="1"/>
  <c r="E93" i="1" s="1"/>
  <c r="C142" i="1" l="1"/>
  <c r="E142" i="1" s="1"/>
  <c r="C225" i="1"/>
  <c r="E225" i="1" s="1"/>
  <c r="D264" i="1"/>
  <c r="C11" i="1"/>
  <c r="C8" i="1" l="1"/>
  <c r="C7" i="1" s="1"/>
  <c r="D1" i="1"/>
</calcChain>
</file>

<file path=xl/sharedStrings.xml><?xml version="1.0" encoding="utf-8"?>
<sst xmlns="http://schemas.openxmlformats.org/spreadsheetml/2006/main" count="528" uniqueCount="514">
  <si>
    <t>UBND TỈNH KHÁNH HÒA</t>
  </si>
  <si>
    <t>DỰ TOÁN CHI ĐẦU TƯ PHÁT TRIỂN CỦA NGÂN SÁCH CẤP TỈNH CHO TỪNG CƠ QUAN, TỔ CHỨC THEO LĨNH VỰC NĂM 2020</t>
  </si>
  <si>
    <t>Đơn vị:</t>
  </si>
  <si>
    <t>Triệu đồng</t>
  </si>
  <si>
    <t>STT</t>
  </si>
  <si>
    <t>Tên đơn vị</t>
  </si>
  <si>
    <t>Tổng số</t>
  </si>
  <si>
    <t>Chi giáo dục -đào tạo và dạy nghề</t>
  </si>
  <si>
    <t>Chi khoa học và Công nghệ</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</si>
  <si>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</si>
  <si>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</si>
  <si>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</si>
  <si>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</si>
  <si>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</si>
  <si>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</si>
  <si>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</si>
  <si>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</si>
  <si>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</si>
  <si>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</si>
  <si>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</si>
  <si>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đầu tư khác</t>
  </si>
  <si>
    <t>Chi giao thông</t>
  </si>
  <si>
    <t>Chi nông nghiệp, lâm nghiệp, thủy lợi, thủy sản</t>
  </si>
  <si>
    <t>A</t>
  </si>
  <si>
    <t>B</t>
  </si>
  <si>
    <t>TỔNG CỘNG</t>
  </si>
  <si>
    <t xml:space="preserve">NGÂN SÁCH CẤP TỈNH QUẢN LÝ </t>
  </si>
  <si>
    <t>TRẢ NỢ VỐN VAY</t>
  </si>
  <si>
    <t>VỐN CHUẨN BỊ ĐẦU TƯ</t>
  </si>
  <si>
    <t>VỐN ĐẦU TƯ CÔNG</t>
  </si>
  <si>
    <t>BCH Quân sự</t>
  </si>
  <si>
    <t>1.1</t>
  </si>
  <si>
    <t>Nhà làm việc Ban CHQS huyện Vạn Ninh</t>
  </si>
  <si>
    <t>1.2</t>
  </si>
  <si>
    <t>Trường bắn, thao trường huấn luyện của BCHQS huyện Diên Khánh</t>
  </si>
  <si>
    <t>1.3</t>
  </si>
  <si>
    <t>Nhà QNDB và Dân quân Ban CHQS huyện Cam Lâm</t>
  </si>
  <si>
    <t>1.4</t>
  </si>
  <si>
    <t>Sở chỉ huy Đại đội công binh 19</t>
  </si>
  <si>
    <t>1.5</t>
  </si>
  <si>
    <t xml:space="preserve">Sở Chỉ huy khu sơ tán trong thái sẵn sàng chiến đấu </t>
  </si>
  <si>
    <t>1.6</t>
  </si>
  <si>
    <t>Nhà ăn, bếp Ban CHQS huyện Vạn Ninh</t>
  </si>
  <si>
    <t>1.7</t>
  </si>
  <si>
    <t>Rà phá bom mìn, vật nổ còn lại sau chiến tranh trên địa bàn tỉnh Khánh Hòa</t>
  </si>
  <si>
    <t>1.8</t>
  </si>
  <si>
    <t>Cải tạo, mở rộng nâng cấp đường cơ động đảo Hòn Tre (giai đoạn 1)</t>
  </si>
  <si>
    <t>1.9</t>
  </si>
  <si>
    <t>Trường bắn, thao trường huấn luyện BCHQS tỉnh</t>
  </si>
  <si>
    <t>1.10</t>
  </si>
  <si>
    <t>Nhà trực và làm việc của BCH Quân sự xã, phường, thị trấn (gđ 2)</t>
  </si>
  <si>
    <t>1.11</t>
  </si>
  <si>
    <t>Nhà khách Bộ chỉ huy Quân sự tỉnh StungTreng/Campuchia (Các hạng mục phụ trợ)</t>
  </si>
  <si>
    <t>1.12</t>
  </si>
  <si>
    <t>Đường cơ động và bến cập tàu xã đảo Ninh Vân</t>
  </si>
  <si>
    <t>1.13</t>
  </si>
  <si>
    <t>Công trình phòng thủ</t>
  </si>
  <si>
    <t>1.14</t>
  </si>
  <si>
    <t>Các dự án khác</t>
  </si>
  <si>
    <t>BCH Bộ đội biên phòng</t>
  </si>
  <si>
    <t>2.1</t>
  </si>
  <si>
    <t>Đóng mới 04 Ca nô tuần tra cho các Đồn biên phòng</t>
  </si>
  <si>
    <t>2.2</t>
  </si>
  <si>
    <t>Đồn Biên phòng Vĩnh Lương (368)</t>
  </si>
  <si>
    <t>2.3</t>
  </si>
  <si>
    <t>Trạm kiểm soát biên phòng Bình Ba</t>
  </si>
  <si>
    <t>2.4</t>
  </si>
  <si>
    <t>Sửa chữa doanh trại ĐBP 384</t>
  </si>
  <si>
    <t>2.5</t>
  </si>
  <si>
    <t>Trạm kiểm soát biên phòng Cầu Bóng</t>
  </si>
  <si>
    <t>2.6</t>
  </si>
  <si>
    <t>BQL BBĐ Cam Ranh</t>
  </si>
  <si>
    <t>3.1</t>
  </si>
  <si>
    <t>Trạm cứu nạn, cứu hộ và nhà làm việc tại KDL BBĐ Cam Ranh</t>
  </si>
  <si>
    <t>BQL DAĐT XD các CT DD và CN</t>
  </si>
  <si>
    <t>4.1</t>
  </si>
  <si>
    <t>BTHT để giải phóng mặt bằng thực hiện dự án Trường CĐ Sư phạm Nha Trang</t>
  </si>
  <si>
    <t>4.2</t>
  </si>
  <si>
    <t>Trường THPT Nam Nha Trang (giai đoạn 2)</t>
  </si>
  <si>
    <t>4.3</t>
  </si>
  <si>
    <t>Ký túc xá Trường CĐ Nghề Nha Trang (giai đoạn 1)</t>
  </si>
  <si>
    <t>BQL DAĐT XD các CT GT</t>
  </si>
  <si>
    <t>5.1</t>
  </si>
  <si>
    <t>CSHT khu trường học, đào tạo và dạy nghề Bắc Hòn Ông</t>
  </si>
  <si>
    <t>5.2</t>
  </si>
  <si>
    <t>Đường cất hạ cánh số 2 - Sân bay Quốc tế Cam Ranh</t>
  </si>
  <si>
    <t>5.3</t>
  </si>
  <si>
    <t>Nâng cấp, mở rộng Hương Lộ 39 (giai đoạn 2)</t>
  </si>
  <si>
    <t>5.4</t>
  </si>
  <si>
    <t>Đường Tỉnh lộ 3</t>
  </si>
  <si>
    <t>5.5</t>
  </si>
  <si>
    <t>Tiểu dự án đầu tư cấp điện nông thôn bằng lượng tái tạo trên địa bàn tỉnh Khánh Hòa</t>
  </si>
  <si>
    <t>BQL DAĐT XD các CT NN&amp;PTNT</t>
  </si>
  <si>
    <t>6.1</t>
  </si>
  <si>
    <t xml:space="preserve">HT Thoát lũ từ cầu Phú Vinh về đầu Sông Tắc </t>
  </si>
  <si>
    <t>6.2</t>
  </si>
  <si>
    <t>Đường D30 - Kết nối đường 23 tháng 10 với đường Võ Nguyên Giáp</t>
  </si>
  <si>
    <t>6.3</t>
  </si>
  <si>
    <t>Tiêu thoát lũ các xã Diên Sơn - Diên Điền - Diên Phú</t>
  </si>
  <si>
    <t>6.4</t>
  </si>
  <si>
    <t>CSHT chống ngập lụt, xói lỡ khu dân cư Mỹ Thanh, kè bờ sông Cái và kè bờ sông Cái qua xã Vĩnh Phương</t>
  </si>
  <si>
    <t>6.5</t>
  </si>
  <si>
    <t>Kè chắn sóng bờ biển bảo vệ khu dân cư Phú Hội 2, xã Vạn Thắng</t>
  </si>
  <si>
    <t>6.6</t>
  </si>
  <si>
    <t>Khu tái định cư tại xã Vĩnh Thái, thành phố Nha Trang</t>
  </si>
  <si>
    <t>BQL Phát triển tỉnh</t>
  </si>
  <si>
    <t>7.1</t>
  </si>
  <si>
    <t>Cắm mốc, khơi thông dòng chảy sông Bà Vệ và sông Kim Bồng</t>
  </si>
  <si>
    <t>7.2</t>
  </si>
  <si>
    <t>Hệ thống thoát nước mưa khu vực Nam hòn Khô (giai đoạn 2) - Tuyến T1</t>
  </si>
  <si>
    <t>7.3</t>
  </si>
  <si>
    <t>Môi trường bền vững các thành phố Duyên Hải - Tiểu dự án thành phố Nha Trang</t>
  </si>
  <si>
    <t>7.4</t>
  </si>
  <si>
    <t xml:space="preserve">Đập ngăn mặn sông Cái Nha Trang </t>
  </si>
  <si>
    <t>7.5</t>
  </si>
  <si>
    <t>Cơ sở hạ tầng khu tái định cư Ngọc Hiệp</t>
  </si>
  <si>
    <t>BQL Vân Phong</t>
  </si>
  <si>
    <t>8.1</t>
  </si>
  <si>
    <t>CSHT khu dân cư và TĐC Ninh Thủy</t>
  </si>
  <si>
    <t>8.2</t>
  </si>
  <si>
    <t>Xây dựng hạ tầng cơ sở khu tái định cư Vĩnh yên (giai đoạn 1)</t>
  </si>
  <si>
    <t>8.3</t>
  </si>
  <si>
    <t>Cải tuyến Tỉnh lộ 1B-đoạn từ Hyundai Vinashin đến Ninh Tịnh, thị xã Ninh Hòa</t>
  </si>
  <si>
    <t>8.4</t>
  </si>
  <si>
    <t>Đường vào kho xăng dầu ngoại quan Vân Phong</t>
  </si>
  <si>
    <t>8.5</t>
  </si>
  <si>
    <t>Đường giao thông từ Tỉnh lộ 1A đến khu TĐC Xóm Quán</t>
  </si>
  <si>
    <t>8.6</t>
  </si>
  <si>
    <t xml:space="preserve">Khu tái định cư Xóm Quán </t>
  </si>
  <si>
    <t>8.7</t>
  </si>
  <si>
    <t>Đường giao thông từ QL1A đến Đầm Môn</t>
  </si>
  <si>
    <t>Công an tỉnh</t>
  </si>
  <si>
    <t>9.1</t>
  </si>
  <si>
    <t>Trụ sở làm việc công an phường Ninh Hải</t>
  </si>
  <si>
    <t>9.2</t>
  </si>
  <si>
    <t>Trụ sở làm việc công an phường Ninh Thủy</t>
  </si>
  <si>
    <t>9.3</t>
  </si>
  <si>
    <t>Nhà làm việc công an thành phố Nha Trang</t>
  </si>
  <si>
    <t>9.4</t>
  </si>
  <si>
    <t>Trụ sở làm việc công an phường Ninh Diêm</t>
  </si>
  <si>
    <t>9.5</t>
  </si>
  <si>
    <t>Trụ sở làm việc công an phường Ninh Đa</t>
  </si>
  <si>
    <t>9.6</t>
  </si>
  <si>
    <t>Cơ sở làm việc cảnh sát cơ động</t>
  </si>
  <si>
    <t>9.7</t>
  </si>
  <si>
    <t>Mở rộng hệ thống thông tin chỉ huy Công an tỉnh Khánh Hòa</t>
  </si>
  <si>
    <t>9.8</t>
  </si>
  <si>
    <t xml:space="preserve">Trang thiết bị chữa cháy và cứu hộ cứu nạn </t>
  </si>
  <si>
    <t>9.9</t>
  </si>
  <si>
    <t>Đường Quốc lộ 1A đi cầu Bến Miễu - đoạn Quốc lộ (Km1449) đi Tiểu đoàn 2-E23</t>
  </si>
  <si>
    <t>9.10</t>
  </si>
  <si>
    <t>Cải tạo, nâng cấp Cơ sở làm việc Công an thị xã Ninh Hòa</t>
  </si>
  <si>
    <t>9.11</t>
  </si>
  <si>
    <t>Trung tâm chỉ huy Cảnh sát phòng cháy chữa cháy tỉnh Khánh Hòa</t>
  </si>
  <si>
    <t>9.12</t>
  </si>
  <si>
    <t>Chi cục QLTT</t>
  </si>
  <si>
    <t>10.1</t>
  </si>
  <si>
    <t>Trụ sở làm việc của Đội quản lý thị trường số 6, huyện Cam Lâm</t>
  </si>
  <si>
    <t>Cty đô thị NH</t>
  </si>
  <si>
    <t>11.1</t>
  </si>
  <si>
    <t>Nâng cấp HTCN sinh hoạt các xã Ninh Trung - Ninh Thọ - Ninh An - Ninh Thân - Ninh Sơn</t>
  </si>
  <si>
    <t>Cty Thủy lọi KH</t>
  </si>
  <si>
    <t>12.1</t>
  </si>
  <si>
    <t>KCH kênh đoạn 1 - xã Suối Hiệp (từ nhà máy Cồn đến Quốc lộ 1A)</t>
  </si>
  <si>
    <t>12.2</t>
  </si>
  <si>
    <t>Hệ thống kênh Đập Hòa Huỳnh-Bốn Tổng-Buy Ruột Ngựa</t>
  </si>
  <si>
    <t>12.3</t>
  </si>
  <si>
    <t>Hệ thống thủy lợi hồ chứa nước Hoa Sơn (kênh N21 và kênh N2)</t>
  </si>
  <si>
    <t>12.4</t>
  </si>
  <si>
    <t>Sửa chữa, nâng cấp kênh chính Đông và kênh chính Tây - hồ chứa nước Am Chúa</t>
  </si>
  <si>
    <t>Hội Cựu chiến binh</t>
  </si>
  <si>
    <t>13.1</t>
  </si>
  <si>
    <t>Trụ sở làm việc Hội Cựu chiến binh tỉnh</t>
  </si>
  <si>
    <t>LĐ lao động tỉnh</t>
  </si>
  <si>
    <t>14.1</t>
  </si>
  <si>
    <t>Nhà thi đấu thể dục, thể thao Liên đoàn lao động tỉnh</t>
  </si>
  <si>
    <t>UBND Cam Lâm</t>
  </si>
  <si>
    <t>15.1</t>
  </si>
  <si>
    <t>Trường Mầm non Sen Hồng</t>
  </si>
  <si>
    <t>15.2</t>
  </si>
  <si>
    <t>Trường MG Anh Đào</t>
  </si>
  <si>
    <t>15.3</t>
  </si>
  <si>
    <t>Trường MG Phong Lan</t>
  </si>
  <si>
    <t>15.4</t>
  </si>
  <si>
    <t>Trường MG Thiên Nga</t>
  </si>
  <si>
    <t>15.5</t>
  </si>
  <si>
    <t>Trường THCS Trần Đại Nghĩa</t>
  </si>
  <si>
    <t>15.6</t>
  </si>
  <si>
    <t>Thí điểm lắp đặt hệ thống đèn chiếu sáng công cộng tiết kiệm và đèn cảnh báo an toàn giao thông sử dụng nặng lượng mặt trời cho đô thị Cam Đức</t>
  </si>
  <si>
    <t>15.7</t>
  </si>
  <si>
    <t>Hệ thống điện chiếu sáng công cộng trên tuyến đường mở rộng Quốc lộ 1, đoạn qua huyện Cam Lâm (phần 01 bên đường còn lại đối với các đoạn qua đô thị, qua khu dân cư đông đúc)</t>
  </si>
  <si>
    <t>15.8</t>
  </si>
  <si>
    <t>Gia cố mái taluy dòng chảy qua khu dân cư thôn Triệu Hải, xã Cam An Bắc (đoạn từ cầu Bà Mừng đến cầu Sắt)</t>
  </si>
  <si>
    <t>15.9</t>
  </si>
  <si>
    <t>Đường số 10 Đông, thôn Vĩnh Đông</t>
  </si>
  <si>
    <t>15.10</t>
  </si>
  <si>
    <t>Nâng cấp tuyến đường Lê Lai</t>
  </si>
  <si>
    <t>UBND Diên Khánh</t>
  </si>
  <si>
    <t>Trường Mầm non Diên Phú</t>
  </si>
  <si>
    <t>15.11</t>
  </si>
  <si>
    <t>Trường THCS Diên Đồng</t>
  </si>
  <si>
    <t>15.12</t>
  </si>
  <si>
    <t>Hệ thống điện chiếu sáng công cộng trên tuyến đường mở rộng Quốc lộ 1, đoạn qua huyện Diên Khánh (phần 01 bên đường còn lại đối với các đoạn qua đô thị, qua khu dân cư đông đúc)</t>
  </si>
  <si>
    <t>15.13</t>
  </si>
  <si>
    <t>Kè chống sạt lỡ bờ Bắc thị trấn Diên Khánh</t>
  </si>
  <si>
    <t>15.14</t>
  </si>
  <si>
    <t>Kè và tuyến đường số 1 sông Cái và sông Suối Dầu</t>
  </si>
  <si>
    <t>15.15</t>
  </si>
  <si>
    <t>Đường Nguyển Trãi nối dài giáp đường tránh QL1A</t>
  </si>
  <si>
    <t>15.16</t>
  </si>
  <si>
    <t>Kè và đường dọc sông nhánh nối sông Cái Nha Trang và sông Đồng Đen</t>
  </si>
  <si>
    <t>15.17</t>
  </si>
  <si>
    <t>Cầu Sông Chò</t>
  </si>
  <si>
    <t>15.18</t>
  </si>
  <si>
    <t>Đầu tư, nâng cấp kênh tiêu Bầu Máng</t>
  </si>
  <si>
    <t>UBND huyện Khánh Sơn</t>
  </si>
  <si>
    <t>16.1</t>
  </si>
  <si>
    <t>Trường THCS Sơn Lâm giai đoạn 3</t>
  </si>
  <si>
    <t>16.2</t>
  </si>
  <si>
    <t>Đường D9</t>
  </si>
  <si>
    <t>16.3</t>
  </si>
  <si>
    <t>Kè bảo vệ bờ sông Tô Hạp đoạn qua thị trấn Tô Hạp và xã Sơn Hiệp, huyện Khánh Sơn</t>
  </si>
  <si>
    <t>16.4</t>
  </si>
  <si>
    <t>Đường từ rẫy ông Mai, thôn Xà Bói đi thôn Hòn Dung, xã Sơn Hiệp</t>
  </si>
  <si>
    <t>16.5</t>
  </si>
  <si>
    <t>Lò đốt rác huyện</t>
  </si>
  <si>
    <t>UBND Khánh Vĩnh</t>
  </si>
  <si>
    <t>17.1</t>
  </si>
  <si>
    <t>Trường mẫu giáo Hương Sen, thôn Gia Lố</t>
  </si>
  <si>
    <t>17.2</t>
  </si>
  <si>
    <t>Trường tiểu học Giang Ly, thôn Gia Lố</t>
  </si>
  <si>
    <t>17.3</t>
  </si>
  <si>
    <t>Trường Mầm non xã Cầu Bà</t>
  </si>
  <si>
    <t>17.4</t>
  </si>
  <si>
    <t>Trường Tiểu học Liên Sang; HM: Xây dựng 18 phòng học, khu hiệu bộ, cổng, tường rào, sân</t>
  </si>
  <si>
    <t>17.5</t>
  </si>
  <si>
    <t>Trường Tiểu học Khánh Bình 2; HM: Xây dựng 6 phòng học, khu hiệu bộ, cổng, tường rào, sân</t>
  </si>
  <si>
    <t>Các trục đường giao thông chính khu đô thị mới thị trấn Khánh Vĩnh, giai đoạn 1</t>
  </si>
  <si>
    <t>17.6</t>
  </si>
  <si>
    <t>Cầu Hoàng Quốc Việt</t>
  </si>
  <si>
    <t>17.7</t>
  </si>
  <si>
    <t>HTCN xã Khánh Trung</t>
  </si>
  <si>
    <t>17.8</t>
  </si>
  <si>
    <t xml:space="preserve">Hệ thống cấp nước sinh hoạt các xã cánh Bắc: Khánh Bình, Khánh Đông, Khánh Hiệp </t>
  </si>
  <si>
    <t>UBND Vạn Ninh</t>
  </si>
  <si>
    <t>18.1</t>
  </si>
  <si>
    <t>Trường THCS Vạn Giã</t>
  </si>
  <si>
    <t>18.2</t>
  </si>
  <si>
    <t>Trường TH Vạn Giã 2</t>
  </si>
  <si>
    <t>18.3</t>
  </si>
  <si>
    <t>Trường TH Vạn Giã 3</t>
  </si>
  <si>
    <t>18.4</t>
  </si>
  <si>
    <t>Trường TH Vạn Thạnh 2</t>
  </si>
  <si>
    <t>18.5</t>
  </si>
  <si>
    <t>Hệ thống điện chiếu sáng công cộng trên tuyến đường mở rộng Quốc lộ 1, đoạn qua huyện Vạn Ninh (phần 01 bên đường còn lại đối với các đoạn qua đô thị, qua khu dân cư đông đúc)</t>
  </si>
  <si>
    <t>18.6</t>
  </si>
  <si>
    <t>Kè biển chống xói lở đoạn từ phía Nam cầu Trần Hưng Đạo đến Trung tâm y tế huyện Vạn Ninh</t>
  </si>
  <si>
    <t>18.7</t>
  </si>
  <si>
    <t>Kè bờ biển thị trấn Vạn Giã (giai đoạn 1)</t>
  </si>
  <si>
    <t>Đường Lê Lợi (đoạn từ đường Hùng Vương đến đường ray xe lửa)</t>
  </si>
  <si>
    <t>18.8</t>
  </si>
  <si>
    <t>Kè, đường từ đường Sắt đến cầu huyện</t>
  </si>
  <si>
    <t>18.9</t>
  </si>
  <si>
    <t>Bến cá Quảng Hội</t>
  </si>
  <si>
    <t>18.10</t>
  </si>
  <si>
    <t>Trụ sở UBND xã Vạn Thạnh</t>
  </si>
  <si>
    <t>UBND Ninh Hòa</t>
  </si>
  <si>
    <t>19.1</t>
  </si>
  <si>
    <t>Trường TH số 3 Ninh Hiệp (xây dựng nhà văn phòng và công trình phụ trợ)</t>
  </si>
  <si>
    <t>19.2</t>
  </si>
  <si>
    <t>Trường TH Ninh Diêm</t>
  </si>
  <si>
    <t>19.3</t>
  </si>
  <si>
    <t>Trường TH Ninh Trung</t>
  </si>
  <si>
    <t>19.4</t>
  </si>
  <si>
    <t>Trường TH số 1 Ninh Đa (xây dựng 02 phòng học và công trình phụ trợ)</t>
  </si>
  <si>
    <t>19.5</t>
  </si>
  <si>
    <t>Trường TH số 1 Ninh Ích (xây dựng 05 phòng học và công trình phụ trợ)</t>
  </si>
  <si>
    <t>19.6</t>
  </si>
  <si>
    <t>Trường TH số 2 Ninh Ích (xây dựng 04 phòng học và công trình phụ trợ)</t>
  </si>
  <si>
    <t>19.7</t>
  </si>
  <si>
    <t>Trường TH Ninh Hưng</t>
  </si>
  <si>
    <t>19.8</t>
  </si>
  <si>
    <t>Trường TH Ninh Lộc  (xây dựng 06 phòng học và công trình phụ trợ)</t>
  </si>
  <si>
    <t>19.9</t>
  </si>
  <si>
    <t>Hệ thống điện chiếu sáng công cộng trên tuyến đường mở rộng Quốc lộ 1, đoạn qua TX Ninh Hòa (phần 01 bên đường còn lại đối với các đoạn qua đô thị, qua khu dân cư đông đúc)</t>
  </si>
  <si>
    <t>19.10</t>
  </si>
  <si>
    <t>Đường Bắc Nam, thị xã Ninh Hòa (giai đoạn 2)</t>
  </si>
  <si>
    <t>19.11</t>
  </si>
  <si>
    <t>Đường từ nhà ông Trịnh Tiến Khoa đến TL1A (đoạn từ TL1A đến Lạch Cầu Treo)</t>
  </si>
  <si>
    <t>19.12</t>
  </si>
  <si>
    <t>Hỗ trợ vốn bổ sung đầu tư phát triển đô thị cho 6 phường TX Ninh Hòa</t>
  </si>
  <si>
    <t>19.13</t>
  </si>
  <si>
    <t>Hệ thống điện chiếu sáng công cộng các tuyến đường thuộc Tổ dân phố 9 Đông Cát</t>
  </si>
  <si>
    <t>19.14</t>
  </si>
  <si>
    <t>Hệ thống điện chiếu sáng công cộng các tuyến đường thuộc Tổ dân phố 5 Đông Hòa</t>
  </si>
  <si>
    <t>19.15</t>
  </si>
  <si>
    <t>Nâng cấp, mở rộng đường Đặng Vinh Hàm đoạn từ TL1A đến cầu Xóm Đò</t>
  </si>
  <si>
    <t>19.16</t>
  </si>
  <si>
    <t>Nâng cấp, mở rộng vỉa hè đường BTXM phường Ninh Hải, đoạn từ Công ty Bình Thêm đến giáp khu dân cư TDP 6 Bình Tây</t>
  </si>
  <si>
    <t>19.17</t>
  </si>
  <si>
    <t>Đường nội bộ khu dân cư mới TDP 6 Bình Tây</t>
  </si>
  <si>
    <t>19.18</t>
  </si>
  <si>
    <t>Đường BTXM phường Ninh Hải, đoạn từ Đình Bình Tây đến giáp đường Mê Linh</t>
  </si>
  <si>
    <t>19.19</t>
  </si>
  <si>
    <t>Đường BTXM phường Ninh Hải, đoạn từ khu neo đậu tàu thuyền đến giáp đường STX</t>
  </si>
  <si>
    <t>19.20</t>
  </si>
  <si>
    <t xml:space="preserve">Hạ tầng kỹ thuật Khu dân cư Tổ dân phố Phú Thạnh </t>
  </si>
  <si>
    <t>19.21</t>
  </si>
  <si>
    <t>San nền khu dân cư Thanh Châu ONV 6</t>
  </si>
  <si>
    <t>19.22</t>
  </si>
  <si>
    <t>San nền khu dân cư Thanh Châu ONV 7</t>
  </si>
  <si>
    <t>19.23</t>
  </si>
  <si>
    <t>Đường K5</t>
  </si>
  <si>
    <t>19.24</t>
  </si>
  <si>
    <t>Đường BTXM phường Ninh Đa, đoạn từ đường 16/7 đến nhà ông Trần Lưu</t>
  </si>
  <si>
    <t>19.25</t>
  </si>
  <si>
    <t>Nâng cấp, mở rộng đường BTXM từ cây xăng bà Na đến nhà ông Ngô Dậy TDP Phước Đa 3</t>
  </si>
  <si>
    <t>19.26</t>
  </si>
  <si>
    <t>Đường BTXM phường Ninh Đa, đoạn từ đường 16/7 (sau Miếu Hội Đồng) đến giáp đường đi Miếu Hội Đồng)</t>
  </si>
  <si>
    <t>19.27</t>
  </si>
  <si>
    <t>Nâng cấp, mở rộng đường BTXM tư nhà ông Kép đến nhà ông Nguyễn Mạnh</t>
  </si>
  <si>
    <t>19.28</t>
  </si>
  <si>
    <t>Đường BTXM phường ninh Đa, đoạn từ Đầu Gành đến nhà ông Nguyễn Long Rào</t>
  </si>
  <si>
    <t>19.29</t>
  </si>
  <si>
    <t>Đường BTXM phường Ninh Đa, đoạn từ nhà ông Sanh đến nhà bà Thủy TDP Phước Đa 1 (giáp Ninh Phú)</t>
  </si>
  <si>
    <t>19.30</t>
  </si>
  <si>
    <t>Hệ thống điện chiếu sáng công cộng tuyến đường Lý Tự Trọng</t>
  </si>
  <si>
    <t>19.31</t>
  </si>
  <si>
    <t>Hệ thống điện chiếu sáng công cộng phường Ninh Hà, nhánh 1: từ ngã ba Trạm bơm đến UBND phường, nhánh 2: từ ngã tư chợ đến giáp Quốc lộ 1A</t>
  </si>
  <si>
    <t>19.32</t>
  </si>
  <si>
    <t>Đường giao thông phường Ninh Hà đoạn BTXM từ núi Một đến chùa Hà Liên</t>
  </si>
  <si>
    <t>19.33</t>
  </si>
  <si>
    <t>Đường BTXM TDP Tân Tế phường Ninh Hà, đoạn từ nhà SHCĐ đến Đình</t>
  </si>
  <si>
    <t>19.34</t>
  </si>
  <si>
    <t>Đường BTXM TDP Mỹ Trạch phường Ninh Hà, đoạn từ nhà ông Tỵ đến giáp đường đi Gò Cổ Chi</t>
  </si>
  <si>
    <t>19.35</t>
  </si>
  <si>
    <t>Nâng cấp, cải tạo đường nội bộ trong khu dân cư TDP Hà Liên phường Ninh Hà</t>
  </si>
  <si>
    <t>19.36</t>
  </si>
  <si>
    <t>Nâng cấp, cải tạo đường nội bộ trong khu dân cư TDP Tân Tế phường Ninh Hà</t>
  </si>
  <si>
    <t>19.37</t>
  </si>
  <si>
    <t>Đường BTXM Thuận Lợi phường Ninh Hà, đoạn từ nhà bà Lương Thị Béc đến nhà ông Trịnh Đình Ngọc</t>
  </si>
  <si>
    <t>UBND Cam Ranh</t>
  </si>
  <si>
    <t>20.1</t>
  </si>
  <si>
    <t>Trường THCS Lê Hồng Phong</t>
  </si>
  <si>
    <t>20.2</t>
  </si>
  <si>
    <t>Trường MN 2/4</t>
  </si>
  <si>
    <t>20.3</t>
  </si>
  <si>
    <t>Hệ thống điện chiếu sáng công cộng trên tuyến đường mở rộng Quốc lộ 1, đoạn qua TP Cam Ranh (phần 01 bên đường còn lại đối với các đoạn qua đô thị, qua khu dân cư đông đúc)</t>
  </si>
  <si>
    <t>20.4</t>
  </si>
  <si>
    <t>Xây dựng đường và kè ven đầm Thủy Triều (đoạn từ đường Lê Lợi đến đường Yersin), huyện Cam Lâm</t>
  </si>
  <si>
    <t>20.5</t>
  </si>
  <si>
    <t>Mương thoát lũ TDP Hòa Phước (giai đoạn 4)</t>
  </si>
  <si>
    <t>20.6</t>
  </si>
  <si>
    <t>Kè chống sạt lở sông Lạch Cầu 2 và Lạch Cầu 3, TP Cam Ranh</t>
  </si>
  <si>
    <t>UBND Nha Trang</t>
  </si>
  <si>
    <t>21.1</t>
  </si>
  <si>
    <t>Trường TH Phước Thịnh - HM: XDM phòng chức năng, đa năng, 4 phòng học</t>
  </si>
  <si>
    <t>21.2</t>
  </si>
  <si>
    <t>Trường THCS Thái Nguyên - HM: XDM nhà đa năng, phòng chức năng</t>
  </si>
  <si>
    <t>21.3</t>
  </si>
  <si>
    <t>Trường THCS Âu Cơ - HM: XDM nhà đa năng, phòng học, phòng chức năng</t>
  </si>
  <si>
    <t>21.4</t>
  </si>
  <si>
    <t>Trường Tiểu học Phước Hải 3 (giai đoạn 2) - HM: XD khối nhà đa năng, khối lớp học 12 tầng</t>
  </si>
  <si>
    <t>21.5</t>
  </si>
  <si>
    <t>Trường THCS Lý Thái Tổ (giai đoạn 2)-HM: XDM khối 12 phòng học, phòng bộ môn, nhà đa năng, sân chơi, bãi tập, thiết bị</t>
  </si>
  <si>
    <t>21.6</t>
  </si>
  <si>
    <t>Tàu phục vụ thu phí tham quan vịnh Nha Trang</t>
  </si>
  <si>
    <t>21.7</t>
  </si>
  <si>
    <t>Hệ thống điện chiếu sáng công cộng trên tuyến đường mở rộng Quốc lộ 1, đoạn qua TP Nha Trang (phần 01 bên đường còn lại đối với các đoạn qua đô thị, qua khu dân cư đông đúc)</t>
  </si>
  <si>
    <t>Sở Công Thương</t>
  </si>
  <si>
    <t>22.1</t>
  </si>
  <si>
    <t>Mở rộng dải cây xanh cách ly Cụm CN Đắc Lộc</t>
  </si>
  <si>
    <t>Sở Giáo dục</t>
  </si>
  <si>
    <t>23.1</t>
  </si>
  <si>
    <t>Trường THPT Bắc Khánh Vĩnh (giai đoạn 1)</t>
  </si>
  <si>
    <t>23.2</t>
  </si>
  <si>
    <t>Trường THPT khu vực phía Bắc thị xã Ninh Hòa (giai đoạn 1)</t>
  </si>
  <si>
    <t>23.3</t>
  </si>
  <si>
    <t>Trường THPT Nam Diên Khánh, huyện Diên Khánh (giai đoạn 1)</t>
  </si>
  <si>
    <t>23.4</t>
  </si>
  <si>
    <t>Trường THPT Ng. Thị Minh Khai, huyện Vạn Ninh (giai đoạn 1)</t>
  </si>
  <si>
    <t>23.5</t>
  </si>
  <si>
    <t xml:space="preserve">Trường PT DTNT thị xã Ninh Hòa </t>
  </si>
  <si>
    <t>23.6</t>
  </si>
  <si>
    <t>Trường THPT Nam Cam Ranh</t>
  </si>
  <si>
    <t>23.7</t>
  </si>
  <si>
    <t>Trường THPT Tây Bắc Diên Khánh</t>
  </si>
  <si>
    <t>23.8</t>
  </si>
  <si>
    <t>Sửa chữa giáo dục (công trình cấp tỉnh quản lý)</t>
  </si>
  <si>
    <t>23.9</t>
  </si>
  <si>
    <t>Trường THPT Bắc Vạn Ninh</t>
  </si>
  <si>
    <t>23.10</t>
  </si>
  <si>
    <t>Trường THPT Ninh Sim</t>
  </si>
  <si>
    <t>23.11</t>
  </si>
  <si>
    <t>Trường THPT Vĩnh Lương</t>
  </si>
  <si>
    <t>23.12</t>
  </si>
  <si>
    <t>Trường THPT Cam An Nam</t>
  </si>
  <si>
    <t>23.13</t>
  </si>
  <si>
    <t>Trường THPT Tây Khánh Vĩnh</t>
  </si>
  <si>
    <t>Sở Giao thông vận tải</t>
  </si>
  <si>
    <t>24.1</t>
  </si>
  <si>
    <t>Đường Tỉnh lộ 2 (ĐT.635), đoạn từ Cầu Hà Dừa đến Cầu Đôi</t>
  </si>
  <si>
    <t>24.2</t>
  </si>
  <si>
    <t>Cầu vượt sông nước Ngọt, xã Cam Lâp</t>
  </si>
  <si>
    <t>24.3</t>
  </si>
  <si>
    <t>Sửa chữa giao thông (đường tỉnh quản lý)</t>
  </si>
  <si>
    <t>Sở Khoa học công nghệ</t>
  </si>
  <si>
    <t>25.1</t>
  </si>
  <si>
    <t>Trạm thực nghiệm khoa học và công nghệ huyện Khánh Sơn</t>
  </si>
  <si>
    <t>25.2</t>
  </si>
  <si>
    <t>Trung tâm ứng dụng tiến bộ KHCN Khánh Hòa</t>
  </si>
  <si>
    <t>25.3</t>
  </si>
  <si>
    <t>Trạm kỹ thuật tiêu chuẩn đo lường chất lượng</t>
  </si>
  <si>
    <t>Sở KHĐT</t>
  </si>
  <si>
    <t>26.1</t>
  </si>
  <si>
    <t>Lập Quy hoạch tỉnh</t>
  </si>
  <si>
    <t>Sở Lao động</t>
  </si>
  <si>
    <t>27.1</t>
  </si>
  <si>
    <t>Nâng cấp, mở rộng cơ sở vật chất Trường Trung cấp nghề Dân tộc nội trú Khánh Sơn</t>
  </si>
  <si>
    <t>27.2</t>
  </si>
  <si>
    <t>Nhà dưỡng lão và an dưỡng Khánh Hòa</t>
  </si>
  <si>
    <t>27.3</t>
  </si>
  <si>
    <t>Trung tâm Bảo trợ xã hội chăm sóc và phục hồi chức năng cho người tâm thần, người rối nhiễu tâm trí tỉnh Khánh Hòa</t>
  </si>
  <si>
    <t>Sở NN&amp;PTNT</t>
  </si>
  <si>
    <t>28.1</t>
  </si>
  <si>
    <t>Cảng cá động lực thuộc Trung tâm nghề cá lớn Khánh Hòa (giai đoạn 1)</t>
  </si>
  <si>
    <t>28.2</t>
  </si>
  <si>
    <t>Kè bờ phường Vĩnh nguyên</t>
  </si>
  <si>
    <t>28.3</t>
  </si>
  <si>
    <t>Sửa chữa, nâng cấp đập dâng Hải Triều</t>
  </si>
  <si>
    <t>28.4</t>
  </si>
  <si>
    <t>Hồ chứa nước Đắc Lộc</t>
  </si>
  <si>
    <t>28.5</t>
  </si>
  <si>
    <t>Đê Ninh Hà</t>
  </si>
  <si>
    <t>28.6</t>
  </si>
  <si>
    <t>Hệ thống đường phục vụ sản xuất lâm sinh, phát triển và bảo vệ rừng, phòng cháy, chữa cháy rừng huyện Khánh Sơn, Vạn ninh</t>
  </si>
  <si>
    <t>28.7</t>
  </si>
  <si>
    <t>Sửa chữa và nâng cao an toàn đập tỉnh Khánh Hòa (WB8)</t>
  </si>
  <si>
    <t>28.8</t>
  </si>
  <si>
    <t>Cải tạo, nâng cấp kênh chính Nam hồ chứa Cam Ranh và kênh chính hồ chứa Suối Dầu</t>
  </si>
  <si>
    <t>28.9</t>
  </si>
  <si>
    <t>Hệ thống cấp nước Cam Hiệp Bắc</t>
  </si>
  <si>
    <t>Sở Thông tin truyền thông</t>
  </si>
  <si>
    <t>29.1</t>
  </si>
  <si>
    <t>Ứng dụng hệ thống thông tin địa lý vào quản lý cơ sở hạ tầng - kinh tế xã hội tỉnh Khánh Hòa</t>
  </si>
  <si>
    <t>Sở Văn hóa thể thao</t>
  </si>
  <si>
    <t>30.1</t>
  </si>
  <si>
    <t>Sửa chữa trụ sở Đoàn ca múa nhạc Hải Đăng</t>
  </si>
  <si>
    <t>30.2</t>
  </si>
  <si>
    <t>Trùng tu, tôn tạo Thành cổ Diên Khánh</t>
  </si>
  <si>
    <t>30.3</t>
  </si>
  <si>
    <t>Đường vào khu mộ Bác sĩ Yersin xã Suối Cát</t>
  </si>
  <si>
    <t>Sở Y tế</t>
  </si>
  <si>
    <t>31.1</t>
  </si>
  <si>
    <t>Cải tạo, nâng cấp Bệnh viện đa khoa Diên Khánh (cũ) thành bệnh viện Nhiệt đới (gđ 2)</t>
  </si>
  <si>
    <t>31.2</t>
  </si>
  <si>
    <t>Bệnh viện Ung bướu</t>
  </si>
  <si>
    <t>31.3</t>
  </si>
  <si>
    <t>Mua sắm trang thiết bị y tế cho các Trung tâm chuyên khoa tuyến tỉnh (Trung tâm pháp y, Trung tâm giám định y khoa, Trung tâm phòng chống sốt rét - côn trùng - ký sinh trùng, Trung tâm phòng chống HIV/AIDS, Trung tâm kiểm nghiệm, Trung tâm y tế dự phòng)</t>
  </si>
  <si>
    <t>31.4</t>
  </si>
  <si>
    <t>Các đội y tế dự phòng huyện; đội chăm sóc sức khỏe huyện</t>
  </si>
  <si>
    <t>31.5</t>
  </si>
  <si>
    <t>Bệnh viện đa khoa Nha Trang</t>
  </si>
  <si>
    <t>31.6</t>
  </si>
  <si>
    <t>Trung tâm y tế Cam Ranh</t>
  </si>
  <si>
    <t>31.7</t>
  </si>
  <si>
    <t>Sửa chữa y tế</t>
  </si>
  <si>
    <t>Trg CĐ Nghề NT</t>
  </si>
  <si>
    <t>32.1</t>
  </si>
  <si>
    <t>Chương trình đào tạo nghề 2011</t>
  </si>
  <si>
    <t>Trường ĐH Khánh Hòa</t>
  </si>
  <si>
    <t>33.1</t>
  </si>
  <si>
    <t>Cải tạo CSVC các phòng thực hành Khoa Du lịch tại cơ sở 2 -Trường ĐH Khánh Hòa</t>
  </si>
  <si>
    <t>Sở Tài nguyên môi trường</t>
  </si>
  <si>
    <t>34.1</t>
  </si>
  <si>
    <t>Tăng cường quản lý đất đai và cơ sở dữ liệu đất đai</t>
  </si>
  <si>
    <t>TTQL nhà và chung cư</t>
  </si>
  <si>
    <t>35.1</t>
  </si>
  <si>
    <t>Sửa chữa hư hỏng do sự cố hỏa hoạn tại Khối A - Ký túc xá sinh viên Nha Trang</t>
  </si>
  <si>
    <t>VP UBND tỉnh</t>
  </si>
  <si>
    <t>36/1</t>
  </si>
  <si>
    <t>Nâng cấp hạ tầng mạng, máy chủ Văn phòng UBND tỉnh</t>
  </si>
  <si>
    <t>Tỉnh ủy</t>
  </si>
  <si>
    <t>37.1</t>
  </si>
  <si>
    <t>Cải tại, sửa chữa Hội trường Tỉnh ủy</t>
  </si>
  <si>
    <t>Huyện Trường Sa</t>
  </si>
  <si>
    <t>38.1</t>
  </si>
  <si>
    <t>Khác</t>
  </si>
  <si>
    <t>Hỗ trợ sửa chữa giáo dục cho các huyện, TX, TP</t>
  </si>
  <si>
    <t>Các dự án phát triển rừng</t>
  </si>
  <si>
    <t>HỖ TRỢ CHO CẤP HUYỆN ĐẦU TƯ CHƯƠNG TRÌNH XD NÔNG THÔN MỚI (Không bao gồm nước sạch nông thôn)</t>
  </si>
  <si>
    <t>CHƯƠNG TRÌNH PHÁT TRIỂN KTXH MIỀN NÚI</t>
  </si>
  <si>
    <t xml:space="preserve">Khắc phục bão lũ </t>
  </si>
  <si>
    <t>Bổ sung có mục tiêu theo địa bàn</t>
  </si>
  <si>
    <t xml:space="preserve">Bảo trì công sở </t>
  </si>
  <si>
    <t xml:space="preserve">Cấp bù lãi suất đối với các dự án đầu tư kết cấu hạ tầng giai đoạn 2016-2020 </t>
  </si>
  <si>
    <t>Trả nợ quyết toán</t>
  </si>
  <si>
    <t>Hỗ trợ đầu tư CSHT xã bãi ngang</t>
  </si>
  <si>
    <t>Hỗ trợ đầu tư CSHT huyện nghèo</t>
  </si>
  <si>
    <t>Hỗ trợ doanh ngiệp đầu tư nông nghiệp, nông thôn theo NĐ 57/2017/NĐ-CP của Chính phủ (thay thế NĐ 210/2013/NĐ-CP)</t>
  </si>
  <si>
    <t>Dành nguồn để hoàn trả tiền sử dụng đất của Công ty Bất động sản Hà Quang</t>
  </si>
  <si>
    <t>Chưa phân bổ</t>
  </si>
  <si>
    <t>NGÂN SÁCH CẤP HUYỆN QUẢN LÝ (đầu tư các dự án theo 4 chương trình KTXH trọng điểm)</t>
  </si>
  <si>
    <t>Nguồn XDCB tập trung</t>
  </si>
  <si>
    <t>Thành phố Nha Trang</t>
  </si>
  <si>
    <t>Thành phố Cam Ranh</t>
  </si>
  <si>
    <t>Huyện Cam Lâm</t>
  </si>
  <si>
    <t>Huyện Diên Khánh</t>
  </si>
  <si>
    <t>Thị xã Ninh Hoà</t>
  </si>
  <si>
    <t>Huyện Vạn Ninh</t>
  </si>
  <si>
    <t>Huyện Khánh Vĩnh</t>
  </si>
  <si>
    <t>Huyện Khánh Sơn</t>
  </si>
  <si>
    <t xml:space="preserve">Nguồn CQSD Đất </t>
  </si>
  <si>
    <t>Biểu số 52/CK-NSNN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</si>
</sst>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0_);_(* \(#,##0.00\);_(* &quot;-&quot;??_);_(@_)"/>
  </numFmts>
  <fonts count="18" x14ac:knownFonts="1">
    <font>
      <sz val="11"/>
      <color theme="1"/>
      <name val="Calibri"/>
      <family val="2"/>
      <charset val="163"/>
      <scheme val="minor"/>
    </font>
    <font>
      <sz val="11"/>
      <color theme="1"/>
      <name val="Times New Roman"/>
      <family val="2"/>
    </font>
    <font>
      <b/>
      <sz val="11"/>
      <color theme="1"/>
      <name val="Times New Roman"/>
      <family val="1"/>
    </font>
    <font>
      <sz val="11"/>
      <color theme="1"/>
      <name val="Times New Roman"/>
      <family val="1"/>
    </font>
    <font>
      <b/>
      <i/>
      <sz val="11"/>
      <color theme="1"/>
      <name val="Times New Roman"/>
      <family val="1"/>
    </font>
    <font>
      <i/>
      <sz val="11"/>
      <color theme="1"/>
      <name val="Times New Roman"/>
      <family val="1"/>
    </font>
    <font>
      <b/>
      <sz val="11"/>
      <color rgb="FFFF0000"/>
      <name val="Times New Roman"/>
      <family val="1"/>
    </font>
    <font>
      <sz val="10"/>
      <name val="Arial"/>
      <family val="2"/>
    </font>
    <font>
      <b/>
      <sz val="11"/>
      <name val="Times New Roman"/>
      <family val="1"/>
    </font>
    <font>
      <b/>
      <i/>
      <sz val="11"/>
      <color indexed="8"/>
      <name val="Times New Roman"/>
      <family val="1"/>
    </font>
    <font>
      <sz val="11"/>
      <color indexed="8"/>
      <name val="Times New Roman"/>
      <family val="1"/>
    </font>
    <font>
      <sz val="11"/>
      <color indexed="16"/>
      <name val="Times New Roman"/>
      <family val="1"/>
    </font>
    <font>
      <sz val="11"/>
      <color indexed="12"/>
      <name val="Times New Roman"/>
      <family val="1"/>
    </font>
    <font>
      <sz val="11"/>
      <name val="Times New Roman"/>
      <family val="1"/>
    </font>
    <font>
      <sz val="13"/>
      <color indexed="16"/>
      <name val="Times New Roman"/>
      <family val="1"/>
    </font>
    <font>
      <b/>
      <i/>
      <sz val="11"/>
      <name val="Times New Roman"/>
      <family val="1"/>
    </font>
    <font>
      <sz val="11"/>
      <color indexed="10"/>
      <name val="Times New Roman"/>
      <family val="1"/>
    </font>
    <font>
      <sz val="10"/>
      <name val="Helv"/>
      <family val="2"/>
    </font>
  </fonts>
  <fills count="3">
    <fill>
      <patternFill patternType="none"/>
    </fill>
    <fill>
      <patternFill patternType="gray125"/>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7">
    <xf numFmtId="0" fontId="0" fillId="0" borderId="0"/>
    <xf numFmtId="0" fontId="1" fillId="0" borderId="0"/>
    <xf numFmtId="0" fontId="7" fillId="0" borderId="0"/>
    <xf numFmtId="165" fontId="1" fillId="0" borderId="0" applyFont="0" applyFill="0" applyBorder="0" applyAlignment="0" applyProtection="0"/>
    <xf numFmtId="165" fontId="7" fillId="0" borderId="0" applyFont="0" applyFill="0" applyBorder="0" applyAlignment="0" applyProtection="0"/>
    <xf numFmtId="0" fontId="7" fillId="0" borderId="0"/>
    <xf numFmtId="0" fontId="17" fillId="0" borderId="0"/>
  </cellStyleXfs>
  <cellXfs count="81">
    <xf numFmtId="0" fontId="0" fillId="0" borderId="0" xfId="0"/>
    <xf numFmtId="0" fontId="2" fillId="0" borderId="0" xfId="1" applyFont="1"/>
    <xf numFmtId="0" fontId="3" fillId="0" borderId="0" xfId="1" applyFont="1"/>
    <xf numFmtId="164" fontId="3" fillId="0" borderId="0" xfId="1" applyNumberFormat="1" applyFont="1"/>
    <xf numFmtId="0" fontId="4" fillId="0" borderId="0" xfId="1" applyFont="1" applyAlignment="1">
      <alignment horizontal="right"/>
    </xf>
    <xf numFmtId="0" fontId="3" fillId="0" borderId="0" xfId="1" applyFont="1" applyAlignment="1">
      <alignment horizontal="center" vertical="center"/>
    </xf>
    <xf numFmtId="3" fontId="3" fillId="0" borderId="0" xfId="1" applyNumberFormat="1" applyFont="1"/>
    <xf numFmtId="0" fontId="5" fillId="0" borderId="0" xfId="1" applyFont="1"/>
    <xf numFmtId="0" fontId="2" fillId="0" borderId="1" xfId="1" applyFont="1" applyBorder="1" applyAlignment="1">
      <alignment horizontal="center" vertical="center" wrapText="1"/>
    </xf>
    <xf numFmtId="0" fontId="6"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2" xfId="1" applyFont="1" applyBorder="1" applyAlignment="1">
      <alignment horizontal="center"/>
    </xf>
    <xf numFmtId="164" fontId="2" fillId="0" borderId="2" xfId="1" applyNumberFormat="1" applyFont="1" applyBorder="1" applyAlignment="1">
      <alignment horizontal="center"/>
    </xf>
    <xf numFmtId="0" fontId="3" fillId="0" borderId="0" xfId="1" applyFont="1" applyAlignment="1">
      <alignment horizontal="center"/>
    </xf>
    <xf numFmtId="0" fontId="2" fillId="0" borderId="3" xfId="1" applyFont="1" applyBorder="1" applyAlignment="1">
      <alignment horizontal="center" vertical="center"/>
    </xf>
    <xf numFmtId="3" fontId="8" fillId="0" borderId="3" xfId="2" applyNumberFormat="1" applyFont="1" applyBorder="1" applyAlignment="1">
      <alignment horizontal="left" vertical="center" wrapText="1"/>
    </xf>
    <xf numFmtId="164" fontId="2" fillId="0" borderId="3" xfId="1" applyNumberFormat="1" applyFont="1" applyBorder="1" applyAlignment="1">
      <alignment horizontal="center"/>
    </xf>
    <xf numFmtId="164" fontId="2" fillId="0" borderId="3" xfId="1" applyNumberFormat="1" applyFont="1" applyBorder="1" applyAlignment="1">
      <alignment horizontal="right"/>
    </xf>
    <xf numFmtId="3" fontId="8" fillId="0" borderId="3" xfId="2" applyNumberFormat="1" applyFont="1" applyBorder="1" applyAlignment="1">
      <alignment horizontal="right" vertical="center" wrapText="1"/>
    </xf>
    <xf numFmtId="0" fontId="2" fillId="0" borderId="3" xfId="1" applyFont="1" applyBorder="1" applyAlignment="1">
      <alignment horizontal="center"/>
    </xf>
    <xf numFmtId="0" fontId="2" fillId="0" borderId="3" xfId="1" applyFont="1" applyBorder="1" applyAlignment="1">
      <alignment horizontal="right"/>
    </xf>
    <xf numFmtId="3" fontId="2" fillId="0" borderId="3" xfId="1" applyNumberFormat="1" applyFont="1" applyBorder="1" applyAlignment="1">
      <alignment horizontal="right"/>
    </xf>
    <xf numFmtId="3" fontId="2" fillId="0" borderId="3" xfId="1" applyNumberFormat="1" applyFont="1" applyBorder="1"/>
    <xf numFmtId="0" fontId="2" fillId="0" borderId="3" xfId="1" applyFont="1" applyBorder="1" applyAlignment="1">
      <alignment horizontal="left" vertical="center" wrapText="1"/>
    </xf>
    <xf numFmtId="164" fontId="2" fillId="0" borderId="3" xfId="3" applyNumberFormat="1" applyFont="1" applyBorder="1"/>
    <xf numFmtId="164" fontId="6" fillId="0" borderId="3" xfId="3" applyNumberFormat="1" applyFont="1" applyBorder="1"/>
    <xf numFmtId="0" fontId="4" fillId="0" borderId="3" xfId="1" applyFont="1" applyBorder="1" applyAlignment="1">
      <alignment horizontal="center" vertical="center"/>
    </xf>
    <xf numFmtId="3" fontId="9" fillId="0" borderId="3" xfId="1" applyNumberFormat="1" applyFont="1" applyBorder="1" applyAlignment="1">
      <alignment horizontal="center" vertical="center" wrapText="1"/>
    </xf>
    <xf numFmtId="164" fontId="4" fillId="0" borderId="3" xfId="3" applyNumberFormat="1" applyFont="1" applyBorder="1"/>
    <xf numFmtId="0" fontId="4" fillId="0" borderId="0" xfId="1" applyFont="1"/>
    <xf numFmtId="0" fontId="3" fillId="0" borderId="3" xfId="1" applyFont="1" applyBorder="1" applyAlignment="1">
      <alignment horizontal="center" vertical="center"/>
    </xf>
    <xf numFmtId="3" fontId="10" fillId="0" borderId="3" xfId="1" applyNumberFormat="1" applyFont="1" applyBorder="1" applyAlignment="1">
      <alignment horizontal="left" vertical="center" wrapText="1"/>
    </xf>
    <xf numFmtId="164" fontId="3" fillId="0" borderId="3" xfId="3" applyNumberFormat="1" applyFont="1" applyBorder="1"/>
    <xf numFmtId="49" fontId="11" fillId="0" borderId="3" xfId="1" applyNumberFormat="1" applyFont="1" applyBorder="1" applyAlignment="1">
      <alignment horizontal="left" vertical="center" wrapText="1"/>
    </xf>
    <xf numFmtId="49" fontId="10" fillId="0" borderId="3" xfId="1" applyNumberFormat="1" applyFont="1" applyBorder="1" applyAlignment="1">
      <alignment horizontal="left" vertical="center" wrapText="1"/>
    </xf>
    <xf numFmtId="49" fontId="12" fillId="0" borderId="3" xfId="1" applyNumberFormat="1" applyFont="1" applyBorder="1" applyAlignment="1">
      <alignment horizontal="left" vertical="center" wrapText="1"/>
    </xf>
    <xf numFmtId="49" fontId="9" fillId="0" borderId="3" xfId="1" applyNumberFormat="1" applyFont="1" applyBorder="1" applyAlignment="1">
      <alignment horizontal="center" vertical="center" wrapText="1"/>
    </xf>
    <xf numFmtId="3" fontId="10" fillId="0" borderId="3" xfId="1" applyNumberFormat="1" applyFont="1" applyBorder="1" applyAlignment="1" applyProtection="1">
      <alignment horizontal="left" vertical="center" wrapText="1"/>
      <protection locked="0"/>
    </xf>
    <xf numFmtId="0" fontId="13" fillId="0" borderId="3" xfId="1" applyFont="1" applyBorder="1" applyAlignment="1">
      <alignment horizontal="left" vertical="center" wrapText="1"/>
    </xf>
    <xf numFmtId="0" fontId="12" fillId="0" borderId="3" xfId="1" applyFont="1" applyBorder="1" applyAlignment="1">
      <alignment horizontal="left" vertical="center" wrapText="1"/>
    </xf>
    <xf numFmtId="0" fontId="9" fillId="0" borderId="3" xfId="1" applyFont="1" applyBorder="1" applyAlignment="1">
      <alignment horizontal="center" vertical="center" wrapText="1"/>
    </xf>
    <xf numFmtId="164" fontId="13" fillId="0" borderId="3" xfId="4" applyNumberFormat="1" applyFont="1" applyFill="1" applyBorder="1" applyAlignment="1">
      <alignment horizontal="left" vertical="center" wrapText="1"/>
    </xf>
    <xf numFmtId="3" fontId="14" fillId="0" borderId="4" xfId="1" applyNumberFormat="1" applyFont="1" applyBorder="1" applyAlignment="1" applyProtection="1">
      <alignment horizontal="left" vertical="center" wrapText="1"/>
      <protection locked="0"/>
    </xf>
    <xf numFmtId="1" fontId="10" fillId="0" borderId="3" xfId="5" applyNumberFormat="1" applyFont="1" applyBorder="1" applyAlignment="1">
      <alignment vertical="center" wrapText="1"/>
    </xf>
    <xf numFmtId="0" fontId="10" fillId="0" borderId="3" xfId="1" applyFont="1" applyBorder="1" applyAlignment="1">
      <alignment horizontal="left" vertical="center" wrapText="1"/>
    </xf>
    <xf numFmtId="3" fontId="14" fillId="0" borderId="3" xfId="1" applyNumberFormat="1" applyFont="1" applyBorder="1" applyAlignment="1">
      <alignment horizontal="left" vertical="center" wrapText="1"/>
    </xf>
    <xf numFmtId="3" fontId="11" fillId="0" borderId="3" xfId="1" applyNumberFormat="1" applyFont="1" applyBorder="1" applyAlignment="1">
      <alignment horizontal="left" vertical="center" wrapText="1"/>
    </xf>
    <xf numFmtId="0" fontId="11" fillId="0" borderId="3" xfId="1" applyFont="1" applyBorder="1" applyAlignment="1">
      <alignment horizontal="left" vertical="center" wrapText="1"/>
    </xf>
    <xf numFmtId="0" fontId="10" fillId="0" borderId="3" xfId="1" applyFont="1" applyBorder="1" applyAlignment="1">
      <alignment vertical="center" wrapText="1"/>
    </xf>
    <xf numFmtId="1" fontId="9" fillId="0" borderId="3" xfId="5" applyNumberFormat="1" applyFont="1" applyBorder="1" applyAlignment="1">
      <alignment horizontal="center" vertical="center" wrapText="1"/>
    </xf>
    <xf numFmtId="3" fontId="13" fillId="0" borderId="3" xfId="1" applyNumberFormat="1" applyFont="1" applyBorder="1" applyAlignment="1">
      <alignment horizontal="left" vertical="center" wrapText="1"/>
    </xf>
    <xf numFmtId="0" fontId="15" fillId="0" borderId="3" xfId="1" applyFont="1" applyBorder="1" applyAlignment="1">
      <alignment horizontal="center" vertical="center" wrapText="1"/>
    </xf>
    <xf numFmtId="3" fontId="13" fillId="0" borderId="3" xfId="5" applyNumberFormat="1" applyFont="1" applyBorder="1" applyAlignment="1">
      <alignment horizontal="left" vertical="center" wrapText="1"/>
    </xf>
    <xf numFmtId="3" fontId="13" fillId="0" borderId="3" xfId="1" applyNumberFormat="1" applyFont="1" applyBorder="1" applyAlignment="1" applyProtection="1">
      <alignment horizontal="left" vertical="center" wrapText="1"/>
      <protection locked="0"/>
    </xf>
    <xf numFmtId="3" fontId="12" fillId="2" borderId="3" xfId="1" applyNumberFormat="1" applyFont="1" applyFill="1" applyBorder="1" applyAlignment="1">
      <alignment horizontal="left" vertical="center" wrapText="1"/>
    </xf>
    <xf numFmtId="3" fontId="12" fillId="0" borderId="3" xfId="1" applyNumberFormat="1" applyFont="1" applyBorder="1" applyAlignment="1">
      <alignment horizontal="left" vertical="center" wrapText="1"/>
    </xf>
    <xf numFmtId="1" fontId="11" fillId="0" borderId="3" xfId="5" applyNumberFormat="1" applyFont="1" applyBorder="1" applyAlignment="1">
      <alignment vertical="center" wrapText="1"/>
    </xf>
    <xf numFmtId="0" fontId="4" fillId="0" borderId="3" xfId="1" applyFont="1" applyBorder="1"/>
    <xf numFmtId="164" fontId="10" fillId="2" borderId="3" xfId="3" applyNumberFormat="1" applyFont="1" applyFill="1" applyBorder="1" applyAlignment="1">
      <alignment horizontal="left" vertical="center" wrapText="1"/>
    </xf>
    <xf numFmtId="49" fontId="16" fillId="0" borderId="3" xfId="1" applyNumberFormat="1" applyFont="1" applyBorder="1" applyAlignment="1">
      <alignment horizontal="left" vertical="center" wrapText="1"/>
    </xf>
    <xf numFmtId="0" fontId="11" fillId="0" borderId="3" xfId="1" applyFont="1" applyBorder="1" applyAlignment="1">
      <alignment vertical="center" wrapText="1"/>
    </xf>
    <xf numFmtId="49" fontId="11" fillId="0" borderId="3" xfId="6" applyNumberFormat="1" applyFont="1" applyBorder="1" applyAlignment="1">
      <alignment horizontal="left" vertical="center" wrapText="1"/>
    </xf>
    <xf numFmtId="0" fontId="4" fillId="0" borderId="1" xfId="1" applyFont="1" applyBorder="1" applyAlignment="1">
      <alignment horizontal="center" vertical="center"/>
    </xf>
    <xf numFmtId="0" fontId="9" fillId="0" borderId="1" xfId="1" applyFont="1" applyBorder="1" applyAlignment="1">
      <alignment horizontal="center" vertical="center" wrapText="1"/>
    </xf>
    <xf numFmtId="164" fontId="4" fillId="0" borderId="1" xfId="3" applyNumberFormat="1" applyFont="1" applyBorder="1"/>
    <xf numFmtId="0" fontId="3" fillId="0" borderId="3" xfId="1" applyFont="1" applyBorder="1"/>
    <xf numFmtId="164" fontId="3" fillId="0" borderId="3" xfId="1" applyNumberFormat="1" applyFont="1" applyBorder="1"/>
    <xf numFmtId="49" fontId="15" fillId="0" borderId="3" xfId="1" applyNumberFormat="1" applyFont="1" applyBorder="1" applyAlignment="1">
      <alignment horizontal="center" vertical="center" wrapText="1"/>
    </xf>
    <xf numFmtId="49" fontId="13" fillId="0" borderId="3" xfId="1" applyNumberFormat="1" applyFont="1" applyBorder="1" applyAlignment="1">
      <alignment horizontal="left" vertical="center" wrapText="1"/>
    </xf>
    <xf numFmtId="3" fontId="13" fillId="0" borderId="3" xfId="2" applyNumberFormat="1" applyFont="1" applyBorder="1" applyAlignment="1">
      <alignment horizontal="left" vertical="center" wrapText="1"/>
    </xf>
    <xf numFmtId="3" fontId="13" fillId="0" borderId="3" xfId="2" applyNumberFormat="1" applyFont="1" applyBorder="1" applyAlignment="1">
      <alignment horizontal="right" vertical="center" wrapText="1"/>
    </xf>
    <xf numFmtId="164" fontId="2" fillId="0" borderId="3" xfId="3" applyNumberFormat="1" applyFont="1" applyBorder="1" applyAlignment="1">
      <alignment vertical="center"/>
    </xf>
    <xf numFmtId="164" fontId="3" fillId="0" borderId="3" xfId="3" applyNumberFormat="1" applyFont="1" applyBorder="1" applyAlignment="1">
      <alignment vertical="center"/>
    </xf>
    <xf numFmtId="0" fontId="3" fillId="0" borderId="4" xfId="1" applyFont="1" applyBorder="1" applyAlignment="1">
      <alignment horizontal="center" vertical="center"/>
    </xf>
    <xf numFmtId="3" fontId="13" fillId="0" borderId="4" xfId="2" applyNumberFormat="1" applyFont="1" applyBorder="1" applyAlignment="1">
      <alignment horizontal="left" vertical="center" wrapText="1"/>
    </xf>
    <xf numFmtId="164" fontId="3" fillId="0" borderId="4" xfId="3" applyNumberFormat="1" applyFont="1" applyBorder="1" applyAlignment="1">
      <alignment vertical="center"/>
    </xf>
    <xf numFmtId="0" fontId="3" fillId="0" borderId="4" xfId="1" applyFont="1" applyBorder="1"/>
    <xf numFmtId="164" fontId="3" fillId="0" borderId="4" xfId="1" applyNumberFormat="1" applyFont="1" applyBorder="1"/>
    <xf numFmtId="0" fontId="6" fillId="0" borderId="1" xfId="1" applyFont="1" applyBorder="1" applyAlignment="1">
      <alignment horizontal="center" vertical="center" wrapText="1"/>
    </xf>
    <xf numFmtId="0" fontId="2" fillId="0" borderId="1" xfId="1" applyFont="1" applyBorder="1" applyAlignment="1">
      <alignment horizontal="center" vertical="center" wrapText="1"/>
    </xf>
    <xf numFmtId="0" fontId="2" fillId="0" borderId="0" xfId="1" applyFont="1" applyAlignment="1">
      <alignment horizontal="center" wrapText="1"/>
    </xf>
  </cellXfs>
  <cellStyles count="7">
    <cellStyle name="Comma 10 2" xfId="4" xr:uid="{34AFFA38-59D5-41D6-9234-463908F62A51}"/>
    <cellStyle name="Comma 3" xfId="3" xr:uid="{ACB133A1-780D-409B-B51B-EA844508A999}"/>
    <cellStyle name="Normal" xfId="0" builtinId="0"/>
    <cellStyle name="Normal 2 2" xfId="2" xr:uid="{55B2F9E1-0892-45C0-BB60-5597AA23453C}"/>
    <cellStyle name="Normal 4" xfId="1" xr:uid="{90D14242-4F72-4B61-8714-7C0B4D296A33}"/>
    <cellStyle name="Normal_Bieu mau (CV )" xfId="5" xr:uid="{157D9C41-7BD6-47E3-B4A2-23503D1724FB}"/>
    <cellStyle name="Normal_Bieu1 NSTW-DP" xfId="6" xr:uid="{85244F0D-2810-45D2-BF11-BF6CA1551D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sharedStrings" Target="sharedStrings.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calcChain" Target="calcChain.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201706</xdr:colOff>
      <xdr:row>1</xdr:row>
      <xdr:rowOff>44824</xdr:rowOff>
    </xdr:from>
    <xdr:to>
      <xdr:col>1</xdr:col>
      <xdr:colOff>918882</xdr:colOff>
      <xdr:row>1</xdr:row>
      <xdr:rowOff>44824</xdr:rowOff>
    </xdr:to>
    <xdr:cxnSp macro="">
      <xdr:nvCxnSpPr>
        <xdr:cNvPr id="2" name="Straight Connector 1">
          <a:extLst>
            <a:ext uri="{FF2B5EF4-FFF2-40B4-BE49-F238E27FC236}">
              <a16:creationId xmlns:a16="http://schemas.microsoft.com/office/drawing/2014/main" id="{38D17B76-9A2D-4B25-99B6-8C3A692FDF2C}"/>
            </a:ext>
          </a:extLst>
        </xdr:cNvPr>
        <xdr:cNvCxnSpPr/>
      </xdr:nvCxnSpPr>
      <xdr:spPr>
        <a:xfrm>
          <a:off x="201706" y="235324"/>
          <a:ext cx="103150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Hang\Bieu%20mau%20thu%202003%20vong%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DOCUME~1\DONGXU~1.000\LOCALS~1\Temp\iNotes%20Web%20Access\Du%20lieu\2008\So%20lieu\Trang\BA%20HUNG\excel\LE11-29+200-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123646.doc"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Du%20toan%202013%20trinh%20UBND%20tinh\Du%20toan%20UBND%202012\WINDOWS\TEMP\IBASE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nguye/Documents/Zalo%20Received%20Files/Bieu%2025-36-4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Sheet3"/>
      <sheetName val="5 nam (tach)"/>
      <sheetName val="5 nam (tach) (2)"/>
      <sheetName val="KH 2003"/>
      <sheetName val="10000000"/>
      <sheetName val="20000000"/>
      <sheetName val="So Do"/>
      <sheetName val="KTTSCD - DLNA"/>
      <sheetName val="quÝ1"/>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kl m m d"/>
      <sheetName val="kl vt tho"/>
      <sheetName val="kl dat"/>
      <sheetName val="Sheet4"/>
      <sheetName val="xin kinh phi"/>
      <sheetName val="lan trai"/>
      <sheetName val="thuoc no"/>
      <sheetName val="so thuc pham"/>
      <sheetName val="Bia"/>
      <sheetName val="Tm"/>
      <sheetName val="THKP"/>
      <sheetName val="DGi"/>
      <sheetName val="CV den trong to聮g"/>
      <sheetName val="TH  goi 4-x"/>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PNT_QUOT__3"/>
      <sheetName val="COAT_WRAP_QIOT__3"/>
      <sheetName val="BangTH"/>
      <sheetName val="Xaylap "/>
      <sheetName val="Nhan cong"/>
      <sheetName val="Thietbi"/>
      <sheetName val="Diengiai"/>
      <sheetName val="Vanchuyen"/>
      <sheetName val="ȴ0000000"/>
      <sheetName val="Shedt1"/>
      <sheetName val="_x0012_0000000"/>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PNT-QUOT-D150#3"/>
      <sheetName val="PNT-QUOT-H153#3"/>
      <sheetName val="PNT-QUOT-K152#3"/>
      <sheetName val="PNT-QUOT-H146#3"/>
      <sheetName val="XXXXX\XX"/>
      <sheetName val="Km27' - Km278"/>
      <sheetName val="XLÇ_x0015_oppy"/>
      <sheetName val="Thang06-2002"/>
      <sheetName val="Thang07-2002"/>
      <sheetName val="Thang08-2002"/>
      <sheetName val="Thang09-2002"/>
      <sheetName val="Thang10-2002 "/>
      <sheetName val="Thang11-2002"/>
      <sheetName val="Thang12-2002"/>
      <sheetName val="Sheet1 (3)"/>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mau kiem ke"/>
      <sheetName val="quyet toan HD 2000"/>
      <sheetName val="quyet toan hoa don 2001"/>
      <sheetName val="kiem ke hoa don 2001"/>
      <sheetName val="QUY III 02"/>
      <sheetName val="QUY IV 02"/>
      <sheetName val="QUYET TOAN 02"/>
      <sheetName val="Sheet15"/>
      <sheetName val="SOLIEU"/>
      <sheetName val="TINHTOAN"/>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Kѭ284"/>
      <sheetName val="Lap ®at ®hÖn"/>
      <sheetName val="T_x000b_331"/>
      <sheetName val="0304"/>
      <sheetName val="0904"/>
      <sheetName val="1204"/>
      <sheetName val="80000000"/>
      <sheetName val="90000000"/>
      <sheetName val="a0000000"/>
      <sheetName val="b0000000"/>
      <sheetName val="c0000000"/>
      <sheetName val="BKLBD"/>
      <sheetName val="PTDG"/>
      <sheetName val="DTCT"/>
      <sheetName val="vlct"/>
      <sheetName val="Sheet11"/>
      <sheetName val="Sheet12"/>
      <sheetName val="Sheet13"/>
      <sheetName val="Sheet14"/>
      <sheetName val="cocB40 5B"/>
      <sheetName val="cocD50 9A"/>
      <sheetName val="cocD75 16"/>
      <sheetName val="coc B80 TD25"/>
      <sheetName val="P27 B80"/>
      <sheetName val="Coc23 B80"/>
      <sheetName val="cong B80 C4"/>
      <sheetName val="Km283 - Jm284"/>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CV di ngoai to~g"/>
      <sheetName val="nghi dinhmCP"/>
      <sheetName val="CVpden trong tong"/>
      <sheetName val="5 nam (tach) x2)"/>
      <sheetName val="Tong (op"/>
      <sheetName val="Coc 4ieu"/>
      <sheetName val="Km&quot;80"/>
      <sheetName val="ADKT"/>
      <sheetName val="Áo"/>
      <sheetName val="xdcb 01-2003"/>
      <sheetName val="TL33-13.14"/>
      <sheetName val="tlđm190337,8"/>
      <sheetName val="GC190337,8"/>
      <sheetName val="033,7,8"/>
      <sheetName val="TL033 ,2,4"/>
      <sheetName val="TL 0331,2"/>
      <sheetName val="033-1,4"/>
      <sheetName val="TL033,19,5"/>
      <sheetName val="Don gia"/>
      <sheetName val="Nhap du lieu"/>
      <sheetName val="Macro1"/>
      <sheetName val="Macro2"/>
      <sheetName val="Macro3"/>
      <sheetName val="TNghiªm T_x0002_ "/>
      <sheetName val="tt-_x0014_BA"/>
      <sheetName val="TD_x0014_"/>
      <sheetName val="_x0014_.12"/>
      <sheetName val="QD c5a HDQT (2)"/>
      <sheetName val="_x0003_hart1"/>
      <sheetName val="p0000000"/>
      <sheetName val="TAU"/>
      <sheetName val="KHACH"/>
      <sheetName val="BC1"/>
      <sheetName val="BC2"/>
      <sheetName val="BAO CAO AN"/>
      <sheetName val="BANGKEKHACH"/>
      <sheetName val="Du tnan chi tiet coc nuoc"/>
      <sheetName val="Baocao"/>
      <sheetName val="UT"/>
      <sheetName val="TongHopHD"/>
      <sheetName val="K43"/>
      <sheetName val="THKL"/>
      <sheetName val="PL43"/>
      <sheetName val="K43+0.00 - 338 Trai"/>
      <sheetName val="thaß26"/>
      <sheetName val=""/>
      <sheetName val="Sÿÿÿÿ"/>
      <sheetName val="quÿÿ"/>
      <sheetName val="Khac DP"/>
      <sheetName val="Khoi than "/>
      <sheetName val="B3_208_than"/>
      <sheetName val="B3_208_TU"/>
      <sheetName val="B3_208_TW"/>
      <sheetName val="B3_208_DP"/>
      <sheetName val="B3_208_khac"/>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PNT-P3.xlsUTong hop (2)"/>
      <sheetName val="Km276 - Ke277"/>
      <sheetName val="[PNT-P3.xlsUKm279 - Km280"/>
      <sheetName val="ct luong "/>
      <sheetName val="Nhap 6T"/>
      <sheetName val="baocaochinh(qui1.05) (DC)"/>
      <sheetName val="Ctuluongq.1.05"/>
      <sheetName val="BANG PHAN BO qui1.05(DC)"/>
      <sheetName val="BANG PHAN BO quiII.05"/>
      <sheetName val="bao cac cinh Qui II-2005"/>
      <sheetName val="gìIÏÝ_x001c_Ã_x0008_ç¾{è"/>
      <sheetName val="ESTI."/>
      <sheetName val="DI-ESTI"/>
      <sheetName val="Song ban 0,7x0,7"/>
      <sheetName val="Cong ban 0,8x ,8"/>
      <sheetName val="TNghiÖ- VL"/>
      <sheetName val="Package1"/>
      <sheetName val="BCDSPS"/>
      <sheetName val="BCDKT"/>
      <sheetName val="XNxlva sxthanKCIÉ"/>
      <sheetName val="_x000b_luong phu"/>
      <sheetName val="GS02-thu0TM"/>
      <sheetName val="ၔong hop QL48 - 2"/>
      <sheetName val="Dong$bac"/>
      <sheetName val="Thang8-02"/>
      <sheetName val="Thang9-02"/>
      <sheetName val="Thang10-02"/>
      <sheetName val="Thang11-02"/>
      <sheetName val="Thang12-02"/>
      <sheetName val="Thang01-03"/>
      <sheetName val="Thang02-03"/>
      <sheetName val="gVL"/>
      <sheetName val="Ton 31.1"/>
      <sheetName val="NhapT.2"/>
      <sheetName val="Xuat T.2"/>
      <sheetName val="Ton 28.2"/>
      <sheetName val="H.Tra"/>
      <sheetName val="Hang CTY TRA LAI"/>
      <sheetName val="Hang NV Tra Lai"/>
      <sheetName val="30100000"/>
      <sheetName val="Dimu"/>
      <sheetName val="Klct"/>
      <sheetName val="Covi"/>
      <sheetName val="Nlvt"/>
      <sheetName val="Innl"/>
      <sheetName val="Invt"/>
      <sheetName val="Chon"/>
      <sheetName val="Qtnv"/>
      <sheetName val="Bqtn"/>
      <sheetName val="Bqtv"/>
      <sheetName val="Giao"/>
      <sheetName val="Dcap"/>
      <sheetName val="Nlie"/>
      <sheetName val="Mnli"/>
      <sheetName val="7000 000"/>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120"/>
      <sheetName val="IFAD"/>
      <sheetName val="CVHN"/>
      <sheetName val="TCVM"/>
      <sheetName val="RIDP"/>
      <sheetName val="LDNN"/>
      <sheetName val="t01.06"/>
      <sheetName val="Cong ban 0,7p0,7"/>
      <sheetName val="Km275 - Ke276"/>
      <sheetName val="Km280 - Km2(1"/>
      <sheetName val="Km282 - Kl283"/>
      <sheetName val="Tong hop Op m!i"/>
      <sheetName val="Km266"/>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Cong ban 1,5„—_x0013__x0000_"/>
      <sheetName val="Shaet13"/>
      <sheetName val="Mp mai 275"/>
      <sheetName val="Khach iang le "/>
      <sheetName val="L_x0010_V ®at ®iÖn"/>
      <sheetName val="bc"/>
      <sheetName val="K.O"/>
      <sheetName val="xang _clc"/>
      <sheetName val="X¡NG_td"/>
      <sheetName val="MaZUT"/>
      <sheetName val="DIESEL"/>
      <sheetName val="Thang 07"/>
      <sheetName val="T10-05"/>
      <sheetName val="T9-05"/>
      <sheetName val="t805"/>
      <sheetName val="11T"/>
      <sheetName val="9T"/>
      <sheetName val="CV den trong to?g"/>
      <sheetName val="?0000000"/>
      <sheetName val="mua vao"/>
      <sheetName val="chi phi "/>
      <sheetName val="ban ra 10%"/>
      <sheetName val="??-BLDG"/>
      <sheetName val="Giao nhie- vu"/>
      <sheetName val="Diem mon hoc"/>
      <sheetName val="Tong hop diem"/>
      <sheetName val="HoTen-khong duoc xoa"/>
      <sheetName val="TDT-TBࡁ"/>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j 2x1,5"/>
      <sheetName val="Ho la "/>
      <sheetName val="Km27%"/>
      <sheetName val="O0 mai 279"/>
      <sheetName val="Op_x0000_mai 280"/>
      <sheetName val="Op mai 28_x0011_"/>
      <sheetName val="5 nam (tac`) (2)"/>
      <sheetName val="D%o nai"/>
      <sheetName val="CTT cao so."/>
      <sheetName val="XNxlva sxdhanKCII"/>
      <sheetName val="CTxay lap mo C_x0010_"/>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Xa9lap "/>
      <sheetName val="ADKTKT02"/>
      <sheetName val="MTL$-INTER"/>
      <sheetName val="I"/>
      <sheetName val="PNT-P3"/>
      <sheetName val="QD cua "/>
      <sheetName val="DŃ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HN"/>
    </sheetNames>
    <sheetDataSet>
      <sheetData sheetId="0"/>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 val="CHITIET"/>
    </sheetNames>
    <sheetDataSet>
      <sheetData sheetId="0" refreshError="1"/>
      <sheetData sheetId="1" refreshError="1"/>
      <sheetData sheetId="2"/>
      <sheetData sheetId="3"/>
      <sheetData sheetId="4"/>
      <sheetData sheetId="5"/>
      <sheetData sheetId="6"/>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MAIN GATE HOUSE"/>
    </sheetNames>
    <sheetDataSet>
      <sheetData sheetId="0"/>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Sheet1"/>
      <sheetName val="Sheet2"/>
      <sheetName val="Sheet3"/>
      <sheetName val="Sheet4"/>
      <sheetName val="Sheet5"/>
      <sheetName val="Gia VL"/>
      <sheetName val="Bang gia ca may"/>
      <sheetName val="Bang luong CB"/>
      <sheetName val="Bang P.tich CT"/>
      <sheetName val="D.toan chi tiet"/>
      <sheetName val="Bang TH Dtoan"/>
      <sheetName val="XXXXXXXX"/>
      <sheetName val="NC10"/>
      <sheetName val="VL10"/>
      <sheetName val="CFmay10"/>
      <sheetName val="627(10)"/>
      <sheetName val="KL DUONG DC L = 90m"/>
      <sheetName val="CN"/>
      <sheetName val="Capphoivua"/>
      <sheetName val="cau"/>
      <sheetName val="cong"/>
      <sheetName val="nhua"/>
      <sheetName val="chitiet"/>
      <sheetName val="DuThauSuaLoi"/>
      <sheetName val="TongHopSuaLoi"/>
      <sheetName val="GT"/>
      <sheetName val="TH"/>
      <sheetName val="tienluong"/>
      <sheetName val="00000000"/>
      <sheetName val="T1"/>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T.hop -T1"/>
      <sheetName val="T.Hop-T2"/>
      <sheetName val="T.Hop-T3"/>
      <sheetName val="SD1"/>
      <sheetName val="SD2"/>
      <sheetName val="SD7"/>
      <sheetName val="SD8"/>
      <sheetName val="SD9"/>
      <sheetName val="SD11"/>
      <sheetName val="SD12"/>
      <sheetName val="TVSD"/>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 du toan "/>
      <sheetName val="Du toan "/>
      <sheetName val="C.Tinh"/>
      <sheetName val="TK_cap"/>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TH theo tinh"/>
      <sheetName val="TH theo hang muc"/>
      <sheetName val="Quang Tri"/>
      <sheetName val="TTHue"/>
      <sheetName val="Da Nang"/>
      <sheetName val="Quang Nam"/>
      <sheetName val="Quang Ngai"/>
      <sheetName val="TH DH-QN"/>
      <sheetName val="KP HD"/>
      <sheetName val="DB HD"/>
      <sheetName val="T9-2004"/>
      <sheetName val="T9-MD1"/>
      <sheetName val="T10-2004"/>
      <sheetName val="T10-MD1"/>
      <sheetName val="T11-2004"/>
      <sheetName val="T11-MD1"/>
      <sheetName val="T12-2004"/>
      <sheetName val="T12-MD1"/>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PC"/>
      <sheetName val="Ph-Thu"/>
      <sheetName val="Ph-Thu (2)"/>
      <sheetName val="PC (2)"/>
      <sheetName val="Chart2"/>
      <sheetName val="Chart1"/>
      <sheetName val="PC (3)"/>
      <sheetName val="MTL__INTER"/>
      <sheetName val="10000000"/>
      <sheetName val="20000000"/>
      <sheetName val="30000000"/>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T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
      <sheetName val="20% BHXH"/>
      <sheetName val="TrÝch 2%KPC§"/>
      <sheetName val="TrÝch 3% BHYT"/>
      <sheetName val="SD cac TK"/>
      <sheetName val="TK336"/>
      <sheetName val="chi tiet 131"/>
      <sheetName val="Ke chi"/>
      <sheetName val="DTCT"/>
      <sheetName val="PTVT"/>
      <sheetName val="THVT"/>
      <sheetName val="THGT"/>
      <sheetName val="TongHopSuaLoé"/>
      <sheetName val="Bang ke chi tiet "/>
      <sheetName val="Bang TH Dtman"/>
      <sheetName val="ptvl0-1"/>
      <sheetName val="0-1"/>
      <sheetName val="ptvl4-5"/>
      <sheetName val="4-5"/>
      <sheetName val="ptvl3-4"/>
      <sheetName val="3-4"/>
      <sheetName val="ptvl2-3"/>
      <sheetName val="2-3"/>
      <sheetName val="vlcong"/>
      <sheetName val="ptvl1-2"/>
      <sheetName val="1-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KTQT-AFC"/>
      <sheetName val="KTQT-KH"/>
      <sheetName val="CLDG"/>
      <sheetName val="CLKL"/>
      <sheetName val="Bang du toan"/>
      <sheetName val="Tonghop"/>
      <sheetName val="Bu gia"/>
      <sheetName val="PT vat tu"/>
      <sheetName val="km345+400-km345+500 (6'-"/>
      <sheetName val="Phieu cao do K95"/>
      <sheetName val="Lop 1 K98"/>
      <sheetName val="SD0"/>
      <sheetName val="T9"/>
      <sheetName val="T6"/>
      <sheetName val="T3"/>
      <sheetName val="T10"/>
      <sheetName val="T2"/>
      <sheetName val="MTO REV.2(ARMOR)"/>
      <sheetName val="tuၡ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km346+00-k_x000d_346+240 (2)"/>
      <sheetName val="k_x000d_338+60-km338+130"/>
      <sheetName val="km342+376.41- km342+52_x0010_.29"/>
      <sheetName val="km33_x0018_+571.89-km338+652"/>
      <sheetName val="km341+275-km341+35_x0010_"/>
      <sheetName val="km341+612-_x0013_41+682"/>
      <sheetName val="KL DUONG DC L_x0004__x0000__x0000__x0000_Í_x0000_"/>
      <sheetName val="_x0000_Y_x0000__x0004__x0000__x0000__x0000_Ï_x0000_Y_x0000__x0004__x0000__x0000__x0000_Ð_x0000_Y_x0000__x0004__x0000__x0000__x0000_Ñ_x0000_Y_x0000__x0004__x0000__x0000__x0000_"/>
      <sheetName val="_x0000_Y_x0000__x0004__x0000__x0000__x0000_Ý_x0000_Y_x0000__x0004__x0000__x0000__x0000_Þ_x0000_Y_x0000__x0004__x0000__x0000__x0000_ß_x0000_Y_x0000__x0004__x0000__x0000__x0000_"/>
      <sheetName val="_x0000_Y_x0000__x0004__x0000__x0000__x0000_é_x0000_Y_x0000__x0004__x0000__x0000__x0000_ê_x0000_Y_x0000__x0004__x0000__x0000__x0000_ë_x0000_Y_x0000__x0004__x0000__x0000__x0000_"/>
      <sheetName val="_x0000_Y_x0000__x0004__x0000__x0000__x0000_õ_x0000_Y_x0000__x0004__x0000__x0000__x0000_ö_x0000_Y_x0000__x0004__x0000__x0000__x0000_÷_x0000_Y_x0000__x0004__x0000__x0000__x0000_"/>
      <sheetName val="km337+136-ki337-350"/>
      <sheetName val="mau c47"/>
      <sheetName val="Thang 1"/>
      <sheetName val="Thang 10"/>
      <sheetName val="Du toan"/>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sheetData sheetId="597" refreshError="1"/>
      <sheetData sheetId="598" refreshError="1"/>
      <sheetData sheetId="599" refreshError="1"/>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 val="Nhan cong"/>
      <sheetName val="May"/>
    </sheetNames>
    <sheetDataSet>
      <sheetData sheetId="0"/>
      <sheetData sheetId="1"/>
      <sheetData sheetId="2"/>
      <sheetData sheetId="3"/>
      <sheetData sheetId="4"/>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Sheet5"/>
      <sheetName val="Sheet1"/>
      <sheetName val="Sheet2"/>
      <sheetName val="Sheet3"/>
      <sheetName val="KHQ II"/>
      <sheetName val="00000000"/>
      <sheetName val="XL4Poppy"/>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CPV"/>
      <sheetName val="DGCM"/>
      <sheetName val="TL-I"/>
      <sheetName val="chitiet"/>
      <sheetName val="THG"/>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chi tiet "/>
      <sheetName val="chi tiet huong"/>
      <sheetName val="TH"/>
      <sheetName val="TH (2)"/>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Congty"/>
      <sheetName val="VPPN"/>
      <sheetName val="XN74"/>
      <sheetName val="XN54"/>
      <sheetName val="XN33"/>
      <sheetName val="NK96"/>
      <sheetName val="XL4Test5"/>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HR SWGR &amp; MC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5 nam (tach)"/>
      <sheetName val="5 nam (tach) (2)"/>
      <sheetName val="KH 2003"/>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2_ARMOR_"/>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
      <sheetName val="Duong cong vၵ hcm (7)"/>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WEATHER P_x0003__x0000_OF LTG. &amp; ROD LTG."/>
      <sheetName val="RUILDING ELE."/>
      <sheetName val="gia nhan cong_x0000__x0000__x0000__x0000__x0000__x0000__x0000__x0000__x0000__x0000__x0000__x0000_傰_x0000__x0004__x0000__x0000_"/>
      <sheetName val="Hoan ã,anh"/>
      <sheetName val="TK111"/>
      <sheetName val="thang 1"/>
      <sheetName val="Thang 2"/>
      <sheetName val="thang 3"/>
      <sheetName val="thang 4"/>
      <sheetName val="thang 5"/>
      <sheetName val="thang 6"/>
      <sheetName val="thang 7"/>
      <sheetName val="Duong cong vu hci (9;) (2)"/>
      <sheetName val="DTCT"/>
      <sheetName val="PTVT"/>
      <sheetName val="THDT"/>
      <sheetName val="THVT"/>
      <sheetName val="THGT"/>
      <sheetName val="Sheet!4"/>
      <sheetName val="bpnhtrung"/>
      <sheetName val="MTO REV..............nRE)"/>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4"/>
      <sheetName val="TB4"/>
      <sheetName val="CT4"/>
      <sheetName val="CT3"/>
      <sheetName val="TH3"/>
      <sheetName val="TB3"/>
      <sheetName val="CT2"/>
      <sheetName val="TH2"/>
      <sheetName val="TB2"/>
      <sheetName val="CT1"/>
      <sheetName val="TH1"/>
      <sheetName val="TB1"/>
      <sheetName val="DT"/>
      <sheetName val="CP"/>
      <sheetName val="BCT6"/>
      <sheetName val="T9"/>
      <sheetName val="T6"/>
      <sheetName val="T3"/>
      <sheetName val="T2"/>
      <sheetName val="T1"/>
      <sheetName val="T5"/>
      <sheetName val="Chart1"/>
      <sheetName val="NC"/>
      <sheetName val="dgnc1"/>
      <sheetName val="Gia VL den chan CT"/>
      <sheetName val="VL"/>
      <sheetName val="Khoi_Luong"/>
      <sheetName val="Don_Gia"/>
      <sheetName val="TB"/>
      <sheetName val="BT-Vua"/>
      <sheetName val="PHU LUC"/>
      <sheetName val="[99Q3299(REV.1).xls"/>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chiet tinhçan cuon"/>
      <sheetName val="K259 Subbase_x0000__x0000__x0000__x0000__x0000__x0000__x0000__x0000__x0000__x0000__x0000_悰ĺ_x0000__x0004__x0000__x0000__x0000__x0000_"/>
      <sheetName val="ht 27-1 "/>
      <sheetName val="_x0000_D"/>
      <sheetName val="[99Q3299(REV.1).xlsUSheet10"/>
      <sheetName val="MTO REV.0(ARMO_x0012_ ON SHORE)"/>
      <sheetName val="04000002"/>
      <sheetName val="SUM=BQ-REV.2"/>
      <sheetName val="DcfamT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sheetData sheetId="458"/>
      <sheetData sheetId="459"/>
      <sheetData sheetId="460" refreshError="1"/>
      <sheetData sheetId="461" refreshError="1"/>
      <sheetData sheetId="462" refreshError="1"/>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sheetData sheetId="573"/>
      <sheetData sheetId="574"/>
      <sheetData sheetId="575"/>
      <sheetData sheetId="576"/>
      <sheetData sheetId="577"/>
      <sheetData sheetId="578"/>
      <sheetData sheetId="579"/>
      <sheetData sheetId="580"/>
      <sheetData sheetId="58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sheetData sheetId="601" refreshError="1"/>
      <sheetData sheetId="602"/>
      <sheetData sheetId="603" refreshError="1"/>
      <sheetData sheetId="60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 val="vanchuyen۽_x0000_C"/>
      <sheetName val="Gi¸VËtT­"/>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Gia VL"/>
      <sheetName val="Bang gia ca may"/>
      <sheetName val="Bang luong CB"/>
      <sheetName val="Bang P.tich CT"/>
      <sheetName val="D.toan chi tiet"/>
      <sheetName val="Bang TH Dtoan"/>
      <sheetName val="XXXXXXXX"/>
      <sheetName val="Tong San luong"/>
      <sheetName val="TQT"/>
      <sheetName val="Tong Quyettoan"/>
      <sheetName val="Quyettoan 2001"/>
      <sheetName val="TT tam ung"/>
      <sheetName val="QT thue 2001"/>
      <sheetName val="P bo CPC 2001"/>
      <sheetName val="PB KHTS 2001"/>
      <sheetName val="Dieuchinh thueVAT"/>
      <sheetName val="XL4Poppy"/>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Do K"/>
      <sheetName val="G hop"/>
      <sheetName val="DCTC"/>
      <sheetName val="T hop"/>
      <sheetName val="Sheet1"/>
      <sheetName val="TPHcat"/>
      <sheetName val="TPH da"/>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Dong Dau"/>
      <sheetName val="Sau dong"/>
      <sheetName val="Ma xa"/>
      <sheetName val="Me tri"/>
      <sheetName val="My dinh"/>
      <sheetName val="Tong cong"/>
      <sheetName val="Sheet4"/>
      <sheetName val="Sheet5"/>
      <sheetName val="moma o 7+9"/>
      <sheetName val="Sheet2"/>
      <sheetName val="Sheet3"/>
      <sheetName val="Congty"/>
      <sheetName val="VPPN"/>
      <sheetName val="XN74"/>
      <sheetName val="XN54"/>
      <sheetName val="XN33"/>
      <sheetName val="NK96"/>
      <sheetName val="XL4Test5"/>
      <sheetName val="tong hop"/>
      <sheetName val="phan tich DG"/>
      <sheetName val="gia vat lieu"/>
      <sheetName val="gia xe may"/>
      <sheetName val="gia nhan c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du tru di BT,TV,BPhuoc1"/>
      <sheetName val="TH"/>
      <sheetName val="CT"/>
      <sheetName val="CLVL"/>
      <sheetName val="Quang Tri"/>
      <sheetName val="TTHue"/>
      <sheetName val="Da Nang"/>
      <sheetName val="Quang Nam"/>
      <sheetName val="Quang Ngai"/>
      <sheetName val="TH DH-QN"/>
      <sheetName val="KP HD"/>
      <sheetName val="DB HD"/>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99Q3299(REV.0).xlsÝK253 AC"/>
      <sheetName val="ၨt 24-11"/>
      <sheetName val="Quang T2i"/>
      <sheetName val="Quang Ngaa"/>
      <sheetName val="BD52"/>
      <sheetName val="Coc 52"/>
      <sheetName val="BD225"/>
      <sheetName val="Coc 225"/>
      <sheetName val="Cham cong (5)"/>
      <sheetName val="Ha Thanh"/>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DTCT"/>
      <sheetName val="PTVT"/>
      <sheetName val="THDT"/>
      <sheetName val="THVT"/>
      <sheetName val="THGT"/>
      <sheetName val="DT"/>
      <sheetName val="CP"/>
      <sheetName val="BCT6"/>
      <sheetName val="TK331A"/>
      <sheetName val="TK131B"/>
      <sheetName val="TK131A"/>
      <sheetName val="TK 331c1"/>
      <sheetName val="TK331C"/>
      <sheetName val="CT331-2003"/>
      <sheetName val="CT 331"/>
      <sheetName val="CT131-2003"/>
      <sheetName val="CT 131"/>
      <sheetName val="TK331B"/>
      <sheetName val="K243 K98"/>
      <sheetName val="_x000b_25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DG"/>
      <sheetName val="BTH"/>
      <sheetName val="VLQI-2005"/>
      <sheetName val="00000003"/>
      <sheetName val=""/>
      <sheetName val="VAY"/>
      <sheetName val="Bom"/>
      <sheetName val="Chart1"/>
      <sheetName val="thang1"/>
      <sheetName val="SD12_x0000_(2)"/>
      <sheetName val="TL kenh Hon Cut"/>
      <sheetName val="Hon Soi"/>
      <sheetName val="DSKH HN"/>
      <sheetName val="NKY "/>
      <sheetName val="DS-TT"/>
      <sheetName val=" HN NHAP"/>
      <sheetName val="KHO HN"/>
      <sheetName val="CNO "/>
      <sheetName val="H-QN_x0000__x0000__x0000__x0000__x0000__x0000__x0000__x0000__x0000__x0000__x0000_줔Ư_x0000__x0004__x0000__x0000__x0000__x0000__x0000__x0000_圌Ư_x0000__x0000__x0000__x0000_"/>
      <sheetName val="KP ÿÿ"/>
      <sheetName val="Y_x0000__x0004_HD"/>
      <sheetName val="99Q3299(REV.0)"/>
      <sheetName val=" bdca3"/>
      <sheetName val=" BDA3"/>
      <sheetName val="CHAM CONG  nam2004"/>
      <sheetName val="CA 3 &amp; DOC HAI 04"/>
      <sheetName val=" BVCQ"/>
      <sheetName val=" BVBH"/>
      <sheetName val=" BVPXL"/>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tde"/>
      <sheetName val="tong"/>
      <sheetName val="Lamson"/>
      <sheetName val="luongson"/>
      <sheetName val="phuoctien"/>
      <sheetName val="phuoc dai"/>
      <sheetName val="phuocthang"/>
      <sheetName val="phuocthanh"/>
      <sheetName val="{h28-10"/>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cell r="I1"/>
          <cell r="J1"/>
          <cell r="K1" t="str">
            <v xml:space="preserve"> </v>
          </cell>
          <cell r="L1" t="str">
            <v>M+L</v>
          </cell>
          <cell r="M1">
            <v>0</v>
          </cell>
          <cell r="N1">
            <v>0</v>
          </cell>
          <cell r="O1">
            <v>60</v>
          </cell>
          <cell r="P1">
            <v>114600</v>
          </cell>
          <cell r="Q1"/>
        </row>
        <row r="2">
          <cell r="B2" t="str">
            <v>??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 ?????</v>
          </cell>
        </row>
        <row r="4">
          <cell r="A4"/>
          <cell r="B4"/>
          <cell r="C4"/>
          <cell r="D4"/>
          <cell r="E4"/>
          <cell r="F4"/>
          <cell r="G4"/>
          <cell r="H4">
            <v>4.303918780958249E-283</v>
          </cell>
          <cell r="I4"/>
          <cell r="J4">
            <v>1.4775881111090027E-309</v>
          </cell>
          <cell r="K4"/>
          <cell r="L4"/>
          <cell r="M4">
            <v>2.2250743890061491E-308</v>
          </cell>
          <cell r="N4"/>
          <cell r="O4">
            <v>3.3156563676248386E-316</v>
          </cell>
          <cell r="P4"/>
          <cell r="Q4"/>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8">
          <cell r="J8">
            <v>238</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A16" t="str">
            <v>A.8.1</v>
          </cell>
          <cell r="B16" t="str">
            <v>SELF-STANDING POWER PANEL, 480V, 65KA</v>
          </cell>
          <cell r="C16">
            <v>3.90625E-3</v>
          </cell>
          <cell r="D16" t="str">
            <v>SET</v>
          </cell>
          <cell r="E16">
            <v>120000</v>
          </cell>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B20" t="str">
            <v>5S</v>
          </cell>
          <cell r="C20">
            <v>3.5</v>
          </cell>
          <cell r="D20">
            <v>2.11</v>
          </cell>
          <cell r="E20">
            <v>1</v>
          </cell>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22.062500003958178</v>
          </cell>
          <cell r="B32" t="str">
            <v>TOTAL (ALT-1)</v>
          </cell>
          <cell r="C32"/>
          <cell r="D32"/>
          <cell r="E32"/>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C33"/>
          <cell r="D33"/>
          <cell r="E33" t="str">
            <v xml:space="preserve"> </v>
          </cell>
          <cell r="F33">
            <v>0</v>
          </cell>
          <cell r="G33">
            <v>0</v>
          </cell>
          <cell r="H33">
            <v>0</v>
          </cell>
          <cell r="I33">
            <v>0</v>
          </cell>
          <cell r="J33">
            <v>0</v>
          </cell>
          <cell r="K33"/>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v>0</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C35">
            <v>350</v>
          </cell>
          <cell r="D35" t="str">
            <v>M</v>
          </cell>
          <cell r="E35" t="str">
            <v xml:space="preserve"> </v>
          </cell>
          <cell r="F35">
            <v>0</v>
          </cell>
          <cell r="G35">
            <v>0</v>
          </cell>
          <cell r="H35">
            <v>0</v>
          </cell>
          <cell r="I35">
            <v>0</v>
          </cell>
          <cell r="J35">
            <v>0</v>
          </cell>
          <cell r="K35">
            <v>410000</v>
          </cell>
          <cell r="L35">
            <v>0</v>
          </cell>
          <cell r="M35">
            <v>0</v>
          </cell>
          <cell r="N35">
            <v>0</v>
          </cell>
          <cell r="O35">
            <v>0</v>
          </cell>
          <cell r="P35">
            <v>0</v>
          </cell>
          <cell r="Q35">
            <v>0</v>
          </cell>
        </row>
        <row r="36">
          <cell r="A36">
            <v>31</v>
          </cell>
          <cell r="B36" t="str">
            <v xml:space="preserve">MATERIAL PRICE ???? </v>
          </cell>
          <cell r="C36">
            <v>508</v>
          </cell>
          <cell r="D36" t="str">
            <v>SET</v>
          </cell>
          <cell r="E36" t="str">
            <v xml:space="preserve"> </v>
          </cell>
          <cell r="F36">
            <v>0</v>
          </cell>
          <cell r="G36">
            <v>0</v>
          </cell>
          <cell r="H36">
            <v>0</v>
          </cell>
          <cell r="I36">
            <v>0</v>
          </cell>
          <cell r="J36">
            <v>0</v>
          </cell>
          <cell r="K36"/>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K37"/>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K38"/>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K39"/>
          <cell r="L39">
            <v>0</v>
          </cell>
          <cell r="M39">
            <v>0</v>
          </cell>
          <cell r="N39">
            <v>0</v>
          </cell>
          <cell r="O39">
            <v>0</v>
          </cell>
          <cell r="P39">
            <v>0</v>
          </cell>
          <cell r="Q39">
            <v>0</v>
          </cell>
        </row>
        <row r="40">
          <cell r="A40">
            <v>35</v>
          </cell>
          <cell r="B40">
            <v>64</v>
          </cell>
          <cell r="C40"/>
          <cell r="D40"/>
          <cell r="E40" t="str">
            <v xml:space="preserve"> </v>
          </cell>
          <cell r="F40">
            <v>0</v>
          </cell>
          <cell r="G40">
            <v>0</v>
          </cell>
          <cell r="H40">
            <v>0</v>
          </cell>
          <cell r="I40">
            <v>0</v>
          </cell>
          <cell r="J40">
            <v>0</v>
          </cell>
          <cell r="K40"/>
          <cell r="L40">
            <v>0</v>
          </cell>
          <cell r="M40">
            <v>0</v>
          </cell>
          <cell r="N40">
            <v>0</v>
          </cell>
          <cell r="O40">
            <v>0</v>
          </cell>
          <cell r="P40">
            <v>0</v>
          </cell>
          <cell r="Q40">
            <v>0</v>
          </cell>
        </row>
        <row r="41">
          <cell r="A41">
            <v>36</v>
          </cell>
          <cell r="B41" t="str">
            <v>LABOR PRICE ????</v>
          </cell>
          <cell r="C41"/>
          <cell r="D41"/>
          <cell r="E41" t="str">
            <v xml:space="preserve"> </v>
          </cell>
          <cell r="F41">
            <v>0</v>
          </cell>
          <cell r="G41">
            <v>0</v>
          </cell>
          <cell r="H41">
            <v>0</v>
          </cell>
          <cell r="I41">
            <v>0</v>
          </cell>
          <cell r="J41">
            <v>0</v>
          </cell>
          <cell r="K41"/>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K42">
            <v>0</v>
          </cell>
          <cell r="L42">
            <v>0</v>
          </cell>
          <cell r="M42">
            <v>0</v>
          </cell>
          <cell r="N42">
            <v>0</v>
          </cell>
          <cell r="O42">
            <v>0</v>
          </cell>
          <cell r="P42">
            <v>0</v>
          </cell>
          <cell r="Q42">
            <v>0</v>
          </cell>
        </row>
        <row r="43">
          <cell r="A43">
            <v>38</v>
          </cell>
          <cell r="B43" t="str">
            <v>CABLE &amp; WIRE FOR POWER SYSTEM</v>
          </cell>
          <cell r="C43">
            <v>130730</v>
          </cell>
          <cell r="D43" t="str">
            <v>M</v>
          </cell>
          <cell r="E43">
            <v>0</v>
          </cell>
          <cell r="F43">
            <v>0</v>
          </cell>
          <cell r="G43">
            <v>0</v>
          </cell>
          <cell r="H43">
            <v>0</v>
          </cell>
          <cell r="I43">
            <v>0.73359596114128356</v>
          </cell>
          <cell r="J43">
            <v>95903</v>
          </cell>
          <cell r="K43"/>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K44"/>
          <cell r="L44">
            <v>0</v>
          </cell>
          <cell r="M44">
            <v>0</v>
          </cell>
          <cell r="N44">
            <v>0</v>
          </cell>
          <cell r="O44">
            <v>0</v>
          </cell>
          <cell r="P44">
            <v>0</v>
          </cell>
          <cell r="Q44">
            <v>0</v>
          </cell>
        </row>
        <row r="45">
          <cell r="A45" t="str">
            <v>AVE.</v>
          </cell>
          <cell r="B45" t="str">
            <v xml:space="preserve"> </v>
          </cell>
          <cell r="C45"/>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0">
          <cell r="F80">
            <v>0</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cell r="H92"/>
          <cell r="I92"/>
          <cell r="J92">
            <v>7864</v>
          </cell>
          <cell r="K92"/>
          <cell r="L92">
            <v>79627100</v>
          </cell>
          <cell r="M92"/>
          <cell r="N92"/>
          <cell r="O92"/>
          <cell r="P92">
            <v>3085790</v>
          </cell>
          <cell r="Q92"/>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t="str">
            <v xml:space="preserve">  6.9KV VCB 1250A , MCC PANEL</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cell r="B132"/>
          <cell r="C132"/>
          <cell r="D132"/>
          <cell r="E132"/>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A136" t="str">
            <v>A.8.1</v>
          </cell>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5">
          <cell r="A165" t="str">
            <v>a_x000E_6</v>
          </cell>
          <cell r="B165"/>
          <cell r="C165"/>
          <cell r="D165"/>
          <cell r="E165"/>
          <cell r="F165"/>
          <cell r="G165"/>
          <cell r="H165"/>
          <cell r="I165"/>
          <cell r="J165"/>
          <cell r="K165"/>
          <cell r="L165"/>
          <cell r="M165"/>
          <cell r="N165"/>
          <cell r="O165"/>
          <cell r="P165"/>
          <cell r="Q165"/>
        </row>
        <row r="166">
          <cell r="A166" t="str">
            <v>B</v>
          </cell>
          <cell r="B166" t="str">
            <v>CABLE &amp; WIRE FOR POWER SYSTEM</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A167">
            <v>13</v>
          </cell>
          <cell r="B167" t="str">
            <v xml:space="preserve">    4/C 60 sq.mm </v>
          </cell>
          <cell r="C167">
            <v>300</v>
          </cell>
          <cell r="D167" t="str">
            <v>M</v>
          </cell>
          <cell r="E167">
            <v>232</v>
          </cell>
          <cell r="F167">
            <v>0</v>
          </cell>
          <cell r="G167"/>
          <cell r="H167">
            <v>0</v>
          </cell>
          <cell r="I167"/>
          <cell r="J167">
            <v>0</v>
          </cell>
          <cell r="K167">
            <v>0</v>
          </cell>
          <cell r="L167">
            <v>0</v>
          </cell>
          <cell r="M167">
            <v>0</v>
          </cell>
          <cell r="N167">
            <v>0</v>
          </cell>
          <cell r="O167">
            <v>0</v>
          </cell>
          <cell r="P167">
            <v>0</v>
          </cell>
          <cell r="Q167"/>
        </row>
        <row r="168">
          <cell r="A168" t="str">
            <v>B</v>
          </cell>
          <cell r="B168" t="str">
            <v xml:space="preserve"> POWER DISTRIBUTION SYSTEM</v>
          </cell>
          <cell r="C168">
            <v>0</v>
          </cell>
          <cell r="D168">
            <v>0</v>
          </cell>
          <cell r="E168">
            <v>0</v>
          </cell>
          <cell r="F168">
            <v>0</v>
          </cell>
          <cell r="G168"/>
          <cell r="H168">
            <v>0</v>
          </cell>
          <cell r="I168"/>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A224" t="str">
            <v>A.2.1</v>
          </cell>
          <cell r="B224" t="str">
            <v xml:space="preserve">  6.9KV VCB 4000A 40KA , SWITCHGEAR INCOMING &amp; TIE PANEL </v>
          </cell>
          <cell r="C224">
            <v>3</v>
          </cell>
          <cell r="D224" t="str">
            <v>PNL</v>
          </cell>
          <cell r="E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cell r="J257">
            <v>0</v>
          </cell>
          <cell r="K257">
            <v>0</v>
          </cell>
          <cell r="L257">
            <v>0</v>
          </cell>
          <cell r="M257">
            <v>0</v>
          </cell>
          <cell r="N257">
            <v>0</v>
          </cell>
          <cell r="O257">
            <v>0</v>
          </cell>
          <cell r="P257">
            <v>0</v>
          </cell>
          <cell r="Q257"/>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cell r="B265"/>
          <cell r="C265"/>
          <cell r="D265"/>
          <cell r="E265"/>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A271">
            <v>11</v>
          </cell>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A301">
            <v>19</v>
          </cell>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0.153</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0</v>
          </cell>
          <cell r="D342">
            <v>0</v>
          </cell>
          <cell r="E342">
            <v>0</v>
          </cell>
          <cell r="F342">
            <v>9586794</v>
          </cell>
          <cell r="G342">
            <v>0</v>
          </cell>
          <cell r="H342">
            <v>0</v>
          </cell>
          <cell r="I342">
            <v>0</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v>
          </cell>
          <cell r="J344">
            <v>0</v>
          </cell>
          <cell r="K344">
            <v>0</v>
          </cell>
          <cell r="L344">
            <v>0</v>
          </cell>
          <cell r="M344">
            <v>0</v>
          </cell>
          <cell r="N344">
            <v>0</v>
          </cell>
          <cell r="O344">
            <v>0</v>
          </cell>
          <cell r="P344">
            <v>0</v>
          </cell>
        </row>
        <row r="345">
          <cell r="A345" t="str">
            <v xml:space="preserve">  D.</v>
          </cell>
          <cell r="B345" t="str">
            <v>GROUNDING  SYSTEM</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0</v>
          </cell>
          <cell r="J352">
            <v>0</v>
          </cell>
          <cell r="K352">
            <v>1250</v>
          </cell>
          <cell r="L352">
            <v>12500</v>
          </cell>
          <cell r="M352">
            <v>0</v>
          </cell>
          <cell r="N352">
            <v>0</v>
          </cell>
          <cell r="O352">
            <v>0</v>
          </cell>
          <cell r="P352">
            <v>0</v>
          </cell>
        </row>
        <row r="353">
          <cell r="B353" t="str">
            <v xml:space="preserve"> CADWELD GTC-182G</v>
          </cell>
          <cell r="C353">
            <v>0</v>
          </cell>
          <cell r="D353">
            <v>0</v>
          </cell>
          <cell r="E353">
            <v>0</v>
          </cell>
          <cell r="F353">
            <v>0</v>
          </cell>
          <cell r="G353">
            <v>0</v>
          </cell>
          <cell r="H353">
            <v>0</v>
          </cell>
          <cell r="I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v>
          </cell>
          <cell r="D358">
            <v>0</v>
          </cell>
          <cell r="E358">
            <v>0</v>
          </cell>
          <cell r="F358">
            <v>0</v>
          </cell>
          <cell r="G358">
            <v>0</v>
          </cell>
          <cell r="H358">
            <v>0</v>
          </cell>
          <cell r="I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v>
          </cell>
          <cell r="D360">
            <v>0</v>
          </cell>
          <cell r="E360">
            <v>0</v>
          </cell>
          <cell r="F360">
            <v>0</v>
          </cell>
          <cell r="G360">
            <v>0</v>
          </cell>
          <cell r="H360">
            <v>0</v>
          </cell>
          <cell r="I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0</v>
          </cell>
          <cell r="D370">
            <v>0</v>
          </cell>
          <cell r="E370">
            <v>0</v>
          </cell>
          <cell r="F370">
            <v>902415</v>
          </cell>
          <cell r="G370">
            <v>0</v>
          </cell>
          <cell r="H370">
            <v>0</v>
          </cell>
          <cell r="I370">
            <v>0</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v>
          </cell>
          <cell r="J372">
            <v>0</v>
          </cell>
          <cell r="K372">
            <v>0</v>
          </cell>
          <cell r="L372">
            <v>0</v>
          </cell>
          <cell r="M372">
            <v>0</v>
          </cell>
          <cell r="N372">
            <v>0</v>
          </cell>
          <cell r="O372">
            <v>0</v>
          </cell>
          <cell r="P372">
            <v>0</v>
          </cell>
        </row>
        <row r="373">
          <cell r="B373" t="str">
            <v>STD</v>
          </cell>
          <cell r="C373">
            <v>1.25</v>
          </cell>
          <cell r="D373" t="str">
            <v xml:space="preserve"> </v>
          </cell>
          <cell r="E373">
            <v>0</v>
          </cell>
          <cell r="F373">
            <v>0</v>
          </cell>
          <cell r="G373">
            <v>0</v>
          </cell>
          <cell r="H373">
            <v>0</v>
          </cell>
          <cell r="I373">
            <v>0</v>
          </cell>
          <cell r="J373">
            <v>0</v>
          </cell>
          <cell r="K373">
            <v>0</v>
          </cell>
          <cell r="L373">
            <v>0</v>
          </cell>
          <cell r="M373">
            <v>0</v>
          </cell>
          <cell r="N373">
            <v>0</v>
          </cell>
          <cell r="O373">
            <v>0</v>
          </cell>
          <cell r="P373">
            <v>0</v>
          </cell>
        </row>
        <row r="374">
          <cell r="A374" t="str">
            <v>E.</v>
          </cell>
          <cell r="B374" t="str">
            <v>TELEPHONE SYSTEM(??????????)</v>
          </cell>
          <cell r="C374">
            <v>0</v>
          </cell>
          <cell r="D374">
            <v>0</v>
          </cell>
          <cell r="E374">
            <v>0</v>
          </cell>
          <cell r="F374">
            <v>0</v>
          </cell>
          <cell r="G374">
            <v>0</v>
          </cell>
          <cell r="H374">
            <v>0</v>
          </cell>
          <cell r="I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0</v>
          </cell>
          <cell r="D381">
            <v>0</v>
          </cell>
          <cell r="E381">
            <v>0</v>
          </cell>
          <cell r="F381">
            <v>493190</v>
          </cell>
          <cell r="G381">
            <v>0</v>
          </cell>
          <cell r="H381">
            <v>0</v>
          </cell>
          <cell r="I381">
            <v>0</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v>
          </cell>
          <cell r="J383">
            <v>0</v>
          </cell>
          <cell r="K383">
            <v>0</v>
          </cell>
          <cell r="L383">
            <v>0</v>
          </cell>
          <cell r="M383">
            <v>0</v>
          </cell>
          <cell r="N383">
            <v>0</v>
          </cell>
          <cell r="O383">
            <v>0</v>
          </cell>
          <cell r="P383">
            <v>0</v>
          </cell>
        </row>
        <row r="384">
          <cell r="A384" t="str">
            <v>F.</v>
          </cell>
          <cell r="B384" t="str">
            <v>PAGE/INTERCOMMUNICATION SYSTEM</v>
          </cell>
          <cell r="C384">
            <v>0</v>
          </cell>
          <cell r="D384" t="str">
            <v xml:space="preserve"> </v>
          </cell>
          <cell r="E384">
            <v>0</v>
          </cell>
          <cell r="F384">
            <v>0</v>
          </cell>
          <cell r="G384">
            <v>0</v>
          </cell>
          <cell r="H384">
            <v>0</v>
          </cell>
          <cell r="I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0</v>
          </cell>
          <cell r="D386">
            <v>0</v>
          </cell>
          <cell r="E386">
            <v>0</v>
          </cell>
          <cell r="F386">
            <v>0</v>
          </cell>
          <cell r="G386">
            <v>0</v>
          </cell>
          <cell r="H386">
            <v>0</v>
          </cell>
          <cell r="I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0</v>
          </cell>
          <cell r="D407">
            <v>0</v>
          </cell>
          <cell r="E407">
            <v>0</v>
          </cell>
          <cell r="F407">
            <v>1009077</v>
          </cell>
          <cell r="G407">
            <v>0</v>
          </cell>
          <cell r="H407">
            <v>0</v>
          </cell>
          <cell r="I407">
            <v>0</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0</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0</v>
          </cell>
          <cell r="J409">
            <v>0</v>
          </cell>
          <cell r="K409">
            <v>0</v>
          </cell>
          <cell r="L409">
            <v>0</v>
          </cell>
          <cell r="M409">
            <v>0</v>
          </cell>
          <cell r="N409">
            <v>0</v>
          </cell>
          <cell r="O409">
            <v>0</v>
          </cell>
          <cell r="P409">
            <v>0</v>
          </cell>
        </row>
        <row r="410">
          <cell r="A410" t="str">
            <v>G.</v>
          </cell>
          <cell r="B410" t="str">
            <v>CCTV SYSTEM</v>
          </cell>
          <cell r="C410">
            <v>0</v>
          </cell>
          <cell r="D410" t="str">
            <v xml:space="preserve"> </v>
          </cell>
          <cell r="E410">
            <v>0</v>
          </cell>
          <cell r="F410">
            <v>0</v>
          </cell>
          <cell r="G410">
            <v>0</v>
          </cell>
          <cell r="H410">
            <v>0</v>
          </cell>
          <cell r="I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0</v>
          </cell>
          <cell r="D433">
            <v>0</v>
          </cell>
          <cell r="E433">
            <v>0</v>
          </cell>
          <cell r="F433">
            <v>0</v>
          </cell>
          <cell r="G433">
            <v>0</v>
          </cell>
          <cell r="H433">
            <v>0</v>
          </cell>
          <cell r="I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0</v>
          </cell>
          <cell r="D438">
            <v>0</v>
          </cell>
          <cell r="E438">
            <v>0</v>
          </cell>
          <cell r="F438">
            <v>1746859</v>
          </cell>
          <cell r="G438">
            <v>0</v>
          </cell>
          <cell r="H438">
            <v>0</v>
          </cell>
          <cell r="I438">
            <v>0</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v>
          </cell>
          <cell r="J440">
            <v>0</v>
          </cell>
          <cell r="K440">
            <v>0</v>
          </cell>
          <cell r="L440">
            <v>0</v>
          </cell>
          <cell r="M440">
            <v>0</v>
          </cell>
          <cell r="N440">
            <v>0</v>
          </cell>
          <cell r="O440">
            <v>0</v>
          </cell>
          <cell r="P440">
            <v>0</v>
          </cell>
        </row>
        <row r="441">
          <cell r="A441" t="str">
            <v>H.</v>
          </cell>
          <cell r="B441" t="str">
            <v xml:space="preserve"> CATHODIC PROTECTION SYSTEM </v>
          </cell>
          <cell r="C441">
            <v>0</v>
          </cell>
          <cell r="D441">
            <v>0</v>
          </cell>
          <cell r="E441">
            <v>0</v>
          </cell>
          <cell r="F441">
            <v>0</v>
          </cell>
          <cell r="G441">
            <v>0</v>
          </cell>
          <cell r="H441">
            <v>0</v>
          </cell>
          <cell r="I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0</v>
          </cell>
          <cell r="D444">
            <v>0</v>
          </cell>
          <cell r="E444">
            <v>0</v>
          </cell>
          <cell r="F444">
            <v>0</v>
          </cell>
          <cell r="G444">
            <v>0</v>
          </cell>
          <cell r="H444">
            <v>0</v>
          </cell>
          <cell r="I444">
            <v>0</v>
          </cell>
          <cell r="J444">
            <v>0</v>
          </cell>
          <cell r="K444">
            <v>0</v>
          </cell>
          <cell r="L444">
            <v>0</v>
          </cell>
          <cell r="M444">
            <v>0</v>
          </cell>
          <cell r="N444">
            <v>0</v>
          </cell>
          <cell r="O444">
            <v>0</v>
          </cell>
          <cell r="P444">
            <v>0</v>
          </cell>
        </row>
        <row r="445">
          <cell r="B445" t="str">
            <v xml:space="preserve">PROTECTION COPPER CABLE, 1.4"X1.4"X60" </v>
          </cell>
          <cell r="C445">
            <v>0</v>
          </cell>
          <cell r="D445">
            <v>0</v>
          </cell>
          <cell r="E445">
            <v>0</v>
          </cell>
          <cell r="F445">
            <v>0</v>
          </cell>
          <cell r="G445">
            <v>0</v>
          </cell>
          <cell r="H445">
            <v>0</v>
          </cell>
          <cell r="I445">
            <v>0</v>
          </cell>
          <cell r="J445">
            <v>0</v>
          </cell>
          <cell r="K445">
            <v>0</v>
          </cell>
          <cell r="L445">
            <v>0</v>
          </cell>
          <cell r="M445">
            <v>0</v>
          </cell>
          <cell r="N445">
            <v>0</v>
          </cell>
          <cell r="O445">
            <v>0</v>
          </cell>
          <cell r="P445">
            <v>0</v>
          </cell>
          <cell r="Q445"/>
        </row>
        <row r="446">
          <cell r="B446" t="str">
            <v>ANODE</v>
          </cell>
          <cell r="C446">
            <v>0</v>
          </cell>
          <cell r="D446">
            <v>0</v>
          </cell>
          <cell r="E446">
            <v>0</v>
          </cell>
          <cell r="F446">
            <v>0</v>
          </cell>
          <cell r="G446">
            <v>0</v>
          </cell>
          <cell r="H446">
            <v>0</v>
          </cell>
          <cell r="I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cell r="J473">
            <v>0</v>
          </cell>
          <cell r="K473">
            <v>0</v>
          </cell>
          <cell r="L473">
            <v>0</v>
          </cell>
          <cell r="M473">
            <v>0</v>
          </cell>
          <cell r="N473">
            <v>0</v>
          </cell>
          <cell r="O473">
            <v>0</v>
          </cell>
          <cell r="P473">
            <v>0</v>
          </cell>
          <cell r="Q473"/>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cell r="D481"/>
          <cell r="E481"/>
          <cell r="F481">
            <v>0</v>
          </cell>
          <cell r="G481"/>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cell r="E484">
            <v>0</v>
          </cell>
          <cell r="F484">
            <v>0</v>
          </cell>
          <cell r="G484">
            <v>0</v>
          </cell>
          <cell r="H484">
            <v>0</v>
          </cell>
          <cell r="I484"/>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row>
        <row r="516">
          <cell r="A516">
            <v>22</v>
          </cell>
          <cell r="B516" t="str">
            <v>300V????,PVC??,????(OVERALL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7">
          <cell r="A537" t="str">
            <v>J.1.3</v>
          </cell>
          <cell r="B537" t="str">
            <v>_x0000_PVC CONDUIT, THICK WALL, CNS1302 SCH._x0000_B , 4"</v>
          </cell>
          <cell r="C537">
            <v>16500</v>
          </cell>
          <cell r="D537" t="str">
            <v>M</v>
          </cell>
          <cell r="E537">
            <v>128</v>
          </cell>
          <cell r="F537">
            <v>2112000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A568" t="str">
            <v>ALT-3</v>
          </cell>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efreshError="1"/>
      <sheetData sheetId="414"/>
      <sheetData sheetId="415"/>
      <sheetData sheetId="416" refreshError="1"/>
      <sheetData sheetId="417"/>
      <sheetData sheetId="418" refreshError="1"/>
      <sheetData sheetId="419"/>
      <sheetData sheetId="420"/>
      <sheetData sheetId="421"/>
      <sheetData sheetId="422"/>
      <sheetData sheetId="423"/>
      <sheetData sheetId="424"/>
      <sheetData sheetId="425"/>
      <sheetData sheetId="426"/>
      <sheetData sheetId="427" refreshError="1"/>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NC"/>
      <sheetName val="MTP"/>
      <sheetName val="MTP1"/>
      <sheetName val="mau-04"/>
      <sheetName val="mau-05"/>
      <sheetName val="Sheet2"/>
      <sheetName val="Sheet3"/>
      <sheetName val="Sheet4"/>
      <sheetName val="XL4Poppy"/>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 val="Sheet1"/>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SDL"/>
      <sheetName val="toketoanCND MSTS"/>
      <sheetName val="TSKH"/>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KL_dak_Lap_dat"/>
      <sheetName val="KL_cot[thep"/>
      <sheetName val="THCTANG"/>
      <sheetName val="TBHBOI"/>
      <sheetName val="DHKK2"/>
      <sheetName val="MOC"/>
      <sheetName val="TB"/>
      <sheetName val="THCPK"/>
      <sheetName val="THDT"/>
      <sheetName val="NHAN"/>
      <sheetName val="00000001"/>
      <sheetName val="VL_NC_溼_XL_khac"/>
      <sheetName val="ct luong "/>
      <sheetName val="Nhap 6T"/>
      <sheetName val="baocaochinh(qui1.05) (DC)"/>
      <sheetName val="Ctuluongq.1.05"/>
      <sheetName val="BANG PHAN BO qui1.05(DC)"/>
      <sheetName val="BANG PHAN BO quiII.05"/>
      <sheetName val="bao cac cinh Qui II-2005"/>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vtôiuhoi"/>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K,DTt5-6"/>
      <sheetName val="K,DTt7-11"/>
      <sheetName val="K,DTt5-6 (2)"/>
      <sheetName val="K,DTt7-11 (2)"/>
      <sheetName val="BIA HUD_x0001_ LON"/>
      <sheetName val="KH-Q1,Q2,01"/>
      <sheetName val="Chart1"/>
      <sheetName val="TDTH"/>
      <sheetName val=""/>
      <sheetName val="T1"/>
      <sheetName val="PTT1"/>
      <sheetName val="pT12"/>
      <sheetName val="Sua"/>
      <sheetName val="TT661"/>
      <sheetName val="T661-2"/>
      <sheetName val="T661"/>
      <sheetName val="bdkdt"/>
      <sheetName val="၃hi_tiet_cot_pha"/>
      <sheetName val="giathanh1"/>
      <sheetName val="Tinh_CT__x0003__x0000_o_dat"/>
      <sheetName val="Vat tu"/>
      <sheetName val="Tong_GT_khac_Pbo_v!n_GT"/>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Phong van hoa"/>
      <sheetName val="TTVH"/>
      <sheetName val="Nong nghiep"/>
      <sheetName val="Phong cong thuong"/>
      <sheetName val="BTxe"/>
      <sheetName val="Nhap DT UBND"/>
      <sheetName val="Khoi luong"/>
      <sheetName val="_x0004_T3714"/>
      <sheetName val="Soî"/>
      <sheetName val="Rheet30"/>
      <sheetName val="ctdg"/>
      <sheetName val="DONGIA"/>
      <sheetName val="TTVanChuyen"/>
      <sheetName val="DGXDCB_DD"/>
      <sheetName val="DG CANTHO"/>
      <sheetName val="Dutoan KL"/>
      <sheetName val="PT VATTU"/>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NEW-PANEL"/>
      <sheetName val="THANG 4"/>
      <sheetName val="Sheet17"/>
      <sheetName val="Sheet8"/>
      <sheetName val="Sheet9"/>
      <sheetName val="Sheet10"/>
      <sheetName val="Sheet11"/>
      <sheetName val="Sheet12"/>
      <sheetName val="Sheet13"/>
      <sheetName val="Sheet14"/>
      <sheetName val="Sheet15"/>
      <sheetName val="Sheet16"/>
      <sheetName val="h"/>
      <sheetName val="VL_NC_?_XL_khac"/>
      <sheetName val="桃彩楴瑥损瑯灟慨_x0012_䌀楨瑥瑟湩彨潤"/>
      <sheetName val="Don_giI&lt;_x0000__x0000_J&lt;"/>
      <sheetName val="_x001f__x0000__x0000__x0000__x0000__x0000__x0000__x0000__x0000__x0000__x0000__x0000__x0016__x0000__x0000__x0000__x0000__x0000__x0015_6_x0001__x0017_ö_x0003__x0000__x0000__x001a_Ö _x0000_"/>
      <sheetName val="thau.xls]SAM OTO 1100-20 DN"/>
      <sheetName val="toketoanCLD MSTS"/>
      <sheetName val="khung ten TD"/>
      <sheetName val="ManhԀ_x0000__x0000__x0000_Ȁ"/>
      <sheetName val="Manh?_x0000__x0000__x0000_?"/>
      <sheetName val="Manh︀ᇕ԰_x0000_缀"/>
      <sheetName val="ManhԀ_x0000__x0000__x0000_"/>
      <sheetName val="Manh԰"/>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inh_CT_dao_dat_Lue"/>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1-1"/>
      <sheetName val="bia"/>
      <sheetName val="TH "/>
      <sheetName val="van chuyen"/>
      <sheetName val="KL"/>
      <sheetName val="Phan-Tich"/>
      <sheetName val="20000000"/>
      <sheetName val="30000000"/>
      <sheetName val="CL17_x0000_7"/>
      <sheetName val="Don_giaíCTC"/>
      <sheetName val="[Gia_$hau.xls_x0005_CL6463"/>
      <sheetName val="BAOGIATHANG"/>
      <sheetName val="DAODAT"/>
      <sheetName val="vanchuyen TC"/>
      <sheetName val="ºb6918"/>
      <sheetName val="thang 1"/>
      <sheetName val="THANG 3"/>
      <sheetName val="DINH MUC"/>
      <sheetName val="A301"/>
      <sheetName val="cc"/>
      <sheetName val="S-SKTM"/>
      <sheetName val="S-BDMTK"/>
      <sheetName val="SQTM"/>
      <sheetName val="SNKTT"/>
      <sheetName val="BCDTKKT"/>
      <sheetName val="BCKQHDKD"/>
      <sheetName val="TGTGTDKT"/>
      <sheetName val="SOCAI"/>
      <sheetName val="Cty"/>
      <sheetName val="Trả nợ"/>
      <sheetName val="Nhập"/>
      <sheetName val="K.Toan"/>
      <sheetName val="KTNXT"/>
      <sheetName val="MTO REV.2(ARMOR)"/>
      <sheetName val="Tinh_CT_da䁯_dat_Luu"/>
      <sheetName val="YEM O_x0014_O 1100-20"/>
      <sheetName val="CT day dan su      ien"/>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k,dd1"/>
      <sheetName val="CT35"/>
      <sheetName val="Tiepdia"/>
      <sheetName val="Chi_tiet_cot_x001f_pha"/>
      <sheetName val="C(iet_x001f_tinh_do._gia"/>
      <sheetName val="Don_'ia_VCTC"/>
      <sheetName val="Gia_HTXL+_x0016_C"/>
      <sheetName val="XL4_x0010_oppy"/>
      <sheetName val="THANG1_2004"/>
      <sheetName val="QBINH"/>
      <sheetName val="QTRI"/>
      <sheetName val="DNANG"/>
      <sheetName val="QNAM"/>
      <sheetName val="QNGAI"/>
      <sheetName val="BDINH"/>
      <sheetName val="PYEN"/>
      <sheetName val="KP_don_gia_chao_x0017__x0000_"/>
      <sheetName val="Tinh_C\_dao_dat"/>
      <sheetName val="CL28&quot;8"/>
      <sheetName val="tbam3x25"/>
      <sheetName val="`p1p"/>
      <sheetName val="dtxl"/>
      <sheetName val="DANHPHAP"/>
      <sheetName val="Bang doc"/>
      <sheetName val="Bang ngang"/>
      <sheetName val="TK 111"/>
      <sheetName val="PB CCDC"/>
      <sheetName val="TK 154"/>
      <sheetName val="BHXH"/>
      <sheetName val="CDPS"/>
      <sheetName val="CDTK"/>
      <sheetName val="TK 331,311"/>
      <sheetName val="TK 1413"/>
      <sheetName val="TK 152,153"/>
      <sheetName val="Thuong tet"/>
      <sheetName val="Btt luong"/>
      <sheetName val="Bang cc"/>
    </sheetNames>
    <sheetDataSet>
      <sheetData sheetId="0" refreshError="1">
        <row r="6">
          <cell r="C6">
            <v>1.5644349070100143</v>
          </cell>
        </row>
        <row r="19">
          <cell r="C19">
            <v>8761.9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 val="gVL"/>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Gia VL"/>
      <sheetName val="Bang gia ca may"/>
      <sheetName val="Bang luong CB"/>
      <sheetName val="Bang P.tich CT"/>
      <sheetName val="D.toan chi tiet"/>
      <sheetName val="Bang TH Dtoan"/>
      <sheetName val="XXXXXXXX"/>
      <sheetName val="Van chuyen"/>
      <sheetName val="THKP (2)"/>
      <sheetName val="THKP"/>
      <sheetName val="T.Bi"/>
      <sheetName val="Thiet ke"/>
      <sheetName val="CT"/>
      <sheetName val="K.luong"/>
      <sheetName val="TT L2"/>
      <sheetName val="TT L1"/>
      <sheetName val="Thue Ngoai"/>
      <sheetName val="KLHT"/>
      <sheetName val="KL XL2000"/>
      <sheetName val="KLXL2001"/>
      <sheetName val="THKP2001"/>
      <sheetName val="KLphanbo"/>
      <sheetName val="Chiet tinh"/>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DTHH"/>
      <sheetName val="Bang1"/>
      <sheetName val="TAI TRONG"/>
      <sheetName val="NOI LUC"/>
      <sheetName val="TINH DUYET THTT CHINH"/>
      <sheetName val="TDUYET THTT PHU"/>
      <sheetName val="TINH DAO DONG VA DO VONG"/>
      <sheetName val="TINH NEO"/>
      <sheetName val="KH 2003 (moi max)"/>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1"/>
      <sheetName val="Dong Dau"/>
      <sheetName val="Dong Dau (2)"/>
      <sheetName val="Sau dong"/>
      <sheetName val="Ma xa"/>
      <sheetName val="My dinh"/>
      <sheetName val="Tong cong"/>
      <sheetName val="VL"/>
      <sheetName val="CTXD"/>
      <sheetName val=".."/>
      <sheetName val="CTDN"/>
      <sheetName val="san vuon"/>
      <sheetName val="khu phu tro"/>
      <sheetName val="TH"/>
      <sheetName val="Phu luc"/>
      <sheetName val="Gia trÞ"/>
      <sheetName val="Chart2"/>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e tong"/>
      <sheetName val="Thep"/>
      <sheetName val="Tong hop thep"/>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ty"/>
      <sheetName val="VPPN"/>
      <sheetName val="XN74"/>
      <sheetName val="XN54"/>
      <sheetName val="XN33"/>
      <sheetName val="NK96"/>
      <sheetName val="XL4Test5"/>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HIT"/>
      <sheetName val="THXH"/>
      <sheetName val="BHXH"/>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THCT"/>
      <sheetName val="cap cho cac DT"/>
      <sheetName val="Ung - hoan"/>
      <sheetName val="CP may"/>
      <sheetName val="SS"/>
      <sheetName val="NVL"/>
      <sheetName val="Thep "/>
      <sheetName val="Chi tiet Khoi luong"/>
      <sheetName val="TH khoi luong"/>
      <sheetName val="Chiet tinh vat lieu "/>
      <sheetName val="TH KL VL"/>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TM"/>
      <sheetName val="BU-gian"/>
      <sheetName val="Bu-Ha"/>
      <sheetName val="PTVT"/>
      <sheetName val="Gia DAN"/>
      <sheetName val="Dan"/>
      <sheetName val="Cuoc"/>
      <sheetName val="Bugia"/>
      <sheetName val="KL57"/>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scd"/>
      <sheetName val="sent to"/>
      <sheetName val="KL VL"/>
      <sheetName val="KHCTiet"/>
      <sheetName val="QT 9-6"/>
      <sheetName val="Thuong luu HB"/>
      <sheetName val="QT03"/>
      <sheetName val="QT"/>
      <sheetName val="PTmay"/>
      <sheetName val="KK"/>
      <sheetName val="QT Ky T"/>
      <sheetName val="BCKT"/>
      <sheetName val="bc vt TON BAI"/>
      <sheetName val="XXXXXXX0"/>
      <sheetName val="phan tich DG"/>
      <sheetName val="gia vat lieu"/>
      <sheetName val="gia xe may"/>
      <sheetName val="gia nhan cong"/>
      <sheetName val="Q1-02"/>
      <sheetName val="Q2-02"/>
      <sheetName val="Q3-02"/>
      <sheetName val="9"/>
      <sheetName val="10"/>
      <sheetName val="cong Q2"/>
      <sheetName val="T.U luong Q1"/>
      <sheetName val="T.U luong Q2"/>
      <sheetName val="T.U luong Q3"/>
      <sheetName val="KM"/>
      <sheetName val="KHOANMUC"/>
      <sheetName val="CPQL"/>
      <sheetName val="SANLUONG"/>
      <sheetName val="SSCP-SL"/>
      <sheetName val="CPSX"/>
      <sheetName val="KQKD"/>
      <sheetName val="CDSL (2)"/>
      <sheetName val="00000001"/>
      <sheetName val="00000002"/>
      <sheetName val="00000003"/>
      <sheetName val="00000004"/>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Phu luc HD"/>
      <sheetName val="Gia du thau"/>
      <sheetName val="PTDG"/>
      <sheetName val="Ca xe"/>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inh do"/>
      <sheetName val="cot lieu"/>
      <sheetName val="van khuon"/>
      <sheetName val="CT BT"/>
      <sheetName val="lay mau"/>
      <sheetName val="mat ngoai goi"/>
      <sheetName val="coc tram-bt"/>
      <sheetName val="Tien ung"/>
      <sheetName val="phi luong3"/>
      <sheetName val="Quyet toan"/>
      <sheetName val="Thu hoi"/>
      <sheetName val="Lai vay"/>
      <sheetName val="Tien vay"/>
      <sheetName val="Cong no"/>
      <sheetName val="Cop pha"/>
      <sheetName val="20000000"/>
      <sheetName val="THDT"/>
      <sheetName val="DM-Goc"/>
      <sheetName val="Gia-CT"/>
      <sheetName val="PTCP"/>
      <sheetName val="cphoi"/>
      <sheetName val="T1(T1)04"/>
      <sheetName val="KH-2001"/>
      <sheetName val="KH-2002"/>
      <sheetName val="KH-2003"/>
      <sheetName val="DGTL"/>
      <sheetName val="®¬ngi¸"/>
      <sheetName val="dongle"/>
      <sheetName val="XE DAU"/>
      <sheetName val="XE XANG"/>
      <sheetName val="CT xa"/>
      <sheetName val="TLGC"/>
      <sheetName val="BL"/>
      <sheetName val="Thang 12"/>
      <sheetName val="Thang 1"/>
      <sheetName val="moi"/>
      <sheetName val="Thang 12 (2)"/>
      <sheetName val="Thang 01"/>
      <sheetName val="clvl"/>
      <sheetName val="Chenh lech"/>
      <sheetName val="Kinh phí"/>
      <sheetName val="TH mau moi tu T10"/>
      <sheetName val="Tong hop Quy IV"/>
      <sheetName val="Tong Thu"/>
      <sheetName val="Tong Chi"/>
      <sheetName val="Truong hoc"/>
      <sheetName val="Cty CP"/>
      <sheetName val="G.thau 3B"/>
      <sheetName val="T.Hop Thu-chi"/>
      <sheetName val="KL Tram Cty"/>
      <sheetName val="Gam may Cty"/>
      <sheetName val="KL tram KH"/>
      <sheetName val="Gam may KH"/>
      <sheetName val="Cach dien"/>
      <sheetName val="Mang tai"/>
      <sheetName val="tc"/>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 val="Tong-h?p v?t tý xa,coðe,Aðiem"/>
      <sheetName val="kl tung pð krhn"/>
      <sheetName val="C?a van v?n hành"/>
      <sheetName val="C?a van s?a ch?a"/>
      <sheetName val="Khe Lu?i &amp; G?u"/>
      <sheetName val="Khe van s?a ch?a"/>
      <sheetName val="Khe van v?n hành"/>
      <sheetName val="Lý?i ch?n rác"/>
      <sheetName val="B?NG T?NG H?P"/>
      <sheetName val="Tong-h_p v_t tý xa,coðe,Aðiem"/>
      <sheetName val="C_a van v_n hành"/>
      <sheetName val="C_a van s_a ch_a"/>
      <sheetName val="Khe Lu_i &amp; G_u"/>
      <sheetName val="Khe van s_a ch_a"/>
      <sheetName val="Khe van v_n hành"/>
      <sheetName val="Lý_i ch_n rác"/>
      <sheetName val="B_NG T_NG H_P"/>
      <sheetName val="MTP"/>
      <sheetName val="DGXDCB_DD"/>
      <sheetName val="Open"/>
      <sheetName val="Function"/>
      <sheetName val="Noisuy-LLL"/>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 val="DGIAgoi1"/>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 val="BIA SO TM"/>
      <sheetName val="BIA SO TG"/>
      <sheetName val="SO TT VON DAU TU"/>
      <sheetName val="SO TG"/>
      <sheetName val="SO TM 2007"/>
      <sheetName val="SO TM"/>
      <sheetName val="DC CHI 07"/>
      <sheetName val="DC THU PHAT 07"/>
      <sheetName val="DC THU 07"/>
      <sheetName val="DC CHI 06"/>
      <sheetName val="DC THU 06"/>
      <sheetName val="BIA BC"/>
      <sheetName val="BC chi"/>
      <sheetName val="BC thu 2006"/>
      <sheetName val="STH THU CHI CTBC"/>
      <sheetName val="NK-SC"/>
      <sheetName val="SNKTCQTM"/>
      <sheetName val="SCN5005- 100"/>
      <sheetName val="SQUY"/>
      <sheetName val="C114"/>
      <sheetName val="C113"/>
      <sheetName val="C112"/>
      <sheetName val="C111"/>
      <sheetName val="C110"/>
      <sheetName val="C109"/>
      <sheetName val="C005"/>
      <sheetName val="TSCD"/>
      <sheetName val="STNS"/>
      <sheetName val="DSHTC BHXH"/>
      <sheetName val="BDCNKPPHSK 2006"/>
      <sheetName val="Sheet17"/>
      <sheetName val="Sheet18"/>
      <sheetName val=" Phu"/>
      <sheetName val="Bang 9_ V.c noi bo"/>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F"/>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Bang KT"/>
      <sheetName val="DS T.bi"/>
      <sheetName val="CPK"/>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 val="Khai toan XD"/>
      <sheetName val="Ten da dat_x0000_f?f?f?f?f?f?f?f?f?f?"/>
      <sheetName val="K?TC_"/>
      <sheetName val="K?TC_1"/>
      <sheetName val="Ten da dat?f?f?f?f?f?f?f?f?f?f?"/>
      <sheetName val="gvl"/>
      <sheetName val="Ten_da__x0000__x0000__x0000__x0000__x0000__x0000__x0000__x0000__x0000__x0000__x0000__x0000__x0000__x0000__x0000__x0000__x0000__x0000__x0000__x0000__x0000__x0000_"/>
      <sheetName val="IBASE"/>
      <sheetName val="Ten da dat_x0000__x0000__x0000__x0000__x0000__x0000__x0000__x0000__x0000__x0000__x0000__x0000__x0000__x0000__x0000__x0000__x0000__x0000_䀀Ł_x0000_"/>
      <sheetName val="Ƀ"/>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 val="CT_TRAMPHANPHOI_x0000__x0000_?õ_x0000__x0004__x0000__x0000__x0000__x0000__x0000__x0000_?õ_x0000__x0000_"/>
      <sheetName val="TH2"/>
      <sheetName val="CT_TRAMPHANPHOI_x0000_軸ơ_x0000__x0004__x0000_﹜ơ_x0000_贴ơ_x0000__x0014__x0000__x0014_["/>
      <sheetName val="So doi chieu LC"/>
      <sheetName val="Mavl "/>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cell r="L311">
            <v>0.2</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Gia VL"/>
      <sheetName val="Bang gia ca may"/>
      <sheetName val="Bang luong CB"/>
      <sheetName val="Bang P.tich CT"/>
      <sheetName val="D.toan chi tiet"/>
      <sheetName val="Bang TH Dtoan"/>
      <sheetName val="XXXXXXXX"/>
      <sheetName val="Bieu1-LDTN"/>
      <sheetName val="Bieu 2a"/>
      <sheetName val="Bieu 2b"/>
      <sheetName val="Bieu 2c"/>
      <sheetName val="Bieu 3"/>
      <sheetName val="Bieu 4a"/>
      <sheetName val="Bieu 4b"/>
      <sheetName val="Bieu 4c-1"/>
      <sheetName val="Bieu 4c-2"/>
      <sheetName val="Bieu 5"/>
      <sheetName val="Bieu 6"/>
      <sheetName val="TDKT"/>
      <sheetName val="XL4Poppy"/>
      <sheetName val="Tong San luong"/>
      <sheetName val="TQT"/>
      <sheetName val="Tong Quyettoan"/>
      <sheetName val="Quyettoan 2001"/>
      <sheetName val="TT tam ung"/>
      <sheetName val="QT thue 2001"/>
      <sheetName val="P bo CPC 2001"/>
      <sheetName val="PB KHTS 2001"/>
      <sheetName val="Dieuchinh thueVAT"/>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KHthuvon T3-2003"/>
      <sheetName val="KHThuvonT4-2003"/>
      <sheetName val="THuchienKHTVQI-2003"/>
      <sheetName val="KHTV Q2-2003"/>
      <sheetName val="Thang5-03"/>
      <sheetName val="Sheet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Sheet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Congty"/>
      <sheetName val="VPPN"/>
      <sheetName val="XN74"/>
      <sheetName val="XN54"/>
      <sheetName val="XN33"/>
      <sheetName val="NK96"/>
      <sheetName val="XL4Test5"/>
      <sheetName val="tong hop"/>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5 nam (tach)"/>
      <sheetName val="5 nam (tach) (2)"/>
      <sheetName val="KH 2003"/>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Phantich"/>
      <sheetName val="Toan_DA"/>
      <sheetName val="2004"/>
      <sheetName val="2005"/>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NEW_PANEL"/>
      <sheetName val="cong40_x0016_-410"/>
      <sheetName val="ton tam"/>
      <sheetName val="Thep hinh"/>
      <sheetName val="p-in"/>
      <sheetName val="K255 SBasa"/>
      <sheetName val=""/>
      <sheetName val="Phan dap J9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K331A"/>
      <sheetName val="TK131B"/>
      <sheetName val="TK131A"/>
      <sheetName val="TK 331c1"/>
      <sheetName val="TK331C"/>
      <sheetName val="CT331-2003"/>
      <sheetName val="CT 331"/>
      <sheetName val="CT131-2003"/>
      <sheetName val="CT 131"/>
      <sheetName val="TK331B"/>
      <sheetName val="[heet30"/>
      <sheetName val="KHOI LUONG"/>
      <sheetName val="DSKH HN"/>
      <sheetName val="NKY "/>
      <sheetName val="DS-TT"/>
      <sheetName val=" HN NHAP"/>
      <sheetName val="KHO HN"/>
      <sheetName val="CNO "/>
      <sheetName val="Sheet4"/>
      <sheetName val="Shaet28"/>
      <sheetName val="BL01"/>
      <sheetName val="BL02"/>
      <sheetName val="BL03"/>
      <sheetName val="k`28-10"/>
      <sheetName val="DTCT"/>
      <sheetName val="PTVT"/>
      <sheetName val="THDT"/>
      <sheetName val="THVT"/>
      <sheetName val="THGT"/>
      <sheetName val="_x0012_2-9"/>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gia vat mieu"/>
      <sheetName val="400-415.37"/>
      <sheetName val="KL NR2"/>
      <sheetName val="NR2 565 PQ DQ"/>
      <sheetName val="565 DD"/>
      <sheetName val="M2-415.37"/>
      <sheetName val="Cong"/>
      <sheetName val="507 PQ"/>
      <sheetName val="507 DD"/>
      <sheetName val=" Subbase"/>
      <sheetName val="NR2"/>
      <sheetName val="Sheetး6"/>
      <sheetName val="[PANEL.XLSŝQT thue 2001"/>
      <sheetName val="SŨeet3"/>
      <sheetName val="Sheet5"/>
      <sheetName val="Sheet6"/>
      <sheetName val="Sheet7"/>
      <sheetName val="Sheet8"/>
      <sheetName val="Sheet9"/>
      <sheetName val="Sheet10"/>
      <sheetName val="Sheet13"/>
      <sheetName val="Sheet14"/>
      <sheetName val="Sheet15"/>
      <sheetName val="Sheet1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NEW-PAN၅L"/>
      <sheetName val="[PANEL.XLSၝXL4Test5"/>
      <sheetName val="T9"/>
      <sheetName val="T2"/>
      <sheetName val="T1"/>
      <sheetName val="kh Òv-10"/>
      <sheetName val="Sheep7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7000ð000"/>
      <sheetName val="h00000ð0"/>
      <sheetName val="i00ð0000"/>
      <sheetName val="[PANEL.XLS_x001d_T5"/>
      <sheetName val="Tuan B_x0000_ao"/>
      <sheetName val="PANEL ?????"/>
      <sheetName val="[PANEL.XLSsQT thue 2001"/>
      <sheetName val="SUeet3"/>
      <sheetName val="Sheet?6"/>
      <sheetName val="U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refreshError="1"/>
      <sheetData sheetId="708" refreshError="1"/>
      <sheetData sheetId="709" refreshError="1"/>
      <sheetData sheetId="710" refreshError="1"/>
      <sheetData sheetId="71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1"/>
      <sheetName val="1.02"/>
      <sheetName val="1.03"/>
      <sheetName val="1.04"/>
      <sheetName val="1.05"/>
      <sheetName val="1.06"/>
      <sheetName val="1.07"/>
      <sheetName val="1.08"/>
      <sheetName val="1.09"/>
      <sheetName val="1.10"/>
      <sheetName val="1.11"/>
      <sheetName val="1.12"/>
      <sheetName val="1.13"/>
      <sheetName val="1.14"/>
      <sheetName val="Book 1 Summary"/>
    </sheetNames>
    <sheetDataSet>
      <sheetData sheetId="0" refreshError="1">
        <row r="2">
          <cell r="A2" t="str">
            <v>(Ban hành kèm theo Thông tư số …..... /2011/TT-BTC của Bộ Tài chính mẫu biểu báo cáo và công khai thông tin về nợ công và nợ nước ngoài của quốc gia)</v>
          </cell>
        </row>
        <row r="8">
          <cell r="A8" t="str">
            <v>Năm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row r="7">
          <cell r="A7" t="str">
            <v>Kỳ báo cáo: 6 tháng đầu năm / Cả năm</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 val="GVL"/>
      <sheetName val="DSNVBH"/>
      <sheetName val="NPP"/>
      <sheetName val="DS DOI 02"/>
      <sheetName val="DS DOI 01"/>
      <sheetName val="~         "/>
      <sheetName val="T9"/>
      <sheetName val="T 10"/>
      <sheetName val="T11"/>
      <sheetName val="dg_VTu"/>
      <sheetName val="MTP"/>
      <sheetName val="Sheet1"/>
      <sheetName val="dtxl"/>
      <sheetName val="THVT"/>
      <sheetName val="PTDM"/>
    </sheetNames>
    <sheetDataSet>
      <sheetData sheetId="0">
        <row r="7">
          <cell r="T7" t="str">
            <v>BTNN1O</v>
          </cell>
          <cell r="U7">
            <v>0.62000000000000011</v>
          </cell>
          <cell r="V7">
            <v>0.4</v>
          </cell>
          <cell r="W7">
            <v>1.1000000000000001</v>
          </cell>
          <cell r="X7">
            <v>0.2</v>
          </cell>
          <cell r="Z7">
            <v>0.3</v>
          </cell>
          <cell r="AA7">
            <v>0.5</v>
          </cell>
          <cell r="AB7">
            <v>486</v>
          </cell>
          <cell r="AC7">
            <v>0.5</v>
          </cell>
          <cell r="AD7">
            <v>0.2</v>
          </cell>
          <cell r="AE7">
            <v>0.4</v>
          </cell>
          <cell r="AG7" t="str">
            <v>BTNN 1 oáng</v>
          </cell>
          <cell r="AH7" t="str">
            <v>0x4</v>
          </cell>
          <cell r="AK7">
            <v>0.4</v>
          </cell>
          <cell r="AL7">
            <v>0.1</v>
          </cell>
          <cell r="AM7">
            <v>1</v>
          </cell>
        </row>
        <row r="9">
          <cell r="T9" t="str">
            <v>BTNN2O</v>
          </cell>
          <cell r="U9">
            <v>0.72</v>
          </cell>
          <cell r="V9">
            <v>0.5</v>
          </cell>
          <cell r="W9">
            <v>1.1000000000000001</v>
          </cell>
          <cell r="X9">
            <v>0.2</v>
          </cell>
          <cell r="Z9">
            <v>0.3</v>
          </cell>
          <cell r="AA9">
            <v>0.5</v>
          </cell>
          <cell r="AB9">
            <v>73.5</v>
          </cell>
          <cell r="AC9">
            <v>0.5</v>
          </cell>
          <cell r="AD9">
            <v>0.4</v>
          </cell>
          <cell r="AE9">
            <v>0.4</v>
          </cell>
          <cell r="AG9" t="str">
            <v>BTNN 2 oáng</v>
          </cell>
          <cell r="AH9" t="str">
            <v>0x4</v>
          </cell>
          <cell r="AK9">
            <v>0.4</v>
          </cell>
          <cell r="AL9">
            <v>0.1</v>
          </cell>
          <cell r="AM9">
            <v>2</v>
          </cell>
        </row>
        <row r="11">
          <cell r="T11" t="str">
            <v>NNBU1</v>
          </cell>
          <cell r="U11">
            <v>0.75</v>
          </cell>
          <cell r="V11">
            <v>0.45</v>
          </cell>
          <cell r="W11">
            <v>1.3</v>
          </cell>
          <cell r="X11">
            <v>0.23076923076923075</v>
          </cell>
          <cell r="Z11">
            <v>0.3</v>
          </cell>
          <cell r="AA11">
            <v>0.5</v>
          </cell>
          <cell r="AB11">
            <v>0</v>
          </cell>
          <cell r="AC11">
            <v>0.5</v>
          </cell>
          <cell r="AE11">
            <v>0.4</v>
          </cell>
          <cell r="AG11" t="str">
            <v>BTNN Buy 1 Sôïi</v>
          </cell>
          <cell r="AH11" t="str">
            <v>0x4</v>
          </cell>
          <cell r="AK11">
            <v>0.4</v>
          </cell>
          <cell r="AL11">
            <v>0.1</v>
          </cell>
          <cell r="AN11">
            <v>1</v>
          </cell>
        </row>
        <row r="13">
          <cell r="T13" t="str">
            <v>NNBU2</v>
          </cell>
          <cell r="U13">
            <v>0.9</v>
          </cell>
          <cell r="V13">
            <v>0.6</v>
          </cell>
          <cell r="W13">
            <v>1.3</v>
          </cell>
          <cell r="X13">
            <v>0.23076923076923078</v>
          </cell>
          <cell r="Z13">
            <v>0.3</v>
          </cell>
          <cell r="AA13">
            <v>0.5</v>
          </cell>
          <cell r="AB13">
            <v>0</v>
          </cell>
          <cell r="AC13">
            <v>0.5</v>
          </cell>
          <cell r="AE13">
            <v>0.4</v>
          </cell>
          <cell r="AG13" t="str">
            <v>BTNN Buy 2 Sôïi</v>
          </cell>
          <cell r="AH13" t="str">
            <v>0x4</v>
          </cell>
          <cell r="AK13">
            <v>0.4</v>
          </cell>
          <cell r="AL13">
            <v>0.1</v>
          </cell>
          <cell r="AN13">
            <v>2</v>
          </cell>
        </row>
        <row r="15">
          <cell r="T15" t="str">
            <v>BTNN2</v>
          </cell>
          <cell r="U15">
            <v>0.62000000000000011</v>
          </cell>
          <cell r="V15">
            <v>0.4</v>
          </cell>
          <cell r="W15">
            <v>1.1000000000000001</v>
          </cell>
          <cell r="X15">
            <v>0.2</v>
          </cell>
          <cell r="Z15">
            <v>0.3</v>
          </cell>
          <cell r="AA15">
            <v>0.5</v>
          </cell>
          <cell r="AB15">
            <v>0</v>
          </cell>
          <cell r="AC15">
            <v>0.5</v>
          </cell>
          <cell r="AD15">
            <v>0.4</v>
          </cell>
          <cell r="AE15">
            <v>0.4</v>
          </cell>
          <cell r="AG15" t="str">
            <v>BTNN 2 sôïi</v>
          </cell>
          <cell r="AH15" t="str">
            <v>0x4</v>
          </cell>
          <cell r="AK15">
            <v>0.4</v>
          </cell>
          <cell r="AL15">
            <v>0.1</v>
          </cell>
        </row>
        <row r="17">
          <cell r="T17" t="str">
            <v>BTCL1O</v>
          </cell>
          <cell r="U17">
            <v>0.60000000000000009</v>
          </cell>
          <cell r="V17">
            <v>0.4</v>
          </cell>
          <cell r="W17">
            <v>1</v>
          </cell>
          <cell r="X17">
            <v>0.2</v>
          </cell>
          <cell r="Y17">
            <v>0.12</v>
          </cell>
          <cell r="Z17">
            <v>0.1</v>
          </cell>
          <cell r="AA17">
            <v>0.52</v>
          </cell>
          <cell r="AB17">
            <v>45</v>
          </cell>
          <cell r="AC17">
            <v>0.52</v>
          </cell>
          <cell r="AD17">
            <v>0.2</v>
          </cell>
          <cell r="AE17">
            <v>0.4</v>
          </cell>
          <cell r="AG17" t="str">
            <v>BTCL 1 oáng</v>
          </cell>
          <cell r="AH17" t="str">
            <v>0x4</v>
          </cell>
          <cell r="AK17">
            <v>0.4</v>
          </cell>
          <cell r="AL17">
            <v>0.12</v>
          </cell>
          <cell r="AM17">
            <v>1</v>
          </cell>
        </row>
        <row r="19">
          <cell r="T19" t="str">
            <v>BTCL2O</v>
          </cell>
          <cell r="U19">
            <v>0.7</v>
          </cell>
          <cell r="V19">
            <v>0.5</v>
          </cell>
          <cell r="W19">
            <v>1</v>
          </cell>
          <cell r="X19">
            <v>0.2</v>
          </cell>
          <cell r="Y19">
            <v>0.12</v>
          </cell>
          <cell r="Z19">
            <v>0.1</v>
          </cell>
          <cell r="AA19">
            <v>0.52</v>
          </cell>
          <cell r="AB19">
            <v>0</v>
          </cell>
          <cell r="AC19">
            <v>0.52</v>
          </cell>
          <cell r="AD19">
            <v>0.4</v>
          </cell>
          <cell r="AE19">
            <v>0.4</v>
          </cell>
          <cell r="AG19" t="str">
            <v>BTCL 2 oáng</v>
          </cell>
          <cell r="AH19" t="str">
            <v>0x4</v>
          </cell>
          <cell r="AK19">
            <v>0.4</v>
          </cell>
          <cell r="AL19">
            <v>0.12</v>
          </cell>
          <cell r="AM19">
            <v>2</v>
          </cell>
        </row>
        <row r="21">
          <cell r="T21" t="str">
            <v>BCLT1</v>
          </cell>
          <cell r="U21">
            <v>0.6</v>
          </cell>
          <cell r="V21">
            <v>0.4</v>
          </cell>
          <cell r="W21">
            <v>0.9</v>
          </cell>
          <cell r="X21">
            <v>0.22222222222222215</v>
          </cell>
          <cell r="Y21">
            <v>0.12</v>
          </cell>
          <cell r="Z21">
            <v>0.1</v>
          </cell>
          <cell r="AA21">
            <v>0.52</v>
          </cell>
          <cell r="AB21">
            <v>6</v>
          </cell>
          <cell r="AC21">
            <v>0.52</v>
          </cell>
          <cell r="AD21">
            <v>0.2</v>
          </cell>
          <cell r="AE21">
            <v>0.4</v>
          </cell>
          <cell r="AG21" t="str">
            <v>BTCL Traïm 1s</v>
          </cell>
          <cell r="AH21" t="str">
            <v>0x4</v>
          </cell>
          <cell r="AJ21" t="str">
            <v>KHONGC</v>
          </cell>
          <cell r="AK21">
            <v>0.4</v>
          </cell>
          <cell r="AL21">
            <v>0.12</v>
          </cell>
        </row>
        <row r="23">
          <cell r="T23" t="str">
            <v>BCLT2</v>
          </cell>
          <cell r="U23">
            <v>0.75</v>
          </cell>
          <cell r="V23">
            <v>0.55000000000000004</v>
          </cell>
          <cell r="W23">
            <v>0.9</v>
          </cell>
          <cell r="X23">
            <v>0.22222222222222215</v>
          </cell>
          <cell r="Y23">
            <v>0.12</v>
          </cell>
          <cell r="Z23">
            <v>0.1</v>
          </cell>
          <cell r="AA23">
            <v>0.52</v>
          </cell>
          <cell r="AB23">
            <v>0</v>
          </cell>
          <cell r="AC23">
            <v>0.52</v>
          </cell>
          <cell r="AD23">
            <v>0.4</v>
          </cell>
          <cell r="AE23">
            <v>0.4</v>
          </cell>
          <cell r="AG23" t="str">
            <v>BTCL Traïm 2s</v>
          </cell>
          <cell r="AH23" t="str">
            <v>0x4</v>
          </cell>
          <cell r="AJ23" t="str">
            <v>KHONGC</v>
          </cell>
          <cell r="AK23">
            <v>0.4</v>
          </cell>
          <cell r="AL23">
            <v>0.12</v>
          </cell>
        </row>
        <row r="25">
          <cell r="T25" t="str">
            <v>CLBU1</v>
          </cell>
          <cell r="U25">
            <v>0.75</v>
          </cell>
          <cell r="V25">
            <v>0.45</v>
          </cell>
          <cell r="W25">
            <v>1.3</v>
          </cell>
          <cell r="X25">
            <v>0.23076923076923075</v>
          </cell>
          <cell r="Y25">
            <v>0.12</v>
          </cell>
          <cell r="Z25">
            <v>0.1</v>
          </cell>
          <cell r="AA25">
            <v>0.52</v>
          </cell>
          <cell r="AB25">
            <v>0</v>
          </cell>
          <cell r="AC25">
            <v>0.52</v>
          </cell>
          <cell r="AE25">
            <v>0.4</v>
          </cell>
          <cell r="AG25" t="str">
            <v>BTCL Buy 1 sôïi</v>
          </cell>
          <cell r="AH25" t="str">
            <v>0x4</v>
          </cell>
          <cell r="AK25">
            <v>0.4</v>
          </cell>
          <cell r="AL25">
            <v>0.12</v>
          </cell>
          <cell r="AN25">
            <v>1</v>
          </cell>
        </row>
        <row r="27">
          <cell r="T27" t="str">
            <v>CLBU2</v>
          </cell>
          <cell r="U27">
            <v>0.9</v>
          </cell>
          <cell r="V27">
            <v>0.6</v>
          </cell>
          <cell r="W27">
            <v>1.3</v>
          </cell>
          <cell r="X27">
            <v>0.23076923076923078</v>
          </cell>
          <cell r="Y27">
            <v>0.12</v>
          </cell>
          <cell r="Z27">
            <v>0.1</v>
          </cell>
          <cell r="AA27">
            <v>0.52</v>
          </cell>
          <cell r="AB27">
            <v>0</v>
          </cell>
          <cell r="AC27">
            <v>0.52</v>
          </cell>
          <cell r="AE27">
            <v>0.4</v>
          </cell>
          <cell r="AG27" t="str">
            <v>BTCL Buy 2 sôïi</v>
          </cell>
          <cell r="AH27" t="str">
            <v>0x4</v>
          </cell>
          <cell r="AK27">
            <v>0.4</v>
          </cell>
          <cell r="AL27">
            <v>0.12</v>
          </cell>
          <cell r="AN27">
            <v>2</v>
          </cell>
        </row>
        <row r="29">
          <cell r="T29" t="str">
            <v>BT1</v>
          </cell>
          <cell r="U29">
            <v>0.6</v>
          </cell>
          <cell r="V29">
            <v>0.4</v>
          </cell>
          <cell r="W29">
            <v>0.9</v>
          </cell>
          <cell r="X29">
            <v>0.22222222222222215</v>
          </cell>
          <cell r="Y29">
            <v>0.06</v>
          </cell>
          <cell r="Z29">
            <v>0.1</v>
          </cell>
          <cell r="AA29">
            <v>0.5</v>
          </cell>
          <cell r="AB29">
            <v>0</v>
          </cell>
          <cell r="AC29">
            <v>0.26</v>
          </cell>
          <cell r="AD29">
            <v>0.2</v>
          </cell>
          <cell r="AE29">
            <v>0.2</v>
          </cell>
          <cell r="AG29" t="str">
            <v>BT ñaù 1x2  1 sôïi</v>
          </cell>
          <cell r="AH29" t="str">
            <v>4x6</v>
          </cell>
          <cell r="AJ29" t="str">
            <v>KHONGC</v>
          </cell>
          <cell r="AK29">
            <v>0.2</v>
          </cell>
          <cell r="AL29">
            <v>0.06</v>
          </cell>
        </row>
        <row r="31">
          <cell r="T31" t="str">
            <v>BT2O</v>
          </cell>
          <cell r="U31">
            <v>0.7</v>
          </cell>
          <cell r="V31">
            <v>0.5</v>
          </cell>
          <cell r="W31">
            <v>0.9</v>
          </cell>
          <cell r="X31">
            <v>0.22222222222222215</v>
          </cell>
          <cell r="Y31">
            <v>0.06</v>
          </cell>
          <cell r="Z31">
            <v>0.1</v>
          </cell>
          <cell r="AA31">
            <v>0.5</v>
          </cell>
          <cell r="AB31">
            <v>5.5</v>
          </cell>
          <cell r="AC31">
            <v>0.26</v>
          </cell>
          <cell r="AD31">
            <v>0.4</v>
          </cell>
          <cell r="AE31">
            <v>0.2</v>
          </cell>
          <cell r="AG31" t="str">
            <v>BT ñaù 1x2  2  oáng</v>
          </cell>
          <cell r="AH31" t="str">
            <v>4x6</v>
          </cell>
          <cell r="AJ31" t="str">
            <v>KHONGC</v>
          </cell>
          <cell r="AK31">
            <v>0.2</v>
          </cell>
          <cell r="AL31">
            <v>0.06</v>
          </cell>
          <cell r="AM31">
            <v>2</v>
          </cell>
        </row>
        <row r="33">
          <cell r="T33" t="str">
            <v>CS1</v>
          </cell>
          <cell r="U33">
            <v>1.02</v>
          </cell>
          <cell r="V33">
            <v>0.8</v>
          </cell>
          <cell r="W33">
            <v>1.1000000000000001</v>
          </cell>
          <cell r="X33">
            <v>0.2</v>
          </cell>
          <cell r="Y33">
            <v>0.05</v>
          </cell>
          <cell r="Z33">
            <v>0.1</v>
          </cell>
          <cell r="AA33">
            <v>0.5</v>
          </cell>
          <cell r="AB33">
            <v>0</v>
          </cell>
          <cell r="AC33">
            <v>0.31</v>
          </cell>
          <cell r="AD33">
            <v>0.2</v>
          </cell>
          <cell r="AE33">
            <v>0.2</v>
          </cell>
          <cell r="AG33" t="str">
            <v>Con saâu 1 oáng</v>
          </cell>
          <cell r="AH33" t="str">
            <v>4x6</v>
          </cell>
          <cell r="AJ33" t="str">
            <v>KHONGC</v>
          </cell>
          <cell r="AK33">
            <v>0.2</v>
          </cell>
          <cell r="AL33">
            <v>0.11</v>
          </cell>
          <cell r="AM33">
            <v>1</v>
          </cell>
        </row>
        <row r="35">
          <cell r="T35" t="str">
            <v>CSC3O</v>
          </cell>
          <cell r="U35">
            <v>0.97</v>
          </cell>
          <cell r="V35">
            <v>0.75</v>
          </cell>
          <cell r="W35">
            <v>1.1000000000000001</v>
          </cell>
          <cell r="X35">
            <v>0.2</v>
          </cell>
          <cell r="Y35">
            <v>0.15</v>
          </cell>
          <cell r="Z35">
            <v>0.1</v>
          </cell>
          <cell r="AA35">
            <v>0.5</v>
          </cell>
          <cell r="AB35">
            <v>0</v>
          </cell>
          <cell r="AC35">
            <v>0.31</v>
          </cell>
          <cell r="AD35">
            <v>0.6</v>
          </cell>
          <cell r="AE35">
            <v>0.2</v>
          </cell>
          <cell r="AG35" t="str">
            <v>C saâu 3oá trong Cao oác</v>
          </cell>
          <cell r="AH35" t="str">
            <v>4x6</v>
          </cell>
          <cell r="AJ35" t="str">
            <v>KHONGC</v>
          </cell>
          <cell r="AK35">
            <v>0.2</v>
          </cell>
          <cell r="AL35">
            <v>0.21</v>
          </cell>
          <cell r="AM35">
            <v>3</v>
          </cell>
        </row>
        <row r="37">
          <cell r="T37" t="str">
            <v>CSC2O</v>
          </cell>
          <cell r="U37">
            <v>0.77</v>
          </cell>
          <cell r="V37">
            <v>0.55000000000000004</v>
          </cell>
          <cell r="W37">
            <v>1.1000000000000001</v>
          </cell>
          <cell r="X37">
            <v>0.2</v>
          </cell>
          <cell r="Y37">
            <v>0.15</v>
          </cell>
          <cell r="Z37">
            <v>0.1</v>
          </cell>
          <cell r="AA37">
            <v>0.5</v>
          </cell>
          <cell r="AB37">
            <v>0</v>
          </cell>
          <cell r="AC37">
            <v>0.31</v>
          </cell>
          <cell r="AD37">
            <v>0.4</v>
          </cell>
          <cell r="AE37">
            <v>0.2</v>
          </cell>
          <cell r="AG37" t="str">
            <v>C saâu 2oá trong Cao oác</v>
          </cell>
          <cell r="AH37" t="str">
            <v>4x6</v>
          </cell>
          <cell r="AJ37" t="str">
            <v>KHONGC</v>
          </cell>
          <cell r="AK37">
            <v>0.2</v>
          </cell>
          <cell r="AL37">
            <v>0.21</v>
          </cell>
          <cell r="AM37">
            <v>2</v>
          </cell>
        </row>
        <row r="39">
          <cell r="T39" t="str">
            <v>SR1</v>
          </cell>
          <cell r="U39">
            <v>0.6</v>
          </cell>
          <cell r="V39">
            <v>0.4</v>
          </cell>
          <cell r="W39">
            <v>0.9</v>
          </cell>
          <cell r="X39">
            <v>0.22222222222222215</v>
          </cell>
          <cell r="Y39">
            <v>0.05</v>
          </cell>
          <cell r="Z39">
            <v>0.1</v>
          </cell>
          <cell r="AA39">
            <v>0.5</v>
          </cell>
          <cell r="AB39">
            <v>0</v>
          </cell>
          <cell r="AC39">
            <v>0.27</v>
          </cell>
          <cell r="AD39">
            <v>0.2</v>
          </cell>
          <cell r="AE39">
            <v>0.2</v>
          </cell>
          <cell r="AG39" t="str">
            <v>Soûi röûa 1 sôïi</v>
          </cell>
          <cell r="AH39" t="str">
            <v>4x6</v>
          </cell>
          <cell r="AK39">
            <v>0.2</v>
          </cell>
          <cell r="AL39">
            <v>0.09</v>
          </cell>
        </row>
        <row r="41">
          <cell r="T41" t="str">
            <v>SR2</v>
          </cell>
          <cell r="U41">
            <v>0.75</v>
          </cell>
          <cell r="V41">
            <v>0.55000000000000004</v>
          </cell>
          <cell r="W41">
            <v>0.9</v>
          </cell>
          <cell r="X41">
            <v>0.22222222222222215</v>
          </cell>
          <cell r="Y41">
            <v>0.05</v>
          </cell>
          <cell r="Z41">
            <v>0.1</v>
          </cell>
          <cell r="AA41">
            <v>0.5</v>
          </cell>
          <cell r="AB41">
            <v>0</v>
          </cell>
          <cell r="AC41">
            <v>0.27</v>
          </cell>
          <cell r="AD41">
            <v>0.4</v>
          </cell>
          <cell r="AE41">
            <v>0.2</v>
          </cell>
          <cell r="AG41" t="str">
            <v>Soûi röûa 2sôïi</v>
          </cell>
          <cell r="AH41" t="str">
            <v>4x6</v>
          </cell>
          <cell r="AK41">
            <v>0.2</v>
          </cell>
          <cell r="AL41">
            <v>7.0000000000000007E-2</v>
          </cell>
        </row>
        <row r="43">
          <cell r="T43" t="str">
            <v>SR3</v>
          </cell>
          <cell r="U43">
            <v>0.6</v>
          </cell>
          <cell r="V43">
            <v>0.4</v>
          </cell>
          <cell r="W43">
            <v>0.9</v>
          </cell>
          <cell r="X43">
            <v>0.22222222222222215</v>
          </cell>
          <cell r="Y43">
            <v>0.05</v>
          </cell>
          <cell r="Z43">
            <v>0.1</v>
          </cell>
          <cell r="AA43">
            <v>0.5</v>
          </cell>
          <cell r="AB43">
            <v>0</v>
          </cell>
          <cell r="AC43">
            <v>0.27</v>
          </cell>
          <cell r="AD43">
            <v>0.2</v>
          </cell>
          <cell r="AE43">
            <v>0.2</v>
          </cell>
          <cell r="AG43" t="str">
            <v>Soûi röûa 3 sôïi</v>
          </cell>
          <cell r="AH43" t="str">
            <v>4x6</v>
          </cell>
          <cell r="AK43">
            <v>0.2</v>
          </cell>
          <cell r="AL43">
            <v>7.0000000000000007E-2</v>
          </cell>
        </row>
        <row r="45">
          <cell r="T45" t="str">
            <v>GB1</v>
          </cell>
          <cell r="U45">
            <v>0.6</v>
          </cell>
          <cell r="V45">
            <v>0.4</v>
          </cell>
          <cell r="W45">
            <v>0.9</v>
          </cell>
          <cell r="X45">
            <v>0.22222222222222215</v>
          </cell>
          <cell r="Y45">
            <v>0.05</v>
          </cell>
          <cell r="Z45">
            <v>0.1</v>
          </cell>
          <cell r="AA45">
            <v>0.5</v>
          </cell>
          <cell r="AB45">
            <v>0</v>
          </cell>
          <cell r="AC45">
            <v>0.29000000000000004</v>
          </cell>
          <cell r="AD45">
            <v>0.2</v>
          </cell>
          <cell r="AE45">
            <v>0.2</v>
          </cell>
          <cell r="AG45" t="str">
            <v>Gaïch XM 1s</v>
          </cell>
          <cell r="AH45" t="str">
            <v>4x6</v>
          </cell>
          <cell r="AK45">
            <v>0.2</v>
          </cell>
          <cell r="AL45">
            <v>0.09</v>
          </cell>
        </row>
        <row r="47">
          <cell r="T47" t="str">
            <v>GB2O</v>
          </cell>
          <cell r="U47">
            <v>0.6</v>
          </cell>
          <cell r="V47">
            <v>0.4</v>
          </cell>
          <cell r="W47">
            <v>0.9</v>
          </cell>
          <cell r="X47">
            <v>0.22222222222222215</v>
          </cell>
          <cell r="Y47">
            <v>0.05</v>
          </cell>
          <cell r="Z47">
            <v>0.1</v>
          </cell>
          <cell r="AA47">
            <v>0.5</v>
          </cell>
          <cell r="AB47">
            <v>0</v>
          </cell>
          <cell r="AC47">
            <v>0.29000000000000004</v>
          </cell>
          <cell r="AD47">
            <v>0.4</v>
          </cell>
          <cell r="AE47">
            <v>0.2</v>
          </cell>
          <cell r="AG47" t="str">
            <v>Gaïch XM 2 oáng</v>
          </cell>
          <cell r="AH47" t="str">
            <v>4x6</v>
          </cell>
          <cell r="AK47">
            <v>0.2</v>
          </cell>
          <cell r="AL47">
            <v>0.09</v>
          </cell>
          <cell r="AM47">
            <v>2</v>
          </cell>
        </row>
        <row r="49">
          <cell r="T49" t="str">
            <v>GB2</v>
          </cell>
          <cell r="U49">
            <v>0.75</v>
          </cell>
          <cell r="V49">
            <v>0.55000000000000004</v>
          </cell>
          <cell r="W49">
            <v>0.9</v>
          </cell>
          <cell r="X49">
            <v>0.22222222222222215</v>
          </cell>
          <cell r="Y49">
            <v>0.05</v>
          </cell>
          <cell r="Z49">
            <v>0.1</v>
          </cell>
          <cell r="AA49">
            <v>0.5</v>
          </cell>
          <cell r="AB49">
            <v>0</v>
          </cell>
          <cell r="AC49">
            <v>0.29000000000000004</v>
          </cell>
          <cell r="AD49">
            <v>0.4</v>
          </cell>
          <cell r="AE49">
            <v>0.2</v>
          </cell>
          <cell r="AG49" t="str">
            <v>Gaïch XM 2s</v>
          </cell>
          <cell r="AH49" t="str">
            <v>4x6</v>
          </cell>
          <cell r="AK49">
            <v>0.2</v>
          </cell>
          <cell r="AL49">
            <v>0.09</v>
          </cell>
        </row>
        <row r="51">
          <cell r="T51" t="str">
            <v>GB4</v>
          </cell>
          <cell r="U51">
            <v>1.45</v>
          </cell>
          <cell r="V51">
            <v>1.25</v>
          </cell>
          <cell r="W51">
            <v>0.9</v>
          </cell>
          <cell r="X51">
            <v>0.22222222222222215</v>
          </cell>
          <cell r="Y51">
            <v>0.05</v>
          </cell>
          <cell r="Z51">
            <v>0.1</v>
          </cell>
          <cell r="AA51">
            <v>0.5</v>
          </cell>
          <cell r="AB51">
            <v>0</v>
          </cell>
          <cell r="AC51">
            <v>0.29000000000000004</v>
          </cell>
          <cell r="AD51">
            <v>0.8</v>
          </cell>
          <cell r="AE51">
            <v>0.2</v>
          </cell>
          <cell r="AG51" t="str">
            <v>Gaïch XM 4s</v>
          </cell>
          <cell r="AH51" t="str">
            <v>4x6</v>
          </cell>
          <cell r="AK51">
            <v>0.2</v>
          </cell>
          <cell r="AL51">
            <v>0.09</v>
          </cell>
        </row>
        <row r="53">
          <cell r="T53" t="str">
            <v>DA6O</v>
          </cell>
          <cell r="U53">
            <v>1.73</v>
          </cell>
          <cell r="V53">
            <v>1.5</v>
          </cell>
          <cell r="W53">
            <v>1.1499999999999999</v>
          </cell>
          <cell r="X53">
            <v>0.2</v>
          </cell>
          <cell r="Z53">
            <v>0.1</v>
          </cell>
          <cell r="AA53">
            <v>0.5</v>
          </cell>
          <cell r="AB53">
            <v>0</v>
          </cell>
          <cell r="AC53">
            <v>0.2</v>
          </cell>
          <cell r="AD53">
            <v>1.2</v>
          </cell>
          <cell r="AE53">
            <v>0.2</v>
          </cell>
          <cell r="AG53" t="str">
            <v>Ñaù  6 oáng</v>
          </cell>
          <cell r="AH53" t="str">
            <v>4x6</v>
          </cell>
          <cell r="AJ53" t="str">
            <v>KHONGC</v>
          </cell>
          <cell r="AK53">
            <v>0.2</v>
          </cell>
        </row>
        <row r="55">
          <cell r="T55" t="str">
            <v>DAC1O</v>
          </cell>
          <cell r="U55">
            <v>0.7</v>
          </cell>
          <cell r="V55">
            <v>0.5</v>
          </cell>
          <cell r="W55">
            <v>1</v>
          </cell>
          <cell r="X55">
            <v>0.2</v>
          </cell>
          <cell r="Z55">
            <v>0.1</v>
          </cell>
          <cell r="AA55">
            <v>0.5</v>
          </cell>
          <cell r="AB55">
            <v>0</v>
          </cell>
          <cell r="AC55">
            <v>0.4</v>
          </cell>
          <cell r="AD55">
            <v>0.8</v>
          </cell>
          <cell r="AE55">
            <v>0.4</v>
          </cell>
          <cell r="AG55" t="str">
            <v>Ñaù 1 oáng</v>
          </cell>
          <cell r="AH55" t="str">
            <v>0x4</v>
          </cell>
          <cell r="AK55">
            <v>0.4</v>
          </cell>
          <cell r="AM55">
            <v>1</v>
          </cell>
        </row>
        <row r="57">
          <cell r="T57" t="str">
            <v>DHC1</v>
          </cell>
          <cell r="U57">
            <v>0.6</v>
          </cell>
          <cell r="V57">
            <v>0.4</v>
          </cell>
          <cell r="W57">
            <v>0.9</v>
          </cell>
          <cell r="X57">
            <v>0.22222222222222215</v>
          </cell>
          <cell r="Y57">
            <v>0.05</v>
          </cell>
          <cell r="Z57">
            <v>0.1</v>
          </cell>
          <cell r="AA57">
            <v>0.5</v>
          </cell>
          <cell r="AB57">
            <v>0</v>
          </cell>
          <cell r="AC57">
            <v>0.29000000000000004</v>
          </cell>
          <cell r="AD57">
            <v>0.2</v>
          </cell>
          <cell r="AE57">
            <v>0.2</v>
          </cell>
          <cell r="AG57" t="str">
            <v>Ñaù hoa cöông 1 sôïi</v>
          </cell>
          <cell r="AH57" t="str">
            <v>4x6</v>
          </cell>
          <cell r="AK57">
            <v>0.2</v>
          </cell>
          <cell r="AL57">
            <v>0.09</v>
          </cell>
        </row>
        <row r="59">
          <cell r="AB59">
            <v>616</v>
          </cell>
        </row>
        <row r="61">
          <cell r="T61" t="str">
            <v>HAM</v>
          </cell>
          <cell r="U61">
            <v>1.5999999999999999</v>
          </cell>
          <cell r="V61">
            <v>1.4</v>
          </cell>
          <cell r="W61">
            <v>1</v>
          </cell>
          <cell r="X61">
            <v>0.2</v>
          </cell>
          <cell r="Y61">
            <v>0.06</v>
          </cell>
          <cell r="Z61">
            <v>0.1</v>
          </cell>
          <cell r="AA61">
            <v>0.5</v>
          </cell>
          <cell r="AB61">
            <v>0</v>
          </cell>
          <cell r="AC61">
            <v>0.26</v>
          </cell>
          <cell r="AD61" t="str">
            <v>Haàm caùp</v>
          </cell>
          <cell r="AE61">
            <v>0.2</v>
          </cell>
          <cell r="AG61" t="str">
            <v>Haàm caùp</v>
          </cell>
          <cell r="AH61" t="str">
            <v>4x6</v>
          </cell>
          <cell r="AK61">
            <v>0.2</v>
          </cell>
          <cell r="AL61">
            <v>0.06</v>
          </cell>
        </row>
        <row r="62">
          <cell r="T62" t="str">
            <v>DHAM</v>
          </cell>
          <cell r="U62">
            <v>2.8000000000000003</v>
          </cell>
          <cell r="V62">
            <v>2.6</v>
          </cell>
          <cell r="W62">
            <v>1</v>
          </cell>
          <cell r="X62">
            <v>0.2</v>
          </cell>
        </row>
        <row r="63">
          <cell r="T63" t="str">
            <v>HAMD</v>
          </cell>
          <cell r="U63">
            <v>1.64</v>
          </cell>
          <cell r="V63">
            <v>1.4</v>
          </cell>
          <cell r="W63">
            <v>1.2</v>
          </cell>
          <cell r="X63">
            <v>0.2</v>
          </cell>
          <cell r="Z63">
            <v>0.1</v>
          </cell>
          <cell r="AA63">
            <v>0.5</v>
          </cell>
          <cell r="AB63">
            <v>1</v>
          </cell>
          <cell r="AC63">
            <v>0.5</v>
          </cell>
          <cell r="AD63" t="str">
            <v>Haàm caùp Dñöôøng</v>
          </cell>
          <cell r="AE63">
            <v>0.4</v>
          </cell>
          <cell r="AG63" t="str">
            <v>Haàm caùp Dñöôøng</v>
          </cell>
          <cell r="AH63" t="str">
            <v>0x4</v>
          </cell>
          <cell r="AK63">
            <v>0.4</v>
          </cell>
          <cell r="AL63">
            <v>0.1</v>
          </cell>
        </row>
        <row r="64">
          <cell r="T64" t="str">
            <v>DHAMD</v>
          </cell>
          <cell r="U64">
            <v>2.84</v>
          </cell>
          <cell r="V64">
            <v>2.6</v>
          </cell>
          <cell r="W64">
            <v>1.2</v>
          </cell>
          <cell r="X64">
            <v>0.2</v>
          </cell>
        </row>
        <row r="65">
          <cell r="T65" t="str">
            <v>HAMDA</v>
          </cell>
          <cell r="U65">
            <v>1.64</v>
          </cell>
          <cell r="V65">
            <v>1.4</v>
          </cell>
          <cell r="W65">
            <v>1.2</v>
          </cell>
          <cell r="X65">
            <v>0.2</v>
          </cell>
          <cell r="Z65">
            <v>0.1</v>
          </cell>
          <cell r="AA65">
            <v>0.5</v>
          </cell>
          <cell r="AB65">
            <v>0</v>
          </cell>
          <cell r="AC65">
            <v>0.4</v>
          </cell>
          <cell r="AD65" t="str">
            <v>Haàm caùp TL ñaù</v>
          </cell>
          <cell r="AE65">
            <v>0.4</v>
          </cell>
          <cell r="AG65" t="str">
            <v>Haàm caùp TL ñaù</v>
          </cell>
          <cell r="AH65" t="str">
            <v>0x4</v>
          </cell>
          <cell r="AK65">
            <v>0.4</v>
          </cell>
          <cell r="AL65">
            <v>0.1</v>
          </cell>
        </row>
        <row r="66">
          <cell r="T66" t="str">
            <v>DHAMDA</v>
          </cell>
          <cell r="U66">
            <v>2.84</v>
          </cell>
          <cell r="V66">
            <v>2.6</v>
          </cell>
          <cell r="W66">
            <v>1.2</v>
          </cell>
          <cell r="X66">
            <v>0.2</v>
          </cell>
        </row>
        <row r="67">
          <cell r="T67" t="str">
            <v>MBCL1</v>
          </cell>
          <cell r="U67">
            <v>1.55</v>
          </cell>
          <cell r="V67">
            <v>0.55000000000000004</v>
          </cell>
          <cell r="W67">
            <v>1</v>
          </cell>
          <cell r="X67">
            <v>1</v>
          </cell>
          <cell r="AB67">
            <v>0</v>
          </cell>
          <cell r="AG67" t="str">
            <v>Möông trong Traïm</v>
          </cell>
          <cell r="AK67">
            <v>0</v>
          </cell>
        </row>
        <row r="68">
          <cell r="U68">
            <v>7.67</v>
          </cell>
          <cell r="V68">
            <v>5.9</v>
          </cell>
          <cell r="W68">
            <v>2.95</v>
          </cell>
          <cell r="X68">
            <v>0.6</v>
          </cell>
        </row>
        <row r="69">
          <cell r="T69" t="str">
            <v>RBNN2O</v>
          </cell>
          <cell r="U69">
            <v>1.55</v>
          </cell>
          <cell r="V69">
            <v>0.55000000000000004</v>
          </cell>
          <cell r="W69">
            <v>1</v>
          </cell>
          <cell r="X69">
            <v>1</v>
          </cell>
          <cell r="AB69">
            <v>0</v>
          </cell>
          <cell r="AG69" t="str">
            <v>ROBOT NN 2 oáng</v>
          </cell>
          <cell r="AK69">
            <v>0</v>
          </cell>
        </row>
        <row r="70">
          <cell r="U70">
            <v>7.67</v>
          </cell>
          <cell r="V70">
            <v>5.9</v>
          </cell>
          <cell r="W70">
            <v>2.95</v>
          </cell>
          <cell r="X70">
            <v>0.6</v>
          </cell>
        </row>
        <row r="71">
          <cell r="T71" t="str">
            <v>RBDA2</v>
          </cell>
          <cell r="U71">
            <v>1.45</v>
          </cell>
          <cell r="V71">
            <v>0.45</v>
          </cell>
          <cell r="W71">
            <v>1</v>
          </cell>
          <cell r="X71">
            <v>1</v>
          </cell>
          <cell r="AB71">
            <v>0</v>
          </cell>
          <cell r="AG71" t="str">
            <v>ROBOT ñaù 2 sôïi</v>
          </cell>
          <cell r="AK71">
            <v>0</v>
          </cell>
        </row>
        <row r="72">
          <cell r="U72">
            <v>2.27</v>
          </cell>
          <cell r="V72">
            <v>0.5</v>
          </cell>
          <cell r="W72">
            <v>2.95</v>
          </cell>
          <cell r="X72">
            <v>0.6</v>
          </cell>
        </row>
        <row r="73">
          <cell r="T73" t="str">
            <v>BANSON1</v>
          </cell>
          <cell r="U73">
            <v>11.5</v>
          </cell>
          <cell r="V73">
            <v>1.5</v>
          </cell>
          <cell r="W73">
            <v>1</v>
          </cell>
          <cell r="X73">
            <v>10</v>
          </cell>
          <cell r="AB73">
            <v>0</v>
          </cell>
          <cell r="AG73" t="str">
            <v>Baêng soâng 1 sôïi</v>
          </cell>
        </row>
      </sheetData>
      <sheetData sheetId="1" refreshError="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 val="Sheet1"/>
    </sheetNames>
    <sheetDataSet>
      <sheetData sheetId="0"/>
      <sheetData sheetId="1"/>
      <sheetData sheetId="2"/>
      <sheetData sheetId="3"/>
      <sheetData sheetId="4" refreshError="1">
        <row r="27">
          <cell r="C27" t="e">
            <v>#N/A</v>
          </cell>
        </row>
      </sheetData>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 val="Package1"/>
      <sheetName val="Sheet2"/>
      <sheetName val="VP-MM"/>
      <sheetName val="VP-2115"/>
      <sheetName val="VP-PT"/>
      <sheetName val="Sh"/>
      <sheetName val="Sh2"/>
      <sheetName val="Sh3"/>
      <sheetName val="Sh4"/>
      <sheetName val="Sh5"/>
      <sheetName val="Sheet9"/>
      <sheetName val="Sheet10"/>
      <sheetName val="Sheet11"/>
      <sheetName val="Sheet12"/>
      <sheetName val="XL4Poppy"/>
      <sheetName val="GCL THU"/>
      <sheetName val="PHIEU THU"/>
      <sheetName val="PHIEU CHI"/>
      <sheetName val="GCL CHI"/>
      <sheetName val=" CHUNG TU GHI SO"/>
      <sheetName val="SO TIEN MAT"/>
      <sheetName val="~         "/>
      <sheetName val="dg-VTu"/>
      <sheetName val="DN"/>
      <sheetName val="VP"/>
      <sheetName val="KD"/>
      <sheetName val="DD"/>
      <sheetName val="CT"/>
      <sheetName val="PX"/>
      <sheetName val="GR"/>
      <sheetName val="00000000"/>
      <sheetName val="CHITIET VL-NC-TT1p"/>
      <sheetName val="TONGKE3p"/>
      <sheetName val="XNTN1"/>
      <sheetName val="XNTN2"/>
      <sheetName val="XNTN3"/>
      <sheetName val="XNTN4"/>
      <sheetName val="XNTN5"/>
      <sheetName val="XNTN6"/>
      <sheetName val="TONGHOP"/>
      <sheetName val="Ngay 27-5-2002"/>
      <sheetName val="Ngay 11-6-2002"/>
      <sheetName val="Ngay 20-6-2002"/>
      <sheetName val="Ngay 21-6-2002"/>
      <sheetName val="Ngay 8-9-2002"/>
      <sheetName val="Ngay9-10-02"/>
      <sheetName val="11-10-02"/>
      <sheetName val="CHITIET VL-NC"/>
      <sheetName val="DON GIA"/>
      <sheetName val="VP_MM"/>
      <sheetName val="V_x0010_-MM"/>
      <sheetName val="THOP95.XLS"/>
    </sheetNames>
    <definedNames>
      <definedName name="NToS"/>
    </defined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Bthkl"/>
      <sheetName val="KM247"/>
      <sheetName val="km248"/>
      <sheetName val="Gia VL"/>
      <sheetName val="Bang gia ca may"/>
      <sheetName val="Bang luong CB"/>
      <sheetName val="Bang P.tich CT"/>
      <sheetName val="D.toan chi tiet"/>
      <sheetName val="Bang TH Dtoan"/>
      <sheetName val="XXXXXXXX"/>
      <sheetName val="Congty"/>
      <sheetName val="VPPN"/>
      <sheetName val="XN74"/>
      <sheetName val="XN54"/>
      <sheetName val="XN33"/>
      <sheetName val="NK96"/>
      <sheetName val="XL4Test5"/>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VL"/>
      <sheetName val="KSTK"/>
      <sheetName val="A6-II"/>
      <sheetName val="00000000"/>
      <sheetName val="NHAN CONG"/>
      <sheetName val="MAY"/>
      <sheetName val="VUA"/>
      <sheetName val="DG CAU"/>
      <sheetName val="THOP CAU"/>
      <sheetName val="TLP CAU"/>
      <sheetName val="DAKT1"/>
      <sheetName val="Sheet3"/>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Chart1"/>
      <sheetName val="Du an nut So"/>
      <sheetName val="Du an nut vong"/>
      <sheetName val="Du an nut Nam cau Tlong"/>
      <sheetName val="Duong kim lien 0 cho dua"/>
      <sheetName val="Du an KTDC Nam trung yen"/>
      <sheetName val="tong hop"/>
      <sheetName val="phan tich DG"/>
      <sheetName val="gia vat lieu"/>
      <sheetName val="gia xe may"/>
      <sheetName val="gia nhan cong"/>
      <sheetName val="Quang Tri"/>
      <sheetName val="TTHue"/>
      <sheetName val="Da Nang"/>
      <sheetName val="Quang Nam"/>
      <sheetName val="Quang Ngai"/>
      <sheetName val="TH DH-QN"/>
      <sheetName val="KP HD"/>
      <sheetName val="DB HD"/>
      <sheetName val="TK331A"/>
      <sheetName val="TK131B"/>
      <sheetName val="TK131A"/>
      <sheetName val="TK 331c1"/>
      <sheetName val="TK331C"/>
      <sheetName val="CT331-2003"/>
      <sheetName val="CT 331"/>
      <sheetName val="CT131-2003"/>
      <sheetName val="CT 131"/>
      <sheetName val="TK331B"/>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DI_ESTI"/>
      <sheetName val="caodothietke"/>
      <sheetName val="DTCT"/>
      <sheetName val="PTVT"/>
      <sheetName val="THDT"/>
      <sheetName val="THVT"/>
      <sheetName val="THGT"/>
      <sheetName val="Macro1"/>
      <sheetName val="Macro2"/>
      <sheetName val="Macro3"/>
      <sheetName val="C47-456"/>
      <sheetName val="C46"/>
      <sheetName val="C47-PII"/>
      <sheetName val="Duong con' vu hcm (8)"/>
      <sheetName val="THANG 09"/>
      <sheetName val="THANG 1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Qheet3"/>
      <sheetName val="TRUC TIEP"/>
      <sheetName val="GIAN TIEP"/>
      <sheetName val="HOP DONG"/>
      <sheetName val="CON LINH"/>
      <sheetName val="ESTI_"/>
      <sheetName val="km346+00-km346_x000b_240 (2)"/>
      <sheetName val="km342+297._x0015_8-km342+376.41"/>
      <sheetName val="km341+1077 -km34_x0011_+1177.61"/>
      <sheetName val="Bang 聧ia ca may"/>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RPT.x"/>
      <sheetName val="[RPT.xlsၝCmay"/>
      <sheetName val="Duong cong vu hcm (8;) (:)"/>
      <sheetName val="Duofg cong vu hcm (7;) (2)"/>
      <sheetName val="_x0000_"/>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 quy I-2005"/>
      <sheetName val="Quy 2- 2005 "/>
      <sheetName val="Quy III- 2005 "/>
      <sheetName val="Quy 4- 2005"/>
      <sheetName val="Don gia"/>
      <sheetName val="gVL"/>
      <sheetName val="pt0-1"/>
      <sheetName val="kp0-1"/>
      <sheetName val="0-1"/>
      <sheetName val="pt2-3"/>
      <sheetName val="thkp2-3"/>
      <sheetName val="clvl"/>
      <sheetName val="2-3"/>
      <sheetName val="cl1-2"/>
      <sheetName val="thkp1-2"/>
      <sheetName val="clvl1-2"/>
      <sheetName val="1-2"/>
      <sheetName val="?? MTL"/>
      <sheetName val="?? DI"/>
      <sheetName val="Duong co_x0000_g vu hcm (4)"/>
      <sheetName val="tienluong"/>
      <sheetName val="giamay"/>
      <sheetName val="TSO_CHUNG"/>
      <sheetName val="N_x0008_AN CONG"/>
      <sheetName val="K251 _x0001_C"/>
      <sheetName val="Duong cong vu hcm (¶)"/>
      <sheetName val="XL²_x0000__x0000_t5"/>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MTL$-INTER"/>
      <sheetName val="km337+533î60-km3ó4 (2)"/>
      <sheetName val="刃割 MTL"/>
      <sheetName val="GTXLC@INH"/>
      <sheetName val="切割 MၔL"/>
      <sheetName val="Bang ?ia ca may"/>
      <sheetName val="[RPT.xls?Cmay"/>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m345+400-km345ÿÿ00 (6)"/>
      <sheetName val="km338+00-km33Oé100(2)"/>
      <sheetName val="Ho=Ðdong giao khoan"/>
      <sheetName val="切割 II"/>
      <sheetName val="Ë261"/>
      <sheetName val="K261_x0000_Base"/>
      <sheetName val="K2_x0016_1 AC"/>
      <sheetName val="CON(LINH"/>
      <sheetName val="CHEKe VLCHINH"/>
      <sheetName val="Km346+60_x0010_-km346+820 (2)"/>
      <sheetName val="km346+00-km3_x0014_6+240 (_x0012_)"/>
      <sheetName val="km345+6_x0016_1-km345+000"/>
      <sheetName val="km342+_x0013_76.41- km342+520.29"/>
      <sheetName val="km342+29_x0017_.58-km3_x0014_2+376.41"/>
      <sheetName val="Mau so 04 TFDN"/>
      <sheetName val="thang6"/>
      <sheetName val="Sheet4"/>
      <sheetName val="Sheet5"/>
      <sheetName val="Sheet6"/>
      <sheetName val="Con'ty"/>
      <sheetName val="K_x0000_5_x0001_ @9_x0008_"/>
      <sheetName val="soktmay"/>
      <sheetName val="DG1kSAT"/>
      <sheetName val="D"/>
      <sheetName val="T1"/>
      <sheetName val="T2"/>
      <sheetName val="T3"/>
      <sheetName val="T4"/>
      <sheetName val="959 K98"/>
      <sheetName val="Thuc thanh"/>
      <sheetName val="m361 Base"/>
      <sheetName val="km342+520-km342+690 (2_x0009_"/>
      <sheetName val="K2_x0015_1 AC"/>
      <sheetName val="?"/>
      <sheetName val="K251 K)8"/>
      <sheetName val="_x0010_p_x0000_Ё"/>
      <sheetName val="K259†Base "/>
      <sheetName val="_x0010_p?Ё"/>
      <sheetName val="km337+136-km337ý350"/>
      <sheetName val="C²_x0000__x0000_iet TK131"/>
      <sheetName val="000000000000"/>
      <sheetName val="100000000000"/>
      <sheetName val="200000000000"/>
      <sheetName val="300000000000"/>
      <sheetName val="400000000000"/>
      <sheetName val="k-337+533.60-km338 (2)"/>
      <sheetName val="km341+275-km341)350"/>
      <sheetName val="K219 Subbase"/>
      <sheetName val="Duong cojg vu hcm (13;) (2)"/>
      <sheetName val="Bang ke T.toan`"/>
      <sheetName val="IBASE"/>
      <sheetName val="Duong cong vu hcm"/>
      <sheetName val="May no"/>
      <sheetName val="Sua chua "/>
      <sheetName val="BC luan chuyen"/>
      <sheetName val="cot_xa"/>
      <sheetName val="Quet rac"/>
      <sheetName val="chi tiet z"/>
      <sheetName val="Thang_x0000__x0000_"/>
      <sheetName val="K261?Base"/>
      <sheetName val="K?5_x0001_ @9_x0008_"/>
      <sheetName val="km341+1077 -km341+1!77.61"/>
      <sheetName val="km3;7+00-km337+34 (3)"/>
      <sheetName val="Duong cong vu hcm`(2)"/>
      <sheetName val="Duong cong vu_x0000_hcm (9)"/>
      <sheetName val="Duong cong vu_x0000_hcm (4;) (2)"/>
      <sheetName val="Duong cong ve hcm (6)"/>
      <sheetName val="Duong colg vu hcm (3)"/>
      <sheetName val="Duong cnng vu hcm (7;) (2)"/>
      <sheetName val="Duong cong vu hcm(_x0000_Lmat;0)!(2)"/>
      <sheetName val="XL²_x0000__x0000_€t5"/>
      <sheetName val="€959 K98"/>
      <sheetName val="C²_x0000__x0000_€iet TK131"/>
      <sheetName val="CT 13!"/>
      <sheetName val="Du an n5t Nam cau Tlong"/>
      <sheetName val="Dq/ng kim lien 0 cho dua"/>
      <sheetName val="Du an KDDC Nam trung yen"/>
      <sheetName val="TK 342 ( thue T.C !"/>
      <sheetName val="T_x000b_153"/>
      <sheetName val="km342+337.41- km342+520.29"/>
      <sheetName val="_x0010_p_x0000_?"/>
      <sheetName val="K259Base "/>
      <sheetName val="_x0010_p??"/>
      <sheetName val="Duong co?g vu hcm (4)"/>
      <sheetName val="__ MTL"/>
      <sheetName val="__ DI"/>
      <sheetName val="_x0010_p"/>
      <sheetName val="km338+00-km338+100,2)"/>
      <sheetName val="Duong_x0000_cong vu hcm (13;) (2)"/>
      <sheetName val="?? M?L"/>
      <sheetName val="?? II"/>
      <sheetName val="km342+520-km342+690 (2 "/>
      <sheetName val="XL²??t5"/>
      <sheetName val="Thang??"/>
      <sheetName val="C²??iet TK131"/>
      <sheetName val="Duong cong vu?hcm (9)"/>
      <sheetName val="Duong cong vu?hcm (4;) (2)"/>
      <sheetName val="Duong cong vu hcm(?Lmat;0)!(2)"/>
      <sheetName val="km337+136-km33×¶350"/>
      <sheetName val="Son"/>
      <sheetName val="CTduo~g"/>
      <sheetName val="km345+661-km345;000"/>
      <sheetName val="CHENH VLCHIOH"/>
      <sheetName val="Äongnai"/>
      <sheetName val="CtinhCÔ"/>
      <sheetName val="DG CAU"/>
    </sheetNames>
    <sheetDataSet>
      <sheetData sheetId="0" refreshError="1"/>
      <sheetData sheetId="1" refreshError="1"/>
      <sheetData sheetId="2"/>
      <sheetData sheetId="3" refreshError="1">
        <row r="8">
          <cell r="B8" t="str">
            <v>5S</v>
          </cell>
          <cell r="C8">
            <v>0.5</v>
          </cell>
          <cell r="D8">
            <v>1.65</v>
          </cell>
          <cell r="E8">
            <v>1</v>
          </cell>
          <cell r="F8">
            <v>0</v>
          </cell>
          <cell r="G8">
            <v>0</v>
          </cell>
          <cell r="H8">
            <v>0</v>
          </cell>
          <cell r="I8">
            <v>7.0000000000000007E-2</v>
          </cell>
          <cell r="J8">
            <v>0</v>
          </cell>
          <cell r="K8">
            <v>7.0000000000000007E-2</v>
          </cell>
          <cell r="L8">
            <v>0</v>
          </cell>
          <cell r="M8">
            <v>0</v>
          </cell>
          <cell r="N8">
            <v>0</v>
          </cell>
          <cell r="O8">
            <v>0</v>
          </cell>
          <cell r="P8">
            <v>2</v>
          </cell>
        </row>
        <row r="9">
          <cell r="B9" t="str">
            <v>5S</v>
          </cell>
          <cell r="C9">
            <v>0.5</v>
          </cell>
          <cell r="D9">
            <v>1.65</v>
          </cell>
          <cell r="E9">
            <v>1</v>
          </cell>
          <cell r="F9">
            <v>0</v>
          </cell>
          <cell r="G9">
            <v>0</v>
          </cell>
          <cell r="H9">
            <v>0</v>
          </cell>
          <cell r="I9">
            <v>7.0000000000000007E-2</v>
          </cell>
          <cell r="J9">
            <v>0</v>
          </cell>
          <cell r="K9">
            <v>7.0000000000000007E-2</v>
          </cell>
          <cell r="L9">
            <v>0</v>
          </cell>
          <cell r="M9">
            <v>0</v>
          </cell>
          <cell r="N9">
            <v>0</v>
          </cell>
          <cell r="O9">
            <v>0</v>
          </cell>
          <cell r="P9">
            <v>2</v>
          </cell>
        </row>
        <row r="10">
          <cell r="A10" t="str">
            <v>5S</v>
          </cell>
          <cell r="B10" t="str">
            <v>5S</v>
          </cell>
          <cell r="C10">
            <v>0.5</v>
          </cell>
          <cell r="D10">
            <v>1.65</v>
          </cell>
          <cell r="E10">
            <v>1</v>
          </cell>
          <cell r="F10">
            <v>0</v>
          </cell>
          <cell r="G10">
            <v>0</v>
          </cell>
          <cell r="H10">
            <v>0</v>
          </cell>
          <cell r="I10">
            <v>7.0000000000000007E-2</v>
          </cell>
          <cell r="J10">
            <v>0</v>
          </cell>
          <cell r="K10">
            <v>7.0000000000000007E-2</v>
          </cell>
          <cell r="L10">
            <v>0</v>
          </cell>
          <cell r="M10">
            <v>0</v>
          </cell>
          <cell r="N10">
            <v>0</v>
          </cell>
          <cell r="O10">
            <v>0</v>
          </cell>
          <cell r="P10">
            <v>2</v>
          </cell>
        </row>
        <row r="11">
          <cell r="B11" t="str">
            <v>5S</v>
          </cell>
          <cell r="C11">
            <v>0.75</v>
          </cell>
          <cell r="D11">
            <v>1.65</v>
          </cell>
          <cell r="E11">
            <v>1</v>
          </cell>
          <cell r="F11">
            <v>0</v>
          </cell>
          <cell r="G11">
            <v>0</v>
          </cell>
          <cell r="H11">
            <v>0</v>
          </cell>
          <cell r="I11">
            <v>7.0000000000000007E-2</v>
          </cell>
          <cell r="J11">
            <v>0</v>
          </cell>
          <cell r="K11">
            <v>7.0000000000000007E-2</v>
          </cell>
          <cell r="L11">
            <v>0</v>
          </cell>
          <cell r="M11">
            <v>0</v>
          </cell>
          <cell r="N11">
            <v>0</v>
          </cell>
          <cell r="O11">
            <v>0</v>
          </cell>
          <cell r="P11">
            <v>2</v>
          </cell>
        </row>
        <row r="12">
          <cell r="B12" t="str">
            <v>5S</v>
          </cell>
          <cell r="C12">
            <v>0.75</v>
          </cell>
          <cell r="D12">
            <v>1.65</v>
          </cell>
          <cell r="E12">
            <v>1</v>
          </cell>
          <cell r="F12">
            <v>0</v>
          </cell>
          <cell r="G12">
            <v>0</v>
          </cell>
          <cell r="H12">
            <v>0</v>
          </cell>
          <cell r="I12">
            <v>7.0000000000000007E-2</v>
          </cell>
          <cell r="J12">
            <v>0</v>
          </cell>
          <cell r="K12">
            <v>7.0000000000000007E-2</v>
          </cell>
          <cell r="L12">
            <v>0</v>
          </cell>
          <cell r="M12">
            <v>0</v>
          </cell>
          <cell r="N12">
            <v>0</v>
          </cell>
          <cell r="O12">
            <v>0</v>
          </cell>
          <cell r="P12">
            <v>2</v>
          </cell>
        </row>
        <row r="13">
          <cell r="B13" t="str">
            <v>5S</v>
          </cell>
          <cell r="C13">
            <v>0.75</v>
          </cell>
          <cell r="D13">
            <v>1.65</v>
          </cell>
          <cell r="E13">
            <v>1</v>
          </cell>
          <cell r="F13">
            <v>0</v>
          </cell>
          <cell r="G13">
            <v>0</v>
          </cell>
          <cell r="H13">
            <v>0</v>
          </cell>
          <cell r="I13">
            <v>7.0000000000000007E-2</v>
          </cell>
          <cell r="J13">
            <v>0</v>
          </cell>
          <cell r="K13">
            <v>7.0000000000000007E-2</v>
          </cell>
          <cell r="L13">
            <v>0</v>
          </cell>
          <cell r="M13">
            <v>0</v>
          </cell>
          <cell r="N13">
            <v>0</v>
          </cell>
          <cell r="O13">
            <v>0</v>
          </cell>
          <cell r="P13">
            <v>2</v>
          </cell>
        </row>
        <row r="14">
          <cell r="B14" t="str">
            <v>5S</v>
          </cell>
          <cell r="C14">
            <v>1</v>
          </cell>
          <cell r="D14">
            <v>1.65</v>
          </cell>
          <cell r="E14">
            <v>1</v>
          </cell>
          <cell r="F14">
            <v>0</v>
          </cell>
          <cell r="G14">
            <v>0</v>
          </cell>
          <cell r="H14">
            <v>0</v>
          </cell>
          <cell r="I14">
            <v>0.12</v>
          </cell>
          <cell r="J14">
            <v>0</v>
          </cell>
          <cell r="K14">
            <v>0.12</v>
          </cell>
          <cell r="L14">
            <v>0</v>
          </cell>
          <cell r="M14">
            <v>0</v>
          </cell>
          <cell r="N14">
            <v>0</v>
          </cell>
          <cell r="O14">
            <v>0</v>
          </cell>
          <cell r="P14">
            <v>2</v>
          </cell>
        </row>
        <row r="15">
          <cell r="B15" t="str">
            <v>5S</v>
          </cell>
          <cell r="C15">
            <v>1</v>
          </cell>
          <cell r="D15">
            <v>1.65</v>
          </cell>
          <cell r="E15">
            <v>1</v>
          </cell>
          <cell r="F15">
            <v>0</v>
          </cell>
          <cell r="G15">
            <v>0</v>
          </cell>
          <cell r="H15">
            <v>0</v>
          </cell>
          <cell r="I15">
            <v>0.12</v>
          </cell>
          <cell r="J15">
            <v>0</v>
          </cell>
          <cell r="K15">
            <v>0.12</v>
          </cell>
          <cell r="L15">
            <v>0</v>
          </cell>
          <cell r="M15">
            <v>0</v>
          </cell>
          <cell r="N15">
            <v>0</v>
          </cell>
          <cell r="O15">
            <v>0</v>
          </cell>
          <cell r="P15">
            <v>2</v>
          </cell>
        </row>
        <row r="16">
          <cell r="B16" t="str">
            <v>5S</v>
          </cell>
          <cell r="C16">
            <v>1</v>
          </cell>
          <cell r="D16">
            <v>1.65</v>
          </cell>
          <cell r="E16">
            <v>1</v>
          </cell>
          <cell r="F16">
            <v>0</v>
          </cell>
          <cell r="G16">
            <v>0</v>
          </cell>
          <cell r="H16">
            <v>0</v>
          </cell>
          <cell r="I16">
            <v>0.12</v>
          </cell>
          <cell r="J16">
            <v>0</v>
          </cell>
          <cell r="K16">
            <v>0.12</v>
          </cell>
          <cell r="L16">
            <v>0</v>
          </cell>
          <cell r="M16">
            <v>0</v>
          </cell>
          <cell r="N16">
            <v>0</v>
          </cell>
          <cell r="O16">
            <v>0</v>
          </cell>
          <cell r="P16">
            <v>2</v>
          </cell>
        </row>
        <row r="17">
          <cell r="B17" t="str">
            <v>5S</v>
          </cell>
          <cell r="C17">
            <v>1.25</v>
          </cell>
          <cell r="D17">
            <v>1.65</v>
          </cell>
          <cell r="E17">
            <v>1</v>
          </cell>
          <cell r="F17">
            <v>0</v>
          </cell>
          <cell r="G17">
            <v>0</v>
          </cell>
          <cell r="H17">
            <v>0</v>
          </cell>
          <cell r="I17">
            <v>0.15</v>
          </cell>
          <cell r="J17">
            <v>0</v>
          </cell>
          <cell r="K17">
            <v>0.15</v>
          </cell>
          <cell r="L17">
            <v>0</v>
          </cell>
          <cell r="M17">
            <v>0</v>
          </cell>
          <cell r="N17">
            <v>0</v>
          </cell>
          <cell r="O17">
            <v>0</v>
          </cell>
          <cell r="P17">
            <v>2</v>
          </cell>
        </row>
        <row r="18">
          <cell r="B18" t="str">
            <v>5S</v>
          </cell>
          <cell r="C18">
            <v>1.25</v>
          </cell>
          <cell r="D18">
            <v>1.65</v>
          </cell>
          <cell r="E18">
            <v>1</v>
          </cell>
          <cell r="F18">
            <v>0</v>
          </cell>
          <cell r="G18">
            <v>0</v>
          </cell>
          <cell r="H18">
            <v>0</v>
          </cell>
          <cell r="I18">
            <v>0.15</v>
          </cell>
          <cell r="J18">
            <v>0</v>
          </cell>
          <cell r="K18">
            <v>0.15</v>
          </cell>
          <cell r="L18">
            <v>0</v>
          </cell>
          <cell r="M18">
            <v>0</v>
          </cell>
          <cell r="N18">
            <v>0</v>
          </cell>
          <cell r="O18">
            <v>0</v>
          </cell>
          <cell r="P18">
            <v>2</v>
          </cell>
        </row>
        <row r="19">
          <cell r="B19" t="str">
            <v>5S</v>
          </cell>
          <cell r="C19">
            <v>1.25</v>
          </cell>
          <cell r="D19">
            <v>1.65</v>
          </cell>
          <cell r="E19">
            <v>1</v>
          </cell>
          <cell r="F19">
            <v>0</v>
          </cell>
          <cell r="G19">
            <v>0</v>
          </cell>
          <cell r="H19">
            <v>0</v>
          </cell>
          <cell r="I19">
            <v>0.15</v>
          </cell>
          <cell r="J19">
            <v>0</v>
          </cell>
          <cell r="K19">
            <v>0.15</v>
          </cell>
          <cell r="L19">
            <v>0</v>
          </cell>
          <cell r="M19">
            <v>0</v>
          </cell>
          <cell r="N19">
            <v>0</v>
          </cell>
          <cell r="O19">
            <v>0</v>
          </cell>
          <cell r="P19">
            <v>2</v>
          </cell>
        </row>
        <row r="20">
          <cell r="B20" t="str">
            <v>5S</v>
          </cell>
          <cell r="C20">
            <v>1.5</v>
          </cell>
          <cell r="D20">
            <v>1.65</v>
          </cell>
          <cell r="E20">
            <v>1</v>
          </cell>
          <cell r="F20">
            <v>0</v>
          </cell>
          <cell r="G20">
            <v>0</v>
          </cell>
          <cell r="H20">
            <v>0</v>
          </cell>
          <cell r="I20">
            <v>0.15</v>
          </cell>
          <cell r="J20">
            <v>0</v>
          </cell>
          <cell r="K20">
            <v>0.15</v>
          </cell>
          <cell r="L20">
            <v>0</v>
          </cell>
          <cell r="M20">
            <v>0</v>
          </cell>
          <cell r="N20">
            <v>0</v>
          </cell>
          <cell r="O20">
            <v>0</v>
          </cell>
          <cell r="P20">
            <v>2</v>
          </cell>
        </row>
        <row r="21">
          <cell r="B21" t="str">
            <v>5S</v>
          </cell>
          <cell r="C21">
            <v>1.5</v>
          </cell>
          <cell r="D21">
            <v>1.65</v>
          </cell>
          <cell r="E21">
            <v>1</v>
          </cell>
          <cell r="F21">
            <v>0</v>
          </cell>
          <cell r="G21">
            <v>0</v>
          </cell>
          <cell r="H21">
            <v>0</v>
          </cell>
          <cell r="I21">
            <v>0.15</v>
          </cell>
          <cell r="J21">
            <v>0</v>
          </cell>
          <cell r="K21">
            <v>0.15</v>
          </cell>
          <cell r="L21">
            <v>0</v>
          </cell>
          <cell r="M21">
            <v>0</v>
          </cell>
          <cell r="N21">
            <v>0</v>
          </cell>
          <cell r="O21">
            <v>0</v>
          </cell>
          <cell r="P21">
            <v>2</v>
          </cell>
        </row>
        <row r="22">
          <cell r="B22" t="str">
            <v>5S</v>
          </cell>
          <cell r="C22">
            <v>1.5</v>
          </cell>
          <cell r="D22">
            <v>1.65</v>
          </cell>
          <cell r="E22">
            <v>1</v>
          </cell>
          <cell r="F22">
            <v>0</v>
          </cell>
          <cell r="G22">
            <v>0</v>
          </cell>
          <cell r="H22">
            <v>0</v>
          </cell>
          <cell r="I22">
            <v>0.15</v>
          </cell>
          <cell r="J22">
            <v>0</v>
          </cell>
          <cell r="K22">
            <v>0.15</v>
          </cell>
          <cell r="L22">
            <v>0</v>
          </cell>
          <cell r="M22">
            <v>0</v>
          </cell>
          <cell r="N22">
            <v>0</v>
          </cell>
          <cell r="O22">
            <v>0</v>
          </cell>
          <cell r="P22">
            <v>2</v>
          </cell>
        </row>
        <row r="23">
          <cell r="B23" t="str">
            <v>5S</v>
          </cell>
          <cell r="C23">
            <v>2</v>
          </cell>
          <cell r="D23">
            <v>1.65</v>
          </cell>
          <cell r="E23">
            <v>1</v>
          </cell>
          <cell r="F23">
            <v>0</v>
          </cell>
          <cell r="G23">
            <v>0</v>
          </cell>
          <cell r="H23">
            <v>0</v>
          </cell>
          <cell r="I23">
            <v>0.15</v>
          </cell>
          <cell r="J23">
            <v>0</v>
          </cell>
          <cell r="K23">
            <v>0.15</v>
          </cell>
          <cell r="L23">
            <v>0</v>
          </cell>
          <cell r="M23">
            <v>0</v>
          </cell>
          <cell r="N23">
            <v>0</v>
          </cell>
          <cell r="O23">
            <v>0</v>
          </cell>
          <cell r="P23">
            <v>2</v>
          </cell>
        </row>
        <row r="24">
          <cell r="B24" t="str">
            <v>5S</v>
          </cell>
          <cell r="C24">
            <v>2</v>
          </cell>
          <cell r="D24">
            <v>1.65</v>
          </cell>
          <cell r="E24">
            <v>1</v>
          </cell>
          <cell r="F24">
            <v>0</v>
          </cell>
          <cell r="G24">
            <v>0</v>
          </cell>
          <cell r="H24">
            <v>0</v>
          </cell>
          <cell r="I24">
            <v>0.15</v>
          </cell>
          <cell r="J24">
            <v>0</v>
          </cell>
          <cell r="K24">
            <v>0.15</v>
          </cell>
          <cell r="L24">
            <v>0</v>
          </cell>
          <cell r="M24">
            <v>0</v>
          </cell>
          <cell r="N24">
            <v>0</v>
          </cell>
          <cell r="O24">
            <v>0</v>
          </cell>
          <cell r="P24">
            <v>2</v>
          </cell>
        </row>
        <row r="25">
          <cell r="B25" t="str">
            <v>5S</v>
          </cell>
          <cell r="C25">
            <v>2</v>
          </cell>
          <cell r="D25">
            <v>1.65</v>
          </cell>
          <cell r="E25">
            <v>1</v>
          </cell>
          <cell r="F25">
            <v>0</v>
          </cell>
          <cell r="G25">
            <v>0</v>
          </cell>
          <cell r="H25">
            <v>0</v>
          </cell>
          <cell r="I25">
            <v>0.15</v>
          </cell>
          <cell r="J25">
            <v>0</v>
          </cell>
          <cell r="K25">
            <v>0.15</v>
          </cell>
          <cell r="L25">
            <v>0</v>
          </cell>
          <cell r="M25">
            <v>0</v>
          </cell>
          <cell r="N25">
            <v>0</v>
          </cell>
          <cell r="O25">
            <v>0</v>
          </cell>
          <cell r="P25">
            <v>2</v>
          </cell>
        </row>
        <row r="26">
          <cell r="B26" t="str">
            <v>5S</v>
          </cell>
          <cell r="C26">
            <v>2.5</v>
          </cell>
          <cell r="D26">
            <v>2.11</v>
          </cell>
          <cell r="E26">
            <v>1</v>
          </cell>
          <cell r="F26">
            <v>0</v>
          </cell>
          <cell r="G26">
            <v>0</v>
          </cell>
          <cell r="H26">
            <v>0</v>
          </cell>
          <cell r="I26">
            <v>0.15</v>
          </cell>
          <cell r="J26">
            <v>0</v>
          </cell>
          <cell r="K26">
            <v>0.15</v>
          </cell>
          <cell r="L26">
            <v>0</v>
          </cell>
          <cell r="M26">
            <v>0</v>
          </cell>
          <cell r="N26">
            <v>0</v>
          </cell>
          <cell r="O26">
            <v>0</v>
          </cell>
          <cell r="P26">
            <v>2</v>
          </cell>
        </row>
        <row r="27">
          <cell r="B27" t="str">
            <v>5S</v>
          </cell>
          <cell r="C27">
            <v>3</v>
          </cell>
          <cell r="D27">
            <v>2.11</v>
          </cell>
          <cell r="E27">
            <v>1</v>
          </cell>
          <cell r="F27">
            <v>0</v>
          </cell>
          <cell r="G27">
            <v>0</v>
          </cell>
          <cell r="H27">
            <v>0</v>
          </cell>
          <cell r="I27">
            <v>0.3</v>
          </cell>
          <cell r="J27">
            <v>0</v>
          </cell>
          <cell r="K27">
            <v>0.3</v>
          </cell>
          <cell r="L27">
            <v>0</v>
          </cell>
          <cell r="M27">
            <v>0</v>
          </cell>
          <cell r="N27">
            <v>0</v>
          </cell>
          <cell r="O27">
            <v>0</v>
          </cell>
          <cell r="P27">
            <v>2</v>
          </cell>
        </row>
        <row r="28">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row>
        <row r="29">
          <cell r="B29" t="str">
            <v>5S</v>
          </cell>
          <cell r="C29">
            <v>4</v>
          </cell>
          <cell r="D29">
            <v>2.11</v>
          </cell>
          <cell r="E29">
            <v>1</v>
          </cell>
          <cell r="F29">
            <v>0</v>
          </cell>
          <cell r="G29">
            <v>0</v>
          </cell>
          <cell r="H29">
            <v>0</v>
          </cell>
          <cell r="I29">
            <v>0.3</v>
          </cell>
          <cell r="J29">
            <v>0</v>
          </cell>
          <cell r="K29">
            <v>0.3</v>
          </cell>
          <cell r="L29">
            <v>0</v>
          </cell>
          <cell r="M29">
            <v>0</v>
          </cell>
          <cell r="N29">
            <v>0</v>
          </cell>
          <cell r="O29">
            <v>0</v>
          </cell>
          <cell r="P29">
            <v>3</v>
          </cell>
        </row>
        <row r="30">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row>
        <row r="31">
          <cell r="A31" t="str">
            <v>5S</v>
          </cell>
          <cell r="B31" t="str">
            <v>5S</v>
          </cell>
          <cell r="C31">
            <v>6</v>
          </cell>
          <cell r="D31">
            <v>2.77</v>
          </cell>
          <cell r="E31">
            <v>1</v>
          </cell>
          <cell r="F31">
            <v>0</v>
          </cell>
          <cell r="G31">
            <v>0</v>
          </cell>
          <cell r="H31">
            <v>0</v>
          </cell>
          <cell r="I31">
            <v>0.45</v>
          </cell>
          <cell r="J31">
            <v>0</v>
          </cell>
          <cell r="K31">
            <v>0.45</v>
          </cell>
          <cell r="L31">
            <v>0</v>
          </cell>
          <cell r="M31">
            <v>0</v>
          </cell>
          <cell r="N31">
            <v>0</v>
          </cell>
          <cell r="O31">
            <v>0</v>
          </cell>
          <cell r="P31">
            <v>4</v>
          </cell>
        </row>
        <row r="32">
          <cell r="B32" t="str">
            <v>5S</v>
          </cell>
          <cell r="C32">
            <v>8</v>
          </cell>
          <cell r="D32">
            <v>2.77</v>
          </cell>
          <cell r="E32">
            <v>1</v>
          </cell>
          <cell r="F32">
            <v>0</v>
          </cell>
          <cell r="G32">
            <v>0</v>
          </cell>
          <cell r="H32">
            <v>0</v>
          </cell>
          <cell r="I32">
            <v>0.45</v>
          </cell>
          <cell r="J32">
            <v>0</v>
          </cell>
          <cell r="K32">
            <v>0.45</v>
          </cell>
          <cell r="L32">
            <v>0</v>
          </cell>
          <cell r="M32">
            <v>0</v>
          </cell>
          <cell r="N32">
            <v>0</v>
          </cell>
          <cell r="O32">
            <v>0</v>
          </cell>
          <cell r="P32">
            <v>4</v>
          </cell>
        </row>
        <row r="33">
          <cell r="B33" t="str">
            <v>5S</v>
          </cell>
          <cell r="C33">
            <v>10</v>
          </cell>
          <cell r="D33">
            <v>3.4</v>
          </cell>
          <cell r="E33">
            <v>1</v>
          </cell>
          <cell r="F33">
            <v>0</v>
          </cell>
          <cell r="G33">
            <v>0</v>
          </cell>
          <cell r="H33">
            <v>0</v>
          </cell>
          <cell r="I33">
            <v>0.9</v>
          </cell>
          <cell r="J33">
            <v>0</v>
          </cell>
          <cell r="K33">
            <v>0.9</v>
          </cell>
          <cell r="L33">
            <v>0</v>
          </cell>
          <cell r="M33">
            <v>0</v>
          </cell>
          <cell r="N33">
            <v>0</v>
          </cell>
          <cell r="O33">
            <v>0</v>
          </cell>
          <cell r="P33">
            <v>4</v>
          </cell>
        </row>
        <row r="34">
          <cell r="B34" t="str">
            <v>5S</v>
          </cell>
          <cell r="C34">
            <v>12</v>
          </cell>
          <cell r="D34">
            <v>3.96</v>
          </cell>
          <cell r="E34">
            <v>1</v>
          </cell>
          <cell r="F34">
            <v>0</v>
          </cell>
          <cell r="G34">
            <v>0</v>
          </cell>
          <cell r="H34">
            <v>0</v>
          </cell>
          <cell r="I34">
            <v>1.2</v>
          </cell>
          <cell r="J34">
            <v>0</v>
          </cell>
          <cell r="K34">
            <v>1.2</v>
          </cell>
          <cell r="L34">
            <v>0</v>
          </cell>
          <cell r="M34">
            <v>0</v>
          </cell>
          <cell r="N34">
            <v>0</v>
          </cell>
          <cell r="O34">
            <v>0</v>
          </cell>
          <cell r="P34">
            <v>6</v>
          </cell>
        </row>
        <row r="35">
          <cell r="B35" t="str">
            <v>5S</v>
          </cell>
          <cell r="C35">
            <v>14</v>
          </cell>
          <cell r="D35">
            <v>3.96</v>
          </cell>
          <cell r="E35">
            <v>1</v>
          </cell>
          <cell r="F35">
            <v>0</v>
          </cell>
          <cell r="G35">
            <v>0</v>
          </cell>
          <cell r="H35">
            <v>0</v>
          </cell>
          <cell r="I35">
            <v>1.34</v>
          </cell>
          <cell r="J35">
            <v>0</v>
          </cell>
          <cell r="K35">
            <v>1.34</v>
          </cell>
          <cell r="L35">
            <v>0</v>
          </cell>
          <cell r="M35">
            <v>0</v>
          </cell>
          <cell r="N35">
            <v>0</v>
          </cell>
          <cell r="O35">
            <v>0</v>
          </cell>
          <cell r="P35">
            <v>6</v>
          </cell>
        </row>
        <row r="36">
          <cell r="B36" t="str">
            <v>5S</v>
          </cell>
          <cell r="C36">
            <v>16</v>
          </cell>
          <cell r="D36">
            <v>4.1900000000000004</v>
          </cell>
          <cell r="E36">
            <v>1</v>
          </cell>
          <cell r="F36">
            <v>0</v>
          </cell>
          <cell r="G36">
            <v>0</v>
          </cell>
          <cell r="H36">
            <v>0</v>
          </cell>
          <cell r="I36">
            <v>1.65</v>
          </cell>
          <cell r="J36">
            <v>0</v>
          </cell>
          <cell r="K36">
            <v>1.65</v>
          </cell>
          <cell r="L36">
            <v>0</v>
          </cell>
          <cell r="M36">
            <v>0</v>
          </cell>
          <cell r="N36">
            <v>0</v>
          </cell>
          <cell r="O36">
            <v>0</v>
          </cell>
          <cell r="P36">
            <v>6</v>
          </cell>
        </row>
        <row r="37">
          <cell r="B37" t="str">
            <v>5S</v>
          </cell>
          <cell r="C37">
            <v>18</v>
          </cell>
          <cell r="D37">
            <v>4.1900000000000004</v>
          </cell>
          <cell r="E37">
            <v>1</v>
          </cell>
          <cell r="F37">
            <v>0</v>
          </cell>
          <cell r="G37">
            <v>0</v>
          </cell>
          <cell r="H37">
            <v>0</v>
          </cell>
          <cell r="I37">
            <v>1.8</v>
          </cell>
          <cell r="J37">
            <v>0</v>
          </cell>
          <cell r="K37">
            <v>1.8</v>
          </cell>
          <cell r="L37">
            <v>0</v>
          </cell>
          <cell r="M37">
            <v>0</v>
          </cell>
          <cell r="N37">
            <v>0</v>
          </cell>
          <cell r="O37">
            <v>0</v>
          </cell>
          <cell r="P37">
            <v>6</v>
          </cell>
        </row>
        <row r="38">
          <cell r="B38" t="str">
            <v>5S</v>
          </cell>
          <cell r="C38">
            <v>20</v>
          </cell>
          <cell r="D38">
            <v>4.78</v>
          </cell>
          <cell r="E38">
            <v>1</v>
          </cell>
          <cell r="F38">
            <v>0</v>
          </cell>
          <cell r="G38">
            <v>0</v>
          </cell>
          <cell r="H38">
            <v>0</v>
          </cell>
          <cell r="I38">
            <v>2.54</v>
          </cell>
          <cell r="J38">
            <v>0</v>
          </cell>
          <cell r="K38">
            <v>2.54</v>
          </cell>
          <cell r="L38">
            <v>0</v>
          </cell>
          <cell r="M38">
            <v>0</v>
          </cell>
          <cell r="N38">
            <v>0</v>
          </cell>
          <cell r="O38">
            <v>0</v>
          </cell>
          <cell r="P38">
            <v>7</v>
          </cell>
        </row>
        <row r="39">
          <cell r="B39" t="str">
            <v>5S</v>
          </cell>
          <cell r="C39">
            <v>22</v>
          </cell>
          <cell r="D39">
            <v>4.78</v>
          </cell>
          <cell r="E39">
            <v>1</v>
          </cell>
          <cell r="F39">
            <v>0</v>
          </cell>
          <cell r="G39">
            <v>0</v>
          </cell>
          <cell r="H39">
            <v>0</v>
          </cell>
          <cell r="I39">
            <v>2.69</v>
          </cell>
          <cell r="J39">
            <v>0</v>
          </cell>
          <cell r="K39">
            <v>2.69</v>
          </cell>
          <cell r="L39">
            <v>0</v>
          </cell>
          <cell r="M39">
            <v>0</v>
          </cell>
          <cell r="N39">
            <v>0</v>
          </cell>
          <cell r="O39">
            <v>0</v>
          </cell>
          <cell r="P39">
            <v>8</v>
          </cell>
        </row>
        <row r="40">
          <cell r="B40" t="str">
            <v>5S</v>
          </cell>
          <cell r="C40">
            <v>24</v>
          </cell>
          <cell r="D40">
            <v>5.54</v>
          </cell>
          <cell r="E40">
            <v>1</v>
          </cell>
          <cell r="F40">
            <v>0</v>
          </cell>
          <cell r="G40">
            <v>0</v>
          </cell>
          <cell r="H40">
            <v>0</v>
          </cell>
          <cell r="I40">
            <v>2.4300000000000002</v>
          </cell>
          <cell r="J40">
            <v>1.47</v>
          </cell>
          <cell r="K40">
            <v>3.9000000000000004</v>
          </cell>
          <cell r="L40">
            <v>0</v>
          </cell>
          <cell r="M40">
            <v>0</v>
          </cell>
          <cell r="N40">
            <v>0</v>
          </cell>
          <cell r="O40">
            <v>0</v>
          </cell>
          <cell r="P40">
            <v>8</v>
          </cell>
        </row>
        <row r="41">
          <cell r="B41" t="str">
            <v>5S</v>
          </cell>
          <cell r="C41">
            <v>30</v>
          </cell>
          <cell r="D41">
            <v>6.35</v>
          </cell>
          <cell r="E41">
            <v>1</v>
          </cell>
          <cell r="F41">
            <v>0</v>
          </cell>
          <cell r="G41">
            <v>0</v>
          </cell>
          <cell r="H41">
            <v>0</v>
          </cell>
          <cell r="I41">
            <v>3.04</v>
          </cell>
          <cell r="J41">
            <v>3.11</v>
          </cell>
          <cell r="K41">
            <v>6.15</v>
          </cell>
          <cell r="L41">
            <v>0</v>
          </cell>
          <cell r="M41">
            <v>0</v>
          </cell>
          <cell r="N41">
            <v>0</v>
          </cell>
          <cell r="O41">
            <v>0</v>
          </cell>
          <cell r="P41">
            <v>10</v>
          </cell>
        </row>
        <row r="42">
          <cell r="B42">
            <v>10</v>
          </cell>
          <cell r="C42">
            <v>14</v>
          </cell>
          <cell r="D42">
            <v>6.35</v>
          </cell>
          <cell r="E42">
            <v>1</v>
          </cell>
          <cell r="F42">
            <v>0</v>
          </cell>
          <cell r="G42">
            <v>0</v>
          </cell>
          <cell r="H42">
            <v>0</v>
          </cell>
          <cell r="I42">
            <v>1.42</v>
          </cell>
          <cell r="J42">
            <v>1.27</v>
          </cell>
          <cell r="K42">
            <v>2.69</v>
          </cell>
          <cell r="L42">
            <v>0</v>
          </cell>
          <cell r="M42">
            <v>0</v>
          </cell>
          <cell r="N42">
            <v>0</v>
          </cell>
          <cell r="O42">
            <v>0</v>
          </cell>
          <cell r="P42">
            <v>6</v>
          </cell>
        </row>
        <row r="43">
          <cell r="B43">
            <v>10</v>
          </cell>
          <cell r="C43">
            <v>16</v>
          </cell>
          <cell r="D43">
            <v>6.35</v>
          </cell>
          <cell r="E43">
            <v>1</v>
          </cell>
          <cell r="F43">
            <v>0</v>
          </cell>
          <cell r="G43">
            <v>0</v>
          </cell>
          <cell r="H43">
            <v>0</v>
          </cell>
          <cell r="I43">
            <v>1.62</v>
          </cell>
          <cell r="J43">
            <v>1.38</v>
          </cell>
          <cell r="K43">
            <v>3</v>
          </cell>
          <cell r="L43">
            <v>0</v>
          </cell>
          <cell r="M43">
            <v>0</v>
          </cell>
          <cell r="N43">
            <v>0</v>
          </cell>
          <cell r="O43">
            <v>0</v>
          </cell>
          <cell r="P43">
            <v>6</v>
          </cell>
        </row>
        <row r="44">
          <cell r="B44">
            <v>10</v>
          </cell>
          <cell r="C44">
            <v>18</v>
          </cell>
          <cell r="D44">
            <v>6.35</v>
          </cell>
          <cell r="E44">
            <v>1</v>
          </cell>
          <cell r="F44">
            <v>0</v>
          </cell>
          <cell r="G44">
            <v>0</v>
          </cell>
          <cell r="H44">
            <v>0</v>
          </cell>
          <cell r="I44">
            <v>1.82</v>
          </cell>
          <cell r="J44">
            <v>1.48</v>
          </cell>
          <cell r="K44">
            <v>3.3</v>
          </cell>
          <cell r="L44">
            <v>0</v>
          </cell>
          <cell r="M44">
            <v>0</v>
          </cell>
          <cell r="N44">
            <v>0</v>
          </cell>
          <cell r="O44">
            <v>0</v>
          </cell>
          <cell r="P44">
            <v>6</v>
          </cell>
        </row>
        <row r="45">
          <cell r="B45">
            <v>10</v>
          </cell>
          <cell r="C45">
            <v>20</v>
          </cell>
          <cell r="D45">
            <v>6.35</v>
          </cell>
          <cell r="E45">
            <v>1</v>
          </cell>
          <cell r="F45">
            <v>0</v>
          </cell>
          <cell r="G45">
            <v>0</v>
          </cell>
          <cell r="H45">
            <v>0</v>
          </cell>
          <cell r="I45">
            <v>2.0299999999999998</v>
          </cell>
          <cell r="J45">
            <v>1.72</v>
          </cell>
          <cell r="K45">
            <v>3.75</v>
          </cell>
          <cell r="L45">
            <v>0</v>
          </cell>
          <cell r="M45">
            <v>0</v>
          </cell>
          <cell r="N45">
            <v>0</v>
          </cell>
          <cell r="O45">
            <v>0</v>
          </cell>
          <cell r="P45">
            <v>7</v>
          </cell>
        </row>
        <row r="46">
          <cell r="B46">
            <v>10</v>
          </cell>
          <cell r="C46">
            <v>22</v>
          </cell>
          <cell r="D46">
            <v>6.35</v>
          </cell>
          <cell r="E46">
            <v>1</v>
          </cell>
          <cell r="F46">
            <v>0</v>
          </cell>
          <cell r="G46">
            <v>0</v>
          </cell>
          <cell r="H46">
            <v>0</v>
          </cell>
          <cell r="I46">
            <v>2.23</v>
          </cell>
          <cell r="J46">
            <v>2.27</v>
          </cell>
          <cell r="K46">
            <v>4.5</v>
          </cell>
          <cell r="L46">
            <v>0</v>
          </cell>
          <cell r="M46">
            <v>0</v>
          </cell>
          <cell r="N46">
            <v>0</v>
          </cell>
          <cell r="O46">
            <v>0</v>
          </cell>
          <cell r="P46">
            <v>8</v>
          </cell>
        </row>
        <row r="47">
          <cell r="B47">
            <v>10</v>
          </cell>
          <cell r="C47">
            <v>24</v>
          </cell>
          <cell r="D47">
            <v>6.35</v>
          </cell>
          <cell r="E47">
            <v>1</v>
          </cell>
          <cell r="F47">
            <v>0</v>
          </cell>
          <cell r="G47">
            <v>0</v>
          </cell>
          <cell r="H47">
            <v>0</v>
          </cell>
          <cell r="I47">
            <v>2.4300000000000002</v>
          </cell>
          <cell r="J47">
            <v>2.0699999999999998</v>
          </cell>
          <cell r="K47">
            <v>4.5</v>
          </cell>
          <cell r="L47">
            <v>0</v>
          </cell>
          <cell r="M47">
            <v>0</v>
          </cell>
          <cell r="N47">
            <v>0</v>
          </cell>
          <cell r="O47">
            <v>0</v>
          </cell>
          <cell r="P47">
            <v>8</v>
          </cell>
        </row>
        <row r="48">
          <cell r="B48">
            <v>10</v>
          </cell>
          <cell r="C48">
            <v>26</v>
          </cell>
          <cell r="D48">
            <v>7.92</v>
          </cell>
          <cell r="E48">
            <v>1</v>
          </cell>
          <cell r="F48">
            <v>0</v>
          </cell>
          <cell r="G48">
            <v>0</v>
          </cell>
          <cell r="H48">
            <v>0</v>
          </cell>
          <cell r="I48">
            <v>2.64</v>
          </cell>
          <cell r="J48">
            <v>4.8600000000000003</v>
          </cell>
          <cell r="K48">
            <v>7.5</v>
          </cell>
          <cell r="L48">
            <v>0</v>
          </cell>
          <cell r="M48">
            <v>0</v>
          </cell>
          <cell r="N48">
            <v>0</v>
          </cell>
          <cell r="O48">
            <v>0</v>
          </cell>
          <cell r="P48">
            <v>9</v>
          </cell>
        </row>
        <row r="49">
          <cell r="B49">
            <v>10</v>
          </cell>
          <cell r="C49">
            <v>28</v>
          </cell>
          <cell r="D49">
            <v>7.92</v>
          </cell>
          <cell r="E49">
            <v>1</v>
          </cell>
          <cell r="F49">
            <v>0</v>
          </cell>
          <cell r="G49">
            <v>0</v>
          </cell>
          <cell r="H49">
            <v>0</v>
          </cell>
          <cell r="I49">
            <v>2.84</v>
          </cell>
          <cell r="J49">
            <v>5.26</v>
          </cell>
          <cell r="K49">
            <v>8.1</v>
          </cell>
          <cell r="L49">
            <v>0</v>
          </cell>
          <cell r="M49">
            <v>0</v>
          </cell>
          <cell r="N49">
            <v>0</v>
          </cell>
          <cell r="O49">
            <v>0</v>
          </cell>
          <cell r="P49">
            <v>9</v>
          </cell>
        </row>
        <row r="50">
          <cell r="B50">
            <v>10</v>
          </cell>
          <cell r="C50">
            <v>30</v>
          </cell>
          <cell r="D50">
            <v>7.92</v>
          </cell>
          <cell r="E50">
            <v>1</v>
          </cell>
          <cell r="F50">
            <v>0</v>
          </cell>
          <cell r="G50">
            <v>0</v>
          </cell>
          <cell r="H50">
            <v>0</v>
          </cell>
          <cell r="I50">
            <v>3.04</v>
          </cell>
          <cell r="J50">
            <v>5.66</v>
          </cell>
          <cell r="K50">
            <v>8.6999999999999993</v>
          </cell>
          <cell r="L50">
            <v>0</v>
          </cell>
          <cell r="M50">
            <v>0</v>
          </cell>
          <cell r="N50">
            <v>0</v>
          </cell>
          <cell r="O50">
            <v>0</v>
          </cell>
          <cell r="P50">
            <v>10</v>
          </cell>
        </row>
        <row r="51">
          <cell r="B51">
            <v>10</v>
          </cell>
          <cell r="C51">
            <v>32</v>
          </cell>
          <cell r="D51">
            <v>7.92</v>
          </cell>
          <cell r="E51">
            <v>1</v>
          </cell>
          <cell r="F51">
            <v>0</v>
          </cell>
          <cell r="G51">
            <v>0</v>
          </cell>
          <cell r="H51">
            <v>0</v>
          </cell>
          <cell r="I51">
            <v>3.24</v>
          </cell>
          <cell r="J51">
            <v>6.06</v>
          </cell>
          <cell r="K51">
            <v>9.3000000000000007</v>
          </cell>
          <cell r="L51">
            <v>0</v>
          </cell>
          <cell r="M51">
            <v>0</v>
          </cell>
          <cell r="N51">
            <v>0</v>
          </cell>
          <cell r="O51">
            <v>0</v>
          </cell>
          <cell r="P51">
            <v>11</v>
          </cell>
        </row>
        <row r="52">
          <cell r="B52">
            <v>10</v>
          </cell>
          <cell r="C52">
            <v>34</v>
          </cell>
          <cell r="D52">
            <v>7.92</v>
          </cell>
          <cell r="E52">
            <v>1</v>
          </cell>
          <cell r="F52">
            <v>0</v>
          </cell>
          <cell r="G52">
            <v>0</v>
          </cell>
          <cell r="H52">
            <v>0</v>
          </cell>
          <cell r="I52">
            <v>3.45</v>
          </cell>
          <cell r="J52">
            <v>6.44</v>
          </cell>
          <cell r="K52">
            <v>9.89</v>
          </cell>
          <cell r="L52">
            <v>0</v>
          </cell>
          <cell r="M52">
            <v>0</v>
          </cell>
          <cell r="N52">
            <v>0</v>
          </cell>
          <cell r="O52">
            <v>0</v>
          </cell>
          <cell r="P52">
            <v>12</v>
          </cell>
          <cell r="Q52"/>
          <cell r="R52" t="str">
            <v/>
          </cell>
        </row>
        <row r="53">
          <cell r="B53">
            <v>10</v>
          </cell>
          <cell r="C53">
            <v>36</v>
          </cell>
          <cell r="D53">
            <v>7.92</v>
          </cell>
          <cell r="E53">
            <v>1</v>
          </cell>
          <cell r="F53">
            <v>0</v>
          </cell>
          <cell r="G53">
            <v>0</v>
          </cell>
          <cell r="H53">
            <v>0</v>
          </cell>
          <cell r="I53">
            <v>3.65</v>
          </cell>
          <cell r="J53">
            <v>6.84</v>
          </cell>
          <cell r="K53">
            <v>10.49</v>
          </cell>
          <cell r="L53">
            <v>0</v>
          </cell>
          <cell r="M53">
            <v>0</v>
          </cell>
          <cell r="N53">
            <v>0</v>
          </cell>
          <cell r="O53">
            <v>0</v>
          </cell>
          <cell r="P53">
            <v>12</v>
          </cell>
        </row>
        <row r="54">
          <cell r="B54" t="str">
            <v>10S</v>
          </cell>
          <cell r="C54">
            <v>0.125</v>
          </cell>
          <cell r="D54">
            <v>1.24</v>
          </cell>
          <cell r="E54">
            <v>1</v>
          </cell>
          <cell r="F54">
            <v>0</v>
          </cell>
          <cell r="G54">
            <v>0</v>
          </cell>
          <cell r="H54">
            <v>0</v>
          </cell>
          <cell r="I54">
            <v>7.0000000000000007E-2</v>
          </cell>
          <cell r="J54">
            <v>0</v>
          </cell>
          <cell r="K54">
            <v>7.0000000000000007E-2</v>
          </cell>
          <cell r="L54">
            <v>0</v>
          </cell>
          <cell r="M54">
            <v>0</v>
          </cell>
          <cell r="N54">
            <v>0</v>
          </cell>
          <cell r="O54">
            <v>0</v>
          </cell>
          <cell r="P54">
            <v>2</v>
          </cell>
        </row>
        <row r="55">
          <cell r="B55" t="str">
            <v>10S</v>
          </cell>
          <cell r="C55">
            <v>0.125</v>
          </cell>
          <cell r="D55">
            <v>1.24</v>
          </cell>
          <cell r="E55">
            <v>1</v>
          </cell>
          <cell r="F55">
            <v>0</v>
          </cell>
          <cell r="G55">
            <v>0</v>
          </cell>
          <cell r="H55">
            <v>0</v>
          </cell>
          <cell r="I55">
            <v>7.0000000000000007E-2</v>
          </cell>
          <cell r="J55">
            <v>0</v>
          </cell>
          <cell r="K55">
            <v>7.0000000000000007E-2</v>
          </cell>
          <cell r="L55">
            <v>0</v>
          </cell>
          <cell r="M55">
            <v>0</v>
          </cell>
          <cell r="N55">
            <v>0</v>
          </cell>
          <cell r="O55">
            <v>0</v>
          </cell>
          <cell r="P55">
            <v>2</v>
          </cell>
          <cell r="Q55" t="str">
            <v xml:space="preserve">S_x0001_N_x0002_1a_x0000__x0017_T«n nÒn b»ng c¸t ®Çm kü_x0002_m3_x0000_%X©y mãng ®¸ </v>
          </cell>
        </row>
        <row r="56">
          <cell r="B56" t="str">
            <v>10S</v>
          </cell>
          <cell r="C56">
            <v>0.125</v>
          </cell>
          <cell r="D56">
            <v>1.24</v>
          </cell>
          <cell r="E56">
            <v>1</v>
          </cell>
          <cell r="F56">
            <v>0</v>
          </cell>
          <cell r="G56">
            <v>0</v>
          </cell>
          <cell r="H56">
            <v>0</v>
          </cell>
          <cell r="I56">
            <v>7.0000000000000007E-2</v>
          </cell>
          <cell r="J56">
            <v>0</v>
          </cell>
          <cell r="K56">
            <v>7.0000000000000007E-2</v>
          </cell>
          <cell r="L56">
            <v>0</v>
          </cell>
          <cell r="M56">
            <v>0</v>
          </cell>
          <cell r="N56">
            <v>0</v>
          </cell>
          <cell r="O56">
            <v>0</v>
          </cell>
          <cell r="P56">
            <v>2</v>
          </cell>
        </row>
        <row r="57">
          <cell r="B57" t="str">
            <v>10S</v>
          </cell>
          <cell r="C57">
            <v>0.25</v>
          </cell>
          <cell r="D57">
            <v>1.65</v>
          </cell>
          <cell r="E57">
            <v>1</v>
          </cell>
          <cell r="F57">
            <v>0</v>
          </cell>
          <cell r="G57">
            <v>0</v>
          </cell>
          <cell r="H57">
            <v>0</v>
          </cell>
          <cell r="I57">
            <v>7.0000000000000007E-2</v>
          </cell>
          <cell r="J57">
            <v>0</v>
          </cell>
          <cell r="K57">
            <v>7.0000000000000007E-2</v>
          </cell>
          <cell r="L57">
            <v>0</v>
          </cell>
          <cell r="M57">
            <v>0</v>
          </cell>
          <cell r="N57">
            <v>0</v>
          </cell>
          <cell r="O57">
            <v>0</v>
          </cell>
          <cell r="P57">
            <v>2</v>
          </cell>
        </row>
        <row r="58">
          <cell r="B58" t="str">
            <v>10S</v>
          </cell>
          <cell r="C58">
            <v>0.25</v>
          </cell>
          <cell r="D58">
            <v>1.65</v>
          </cell>
          <cell r="E58">
            <v>1</v>
          </cell>
          <cell r="F58">
            <v>0</v>
          </cell>
          <cell r="G58">
            <v>0</v>
          </cell>
          <cell r="H58">
            <v>0</v>
          </cell>
          <cell r="I58">
            <v>7.0000000000000007E-2</v>
          </cell>
          <cell r="J58">
            <v>0</v>
          </cell>
          <cell r="K58">
            <v>7.0000000000000007E-2</v>
          </cell>
          <cell r="L58">
            <v>0</v>
          </cell>
          <cell r="M58">
            <v>0</v>
          </cell>
          <cell r="N58">
            <v>0</v>
          </cell>
          <cell r="O58">
            <v>0</v>
          </cell>
          <cell r="P58">
            <v>2</v>
          </cell>
        </row>
        <row r="59">
          <cell r="B59" t="str">
            <v>10S</v>
          </cell>
          <cell r="C59">
            <v>0.25</v>
          </cell>
          <cell r="D59">
            <v>1.65</v>
          </cell>
          <cell r="E59">
            <v>1</v>
          </cell>
          <cell r="F59">
            <v>0</v>
          </cell>
          <cell r="G59">
            <v>0</v>
          </cell>
          <cell r="H59">
            <v>0</v>
          </cell>
          <cell r="I59">
            <v>7.0000000000000007E-2</v>
          </cell>
          <cell r="J59">
            <v>0</v>
          </cell>
          <cell r="K59">
            <v>7.0000000000000007E-2</v>
          </cell>
          <cell r="L59">
            <v>0</v>
          </cell>
          <cell r="M59">
            <v>0</v>
          </cell>
          <cell r="N59">
            <v>0</v>
          </cell>
          <cell r="O59">
            <v>0</v>
          </cell>
          <cell r="P59">
            <v>2</v>
          </cell>
        </row>
        <row r="60">
          <cell r="B60" t="str">
            <v>10S</v>
          </cell>
          <cell r="C60">
            <v>0.375</v>
          </cell>
          <cell r="D60">
            <v>1.65</v>
          </cell>
          <cell r="E60">
            <v>1</v>
          </cell>
          <cell r="F60">
            <v>0</v>
          </cell>
          <cell r="G60">
            <v>0</v>
          </cell>
          <cell r="H60">
            <v>0</v>
          </cell>
          <cell r="I60">
            <v>7.0000000000000007E-2</v>
          </cell>
          <cell r="J60">
            <v>0</v>
          </cell>
          <cell r="K60">
            <v>7.0000000000000007E-2</v>
          </cell>
          <cell r="L60">
            <v>0</v>
          </cell>
          <cell r="M60">
            <v>0</v>
          </cell>
          <cell r="N60">
            <v>0</v>
          </cell>
          <cell r="O60">
            <v>0</v>
          </cell>
          <cell r="P60">
            <v>2</v>
          </cell>
        </row>
        <row r="61">
          <cell r="B61" t="str">
            <v>10S</v>
          </cell>
          <cell r="C61">
            <v>0.375</v>
          </cell>
          <cell r="D61">
            <v>1.65</v>
          </cell>
          <cell r="E61">
            <v>1</v>
          </cell>
          <cell r="F61">
            <v>0</v>
          </cell>
          <cell r="G61">
            <v>0</v>
          </cell>
          <cell r="H61">
            <v>0</v>
          </cell>
          <cell r="I61">
            <v>7.0000000000000007E-2</v>
          </cell>
          <cell r="J61">
            <v>0</v>
          </cell>
          <cell r="K61">
            <v>7.0000000000000007E-2</v>
          </cell>
          <cell r="L61">
            <v>0</v>
          </cell>
          <cell r="M61">
            <v>0</v>
          </cell>
          <cell r="N61">
            <v>0</v>
          </cell>
          <cell r="O61">
            <v>0</v>
          </cell>
          <cell r="P61">
            <v>2</v>
          </cell>
        </row>
        <row r="62">
          <cell r="B62" t="str">
            <v>10S</v>
          </cell>
          <cell r="C62">
            <v>0.375</v>
          </cell>
          <cell r="D62">
            <v>1.65</v>
          </cell>
          <cell r="E62">
            <v>1</v>
          </cell>
          <cell r="F62">
            <v>0</v>
          </cell>
          <cell r="G62">
            <v>0</v>
          </cell>
          <cell r="H62">
            <v>0</v>
          </cell>
          <cell r="I62">
            <v>7.0000000000000007E-2</v>
          </cell>
          <cell r="J62">
            <v>0</v>
          </cell>
          <cell r="K62">
            <v>7.0000000000000007E-2</v>
          </cell>
          <cell r="L62">
            <v>0</v>
          </cell>
          <cell r="M62">
            <v>0</v>
          </cell>
          <cell r="N62">
            <v>0</v>
          </cell>
          <cell r="O62">
            <v>0</v>
          </cell>
          <cell r="P62">
            <v>2</v>
          </cell>
        </row>
        <row r="63">
          <cell r="B63" t="str">
            <v>10S</v>
          </cell>
          <cell r="C63">
            <v>0.5</v>
          </cell>
          <cell r="D63">
            <v>2.11</v>
          </cell>
          <cell r="E63">
            <v>1</v>
          </cell>
          <cell r="F63">
            <v>0</v>
          </cell>
          <cell r="G63">
            <v>0</v>
          </cell>
          <cell r="H63">
            <v>0</v>
          </cell>
          <cell r="I63">
            <v>7.0000000000000007E-2</v>
          </cell>
          <cell r="J63">
            <v>0</v>
          </cell>
          <cell r="K63">
            <v>7.0000000000000007E-2</v>
          </cell>
          <cell r="L63">
            <v>0</v>
          </cell>
          <cell r="M63">
            <v>0</v>
          </cell>
          <cell r="N63">
            <v>0</v>
          </cell>
          <cell r="O63">
            <v>0</v>
          </cell>
          <cell r="P63">
            <v>2</v>
          </cell>
        </row>
        <row r="64">
          <cell r="B64" t="str">
            <v>10S</v>
          </cell>
          <cell r="C64">
            <v>0.5</v>
          </cell>
          <cell r="D64">
            <v>2.11</v>
          </cell>
          <cell r="E64">
            <v>1</v>
          </cell>
          <cell r="F64">
            <v>0</v>
          </cell>
          <cell r="G64">
            <v>0</v>
          </cell>
          <cell r="H64">
            <v>0</v>
          </cell>
          <cell r="I64">
            <v>7.0000000000000007E-2</v>
          </cell>
          <cell r="J64">
            <v>0</v>
          </cell>
          <cell r="K64">
            <v>7.0000000000000007E-2</v>
          </cell>
          <cell r="L64">
            <v>0</v>
          </cell>
          <cell r="M64">
            <v>0</v>
          </cell>
          <cell r="N64">
            <v>0</v>
          </cell>
          <cell r="O64">
            <v>0</v>
          </cell>
          <cell r="P64">
            <v>2</v>
          </cell>
        </row>
        <row r="65">
          <cell r="B65" t="str">
            <v>10S</v>
          </cell>
          <cell r="C65">
            <v>0.5</v>
          </cell>
          <cell r="D65">
            <v>2.11</v>
          </cell>
          <cell r="E65">
            <v>1</v>
          </cell>
          <cell r="F65">
            <v>0</v>
          </cell>
          <cell r="G65">
            <v>0</v>
          </cell>
          <cell r="H65">
            <v>0</v>
          </cell>
          <cell r="I65">
            <v>7.0000000000000007E-2</v>
          </cell>
          <cell r="J65">
            <v>0</v>
          </cell>
          <cell r="K65">
            <v>7.0000000000000007E-2</v>
          </cell>
          <cell r="L65">
            <v>0</v>
          </cell>
          <cell r="M65">
            <v>0</v>
          </cell>
          <cell r="N65">
            <v>0</v>
          </cell>
          <cell r="O65">
            <v>0</v>
          </cell>
          <cell r="P65">
            <v>2</v>
          </cell>
        </row>
        <row r="66">
          <cell r="B66" t="str">
            <v>10S</v>
          </cell>
          <cell r="C66">
            <v>0.75</v>
          </cell>
          <cell r="D66">
            <v>2.11</v>
          </cell>
          <cell r="E66">
            <v>1</v>
          </cell>
          <cell r="F66">
            <v>0</v>
          </cell>
          <cell r="G66">
            <v>0</v>
          </cell>
          <cell r="H66">
            <v>0</v>
          </cell>
          <cell r="I66">
            <v>7.0000000000000007E-2</v>
          </cell>
          <cell r="J66">
            <v>0</v>
          </cell>
          <cell r="K66">
            <v>7.0000000000000007E-2</v>
          </cell>
          <cell r="L66">
            <v>0</v>
          </cell>
          <cell r="M66">
            <v>0</v>
          </cell>
          <cell r="N66">
            <v>0</v>
          </cell>
          <cell r="O66">
            <v>0</v>
          </cell>
          <cell r="P66">
            <v>2</v>
          </cell>
        </row>
        <row r="67">
          <cell r="B67" t="str">
            <v>10S</v>
          </cell>
          <cell r="C67">
            <v>0.75</v>
          </cell>
          <cell r="D67">
            <v>2.11</v>
          </cell>
          <cell r="E67">
            <v>1</v>
          </cell>
          <cell r="F67">
            <v>0</v>
          </cell>
          <cell r="G67">
            <v>0</v>
          </cell>
          <cell r="H67">
            <v>0</v>
          </cell>
          <cell r="I67">
            <v>7.0000000000000007E-2</v>
          </cell>
          <cell r="J67">
            <v>0</v>
          </cell>
          <cell r="K67">
            <v>7.0000000000000007E-2</v>
          </cell>
          <cell r="L67">
            <v>0</v>
          </cell>
          <cell r="M67">
            <v>0</v>
          </cell>
          <cell r="N67">
            <v>0</v>
          </cell>
          <cell r="O67">
            <v>0</v>
          </cell>
          <cell r="P67">
            <v>2</v>
          </cell>
        </row>
        <row r="68">
          <cell r="B68" t="str">
            <v>10S</v>
          </cell>
          <cell r="C68">
            <v>0.75</v>
          </cell>
          <cell r="D68">
            <v>2.11</v>
          </cell>
          <cell r="E68">
            <v>1</v>
          </cell>
          <cell r="F68">
            <v>0</v>
          </cell>
          <cell r="G68">
            <v>0</v>
          </cell>
          <cell r="H68">
            <v>0</v>
          </cell>
          <cell r="I68">
            <v>7.0000000000000007E-2</v>
          </cell>
          <cell r="J68">
            <v>0</v>
          </cell>
          <cell r="K68">
            <v>7.0000000000000007E-2</v>
          </cell>
          <cell r="L68">
            <v>0</v>
          </cell>
          <cell r="M68">
            <v>0</v>
          </cell>
          <cell r="N68">
            <v>0</v>
          </cell>
          <cell r="O68">
            <v>0</v>
          </cell>
          <cell r="P68">
            <v>2</v>
          </cell>
        </row>
        <row r="69">
          <cell r="B69" t="str">
            <v>10S</v>
          </cell>
          <cell r="C69">
            <v>1</v>
          </cell>
          <cell r="D69">
            <v>2.77</v>
          </cell>
          <cell r="E69">
            <v>1</v>
          </cell>
          <cell r="F69">
            <v>0</v>
          </cell>
          <cell r="G69">
            <v>0</v>
          </cell>
          <cell r="H69">
            <v>0</v>
          </cell>
          <cell r="I69">
            <v>0.12</v>
          </cell>
          <cell r="J69">
            <v>0</v>
          </cell>
          <cell r="K69">
            <v>0.12</v>
          </cell>
          <cell r="L69">
            <v>0</v>
          </cell>
          <cell r="M69">
            <v>0</v>
          </cell>
          <cell r="N69">
            <v>0</v>
          </cell>
          <cell r="O69">
            <v>0</v>
          </cell>
          <cell r="P69">
            <v>2</v>
          </cell>
        </row>
        <row r="70">
          <cell r="B70" t="str">
            <v>10S</v>
          </cell>
          <cell r="C70">
            <v>1</v>
          </cell>
          <cell r="D70">
            <v>2.77</v>
          </cell>
          <cell r="E70">
            <v>1</v>
          </cell>
          <cell r="F70">
            <v>0</v>
          </cell>
          <cell r="G70">
            <v>0</v>
          </cell>
          <cell r="H70">
            <v>0</v>
          </cell>
          <cell r="I70">
            <v>0.12</v>
          </cell>
          <cell r="J70">
            <v>0</v>
          </cell>
          <cell r="K70">
            <v>0.12</v>
          </cell>
          <cell r="L70">
            <v>0</v>
          </cell>
          <cell r="M70">
            <v>0</v>
          </cell>
          <cell r="N70">
            <v>0</v>
          </cell>
          <cell r="O70">
            <v>0</v>
          </cell>
          <cell r="P70">
            <v>2</v>
          </cell>
        </row>
        <row r="71">
          <cell r="B71" t="str">
            <v>10S</v>
          </cell>
          <cell r="C71">
            <v>1</v>
          </cell>
          <cell r="D71">
            <v>2.77</v>
          </cell>
          <cell r="E71">
            <v>1</v>
          </cell>
          <cell r="F71">
            <v>0</v>
          </cell>
          <cell r="G71">
            <v>0</v>
          </cell>
          <cell r="H71">
            <v>0</v>
          </cell>
          <cell r="I71">
            <v>0.12</v>
          </cell>
          <cell r="J71">
            <v>0</v>
          </cell>
          <cell r="K71">
            <v>0.12</v>
          </cell>
          <cell r="L71">
            <v>0</v>
          </cell>
          <cell r="M71">
            <v>0</v>
          </cell>
          <cell r="N71">
            <v>0</v>
          </cell>
          <cell r="O71">
            <v>0</v>
          </cell>
          <cell r="P71">
            <v>2</v>
          </cell>
        </row>
        <row r="72">
          <cell r="B72" t="str">
            <v>10S</v>
          </cell>
          <cell r="C72">
            <v>1.25</v>
          </cell>
          <cell r="D72">
            <v>2.77</v>
          </cell>
          <cell r="E72">
            <v>1</v>
          </cell>
          <cell r="F72">
            <v>0</v>
          </cell>
          <cell r="G72">
            <v>0</v>
          </cell>
          <cell r="H72">
            <v>0</v>
          </cell>
          <cell r="I72">
            <v>0.15</v>
          </cell>
          <cell r="J72">
            <v>0</v>
          </cell>
          <cell r="K72">
            <v>0.15</v>
          </cell>
          <cell r="L72">
            <v>0</v>
          </cell>
          <cell r="M72">
            <v>0</v>
          </cell>
          <cell r="N72">
            <v>0</v>
          </cell>
          <cell r="O72">
            <v>0</v>
          </cell>
          <cell r="P72">
            <v>2</v>
          </cell>
        </row>
        <row r="73">
          <cell r="B73" t="str">
            <v>10S</v>
          </cell>
          <cell r="C73">
            <v>1.25</v>
          </cell>
          <cell r="D73">
            <v>2.77</v>
          </cell>
          <cell r="E73">
            <v>1</v>
          </cell>
          <cell r="F73">
            <v>0</v>
          </cell>
          <cell r="G73">
            <v>0</v>
          </cell>
          <cell r="H73">
            <v>0</v>
          </cell>
          <cell r="I73">
            <v>0.15</v>
          </cell>
          <cell r="J73">
            <v>0</v>
          </cell>
          <cell r="K73">
            <v>0.15</v>
          </cell>
          <cell r="L73">
            <v>0</v>
          </cell>
          <cell r="M73">
            <v>0</v>
          </cell>
          <cell r="N73">
            <v>0</v>
          </cell>
          <cell r="O73">
            <v>0</v>
          </cell>
          <cell r="P73">
            <v>2</v>
          </cell>
        </row>
        <row r="74">
          <cell r="B74" t="str">
            <v>10S</v>
          </cell>
          <cell r="C74">
            <v>1.25</v>
          </cell>
          <cell r="D74">
            <v>2.77</v>
          </cell>
          <cell r="E74">
            <v>1</v>
          </cell>
          <cell r="F74">
            <v>0</v>
          </cell>
          <cell r="G74">
            <v>0</v>
          </cell>
          <cell r="H74">
            <v>0</v>
          </cell>
          <cell r="I74">
            <v>0.15</v>
          </cell>
          <cell r="J74">
            <v>0</v>
          </cell>
          <cell r="K74">
            <v>0.15</v>
          </cell>
          <cell r="L74">
            <v>0</v>
          </cell>
          <cell r="M74">
            <v>0</v>
          </cell>
          <cell r="N74">
            <v>0</v>
          </cell>
          <cell r="O74">
            <v>0</v>
          </cell>
          <cell r="P74">
            <v>2</v>
          </cell>
        </row>
        <row r="75">
          <cell r="B75" t="str">
            <v>10S</v>
          </cell>
          <cell r="C75">
            <v>1.5</v>
          </cell>
          <cell r="D75">
            <v>2.77</v>
          </cell>
          <cell r="E75">
            <v>1</v>
          </cell>
          <cell r="F75">
            <v>0</v>
          </cell>
          <cell r="G75">
            <v>0</v>
          </cell>
          <cell r="H75">
            <v>0</v>
          </cell>
          <cell r="I75">
            <v>0.15</v>
          </cell>
          <cell r="J75">
            <v>0</v>
          </cell>
          <cell r="K75">
            <v>0.15</v>
          </cell>
          <cell r="L75">
            <v>0</v>
          </cell>
          <cell r="M75">
            <v>0</v>
          </cell>
          <cell r="N75">
            <v>0</v>
          </cell>
          <cell r="O75">
            <v>0</v>
          </cell>
          <cell r="P75">
            <v>2</v>
          </cell>
        </row>
        <row r="76">
          <cell r="B76" t="str">
            <v>10S</v>
          </cell>
          <cell r="C76">
            <v>1.5</v>
          </cell>
          <cell r="D76">
            <v>2.77</v>
          </cell>
          <cell r="E76">
            <v>1</v>
          </cell>
          <cell r="F76">
            <v>0</v>
          </cell>
          <cell r="G76">
            <v>0</v>
          </cell>
          <cell r="H76">
            <v>0</v>
          </cell>
          <cell r="I76">
            <v>0.15</v>
          </cell>
          <cell r="J76">
            <v>0</v>
          </cell>
          <cell r="K76">
            <v>0.15</v>
          </cell>
          <cell r="L76">
            <v>0</v>
          </cell>
          <cell r="M76">
            <v>0</v>
          </cell>
          <cell r="N76">
            <v>0</v>
          </cell>
          <cell r="O76">
            <v>0</v>
          </cell>
          <cell r="P76">
            <v>2</v>
          </cell>
        </row>
        <row r="77">
          <cell r="B77" t="str">
            <v>10S</v>
          </cell>
          <cell r="C77">
            <v>1.5</v>
          </cell>
          <cell r="D77">
            <v>2.77</v>
          </cell>
          <cell r="E77">
            <v>1</v>
          </cell>
          <cell r="F77">
            <v>0</v>
          </cell>
          <cell r="G77">
            <v>0</v>
          </cell>
          <cell r="H77">
            <v>0</v>
          </cell>
          <cell r="I77">
            <v>0.15</v>
          </cell>
          <cell r="J77">
            <v>0</v>
          </cell>
          <cell r="K77">
            <v>0.15</v>
          </cell>
          <cell r="L77">
            <v>0</v>
          </cell>
          <cell r="M77">
            <v>0</v>
          </cell>
          <cell r="N77">
            <v>0</v>
          </cell>
          <cell r="O77">
            <v>0</v>
          </cell>
          <cell r="P77">
            <v>2</v>
          </cell>
        </row>
        <row r="78">
          <cell r="B78" t="str">
            <v>10S</v>
          </cell>
          <cell r="C78">
            <v>2</v>
          </cell>
          <cell r="D78">
            <v>2.77</v>
          </cell>
          <cell r="E78">
            <v>1</v>
          </cell>
          <cell r="F78">
            <v>0</v>
          </cell>
          <cell r="G78">
            <v>0</v>
          </cell>
          <cell r="H78">
            <v>0</v>
          </cell>
          <cell r="I78">
            <v>0.15</v>
          </cell>
          <cell r="J78">
            <v>0</v>
          </cell>
          <cell r="K78">
            <v>0.15</v>
          </cell>
          <cell r="L78">
            <v>0</v>
          </cell>
          <cell r="M78">
            <v>0</v>
          </cell>
          <cell r="N78">
            <v>0</v>
          </cell>
          <cell r="O78">
            <v>0</v>
          </cell>
          <cell r="P78">
            <v>2</v>
          </cell>
        </row>
        <row r="79">
          <cell r="B79" t="str">
            <v>10S</v>
          </cell>
          <cell r="C79">
            <v>2</v>
          </cell>
          <cell r="D79">
            <v>2.77</v>
          </cell>
          <cell r="E79">
            <v>1</v>
          </cell>
          <cell r="F79">
            <v>0</v>
          </cell>
          <cell r="G79">
            <v>0</v>
          </cell>
          <cell r="H79">
            <v>0</v>
          </cell>
          <cell r="I79">
            <v>0.15</v>
          </cell>
          <cell r="J79">
            <v>0</v>
          </cell>
          <cell r="K79">
            <v>0.15</v>
          </cell>
          <cell r="L79">
            <v>0</v>
          </cell>
          <cell r="M79">
            <v>0</v>
          </cell>
          <cell r="N79">
            <v>0</v>
          </cell>
          <cell r="O79">
            <v>0</v>
          </cell>
          <cell r="P79">
            <v>2</v>
          </cell>
        </row>
        <row r="80">
          <cell r="B80" t="str">
            <v>10S</v>
          </cell>
          <cell r="C80">
            <v>2</v>
          </cell>
          <cell r="D80">
            <v>2.77</v>
          </cell>
          <cell r="E80">
            <v>1</v>
          </cell>
          <cell r="F80">
            <v>0</v>
          </cell>
          <cell r="G80">
            <v>0</v>
          </cell>
          <cell r="H80">
            <v>0</v>
          </cell>
          <cell r="I80">
            <v>0.15</v>
          </cell>
          <cell r="J80">
            <v>0</v>
          </cell>
          <cell r="K80">
            <v>0.15</v>
          </cell>
          <cell r="L80">
            <v>0</v>
          </cell>
          <cell r="M80">
            <v>0</v>
          </cell>
          <cell r="N80">
            <v>0</v>
          </cell>
          <cell r="O80">
            <v>0</v>
          </cell>
          <cell r="P80">
            <v>2</v>
          </cell>
        </row>
        <row r="81">
          <cell r="B81" t="str">
            <v>10S</v>
          </cell>
          <cell r="C81">
            <v>2.5</v>
          </cell>
          <cell r="D81">
            <v>3.05</v>
          </cell>
          <cell r="E81">
            <v>1</v>
          </cell>
          <cell r="F81">
            <v>0</v>
          </cell>
          <cell r="G81">
            <v>0</v>
          </cell>
          <cell r="H81">
            <v>0</v>
          </cell>
          <cell r="I81">
            <v>0.15</v>
          </cell>
          <cell r="J81">
            <v>0</v>
          </cell>
          <cell r="K81">
            <v>0.15</v>
          </cell>
          <cell r="L81">
            <v>0</v>
          </cell>
          <cell r="M81">
            <v>0</v>
          </cell>
          <cell r="N81">
            <v>0</v>
          </cell>
          <cell r="O81">
            <v>0</v>
          </cell>
          <cell r="P81">
            <v>2</v>
          </cell>
        </row>
        <row r="82">
          <cell r="B82" t="str">
            <v>10S</v>
          </cell>
          <cell r="C82">
            <v>3</v>
          </cell>
          <cell r="D82">
            <v>3.05</v>
          </cell>
          <cell r="E82">
            <v>1</v>
          </cell>
          <cell r="F82">
            <v>0</v>
          </cell>
          <cell r="G82">
            <v>0</v>
          </cell>
          <cell r="H82">
            <v>0</v>
          </cell>
          <cell r="I82">
            <v>0.3</v>
          </cell>
          <cell r="J82">
            <v>0</v>
          </cell>
          <cell r="K82">
            <v>0.3</v>
          </cell>
          <cell r="L82">
            <v>0</v>
          </cell>
          <cell r="M82">
            <v>0</v>
          </cell>
          <cell r="N82">
            <v>0</v>
          </cell>
          <cell r="O82">
            <v>0</v>
          </cell>
          <cell r="P82">
            <v>2</v>
          </cell>
        </row>
        <row r="83">
          <cell r="B83" t="str">
            <v>10S</v>
          </cell>
          <cell r="C83">
            <v>3.5</v>
          </cell>
          <cell r="D83">
            <v>3.05</v>
          </cell>
          <cell r="E83">
            <v>1</v>
          </cell>
          <cell r="F83">
            <v>0</v>
          </cell>
          <cell r="G83">
            <v>0</v>
          </cell>
          <cell r="H83">
            <v>0</v>
          </cell>
          <cell r="I83">
            <v>0.3</v>
          </cell>
          <cell r="J83">
            <v>0</v>
          </cell>
          <cell r="K83">
            <v>0.3</v>
          </cell>
          <cell r="L83">
            <v>0</v>
          </cell>
          <cell r="M83">
            <v>0</v>
          </cell>
          <cell r="N83">
            <v>0</v>
          </cell>
          <cell r="O83">
            <v>0</v>
          </cell>
          <cell r="P83">
            <v>3</v>
          </cell>
        </row>
        <row r="84">
          <cell r="B84" t="str">
            <v>10S</v>
          </cell>
          <cell r="C84">
            <v>4</v>
          </cell>
          <cell r="D84">
            <v>3.05</v>
          </cell>
          <cell r="E84">
            <v>1</v>
          </cell>
          <cell r="F84">
            <v>0</v>
          </cell>
          <cell r="G84">
            <v>0</v>
          </cell>
          <cell r="H84">
            <v>0</v>
          </cell>
          <cell r="I84">
            <v>0.45</v>
          </cell>
          <cell r="J84">
            <v>0</v>
          </cell>
          <cell r="K84">
            <v>0.45</v>
          </cell>
          <cell r="L84">
            <v>0</v>
          </cell>
          <cell r="M84">
            <v>0</v>
          </cell>
          <cell r="N84">
            <v>0</v>
          </cell>
          <cell r="O84">
            <v>0</v>
          </cell>
          <cell r="P84">
            <v>3</v>
          </cell>
        </row>
        <row r="85">
          <cell r="B85" t="str">
            <v>10S</v>
          </cell>
          <cell r="C85">
            <v>5</v>
          </cell>
          <cell r="D85">
            <v>3.4</v>
          </cell>
          <cell r="E85">
            <v>1</v>
          </cell>
          <cell r="F85">
            <v>0</v>
          </cell>
          <cell r="G85">
            <v>0</v>
          </cell>
          <cell r="H85">
            <v>0</v>
          </cell>
          <cell r="I85">
            <v>0.45</v>
          </cell>
          <cell r="J85">
            <v>0</v>
          </cell>
          <cell r="K85">
            <v>0.45</v>
          </cell>
          <cell r="L85">
            <v>0</v>
          </cell>
          <cell r="M85">
            <v>0</v>
          </cell>
          <cell r="N85">
            <v>0</v>
          </cell>
          <cell r="O85">
            <v>0</v>
          </cell>
          <cell r="P85">
            <v>4</v>
          </cell>
        </row>
        <row r="86">
          <cell r="B86" t="str">
            <v>10S</v>
          </cell>
          <cell r="C86">
            <v>6</v>
          </cell>
          <cell r="D86">
            <v>3.4</v>
          </cell>
          <cell r="E86">
            <v>1</v>
          </cell>
          <cell r="F86">
            <v>0</v>
          </cell>
          <cell r="G86">
            <v>0</v>
          </cell>
          <cell r="H86">
            <v>0</v>
          </cell>
          <cell r="I86">
            <v>0.6</v>
          </cell>
          <cell r="J86">
            <v>0</v>
          </cell>
          <cell r="K86">
            <v>0.6</v>
          </cell>
          <cell r="L86">
            <v>0</v>
          </cell>
          <cell r="M86">
            <v>0</v>
          </cell>
          <cell r="N86">
            <v>0</v>
          </cell>
          <cell r="O86">
            <v>0</v>
          </cell>
          <cell r="P86">
            <v>4</v>
          </cell>
        </row>
        <row r="87">
          <cell r="B87" t="str">
            <v>10S</v>
          </cell>
          <cell r="C87">
            <v>8</v>
          </cell>
          <cell r="D87">
            <v>3.76</v>
          </cell>
          <cell r="E87">
            <v>1</v>
          </cell>
          <cell r="F87">
            <v>0</v>
          </cell>
          <cell r="G87">
            <v>0</v>
          </cell>
          <cell r="H87">
            <v>0</v>
          </cell>
          <cell r="I87">
            <v>0.6</v>
          </cell>
          <cell r="J87">
            <v>0</v>
          </cell>
          <cell r="K87">
            <v>0.6</v>
          </cell>
          <cell r="L87">
            <v>0</v>
          </cell>
          <cell r="M87">
            <v>0</v>
          </cell>
          <cell r="N87">
            <v>0</v>
          </cell>
          <cell r="O87">
            <v>0</v>
          </cell>
          <cell r="P87">
            <v>4</v>
          </cell>
        </row>
        <row r="88">
          <cell r="B88" t="str">
            <v>10S</v>
          </cell>
          <cell r="C88">
            <v>10</v>
          </cell>
          <cell r="D88">
            <v>4.1900000000000004</v>
          </cell>
          <cell r="E88">
            <v>1</v>
          </cell>
          <cell r="F88">
            <v>0</v>
          </cell>
          <cell r="G88">
            <v>0</v>
          </cell>
          <cell r="H88">
            <v>0</v>
          </cell>
          <cell r="I88">
            <v>1.2</v>
          </cell>
          <cell r="J88">
            <v>0</v>
          </cell>
          <cell r="K88">
            <v>1.2</v>
          </cell>
          <cell r="L88">
            <v>0</v>
          </cell>
          <cell r="M88">
            <v>0</v>
          </cell>
          <cell r="N88">
            <v>0</v>
          </cell>
          <cell r="O88">
            <v>0</v>
          </cell>
          <cell r="P88">
            <v>4</v>
          </cell>
        </row>
        <row r="89">
          <cell r="B89" t="str">
            <v>10S</v>
          </cell>
          <cell r="C89">
            <v>12</v>
          </cell>
          <cell r="D89">
            <v>4.57</v>
          </cell>
          <cell r="E89">
            <v>1</v>
          </cell>
          <cell r="F89">
            <v>0</v>
          </cell>
          <cell r="G89">
            <v>0</v>
          </cell>
          <cell r="H89">
            <v>0</v>
          </cell>
          <cell r="I89">
            <v>1.5</v>
          </cell>
          <cell r="J89">
            <v>0</v>
          </cell>
          <cell r="K89">
            <v>1.5</v>
          </cell>
          <cell r="L89">
            <v>0</v>
          </cell>
          <cell r="M89">
            <v>0</v>
          </cell>
          <cell r="N89">
            <v>0</v>
          </cell>
          <cell r="O89">
            <v>0</v>
          </cell>
          <cell r="P89">
            <v>6</v>
          </cell>
        </row>
        <row r="90">
          <cell r="B90" t="str">
            <v>10S</v>
          </cell>
          <cell r="C90">
            <v>14</v>
          </cell>
          <cell r="D90">
            <v>4.78</v>
          </cell>
          <cell r="E90">
            <v>1</v>
          </cell>
          <cell r="F90"/>
          <cell r="G90"/>
          <cell r="H90">
            <v>2.2251287283221441E-307</v>
          </cell>
          <cell r="I90">
            <v>1.65</v>
          </cell>
          <cell r="J90">
            <v>0</v>
          </cell>
          <cell r="K90">
            <v>1.65</v>
          </cell>
          <cell r="L90">
            <v>0</v>
          </cell>
          <cell r="M90">
            <v>0</v>
          </cell>
          <cell r="N90">
            <v>0</v>
          </cell>
          <cell r="O90">
            <v>0</v>
          </cell>
          <cell r="P90">
            <v>6</v>
          </cell>
        </row>
        <row r="91">
          <cell r="B91" t="str">
            <v>10S</v>
          </cell>
          <cell r="C91">
            <v>16</v>
          </cell>
          <cell r="D91">
            <v>4.78</v>
          </cell>
          <cell r="E91">
            <v>1</v>
          </cell>
          <cell r="F91">
            <v>0</v>
          </cell>
          <cell r="G91">
            <v>0</v>
          </cell>
          <cell r="H91">
            <v>0</v>
          </cell>
          <cell r="I91">
            <v>1.95</v>
          </cell>
          <cell r="J91">
            <v>0</v>
          </cell>
          <cell r="K91">
            <v>1.95</v>
          </cell>
          <cell r="L91">
            <v>0</v>
          </cell>
          <cell r="M91">
            <v>0</v>
          </cell>
          <cell r="N91">
            <v>0</v>
          </cell>
          <cell r="O91">
            <v>0</v>
          </cell>
          <cell r="P91">
            <v>6</v>
          </cell>
        </row>
        <row r="92">
          <cell r="B92" t="str">
            <v>10S</v>
          </cell>
          <cell r="C92">
            <v>18</v>
          </cell>
          <cell r="D92">
            <v>4.78</v>
          </cell>
          <cell r="E92">
            <v>1</v>
          </cell>
          <cell r="F92">
            <v>0</v>
          </cell>
          <cell r="G92">
            <v>0</v>
          </cell>
          <cell r="H92">
            <v>0</v>
          </cell>
          <cell r="I92">
            <v>2.25</v>
          </cell>
          <cell r="J92">
            <v>0</v>
          </cell>
          <cell r="K92">
            <v>2.25</v>
          </cell>
          <cell r="L92">
            <v>0</v>
          </cell>
          <cell r="M92">
            <v>0</v>
          </cell>
          <cell r="N92">
            <v>0</v>
          </cell>
          <cell r="O92">
            <v>0</v>
          </cell>
          <cell r="P92">
            <v>6</v>
          </cell>
        </row>
        <row r="93">
          <cell r="B93" t="str">
            <v>10S</v>
          </cell>
          <cell r="C93">
            <v>20</v>
          </cell>
          <cell r="D93">
            <v>5.54</v>
          </cell>
          <cell r="E93">
            <v>1</v>
          </cell>
          <cell r="F93">
            <v>0</v>
          </cell>
          <cell r="G93">
            <v>0</v>
          </cell>
          <cell r="H93">
            <v>0</v>
          </cell>
          <cell r="I93">
            <v>2.0299999999999998</v>
          </cell>
          <cell r="J93">
            <v>1.1200000000000001</v>
          </cell>
          <cell r="K93">
            <v>3.15</v>
          </cell>
          <cell r="L93">
            <v>0</v>
          </cell>
          <cell r="M93">
            <v>0</v>
          </cell>
          <cell r="N93">
            <v>0</v>
          </cell>
          <cell r="O93">
            <v>0</v>
          </cell>
          <cell r="P93">
            <v>7</v>
          </cell>
        </row>
        <row r="94">
          <cell r="B94" t="str">
            <v>10S</v>
          </cell>
          <cell r="C94">
            <v>22</v>
          </cell>
          <cell r="D94">
            <v>5.54</v>
          </cell>
          <cell r="E94">
            <v>1</v>
          </cell>
          <cell r="F94">
            <v>0</v>
          </cell>
          <cell r="G94">
            <v>0</v>
          </cell>
          <cell r="H94">
            <v>0</v>
          </cell>
          <cell r="I94">
            <v>2.23</v>
          </cell>
          <cell r="J94">
            <v>1.37</v>
          </cell>
          <cell r="K94">
            <v>3.6</v>
          </cell>
          <cell r="L94">
            <v>0</v>
          </cell>
          <cell r="M94">
            <v>0</v>
          </cell>
          <cell r="N94">
            <v>0</v>
          </cell>
          <cell r="O94">
            <v>0</v>
          </cell>
          <cell r="P94">
            <v>8</v>
          </cell>
        </row>
        <row r="95">
          <cell r="B95" t="str">
            <v>10S</v>
          </cell>
          <cell r="C95">
            <v>24</v>
          </cell>
          <cell r="D95">
            <v>6.35</v>
          </cell>
          <cell r="E95">
            <v>1</v>
          </cell>
          <cell r="F95">
            <v>0</v>
          </cell>
          <cell r="G95">
            <v>0</v>
          </cell>
          <cell r="H95">
            <v>0</v>
          </cell>
          <cell r="I95">
            <v>2.4300000000000002</v>
          </cell>
          <cell r="J95">
            <v>2.0699999999999998</v>
          </cell>
          <cell r="K95">
            <v>4.5</v>
          </cell>
          <cell r="L95">
            <v>0</v>
          </cell>
          <cell r="M95">
            <v>0</v>
          </cell>
          <cell r="N95">
            <v>0</v>
          </cell>
          <cell r="O95">
            <v>0</v>
          </cell>
          <cell r="P95">
            <v>8</v>
          </cell>
        </row>
        <row r="96">
          <cell r="B96" t="str">
            <v>10S</v>
          </cell>
          <cell r="C96">
            <v>30</v>
          </cell>
          <cell r="D96">
            <v>7.92</v>
          </cell>
          <cell r="E96">
            <v>1</v>
          </cell>
          <cell r="F96">
            <v>0</v>
          </cell>
          <cell r="G96">
            <v>0</v>
          </cell>
          <cell r="H96">
            <v>0</v>
          </cell>
          <cell r="I96">
            <v>3.04</v>
          </cell>
          <cell r="J96">
            <v>5.66</v>
          </cell>
          <cell r="K96">
            <v>8.6999999999999993</v>
          </cell>
          <cell r="L96">
            <v>0</v>
          </cell>
          <cell r="M96">
            <v>0</v>
          </cell>
          <cell r="N96">
            <v>0</v>
          </cell>
          <cell r="O96">
            <v>0</v>
          </cell>
          <cell r="P96">
            <v>10</v>
          </cell>
        </row>
        <row r="97">
          <cell r="B97">
            <v>20</v>
          </cell>
          <cell r="C97">
            <v>8</v>
          </cell>
          <cell r="D97">
            <v>6.35</v>
          </cell>
          <cell r="E97">
            <v>1</v>
          </cell>
          <cell r="F97">
            <v>0</v>
          </cell>
          <cell r="G97">
            <v>0</v>
          </cell>
          <cell r="H97">
            <v>0</v>
          </cell>
          <cell r="I97">
            <v>0.81</v>
          </cell>
          <cell r="J97">
            <v>0.99</v>
          </cell>
          <cell r="K97">
            <v>1.8</v>
          </cell>
          <cell r="L97">
            <v>0</v>
          </cell>
          <cell r="M97">
            <v>0</v>
          </cell>
          <cell r="N97">
            <v>0</v>
          </cell>
          <cell r="O97">
            <v>0</v>
          </cell>
          <cell r="P97">
            <v>4</v>
          </cell>
        </row>
        <row r="98">
          <cell r="B98">
            <v>20</v>
          </cell>
          <cell r="C98">
            <v>10</v>
          </cell>
          <cell r="D98">
            <v>6.35</v>
          </cell>
          <cell r="E98">
            <v>1</v>
          </cell>
          <cell r="F98">
            <v>0</v>
          </cell>
          <cell r="G98">
            <v>0</v>
          </cell>
          <cell r="H98">
            <v>0</v>
          </cell>
          <cell r="I98">
            <v>1.01</v>
          </cell>
          <cell r="J98">
            <v>1.0900000000000001</v>
          </cell>
          <cell r="K98">
            <v>2.1</v>
          </cell>
          <cell r="L98">
            <v>0</v>
          </cell>
          <cell r="M98">
            <v>0</v>
          </cell>
          <cell r="N98">
            <v>0</v>
          </cell>
          <cell r="O98">
            <v>0</v>
          </cell>
          <cell r="P98">
            <v>4</v>
          </cell>
        </row>
        <row r="99">
          <cell r="B99">
            <v>20</v>
          </cell>
          <cell r="C99">
            <v>12</v>
          </cell>
          <cell r="D99">
            <v>6.35</v>
          </cell>
          <cell r="E99">
            <v>1</v>
          </cell>
          <cell r="F99">
            <v>0</v>
          </cell>
          <cell r="G99">
            <v>0</v>
          </cell>
          <cell r="H99">
            <v>0</v>
          </cell>
          <cell r="I99">
            <v>1.22</v>
          </cell>
          <cell r="J99">
            <v>1.32</v>
          </cell>
          <cell r="K99">
            <v>2.54</v>
          </cell>
          <cell r="L99">
            <v>0</v>
          </cell>
          <cell r="M99">
            <v>0</v>
          </cell>
          <cell r="N99">
            <v>0</v>
          </cell>
          <cell r="O99">
            <v>0</v>
          </cell>
          <cell r="P99">
            <v>6</v>
          </cell>
        </row>
        <row r="100">
          <cell r="B100">
            <v>20</v>
          </cell>
          <cell r="C100">
            <v>14</v>
          </cell>
          <cell r="D100">
            <v>7.92</v>
          </cell>
          <cell r="E100">
            <v>1</v>
          </cell>
          <cell r="F100">
            <v>0</v>
          </cell>
          <cell r="G100">
            <v>0</v>
          </cell>
          <cell r="H100">
            <v>0</v>
          </cell>
          <cell r="I100">
            <v>1.42</v>
          </cell>
          <cell r="J100">
            <v>2.48</v>
          </cell>
          <cell r="K100">
            <v>3.9</v>
          </cell>
          <cell r="L100">
            <v>0</v>
          </cell>
          <cell r="M100">
            <v>0</v>
          </cell>
          <cell r="N100">
            <v>0</v>
          </cell>
          <cell r="O100">
            <v>0</v>
          </cell>
          <cell r="P100">
            <v>6</v>
          </cell>
        </row>
        <row r="101">
          <cell r="B101">
            <v>20</v>
          </cell>
          <cell r="C101">
            <v>16</v>
          </cell>
          <cell r="D101">
            <v>7.92</v>
          </cell>
          <cell r="E101">
            <v>1</v>
          </cell>
          <cell r="F101">
            <v>0</v>
          </cell>
          <cell r="G101">
            <v>0</v>
          </cell>
          <cell r="H101">
            <v>0</v>
          </cell>
          <cell r="I101">
            <v>1.62</v>
          </cell>
          <cell r="J101">
            <v>2.73</v>
          </cell>
          <cell r="K101">
            <v>4.3499999999999996</v>
          </cell>
          <cell r="L101">
            <v>0</v>
          </cell>
          <cell r="M101">
            <v>0</v>
          </cell>
          <cell r="N101">
            <v>0</v>
          </cell>
          <cell r="O101">
            <v>0</v>
          </cell>
          <cell r="P101">
            <v>6</v>
          </cell>
        </row>
        <row r="102">
          <cell r="B102">
            <v>20</v>
          </cell>
          <cell r="C102">
            <v>18</v>
          </cell>
          <cell r="D102">
            <v>7.92</v>
          </cell>
          <cell r="E102">
            <v>1</v>
          </cell>
          <cell r="F102">
            <v>0</v>
          </cell>
          <cell r="G102">
            <v>0</v>
          </cell>
          <cell r="H102">
            <v>0</v>
          </cell>
          <cell r="I102">
            <v>1.82</v>
          </cell>
          <cell r="J102">
            <v>3.12</v>
          </cell>
          <cell r="K102">
            <v>4.9400000000000004</v>
          </cell>
          <cell r="L102">
            <v>0</v>
          </cell>
          <cell r="M102">
            <v>0</v>
          </cell>
          <cell r="N102">
            <v>0</v>
          </cell>
          <cell r="O102">
            <v>0</v>
          </cell>
          <cell r="P102">
            <v>6</v>
          </cell>
        </row>
        <row r="103">
          <cell r="B103">
            <v>20</v>
          </cell>
          <cell r="C103">
            <v>20</v>
          </cell>
          <cell r="D103">
            <v>9.5299999999999994</v>
          </cell>
          <cell r="E103">
            <v>1</v>
          </cell>
          <cell r="F103">
            <v>0</v>
          </cell>
          <cell r="G103">
            <v>0</v>
          </cell>
          <cell r="H103">
            <v>0</v>
          </cell>
          <cell r="I103">
            <v>2.0299999999999998</v>
          </cell>
          <cell r="J103">
            <v>5.47</v>
          </cell>
          <cell r="K103">
            <v>7.5</v>
          </cell>
          <cell r="L103">
            <v>0</v>
          </cell>
          <cell r="M103">
            <v>0</v>
          </cell>
          <cell r="N103">
            <v>0</v>
          </cell>
          <cell r="O103">
            <v>0</v>
          </cell>
          <cell r="P103">
            <v>7</v>
          </cell>
        </row>
        <row r="104">
          <cell r="B104">
            <v>20</v>
          </cell>
          <cell r="C104">
            <v>22</v>
          </cell>
          <cell r="D104">
            <v>9.5299999999999994</v>
          </cell>
          <cell r="E104">
            <v>1</v>
          </cell>
          <cell r="F104">
            <v>0</v>
          </cell>
          <cell r="G104">
            <v>0</v>
          </cell>
          <cell r="H104">
            <v>0</v>
          </cell>
          <cell r="I104">
            <v>2.23</v>
          </cell>
          <cell r="J104">
            <v>6.47</v>
          </cell>
          <cell r="K104">
            <v>8.6999999999999993</v>
          </cell>
          <cell r="L104">
            <v>0</v>
          </cell>
          <cell r="M104">
            <v>0</v>
          </cell>
          <cell r="N104">
            <v>0</v>
          </cell>
          <cell r="O104">
            <v>0</v>
          </cell>
          <cell r="P104">
            <v>8</v>
          </cell>
        </row>
        <row r="105">
          <cell r="B105">
            <v>20</v>
          </cell>
          <cell r="C105">
            <v>24</v>
          </cell>
          <cell r="D105">
            <v>9.5299999999999994</v>
          </cell>
          <cell r="E105">
            <v>1</v>
          </cell>
          <cell r="F105">
            <v>0</v>
          </cell>
          <cell r="G105">
            <v>0</v>
          </cell>
          <cell r="H105">
            <v>0</v>
          </cell>
          <cell r="I105">
            <v>2.4300000000000002</v>
          </cell>
          <cell r="J105">
            <v>6.57</v>
          </cell>
          <cell r="K105">
            <v>9</v>
          </cell>
          <cell r="L105">
            <v>0</v>
          </cell>
          <cell r="M105">
            <v>0</v>
          </cell>
          <cell r="N105">
            <v>0</v>
          </cell>
          <cell r="O105">
            <v>0</v>
          </cell>
          <cell r="P105">
            <v>8</v>
          </cell>
        </row>
        <row r="106">
          <cell r="B106">
            <v>20</v>
          </cell>
          <cell r="C106">
            <v>26</v>
          </cell>
          <cell r="D106">
            <v>12.7</v>
          </cell>
          <cell r="E106">
            <v>1.25</v>
          </cell>
          <cell r="F106">
            <v>0</v>
          </cell>
          <cell r="G106">
            <v>0</v>
          </cell>
          <cell r="H106">
            <v>0</v>
          </cell>
          <cell r="I106">
            <v>2.64</v>
          </cell>
          <cell r="J106">
            <v>13.86</v>
          </cell>
          <cell r="K106">
            <v>16.5</v>
          </cell>
          <cell r="L106">
            <v>0</v>
          </cell>
          <cell r="M106">
            <v>0</v>
          </cell>
          <cell r="N106">
            <v>0</v>
          </cell>
          <cell r="O106">
            <v>0</v>
          </cell>
          <cell r="P106">
            <v>9</v>
          </cell>
        </row>
        <row r="107">
          <cell r="B107">
            <v>20</v>
          </cell>
          <cell r="C107">
            <v>28</v>
          </cell>
          <cell r="D107">
            <v>12.7</v>
          </cell>
          <cell r="E107">
            <v>1.25</v>
          </cell>
          <cell r="F107">
            <v>0</v>
          </cell>
          <cell r="G107">
            <v>0</v>
          </cell>
          <cell r="H107">
            <v>0</v>
          </cell>
          <cell r="I107">
            <v>2.84</v>
          </cell>
          <cell r="J107">
            <v>15.16</v>
          </cell>
          <cell r="K107">
            <v>18</v>
          </cell>
          <cell r="L107">
            <v>0</v>
          </cell>
          <cell r="M107">
            <v>0</v>
          </cell>
          <cell r="N107">
            <v>0</v>
          </cell>
          <cell r="O107">
            <v>0</v>
          </cell>
          <cell r="P107">
            <v>9</v>
          </cell>
        </row>
        <row r="108">
          <cell r="B108">
            <v>20</v>
          </cell>
          <cell r="C108">
            <v>30</v>
          </cell>
          <cell r="D108">
            <v>12.7</v>
          </cell>
          <cell r="E108">
            <v>1.25</v>
          </cell>
          <cell r="F108">
            <v>0</v>
          </cell>
          <cell r="G108">
            <v>0</v>
          </cell>
          <cell r="H108">
            <v>0</v>
          </cell>
          <cell r="I108">
            <v>3.04</v>
          </cell>
          <cell r="J108">
            <v>16.45</v>
          </cell>
          <cell r="K108">
            <v>19.489999999999998</v>
          </cell>
          <cell r="L108">
            <v>0</v>
          </cell>
          <cell r="M108">
            <v>0</v>
          </cell>
          <cell r="N108">
            <v>0</v>
          </cell>
          <cell r="O108">
            <v>0</v>
          </cell>
          <cell r="P108">
            <v>10</v>
          </cell>
        </row>
        <row r="109">
          <cell r="B109">
            <v>20</v>
          </cell>
          <cell r="C109">
            <v>32</v>
          </cell>
          <cell r="D109">
            <v>12.7</v>
          </cell>
          <cell r="E109">
            <v>1.25</v>
          </cell>
          <cell r="F109">
            <v>0</v>
          </cell>
          <cell r="G109">
            <v>0</v>
          </cell>
          <cell r="H109">
            <v>0</v>
          </cell>
          <cell r="I109">
            <v>3.24</v>
          </cell>
          <cell r="J109">
            <v>17.75</v>
          </cell>
          <cell r="K109">
            <v>20.990000000000002</v>
          </cell>
          <cell r="L109">
            <v>0</v>
          </cell>
          <cell r="M109">
            <v>0</v>
          </cell>
          <cell r="N109">
            <v>0</v>
          </cell>
          <cell r="O109">
            <v>0</v>
          </cell>
          <cell r="P109">
            <v>11</v>
          </cell>
        </row>
        <row r="110">
          <cell r="B110">
            <v>20</v>
          </cell>
          <cell r="C110">
            <v>34</v>
          </cell>
          <cell r="D110">
            <v>12.7</v>
          </cell>
          <cell r="E110">
            <v>1.25</v>
          </cell>
          <cell r="F110">
            <v>0</v>
          </cell>
          <cell r="G110">
            <v>0</v>
          </cell>
          <cell r="H110">
            <v>0</v>
          </cell>
          <cell r="I110">
            <v>3.45</v>
          </cell>
          <cell r="J110">
            <v>18.54</v>
          </cell>
          <cell r="K110">
            <v>21.99</v>
          </cell>
          <cell r="L110">
            <v>0</v>
          </cell>
          <cell r="M110">
            <v>0</v>
          </cell>
          <cell r="N110">
            <v>0</v>
          </cell>
          <cell r="O110">
            <v>0</v>
          </cell>
          <cell r="P110">
            <v>12</v>
          </cell>
        </row>
        <row r="111">
          <cell r="B111">
            <v>20</v>
          </cell>
          <cell r="C111">
            <v>36</v>
          </cell>
          <cell r="D111">
            <v>12.7</v>
          </cell>
          <cell r="E111">
            <v>1.25</v>
          </cell>
          <cell r="F111">
            <v>0</v>
          </cell>
          <cell r="G111">
            <v>0</v>
          </cell>
          <cell r="H111">
            <v>0</v>
          </cell>
          <cell r="I111">
            <v>3.65</v>
          </cell>
          <cell r="J111">
            <v>18.84</v>
          </cell>
          <cell r="K111">
            <v>22.49</v>
          </cell>
          <cell r="L111">
            <v>0</v>
          </cell>
          <cell r="M111">
            <v>0</v>
          </cell>
          <cell r="N111">
            <v>0</v>
          </cell>
          <cell r="O111">
            <v>0</v>
          </cell>
          <cell r="P111">
            <v>12</v>
          </cell>
        </row>
        <row r="112">
          <cell r="B112">
            <v>30</v>
          </cell>
          <cell r="C112">
            <v>8</v>
          </cell>
          <cell r="D112">
            <v>7.04</v>
          </cell>
          <cell r="E112">
            <v>1</v>
          </cell>
          <cell r="F112">
            <v>0</v>
          </cell>
          <cell r="G112">
            <v>0</v>
          </cell>
          <cell r="H112">
            <v>0</v>
          </cell>
          <cell r="I112">
            <v>0.81</v>
          </cell>
          <cell r="J112">
            <v>1.1399999999999999</v>
          </cell>
          <cell r="K112">
            <v>1.95</v>
          </cell>
          <cell r="L112">
            <v>0</v>
          </cell>
          <cell r="M112">
            <v>0</v>
          </cell>
          <cell r="N112">
            <v>0</v>
          </cell>
          <cell r="O112">
            <v>0</v>
          </cell>
          <cell r="P112">
            <v>4</v>
          </cell>
        </row>
        <row r="113">
          <cell r="B113">
            <v>30</v>
          </cell>
          <cell r="C113">
            <v>10</v>
          </cell>
          <cell r="D113">
            <v>7.8</v>
          </cell>
          <cell r="E113">
            <v>1</v>
          </cell>
          <cell r="F113">
            <v>0</v>
          </cell>
          <cell r="G113">
            <v>0</v>
          </cell>
          <cell r="H113">
            <v>0</v>
          </cell>
          <cell r="I113">
            <v>1.01</v>
          </cell>
          <cell r="J113">
            <v>1.99</v>
          </cell>
          <cell r="K113">
            <v>3</v>
          </cell>
          <cell r="L113">
            <v>0</v>
          </cell>
          <cell r="M113">
            <v>0</v>
          </cell>
          <cell r="N113">
            <v>0</v>
          </cell>
          <cell r="O113">
            <v>0</v>
          </cell>
          <cell r="P113">
            <v>4</v>
          </cell>
        </row>
        <row r="114">
          <cell r="B114">
            <v>30</v>
          </cell>
          <cell r="C114">
            <v>12</v>
          </cell>
          <cell r="D114">
            <v>8.3800000000000008</v>
          </cell>
          <cell r="E114">
            <v>1</v>
          </cell>
          <cell r="F114">
            <v>0</v>
          </cell>
          <cell r="G114">
            <v>0</v>
          </cell>
          <cell r="H114">
            <v>0</v>
          </cell>
          <cell r="I114">
            <v>1.22</v>
          </cell>
          <cell r="J114">
            <v>2.68</v>
          </cell>
          <cell r="K114">
            <v>3.9000000000000004</v>
          </cell>
          <cell r="L114">
            <v>0</v>
          </cell>
          <cell r="M114">
            <v>0</v>
          </cell>
          <cell r="N114">
            <v>0</v>
          </cell>
          <cell r="O114">
            <v>0</v>
          </cell>
          <cell r="P114">
            <v>6</v>
          </cell>
        </row>
        <row r="115">
          <cell r="B115">
            <v>30</v>
          </cell>
          <cell r="C115">
            <v>14</v>
          </cell>
          <cell r="D115">
            <v>9.5299999999999994</v>
          </cell>
          <cell r="E115">
            <v>1</v>
          </cell>
          <cell r="F115">
            <v>0</v>
          </cell>
          <cell r="G115">
            <v>0</v>
          </cell>
          <cell r="H115">
            <v>0</v>
          </cell>
          <cell r="I115">
            <v>1.42</v>
          </cell>
          <cell r="J115">
            <v>3.97</v>
          </cell>
          <cell r="K115">
            <v>5.3900000000000006</v>
          </cell>
          <cell r="L115">
            <v>0</v>
          </cell>
          <cell r="M115">
            <v>0</v>
          </cell>
          <cell r="N115">
            <v>0</v>
          </cell>
          <cell r="O115">
            <v>0</v>
          </cell>
          <cell r="P115">
            <v>6</v>
          </cell>
        </row>
        <row r="116">
          <cell r="B116">
            <v>30</v>
          </cell>
          <cell r="C116">
            <v>16</v>
          </cell>
          <cell r="D116">
            <v>9.5299999999999994</v>
          </cell>
          <cell r="E116">
            <v>1</v>
          </cell>
          <cell r="F116">
            <v>0</v>
          </cell>
          <cell r="G116">
            <v>0</v>
          </cell>
          <cell r="H116">
            <v>0</v>
          </cell>
          <cell r="I116">
            <v>1.62</v>
          </cell>
          <cell r="J116">
            <v>4.68</v>
          </cell>
          <cell r="K116">
            <v>6.3</v>
          </cell>
          <cell r="L116">
            <v>0</v>
          </cell>
          <cell r="M116">
            <v>0</v>
          </cell>
          <cell r="N116">
            <v>0</v>
          </cell>
          <cell r="O116">
            <v>0</v>
          </cell>
          <cell r="P116">
            <v>6</v>
          </cell>
        </row>
        <row r="117">
          <cell r="B117">
            <v>30</v>
          </cell>
          <cell r="C117">
            <v>18</v>
          </cell>
          <cell r="D117">
            <v>11.13</v>
          </cell>
          <cell r="E117">
            <v>1.25</v>
          </cell>
          <cell r="F117">
            <v>0</v>
          </cell>
          <cell r="G117">
            <v>0</v>
          </cell>
          <cell r="H117">
            <v>0</v>
          </cell>
          <cell r="I117">
            <v>1.82</v>
          </cell>
          <cell r="J117">
            <v>6.88</v>
          </cell>
          <cell r="K117">
            <v>8.6999999999999993</v>
          </cell>
          <cell r="L117">
            <v>0</v>
          </cell>
          <cell r="M117">
            <v>0</v>
          </cell>
          <cell r="N117">
            <v>0</v>
          </cell>
          <cell r="O117">
            <v>0</v>
          </cell>
          <cell r="P117">
            <v>6</v>
          </cell>
        </row>
        <row r="118">
          <cell r="B118">
            <v>30</v>
          </cell>
          <cell r="C118">
            <v>20</v>
          </cell>
          <cell r="D118">
            <v>12.7</v>
          </cell>
          <cell r="E118">
            <v>1.25</v>
          </cell>
          <cell r="F118">
            <v>0</v>
          </cell>
          <cell r="G118">
            <v>0</v>
          </cell>
          <cell r="H118">
            <v>0</v>
          </cell>
          <cell r="I118">
            <v>2.0299999999999998</v>
          </cell>
          <cell r="J118">
            <v>10.42</v>
          </cell>
          <cell r="K118">
            <v>12.45</v>
          </cell>
          <cell r="L118">
            <v>0</v>
          </cell>
          <cell r="M118">
            <v>0</v>
          </cell>
          <cell r="N118">
            <v>0</v>
          </cell>
          <cell r="O118">
            <v>0</v>
          </cell>
          <cell r="P118">
            <v>7</v>
          </cell>
        </row>
        <row r="119">
          <cell r="B119">
            <v>30</v>
          </cell>
          <cell r="C119">
            <v>22</v>
          </cell>
          <cell r="D119">
            <v>12.7</v>
          </cell>
          <cell r="E119">
            <v>1.25</v>
          </cell>
          <cell r="F119">
            <v>0</v>
          </cell>
          <cell r="G119">
            <v>0</v>
          </cell>
          <cell r="H119">
            <v>0</v>
          </cell>
          <cell r="I119">
            <v>2.23</v>
          </cell>
          <cell r="J119">
            <v>11.72</v>
          </cell>
          <cell r="K119">
            <v>13.950000000000001</v>
          </cell>
          <cell r="L119">
            <v>0</v>
          </cell>
          <cell r="M119">
            <v>0</v>
          </cell>
          <cell r="N119">
            <v>0</v>
          </cell>
          <cell r="O119">
            <v>0</v>
          </cell>
          <cell r="P119">
            <v>8</v>
          </cell>
        </row>
        <row r="120">
          <cell r="B120">
            <v>30</v>
          </cell>
          <cell r="C120">
            <v>24</v>
          </cell>
          <cell r="D120">
            <v>14.27</v>
          </cell>
          <cell r="E120">
            <v>1.25</v>
          </cell>
          <cell r="F120">
            <v>0</v>
          </cell>
          <cell r="G120">
            <v>0</v>
          </cell>
          <cell r="H120">
            <v>0</v>
          </cell>
          <cell r="I120">
            <v>2.4300000000000002</v>
          </cell>
          <cell r="J120">
            <v>15.57</v>
          </cell>
          <cell r="K120">
            <v>18</v>
          </cell>
          <cell r="L120">
            <v>0</v>
          </cell>
          <cell r="M120">
            <v>0</v>
          </cell>
          <cell r="N120">
            <v>0</v>
          </cell>
          <cell r="O120">
            <v>0</v>
          </cell>
          <cell r="P120">
            <v>8</v>
          </cell>
        </row>
        <row r="121">
          <cell r="B121">
            <v>30</v>
          </cell>
          <cell r="C121">
            <v>28</v>
          </cell>
          <cell r="D121">
            <v>15.88</v>
          </cell>
          <cell r="E121">
            <v>1.5</v>
          </cell>
          <cell r="F121">
            <v>0</v>
          </cell>
          <cell r="G121">
            <v>0</v>
          </cell>
          <cell r="H121">
            <v>0</v>
          </cell>
          <cell r="I121">
            <v>2.84</v>
          </cell>
          <cell r="J121">
            <v>22.65</v>
          </cell>
          <cell r="K121">
            <v>25.49</v>
          </cell>
          <cell r="L121">
            <v>0</v>
          </cell>
          <cell r="M121">
            <v>0</v>
          </cell>
          <cell r="N121">
            <v>0</v>
          </cell>
          <cell r="O121">
            <v>0</v>
          </cell>
          <cell r="P121">
            <v>9</v>
          </cell>
        </row>
        <row r="122">
          <cell r="B122">
            <v>30</v>
          </cell>
          <cell r="C122">
            <v>30</v>
          </cell>
          <cell r="D122">
            <v>15.88</v>
          </cell>
          <cell r="E122">
            <v>1.5</v>
          </cell>
          <cell r="F122">
            <v>0</v>
          </cell>
          <cell r="G122">
            <v>0</v>
          </cell>
          <cell r="H122">
            <v>0</v>
          </cell>
          <cell r="I122">
            <v>3.04</v>
          </cell>
          <cell r="J122">
            <v>23.96</v>
          </cell>
          <cell r="K122">
            <v>27</v>
          </cell>
          <cell r="L122">
            <v>0</v>
          </cell>
          <cell r="M122">
            <v>0</v>
          </cell>
          <cell r="N122">
            <v>0</v>
          </cell>
          <cell r="O122">
            <v>0</v>
          </cell>
          <cell r="P122">
            <v>10</v>
          </cell>
        </row>
        <row r="123">
          <cell r="B123">
            <v>30</v>
          </cell>
          <cell r="C123">
            <v>32</v>
          </cell>
          <cell r="D123">
            <v>15.88</v>
          </cell>
          <cell r="E123">
            <v>1.5</v>
          </cell>
          <cell r="F123">
            <v>0</v>
          </cell>
          <cell r="G123">
            <v>0</v>
          </cell>
          <cell r="H123">
            <v>0</v>
          </cell>
          <cell r="I123">
            <v>3.24</v>
          </cell>
          <cell r="J123">
            <v>26.76</v>
          </cell>
          <cell r="K123">
            <v>30</v>
          </cell>
          <cell r="L123">
            <v>0</v>
          </cell>
          <cell r="M123">
            <v>0</v>
          </cell>
          <cell r="N123">
            <v>0</v>
          </cell>
          <cell r="O123">
            <v>0</v>
          </cell>
          <cell r="P123">
            <v>11</v>
          </cell>
        </row>
        <row r="124">
          <cell r="B124">
            <v>30</v>
          </cell>
          <cell r="C124">
            <v>34</v>
          </cell>
          <cell r="D124">
            <v>15.88</v>
          </cell>
          <cell r="E124">
            <v>1.5</v>
          </cell>
          <cell r="F124">
            <v>0</v>
          </cell>
          <cell r="G124">
            <v>0</v>
          </cell>
          <cell r="H124">
            <v>0</v>
          </cell>
          <cell r="I124">
            <v>3.45</v>
          </cell>
          <cell r="J124">
            <v>28.05</v>
          </cell>
          <cell r="K124">
            <v>31.5</v>
          </cell>
          <cell r="L124">
            <v>0</v>
          </cell>
          <cell r="M124">
            <v>0</v>
          </cell>
          <cell r="N124">
            <v>0</v>
          </cell>
          <cell r="O124">
            <v>0</v>
          </cell>
          <cell r="P124">
            <v>12</v>
          </cell>
        </row>
        <row r="125">
          <cell r="B125">
            <v>30</v>
          </cell>
          <cell r="C125">
            <v>36</v>
          </cell>
          <cell r="D125">
            <v>15.88</v>
          </cell>
          <cell r="E125">
            <v>1.5</v>
          </cell>
          <cell r="F125">
            <v>0</v>
          </cell>
          <cell r="G125">
            <v>0</v>
          </cell>
          <cell r="H125">
            <v>0</v>
          </cell>
          <cell r="I125">
            <v>3.65</v>
          </cell>
          <cell r="J125">
            <v>29.35</v>
          </cell>
          <cell r="K125">
            <v>33</v>
          </cell>
          <cell r="L125">
            <v>0</v>
          </cell>
          <cell r="M125">
            <v>0</v>
          </cell>
          <cell r="N125">
            <v>0</v>
          </cell>
          <cell r="O125">
            <v>0</v>
          </cell>
          <cell r="P125">
            <v>12</v>
          </cell>
        </row>
        <row r="126">
          <cell r="B126">
            <v>40</v>
          </cell>
          <cell r="C126">
            <v>0.125</v>
          </cell>
          <cell r="D126">
            <v>1.73</v>
          </cell>
          <cell r="E126">
            <v>1</v>
          </cell>
          <cell r="F126">
            <v>0</v>
          </cell>
          <cell r="G126">
            <v>0</v>
          </cell>
          <cell r="H126">
            <v>0</v>
          </cell>
          <cell r="I126">
            <v>7.0000000000000007E-2</v>
          </cell>
          <cell r="J126">
            <v>0</v>
          </cell>
          <cell r="K126">
            <v>7.0000000000000007E-2</v>
          </cell>
          <cell r="L126">
            <v>0</v>
          </cell>
          <cell r="M126">
            <v>0</v>
          </cell>
          <cell r="N126">
            <v>0</v>
          </cell>
          <cell r="O126">
            <v>0</v>
          </cell>
          <cell r="P126">
            <v>2</v>
          </cell>
        </row>
        <row r="127">
          <cell r="B127">
            <v>40</v>
          </cell>
          <cell r="C127">
            <v>0.125</v>
          </cell>
          <cell r="D127">
            <v>1.73</v>
          </cell>
          <cell r="E127">
            <v>1</v>
          </cell>
          <cell r="F127">
            <v>0</v>
          </cell>
          <cell r="G127">
            <v>0</v>
          </cell>
          <cell r="H127">
            <v>0</v>
          </cell>
          <cell r="I127">
            <v>7.0000000000000007E-2</v>
          </cell>
          <cell r="J127">
            <v>0</v>
          </cell>
          <cell r="K127">
            <v>7.0000000000000007E-2</v>
          </cell>
          <cell r="L127">
            <v>0</v>
          </cell>
          <cell r="M127">
            <v>0</v>
          </cell>
          <cell r="N127">
            <v>0</v>
          </cell>
          <cell r="O127">
            <v>0</v>
          </cell>
          <cell r="P127">
            <v>2</v>
          </cell>
        </row>
        <row r="128">
          <cell r="B128">
            <v>40</v>
          </cell>
          <cell r="C128">
            <v>0.125</v>
          </cell>
          <cell r="D128">
            <v>1.73</v>
          </cell>
          <cell r="E128">
            <v>1</v>
          </cell>
          <cell r="F128">
            <v>0</v>
          </cell>
          <cell r="G128">
            <v>0</v>
          </cell>
          <cell r="H128">
            <v>0</v>
          </cell>
          <cell r="I128">
            <v>7.0000000000000007E-2</v>
          </cell>
          <cell r="J128">
            <v>0</v>
          </cell>
          <cell r="K128">
            <v>7.0000000000000007E-2</v>
          </cell>
          <cell r="L128">
            <v>0</v>
          </cell>
          <cell r="M128">
            <v>0</v>
          </cell>
          <cell r="N128">
            <v>0</v>
          </cell>
          <cell r="O128">
            <v>0</v>
          </cell>
          <cell r="P128">
            <v>2</v>
          </cell>
        </row>
        <row r="129">
          <cell r="B129">
            <v>40</v>
          </cell>
          <cell r="C129">
            <v>0.25</v>
          </cell>
          <cell r="D129">
            <v>2.2400000000000002</v>
          </cell>
          <cell r="E129">
            <v>1</v>
          </cell>
          <cell r="F129">
            <v>0</v>
          </cell>
          <cell r="G129">
            <v>0</v>
          </cell>
          <cell r="H129">
            <v>0</v>
          </cell>
          <cell r="I129">
            <v>7.0000000000000007E-2</v>
          </cell>
          <cell r="J129">
            <v>0</v>
          </cell>
          <cell r="K129">
            <v>7.0000000000000007E-2</v>
          </cell>
          <cell r="L129">
            <v>0</v>
          </cell>
          <cell r="M129">
            <v>0</v>
          </cell>
          <cell r="N129">
            <v>0</v>
          </cell>
          <cell r="O129">
            <v>0</v>
          </cell>
          <cell r="P129">
            <v>2</v>
          </cell>
        </row>
        <row r="130">
          <cell r="B130">
            <v>40</v>
          </cell>
          <cell r="C130">
            <v>0.25</v>
          </cell>
          <cell r="D130">
            <v>2.2400000000000002</v>
          </cell>
          <cell r="E130">
            <v>1</v>
          </cell>
          <cell r="F130"/>
          <cell r="G130"/>
          <cell r="H130"/>
          <cell r="I130">
            <v>7.0000000000000007E-2</v>
          </cell>
          <cell r="J130"/>
          <cell r="K130">
            <v>7.0000000000000007E-2</v>
          </cell>
          <cell r="L130"/>
          <cell r="M130"/>
          <cell r="N130"/>
          <cell r="O130"/>
          <cell r="P130">
            <v>2</v>
          </cell>
          <cell r="Q130"/>
          <cell r="R130"/>
        </row>
        <row r="131">
          <cell r="B131">
            <v>40</v>
          </cell>
          <cell r="C131">
            <v>0.25</v>
          </cell>
          <cell r="D131">
            <v>2.2400000000000002</v>
          </cell>
          <cell r="E131">
            <v>1</v>
          </cell>
          <cell r="F131">
            <v>0</v>
          </cell>
          <cell r="G131">
            <v>0</v>
          </cell>
          <cell r="H131">
            <v>0</v>
          </cell>
          <cell r="I131">
            <v>7.0000000000000007E-2</v>
          </cell>
          <cell r="J131">
            <v>0</v>
          </cell>
          <cell r="K131">
            <v>7.0000000000000007E-2</v>
          </cell>
          <cell r="L131">
            <v>0</v>
          </cell>
          <cell r="M131">
            <v>0</v>
          </cell>
          <cell r="N131">
            <v>0</v>
          </cell>
          <cell r="O131">
            <v>0</v>
          </cell>
          <cell r="P131">
            <v>2</v>
          </cell>
        </row>
        <row r="132">
          <cell r="B132">
            <v>40</v>
          </cell>
          <cell r="C132">
            <v>0.375</v>
          </cell>
          <cell r="D132">
            <v>2.31</v>
          </cell>
          <cell r="E132">
            <v>1</v>
          </cell>
          <cell r="F132">
            <v>0</v>
          </cell>
          <cell r="G132">
            <v>0</v>
          </cell>
          <cell r="H132">
            <v>0</v>
          </cell>
          <cell r="I132">
            <v>7.0000000000000007E-2</v>
          </cell>
          <cell r="J132">
            <v>0</v>
          </cell>
          <cell r="K132">
            <v>7.0000000000000007E-2</v>
          </cell>
          <cell r="L132">
            <v>0</v>
          </cell>
          <cell r="M132">
            <v>0</v>
          </cell>
          <cell r="N132">
            <v>0</v>
          </cell>
          <cell r="O132">
            <v>0</v>
          </cell>
          <cell r="P132">
            <v>2</v>
          </cell>
        </row>
        <row r="133">
          <cell r="B133">
            <v>40</v>
          </cell>
          <cell r="C133">
            <v>0.375</v>
          </cell>
          <cell r="D133">
            <v>2.31</v>
          </cell>
          <cell r="E133">
            <v>1</v>
          </cell>
          <cell r="F133">
            <v>0</v>
          </cell>
          <cell r="G133">
            <v>0</v>
          </cell>
          <cell r="H133">
            <v>0</v>
          </cell>
          <cell r="I133">
            <v>7.0000000000000007E-2</v>
          </cell>
          <cell r="J133">
            <v>0</v>
          </cell>
          <cell r="K133">
            <v>7.0000000000000007E-2</v>
          </cell>
          <cell r="L133">
            <v>0</v>
          </cell>
          <cell r="M133">
            <v>0</v>
          </cell>
          <cell r="N133">
            <v>0</v>
          </cell>
          <cell r="O133">
            <v>0</v>
          </cell>
          <cell r="P133">
            <v>2</v>
          </cell>
        </row>
        <row r="134">
          <cell r="B134">
            <v>40</v>
          </cell>
          <cell r="C134">
            <v>0.375</v>
          </cell>
          <cell r="D134">
            <v>2.31</v>
          </cell>
          <cell r="E134">
            <v>1</v>
          </cell>
          <cell r="F134">
            <v>0</v>
          </cell>
          <cell r="G134">
            <v>0</v>
          </cell>
          <cell r="H134">
            <v>0</v>
          </cell>
          <cell r="I134">
            <v>7.0000000000000007E-2</v>
          </cell>
          <cell r="J134">
            <v>0</v>
          </cell>
          <cell r="K134">
            <v>7.0000000000000007E-2</v>
          </cell>
          <cell r="L134">
            <v>0</v>
          </cell>
          <cell r="M134">
            <v>0</v>
          </cell>
          <cell r="N134">
            <v>0</v>
          </cell>
          <cell r="O134">
            <v>0</v>
          </cell>
          <cell r="P134">
            <v>2</v>
          </cell>
        </row>
        <row r="135">
          <cell r="B135">
            <v>40</v>
          </cell>
          <cell r="C135">
            <v>0.5</v>
          </cell>
          <cell r="D135">
            <v>2.77</v>
          </cell>
          <cell r="E135">
            <v>1</v>
          </cell>
          <cell r="F135">
            <v>0</v>
          </cell>
          <cell r="G135">
            <v>0</v>
          </cell>
          <cell r="H135">
            <v>0</v>
          </cell>
          <cell r="I135">
            <v>7.0000000000000007E-2</v>
          </cell>
          <cell r="J135">
            <v>0</v>
          </cell>
          <cell r="K135">
            <v>7.0000000000000007E-2</v>
          </cell>
          <cell r="L135">
            <v>0</v>
          </cell>
          <cell r="M135">
            <v>0</v>
          </cell>
          <cell r="N135">
            <v>0</v>
          </cell>
          <cell r="O135">
            <v>0</v>
          </cell>
          <cell r="P135">
            <v>2</v>
          </cell>
        </row>
        <row r="136">
          <cell r="B136">
            <v>40</v>
          </cell>
          <cell r="C136">
            <v>0.5</v>
          </cell>
          <cell r="D136">
            <v>2.77</v>
          </cell>
          <cell r="E136">
            <v>1</v>
          </cell>
          <cell r="F136">
            <v>0</v>
          </cell>
          <cell r="G136">
            <v>0</v>
          </cell>
          <cell r="H136">
            <v>0</v>
          </cell>
          <cell r="I136">
            <v>7.0000000000000007E-2</v>
          </cell>
          <cell r="J136">
            <v>0</v>
          </cell>
          <cell r="K136">
            <v>7.0000000000000007E-2</v>
          </cell>
          <cell r="L136">
            <v>0</v>
          </cell>
          <cell r="M136">
            <v>0</v>
          </cell>
          <cell r="N136">
            <v>0</v>
          </cell>
          <cell r="O136">
            <v>0</v>
          </cell>
          <cell r="P136">
            <v>2</v>
          </cell>
        </row>
        <row r="137">
          <cell r="B137">
            <v>40</v>
          </cell>
          <cell r="C137">
            <v>0.5</v>
          </cell>
          <cell r="D137">
            <v>2.77</v>
          </cell>
          <cell r="E137">
            <v>1</v>
          </cell>
          <cell r="F137">
            <v>0</v>
          </cell>
          <cell r="G137">
            <v>0</v>
          </cell>
          <cell r="H137">
            <v>0</v>
          </cell>
          <cell r="I137">
            <v>7.0000000000000007E-2</v>
          </cell>
          <cell r="J137">
            <v>0</v>
          </cell>
          <cell r="K137">
            <v>7.0000000000000007E-2</v>
          </cell>
          <cell r="L137">
            <v>0</v>
          </cell>
          <cell r="M137">
            <v>0</v>
          </cell>
          <cell r="N137">
            <v>0</v>
          </cell>
          <cell r="O137">
            <v>0</v>
          </cell>
          <cell r="P137">
            <v>2</v>
          </cell>
        </row>
        <row r="138">
          <cell r="B138">
            <v>40</v>
          </cell>
          <cell r="C138">
            <v>0.75</v>
          </cell>
          <cell r="D138">
            <v>2.87</v>
          </cell>
          <cell r="E138">
            <v>1</v>
          </cell>
          <cell r="F138">
            <v>0</v>
          </cell>
          <cell r="G138">
            <v>0</v>
          </cell>
          <cell r="H138">
            <v>0</v>
          </cell>
          <cell r="I138">
            <v>7.0000000000000007E-2</v>
          </cell>
          <cell r="J138">
            <v>0</v>
          </cell>
          <cell r="K138">
            <v>7.0000000000000007E-2</v>
          </cell>
          <cell r="L138">
            <v>0</v>
          </cell>
          <cell r="M138">
            <v>0</v>
          </cell>
          <cell r="N138">
            <v>0</v>
          </cell>
          <cell r="O138">
            <v>0</v>
          </cell>
          <cell r="P138">
            <v>2</v>
          </cell>
        </row>
        <row r="139">
          <cell r="B139">
            <v>40</v>
          </cell>
          <cell r="C139">
            <v>0.75</v>
          </cell>
          <cell r="D139">
            <v>2.87</v>
          </cell>
          <cell r="E139">
            <v>1</v>
          </cell>
          <cell r="F139">
            <v>0</v>
          </cell>
          <cell r="G139">
            <v>0</v>
          </cell>
          <cell r="H139">
            <v>0</v>
          </cell>
          <cell r="I139">
            <v>7.0000000000000007E-2</v>
          </cell>
          <cell r="J139">
            <v>0</v>
          </cell>
          <cell r="K139">
            <v>7.0000000000000007E-2</v>
          </cell>
          <cell r="L139">
            <v>0</v>
          </cell>
          <cell r="M139">
            <v>0</v>
          </cell>
          <cell r="N139">
            <v>0</v>
          </cell>
          <cell r="O139">
            <v>0</v>
          </cell>
          <cell r="P139">
            <v>2</v>
          </cell>
        </row>
        <row r="140">
          <cell r="B140">
            <v>40</v>
          </cell>
          <cell r="C140">
            <v>0.75</v>
          </cell>
          <cell r="D140">
            <v>2.87</v>
          </cell>
          <cell r="E140">
            <v>1</v>
          </cell>
          <cell r="F140">
            <v>0</v>
          </cell>
          <cell r="G140">
            <v>0</v>
          </cell>
          <cell r="H140">
            <v>0</v>
          </cell>
          <cell r="I140">
            <v>7.0000000000000007E-2</v>
          </cell>
          <cell r="J140">
            <v>0</v>
          </cell>
          <cell r="K140">
            <v>7.0000000000000007E-2</v>
          </cell>
          <cell r="L140">
            <v>0</v>
          </cell>
          <cell r="M140">
            <v>0</v>
          </cell>
          <cell r="N140">
            <v>0</v>
          </cell>
          <cell r="O140">
            <v>0</v>
          </cell>
          <cell r="P140">
            <v>2</v>
          </cell>
        </row>
        <row r="141">
          <cell r="B141">
            <v>40</v>
          </cell>
          <cell r="C141">
            <v>1</v>
          </cell>
          <cell r="D141">
            <v>3.38</v>
          </cell>
          <cell r="E141">
            <v>1</v>
          </cell>
          <cell r="F141">
            <v>0</v>
          </cell>
          <cell r="G141">
            <v>0</v>
          </cell>
          <cell r="H141">
            <v>0</v>
          </cell>
          <cell r="I141">
            <v>0.12</v>
          </cell>
          <cell r="J141">
            <v>0</v>
          </cell>
          <cell r="K141">
            <v>0.12</v>
          </cell>
          <cell r="L141">
            <v>0</v>
          </cell>
          <cell r="M141">
            <v>0</v>
          </cell>
          <cell r="N141">
            <v>0</v>
          </cell>
          <cell r="O141">
            <v>0</v>
          </cell>
          <cell r="P141">
            <v>2</v>
          </cell>
        </row>
        <row r="142">
          <cell r="B142">
            <v>40</v>
          </cell>
          <cell r="C142">
            <v>1</v>
          </cell>
          <cell r="D142">
            <v>3.38</v>
          </cell>
          <cell r="E142">
            <v>1</v>
          </cell>
          <cell r="F142">
            <v>0</v>
          </cell>
          <cell r="G142">
            <v>0</v>
          </cell>
          <cell r="H142">
            <v>0</v>
          </cell>
          <cell r="I142">
            <v>0.12</v>
          </cell>
          <cell r="J142">
            <v>0</v>
          </cell>
          <cell r="K142">
            <v>0.12</v>
          </cell>
          <cell r="L142">
            <v>0</v>
          </cell>
          <cell r="M142">
            <v>0</v>
          </cell>
          <cell r="N142">
            <v>0</v>
          </cell>
          <cell r="O142">
            <v>0</v>
          </cell>
          <cell r="P142">
            <v>2</v>
          </cell>
        </row>
        <row r="143">
          <cell r="B143">
            <v>40</v>
          </cell>
          <cell r="C143">
            <v>1</v>
          </cell>
          <cell r="D143">
            <v>3.38</v>
          </cell>
          <cell r="E143">
            <v>1</v>
          </cell>
          <cell r="F143">
            <v>0</v>
          </cell>
          <cell r="G143">
            <v>0</v>
          </cell>
          <cell r="H143">
            <v>0</v>
          </cell>
          <cell r="I143">
            <v>0.12</v>
          </cell>
          <cell r="J143">
            <v>0</v>
          </cell>
          <cell r="K143">
            <v>0.12</v>
          </cell>
          <cell r="L143">
            <v>0</v>
          </cell>
          <cell r="M143">
            <v>0</v>
          </cell>
          <cell r="N143">
            <v>0</v>
          </cell>
          <cell r="O143">
            <v>0</v>
          </cell>
          <cell r="P143">
            <v>2</v>
          </cell>
        </row>
        <row r="144">
          <cell r="B144">
            <v>40</v>
          </cell>
          <cell r="C144">
            <v>1.25</v>
          </cell>
          <cell r="D144">
            <v>3.56</v>
          </cell>
          <cell r="E144">
            <v>1</v>
          </cell>
          <cell r="F144">
            <v>0</v>
          </cell>
          <cell r="G144">
            <v>0</v>
          </cell>
          <cell r="H144">
            <v>0</v>
          </cell>
          <cell r="I144">
            <v>0.15</v>
          </cell>
          <cell r="J144">
            <v>0</v>
          </cell>
          <cell r="K144">
            <v>0.15</v>
          </cell>
          <cell r="L144">
            <v>0</v>
          </cell>
          <cell r="M144">
            <v>0</v>
          </cell>
          <cell r="N144">
            <v>0</v>
          </cell>
          <cell r="O144">
            <v>0</v>
          </cell>
          <cell r="P144">
            <v>2</v>
          </cell>
        </row>
        <row r="145">
          <cell r="B145">
            <v>40</v>
          </cell>
          <cell r="C145">
            <v>1.25</v>
          </cell>
          <cell r="D145">
            <v>3.56</v>
          </cell>
          <cell r="E145">
            <v>1</v>
          </cell>
          <cell r="F145">
            <v>0</v>
          </cell>
          <cell r="G145">
            <v>0</v>
          </cell>
          <cell r="H145">
            <v>0</v>
          </cell>
          <cell r="I145">
            <v>0.15</v>
          </cell>
          <cell r="J145">
            <v>0</v>
          </cell>
          <cell r="K145">
            <v>0.15</v>
          </cell>
          <cell r="L145">
            <v>0</v>
          </cell>
          <cell r="M145">
            <v>0</v>
          </cell>
          <cell r="N145">
            <v>0</v>
          </cell>
          <cell r="O145">
            <v>0</v>
          </cell>
          <cell r="P145">
            <v>2</v>
          </cell>
        </row>
        <row r="146">
          <cell r="B146">
            <v>40</v>
          </cell>
          <cell r="C146">
            <v>1.25</v>
          </cell>
          <cell r="D146">
            <v>3.56</v>
          </cell>
          <cell r="E146">
            <v>1</v>
          </cell>
          <cell r="F146">
            <v>0</v>
          </cell>
          <cell r="G146">
            <v>0</v>
          </cell>
          <cell r="H146">
            <v>0</v>
          </cell>
          <cell r="I146">
            <v>0.15</v>
          </cell>
          <cell r="J146">
            <v>0</v>
          </cell>
          <cell r="K146">
            <v>0.15</v>
          </cell>
          <cell r="L146">
            <v>0</v>
          </cell>
          <cell r="M146">
            <v>0</v>
          </cell>
          <cell r="N146">
            <v>0</v>
          </cell>
          <cell r="O146">
            <v>0</v>
          </cell>
          <cell r="P146">
            <v>2</v>
          </cell>
        </row>
        <row r="147">
          <cell r="B147">
            <v>40</v>
          </cell>
          <cell r="C147">
            <v>1.5</v>
          </cell>
          <cell r="D147">
            <v>3.68</v>
          </cell>
          <cell r="E147">
            <v>1</v>
          </cell>
          <cell r="F147">
            <v>0</v>
          </cell>
          <cell r="G147">
            <v>0</v>
          </cell>
          <cell r="H147">
            <v>0</v>
          </cell>
          <cell r="I147">
            <v>0.15</v>
          </cell>
          <cell r="J147">
            <v>0</v>
          </cell>
          <cell r="K147">
            <v>0.15</v>
          </cell>
          <cell r="L147">
            <v>0</v>
          </cell>
          <cell r="M147">
            <v>0</v>
          </cell>
          <cell r="N147">
            <v>0</v>
          </cell>
          <cell r="O147">
            <v>0</v>
          </cell>
          <cell r="P147">
            <v>2</v>
          </cell>
        </row>
        <row r="148">
          <cell r="B148">
            <v>40</v>
          </cell>
          <cell r="C148">
            <v>1.5</v>
          </cell>
          <cell r="D148">
            <v>3.68</v>
          </cell>
          <cell r="E148">
            <v>1</v>
          </cell>
          <cell r="F148">
            <v>0</v>
          </cell>
          <cell r="G148">
            <v>0</v>
          </cell>
          <cell r="H148">
            <v>0</v>
          </cell>
          <cell r="I148">
            <v>0.15</v>
          </cell>
          <cell r="J148">
            <v>0</v>
          </cell>
          <cell r="K148">
            <v>0.15</v>
          </cell>
          <cell r="L148">
            <v>0</v>
          </cell>
          <cell r="M148">
            <v>0</v>
          </cell>
          <cell r="N148">
            <v>0</v>
          </cell>
          <cell r="O148">
            <v>0</v>
          </cell>
          <cell r="P148">
            <v>2</v>
          </cell>
        </row>
        <row r="149">
          <cell r="B149">
            <v>40</v>
          </cell>
          <cell r="C149">
            <v>1.5</v>
          </cell>
          <cell r="D149">
            <v>3.68</v>
          </cell>
          <cell r="E149">
            <v>1</v>
          </cell>
          <cell r="F149">
            <v>0</v>
          </cell>
          <cell r="G149">
            <v>0</v>
          </cell>
          <cell r="H149">
            <v>0</v>
          </cell>
          <cell r="I149">
            <v>0.15</v>
          </cell>
          <cell r="J149">
            <v>0</v>
          </cell>
          <cell r="K149">
            <v>0.15</v>
          </cell>
          <cell r="L149">
            <v>0</v>
          </cell>
          <cell r="M149">
            <v>0</v>
          </cell>
          <cell r="N149">
            <v>0</v>
          </cell>
          <cell r="O149">
            <v>0</v>
          </cell>
          <cell r="P149">
            <v>2</v>
          </cell>
        </row>
        <row r="150">
          <cell r="B150">
            <v>40</v>
          </cell>
          <cell r="C150">
            <v>2</v>
          </cell>
          <cell r="D150">
            <v>3.91</v>
          </cell>
          <cell r="E150">
            <v>1</v>
          </cell>
          <cell r="F150">
            <v>0</v>
          </cell>
          <cell r="G150">
            <v>0</v>
          </cell>
          <cell r="H150">
            <v>0</v>
          </cell>
          <cell r="I150">
            <v>0.3</v>
          </cell>
          <cell r="J150">
            <v>0</v>
          </cell>
          <cell r="K150">
            <v>0.3</v>
          </cell>
          <cell r="L150">
            <v>0</v>
          </cell>
          <cell r="M150">
            <v>0</v>
          </cell>
          <cell r="N150">
            <v>0</v>
          </cell>
          <cell r="O150">
            <v>0</v>
          </cell>
          <cell r="P150">
            <v>2</v>
          </cell>
        </row>
        <row r="151">
          <cell r="B151">
            <v>40</v>
          </cell>
          <cell r="C151">
            <v>2</v>
          </cell>
          <cell r="D151">
            <v>3.91</v>
          </cell>
          <cell r="E151">
            <v>1</v>
          </cell>
          <cell r="F151">
            <v>0</v>
          </cell>
          <cell r="G151">
            <v>0</v>
          </cell>
          <cell r="H151">
            <v>0</v>
          </cell>
          <cell r="I151">
            <v>0.3</v>
          </cell>
          <cell r="J151">
            <v>0</v>
          </cell>
          <cell r="K151">
            <v>0.3</v>
          </cell>
          <cell r="L151">
            <v>0</v>
          </cell>
          <cell r="M151">
            <v>0</v>
          </cell>
          <cell r="N151">
            <v>0</v>
          </cell>
          <cell r="O151">
            <v>0</v>
          </cell>
          <cell r="P151">
            <v>2</v>
          </cell>
        </row>
        <row r="152">
          <cell r="B152">
            <v>40</v>
          </cell>
          <cell r="C152">
            <v>2</v>
          </cell>
          <cell r="D152">
            <v>3.91</v>
          </cell>
          <cell r="E152">
            <v>1</v>
          </cell>
          <cell r="F152">
            <v>0</v>
          </cell>
          <cell r="G152">
            <v>0</v>
          </cell>
          <cell r="H152">
            <v>0</v>
          </cell>
          <cell r="I152">
            <v>0.3</v>
          </cell>
          <cell r="J152">
            <v>0</v>
          </cell>
          <cell r="K152">
            <v>0.3</v>
          </cell>
          <cell r="L152">
            <v>0</v>
          </cell>
          <cell r="M152">
            <v>0</v>
          </cell>
          <cell r="N152">
            <v>0</v>
          </cell>
          <cell r="O152">
            <v>0</v>
          </cell>
          <cell r="P152">
            <v>2</v>
          </cell>
        </row>
        <row r="153">
          <cell r="B153">
            <v>40</v>
          </cell>
          <cell r="C153">
            <v>2.5</v>
          </cell>
          <cell r="D153">
            <v>5.16</v>
          </cell>
          <cell r="E153">
            <v>1</v>
          </cell>
          <cell r="F153">
            <v>0</v>
          </cell>
          <cell r="G153">
            <v>0</v>
          </cell>
          <cell r="H153">
            <v>0</v>
          </cell>
          <cell r="I153">
            <v>0.25</v>
          </cell>
          <cell r="J153">
            <v>0.2</v>
          </cell>
          <cell r="K153">
            <v>0.45</v>
          </cell>
          <cell r="L153">
            <v>0</v>
          </cell>
          <cell r="M153">
            <v>0</v>
          </cell>
          <cell r="N153">
            <v>0</v>
          </cell>
          <cell r="O153">
            <v>0</v>
          </cell>
          <cell r="P153">
            <v>2</v>
          </cell>
        </row>
        <row r="154">
          <cell r="B154">
            <v>40</v>
          </cell>
          <cell r="C154">
            <v>3</v>
          </cell>
          <cell r="D154">
            <v>5.49</v>
          </cell>
          <cell r="E154">
            <v>1</v>
          </cell>
          <cell r="F154">
            <v>0</v>
          </cell>
          <cell r="G154">
            <v>0</v>
          </cell>
          <cell r="H154">
            <v>0</v>
          </cell>
          <cell r="I154">
            <v>0.3</v>
          </cell>
          <cell r="J154">
            <v>0.3</v>
          </cell>
          <cell r="K154">
            <v>0.6</v>
          </cell>
          <cell r="L154">
            <v>0</v>
          </cell>
          <cell r="M154">
            <v>0</v>
          </cell>
          <cell r="N154">
            <v>0</v>
          </cell>
          <cell r="O154">
            <v>0</v>
          </cell>
          <cell r="P154">
            <v>2</v>
          </cell>
        </row>
        <row r="155">
          <cell r="B155">
            <v>40</v>
          </cell>
          <cell r="C155">
            <v>3.5</v>
          </cell>
          <cell r="D155">
            <v>5.74</v>
          </cell>
          <cell r="E155">
            <v>1</v>
          </cell>
          <cell r="F155">
            <v>0</v>
          </cell>
          <cell r="G155">
            <v>0</v>
          </cell>
          <cell r="H155">
            <v>0</v>
          </cell>
          <cell r="I155">
            <v>0.35</v>
          </cell>
          <cell r="J155">
            <v>0.4</v>
          </cell>
          <cell r="K155">
            <v>0.75</v>
          </cell>
          <cell r="L155">
            <v>0</v>
          </cell>
          <cell r="M155">
            <v>0</v>
          </cell>
          <cell r="N155">
            <v>0</v>
          </cell>
          <cell r="O155">
            <v>0</v>
          </cell>
          <cell r="P155">
            <v>3</v>
          </cell>
        </row>
        <row r="156">
          <cell r="B156">
            <v>40</v>
          </cell>
          <cell r="C156">
            <v>4</v>
          </cell>
          <cell r="D156">
            <v>6.02</v>
          </cell>
          <cell r="E156">
            <v>1</v>
          </cell>
          <cell r="F156">
            <v>0</v>
          </cell>
          <cell r="G156">
            <v>0</v>
          </cell>
          <cell r="H156">
            <v>0</v>
          </cell>
          <cell r="I156">
            <v>0.41</v>
          </cell>
          <cell r="J156">
            <v>0.49</v>
          </cell>
          <cell r="K156">
            <v>0.89999999999999991</v>
          </cell>
          <cell r="L156">
            <v>0</v>
          </cell>
          <cell r="M156">
            <v>0</v>
          </cell>
          <cell r="N156">
            <v>0</v>
          </cell>
          <cell r="O156">
            <v>0</v>
          </cell>
          <cell r="P156">
            <v>3</v>
          </cell>
        </row>
        <row r="157">
          <cell r="B157">
            <v>40</v>
          </cell>
          <cell r="C157">
            <v>5</v>
          </cell>
          <cell r="D157">
            <v>6.55</v>
          </cell>
          <cell r="E157">
            <v>1</v>
          </cell>
          <cell r="F157">
            <v>0</v>
          </cell>
          <cell r="G157">
            <v>0</v>
          </cell>
          <cell r="H157">
            <v>0</v>
          </cell>
          <cell r="I157">
            <v>0.51</v>
          </cell>
          <cell r="J157">
            <v>0.54</v>
          </cell>
          <cell r="K157">
            <v>1.05</v>
          </cell>
          <cell r="L157">
            <v>0</v>
          </cell>
          <cell r="M157">
            <v>0</v>
          </cell>
          <cell r="N157">
            <v>0</v>
          </cell>
          <cell r="O157">
            <v>0</v>
          </cell>
          <cell r="P157">
            <v>4</v>
          </cell>
        </row>
        <row r="158">
          <cell r="B158">
            <v>40</v>
          </cell>
          <cell r="C158">
            <v>6</v>
          </cell>
          <cell r="D158">
            <v>7.11</v>
          </cell>
          <cell r="E158">
            <v>1</v>
          </cell>
          <cell r="F158">
            <v>0</v>
          </cell>
          <cell r="G158">
            <v>0</v>
          </cell>
          <cell r="H158">
            <v>0</v>
          </cell>
          <cell r="I158">
            <v>0.61</v>
          </cell>
          <cell r="J158">
            <v>1.04</v>
          </cell>
          <cell r="K158">
            <v>1.65</v>
          </cell>
          <cell r="L158">
            <v>0</v>
          </cell>
          <cell r="M158">
            <v>0</v>
          </cell>
          <cell r="N158">
            <v>0</v>
          </cell>
          <cell r="O158">
            <v>0</v>
          </cell>
          <cell r="P158">
            <v>4</v>
          </cell>
        </row>
        <row r="159">
          <cell r="B159">
            <v>40</v>
          </cell>
          <cell r="C159">
            <v>8</v>
          </cell>
          <cell r="D159">
            <v>8.18</v>
          </cell>
          <cell r="E159">
            <v>1</v>
          </cell>
          <cell r="F159">
            <v>0</v>
          </cell>
          <cell r="G159">
            <v>0</v>
          </cell>
          <cell r="H159">
            <v>0</v>
          </cell>
          <cell r="I159">
            <v>0.81</v>
          </cell>
          <cell r="J159">
            <v>1.73</v>
          </cell>
          <cell r="K159">
            <v>2.54</v>
          </cell>
          <cell r="L159">
            <v>0</v>
          </cell>
          <cell r="M159">
            <v>0</v>
          </cell>
          <cell r="N159">
            <v>0</v>
          </cell>
          <cell r="O159">
            <v>0</v>
          </cell>
          <cell r="P159">
            <v>4</v>
          </cell>
        </row>
        <row r="160">
          <cell r="B160">
            <v>40</v>
          </cell>
          <cell r="C160">
            <v>10</v>
          </cell>
          <cell r="D160">
            <v>9.27</v>
          </cell>
          <cell r="E160">
            <v>1</v>
          </cell>
          <cell r="F160">
            <v>0</v>
          </cell>
          <cell r="G160">
            <v>0</v>
          </cell>
          <cell r="H160">
            <v>0</v>
          </cell>
          <cell r="I160">
            <v>1.01</v>
          </cell>
          <cell r="J160">
            <v>3.04</v>
          </cell>
          <cell r="K160">
            <v>4.05</v>
          </cell>
          <cell r="L160">
            <v>0</v>
          </cell>
          <cell r="M160">
            <v>0</v>
          </cell>
          <cell r="N160">
            <v>0</v>
          </cell>
          <cell r="O160">
            <v>0</v>
          </cell>
          <cell r="P160">
            <v>4</v>
          </cell>
        </row>
        <row r="161">
          <cell r="B161">
            <v>40</v>
          </cell>
          <cell r="C161">
            <v>12</v>
          </cell>
          <cell r="D161">
            <v>10.31</v>
          </cell>
          <cell r="E161">
            <v>1.25</v>
          </cell>
          <cell r="F161">
            <v>0</v>
          </cell>
          <cell r="G161">
            <v>0</v>
          </cell>
          <cell r="H161">
            <v>0</v>
          </cell>
          <cell r="I161">
            <v>1.22</v>
          </cell>
          <cell r="J161">
            <v>4.0199999999999996</v>
          </cell>
          <cell r="K161">
            <v>5.2399999999999993</v>
          </cell>
          <cell r="L161">
            <v>0</v>
          </cell>
          <cell r="M161">
            <v>0</v>
          </cell>
          <cell r="N161">
            <v>0</v>
          </cell>
          <cell r="O161">
            <v>0</v>
          </cell>
          <cell r="P161">
            <v>6</v>
          </cell>
        </row>
        <row r="162">
          <cell r="B162">
            <v>40</v>
          </cell>
          <cell r="C162">
            <v>14</v>
          </cell>
          <cell r="D162">
            <v>11.13</v>
          </cell>
          <cell r="E162">
            <v>1.25</v>
          </cell>
          <cell r="F162">
            <v>0</v>
          </cell>
          <cell r="G162">
            <v>0</v>
          </cell>
          <cell r="H162">
            <v>0</v>
          </cell>
          <cell r="I162">
            <v>1.42</v>
          </cell>
          <cell r="J162">
            <v>5.33</v>
          </cell>
          <cell r="K162">
            <v>6.75</v>
          </cell>
          <cell r="L162">
            <v>0</v>
          </cell>
          <cell r="M162">
            <v>0</v>
          </cell>
          <cell r="N162">
            <v>0</v>
          </cell>
          <cell r="O162">
            <v>0</v>
          </cell>
          <cell r="P162">
            <v>6</v>
          </cell>
        </row>
        <row r="163">
          <cell r="B163">
            <v>40</v>
          </cell>
          <cell r="C163">
            <v>16</v>
          </cell>
          <cell r="D163">
            <v>12.7</v>
          </cell>
          <cell r="E163">
            <v>1.25</v>
          </cell>
          <cell r="F163">
            <v>0</v>
          </cell>
          <cell r="G163">
            <v>0</v>
          </cell>
          <cell r="H163">
            <v>0</v>
          </cell>
          <cell r="I163">
            <v>1.62</v>
          </cell>
          <cell r="J163">
            <v>8.42</v>
          </cell>
          <cell r="K163">
            <v>10.039999999999999</v>
          </cell>
          <cell r="L163">
            <v>0</v>
          </cell>
          <cell r="M163">
            <v>0</v>
          </cell>
          <cell r="N163">
            <v>0</v>
          </cell>
          <cell r="O163">
            <v>0</v>
          </cell>
          <cell r="P163">
            <v>6</v>
          </cell>
        </row>
        <row r="164">
          <cell r="B164">
            <v>40</v>
          </cell>
          <cell r="C164">
            <v>18</v>
          </cell>
          <cell r="D164">
            <v>14.27</v>
          </cell>
          <cell r="E164">
            <v>1.25</v>
          </cell>
          <cell r="F164">
            <v>0</v>
          </cell>
          <cell r="G164">
            <v>0</v>
          </cell>
          <cell r="H164">
            <v>0</v>
          </cell>
          <cell r="I164">
            <v>1.82</v>
          </cell>
          <cell r="J164">
            <v>11.53</v>
          </cell>
          <cell r="K164">
            <v>13.35</v>
          </cell>
          <cell r="L164">
            <v>0</v>
          </cell>
          <cell r="M164">
            <v>0</v>
          </cell>
          <cell r="N164">
            <v>0</v>
          </cell>
          <cell r="O164">
            <v>0</v>
          </cell>
          <cell r="P164">
            <v>6</v>
          </cell>
        </row>
        <row r="165">
          <cell r="B165">
            <v>40</v>
          </cell>
          <cell r="C165">
            <v>20</v>
          </cell>
          <cell r="D165">
            <v>15.09</v>
          </cell>
          <cell r="E165">
            <v>1.5</v>
          </cell>
          <cell r="F165">
            <v>0</v>
          </cell>
          <cell r="G165">
            <v>0</v>
          </cell>
          <cell r="H165">
            <v>0</v>
          </cell>
          <cell r="I165">
            <v>2.0299999999999998</v>
          </cell>
          <cell r="J165">
            <v>14.47</v>
          </cell>
          <cell r="K165">
            <v>16.5</v>
          </cell>
          <cell r="L165">
            <v>0</v>
          </cell>
          <cell r="M165">
            <v>0</v>
          </cell>
          <cell r="N165">
            <v>0</v>
          </cell>
          <cell r="O165">
            <v>0</v>
          </cell>
          <cell r="P165">
            <v>7</v>
          </cell>
        </row>
        <row r="166">
          <cell r="B166">
            <v>40</v>
          </cell>
          <cell r="C166">
            <v>24</v>
          </cell>
          <cell r="D166">
            <v>17.48</v>
          </cell>
          <cell r="E166">
            <v>1.5</v>
          </cell>
          <cell r="F166">
            <v>0</v>
          </cell>
          <cell r="G166">
            <v>0</v>
          </cell>
          <cell r="H166">
            <v>0</v>
          </cell>
          <cell r="I166">
            <v>2.4300000000000002</v>
          </cell>
          <cell r="J166">
            <v>24.57</v>
          </cell>
          <cell r="K166">
            <v>27</v>
          </cell>
          <cell r="L166">
            <v>0</v>
          </cell>
          <cell r="M166">
            <v>0</v>
          </cell>
          <cell r="N166">
            <v>0</v>
          </cell>
          <cell r="O166">
            <v>0</v>
          </cell>
          <cell r="P166">
            <v>8</v>
          </cell>
        </row>
        <row r="167">
          <cell r="B167">
            <v>40</v>
          </cell>
          <cell r="C167">
            <v>32</v>
          </cell>
          <cell r="D167">
            <v>17.48</v>
          </cell>
          <cell r="E167">
            <v>1.5</v>
          </cell>
          <cell r="F167">
            <v>0</v>
          </cell>
          <cell r="G167">
            <v>0</v>
          </cell>
          <cell r="H167">
            <v>0</v>
          </cell>
          <cell r="I167">
            <v>3.24</v>
          </cell>
          <cell r="J167">
            <v>31.26</v>
          </cell>
          <cell r="K167">
            <v>34.5</v>
          </cell>
          <cell r="L167">
            <v>0</v>
          </cell>
          <cell r="M167">
            <v>0</v>
          </cell>
          <cell r="N167">
            <v>0</v>
          </cell>
          <cell r="O167">
            <v>0</v>
          </cell>
          <cell r="P167">
            <v>11</v>
          </cell>
        </row>
        <row r="168">
          <cell r="B168">
            <v>40</v>
          </cell>
          <cell r="C168">
            <v>34</v>
          </cell>
          <cell r="D168">
            <v>17.48</v>
          </cell>
          <cell r="E168">
            <v>1.5</v>
          </cell>
          <cell r="F168">
            <v>0</v>
          </cell>
          <cell r="G168">
            <v>0</v>
          </cell>
          <cell r="H168">
            <v>0</v>
          </cell>
          <cell r="I168">
            <v>3.45</v>
          </cell>
          <cell r="J168">
            <v>34.049999999999997</v>
          </cell>
          <cell r="K168">
            <v>37.5</v>
          </cell>
          <cell r="L168">
            <v>0</v>
          </cell>
          <cell r="M168">
            <v>0</v>
          </cell>
          <cell r="N168">
            <v>0</v>
          </cell>
          <cell r="O168">
            <v>0</v>
          </cell>
          <cell r="P168">
            <v>12</v>
          </cell>
        </row>
        <row r="169">
          <cell r="B169">
            <v>40</v>
          </cell>
          <cell r="C169">
            <v>36</v>
          </cell>
          <cell r="D169">
            <v>19.05</v>
          </cell>
          <cell r="E169">
            <v>2</v>
          </cell>
          <cell r="F169">
            <v>0</v>
          </cell>
          <cell r="G169">
            <v>0</v>
          </cell>
          <cell r="H169">
            <v>0</v>
          </cell>
          <cell r="I169">
            <v>3.65</v>
          </cell>
          <cell r="J169">
            <v>41.34</v>
          </cell>
          <cell r="K169">
            <v>44.99</v>
          </cell>
          <cell r="L169">
            <v>0</v>
          </cell>
          <cell r="M169">
            <v>0</v>
          </cell>
          <cell r="N169">
            <v>0</v>
          </cell>
          <cell r="O169">
            <v>0</v>
          </cell>
          <cell r="P169">
            <v>12</v>
          </cell>
        </row>
        <row r="170">
          <cell r="B170" t="str">
            <v>40S</v>
          </cell>
          <cell r="C170">
            <v>0.125</v>
          </cell>
          <cell r="D170">
            <v>1.73</v>
          </cell>
          <cell r="E170">
            <v>1</v>
          </cell>
          <cell r="F170">
            <v>0</v>
          </cell>
          <cell r="G170">
            <v>0</v>
          </cell>
          <cell r="H170">
            <v>0</v>
          </cell>
          <cell r="I170">
            <v>7.0000000000000007E-2</v>
          </cell>
          <cell r="J170">
            <v>0</v>
          </cell>
          <cell r="K170">
            <v>7.0000000000000007E-2</v>
          </cell>
          <cell r="L170">
            <v>0</v>
          </cell>
          <cell r="M170">
            <v>0</v>
          </cell>
          <cell r="N170">
            <v>0</v>
          </cell>
          <cell r="O170">
            <v>0</v>
          </cell>
          <cell r="P170">
            <v>2</v>
          </cell>
        </row>
        <row r="171">
          <cell r="B171" t="str">
            <v>40S</v>
          </cell>
          <cell r="C171">
            <v>0.125</v>
          </cell>
          <cell r="D171">
            <v>1.73</v>
          </cell>
          <cell r="E171">
            <v>1</v>
          </cell>
          <cell r="F171">
            <v>0</v>
          </cell>
          <cell r="G171">
            <v>0</v>
          </cell>
          <cell r="H171">
            <v>0</v>
          </cell>
          <cell r="I171">
            <v>7.0000000000000007E-2</v>
          </cell>
          <cell r="J171">
            <v>0</v>
          </cell>
          <cell r="K171">
            <v>7.0000000000000007E-2</v>
          </cell>
          <cell r="L171">
            <v>0</v>
          </cell>
          <cell r="M171">
            <v>0</v>
          </cell>
          <cell r="N171">
            <v>0</v>
          </cell>
          <cell r="O171">
            <v>0</v>
          </cell>
          <cell r="P171">
            <v>2</v>
          </cell>
        </row>
        <row r="172">
          <cell r="B172" t="str">
            <v>40S</v>
          </cell>
          <cell r="C172">
            <v>0.125</v>
          </cell>
          <cell r="D172">
            <v>1.73</v>
          </cell>
          <cell r="E172">
            <v>1</v>
          </cell>
          <cell r="F172">
            <v>0</v>
          </cell>
          <cell r="G172">
            <v>0</v>
          </cell>
          <cell r="H172">
            <v>0</v>
          </cell>
          <cell r="I172">
            <v>7.0000000000000007E-2</v>
          </cell>
          <cell r="J172">
            <v>0</v>
          </cell>
          <cell r="K172">
            <v>7.0000000000000007E-2</v>
          </cell>
          <cell r="L172">
            <v>0</v>
          </cell>
          <cell r="M172">
            <v>0</v>
          </cell>
          <cell r="N172">
            <v>0</v>
          </cell>
          <cell r="O172">
            <v>0</v>
          </cell>
          <cell r="P172">
            <v>2</v>
          </cell>
        </row>
        <row r="173">
          <cell r="B173" t="str">
            <v>40S</v>
          </cell>
          <cell r="C173">
            <v>0.25</v>
          </cell>
          <cell r="D173">
            <v>2.2400000000000002</v>
          </cell>
          <cell r="E173">
            <v>1</v>
          </cell>
          <cell r="F173">
            <v>0</v>
          </cell>
          <cell r="G173">
            <v>0</v>
          </cell>
          <cell r="H173">
            <v>0</v>
          </cell>
          <cell r="I173">
            <v>7.0000000000000007E-2</v>
          </cell>
          <cell r="J173">
            <v>0</v>
          </cell>
          <cell r="K173">
            <v>7.0000000000000007E-2</v>
          </cell>
          <cell r="L173">
            <v>0</v>
          </cell>
          <cell r="M173">
            <v>0</v>
          </cell>
          <cell r="N173">
            <v>0</v>
          </cell>
          <cell r="O173">
            <v>0</v>
          </cell>
          <cell r="P173">
            <v>2</v>
          </cell>
        </row>
        <row r="174">
          <cell r="B174" t="str">
            <v>40S</v>
          </cell>
          <cell r="C174">
            <v>0.25</v>
          </cell>
          <cell r="D174">
            <v>2.2400000000000002</v>
          </cell>
          <cell r="E174">
            <v>1</v>
          </cell>
          <cell r="F174">
            <v>0</v>
          </cell>
          <cell r="G174">
            <v>0</v>
          </cell>
          <cell r="H174">
            <v>0</v>
          </cell>
          <cell r="I174">
            <v>7.0000000000000007E-2</v>
          </cell>
          <cell r="J174"/>
          <cell r="K174">
            <v>7.0000000000000007E-2</v>
          </cell>
          <cell r="L174">
            <v>0</v>
          </cell>
          <cell r="M174">
            <v>0</v>
          </cell>
          <cell r="N174">
            <v>0</v>
          </cell>
          <cell r="O174">
            <v>0</v>
          </cell>
          <cell r="P174">
            <v>2</v>
          </cell>
        </row>
        <row r="175">
          <cell r="B175" t="str">
            <v>40S</v>
          </cell>
          <cell r="C175">
            <v>0.25</v>
          </cell>
          <cell r="D175">
            <v>2.2400000000000002</v>
          </cell>
          <cell r="E175">
            <v>1</v>
          </cell>
          <cell r="F175"/>
          <cell r="G175"/>
          <cell r="H175">
            <v>0</v>
          </cell>
          <cell r="I175">
            <v>7.0000000000000007E-2</v>
          </cell>
          <cell r="J175">
            <v>0</v>
          </cell>
          <cell r="K175">
            <v>7.0000000000000007E-2</v>
          </cell>
          <cell r="L175">
            <v>0</v>
          </cell>
          <cell r="M175">
            <v>0</v>
          </cell>
          <cell r="N175">
            <v>0</v>
          </cell>
          <cell r="O175">
            <v>0</v>
          </cell>
          <cell r="P175">
            <v>2</v>
          </cell>
        </row>
        <row r="176">
          <cell r="B176" t="str">
            <v>40S</v>
          </cell>
          <cell r="C176">
            <v>0.375</v>
          </cell>
          <cell r="D176">
            <v>2.31</v>
          </cell>
          <cell r="E176">
            <v>1</v>
          </cell>
          <cell r="F176">
            <v>0</v>
          </cell>
          <cell r="G176">
            <v>0</v>
          </cell>
          <cell r="H176">
            <v>0</v>
          </cell>
          <cell r="I176">
            <v>7.0000000000000007E-2</v>
          </cell>
          <cell r="J176">
            <v>0</v>
          </cell>
          <cell r="K176">
            <v>7.0000000000000007E-2</v>
          </cell>
          <cell r="L176">
            <v>0</v>
          </cell>
          <cell r="M176">
            <v>0</v>
          </cell>
          <cell r="N176">
            <v>0</v>
          </cell>
          <cell r="O176">
            <v>0</v>
          </cell>
          <cell r="P176">
            <v>2</v>
          </cell>
        </row>
        <row r="177">
          <cell r="B177" t="str">
            <v>40S</v>
          </cell>
          <cell r="C177">
            <v>0.375</v>
          </cell>
          <cell r="D177">
            <v>2.31</v>
          </cell>
          <cell r="E177">
            <v>1</v>
          </cell>
          <cell r="F177">
            <v>0</v>
          </cell>
          <cell r="G177">
            <v>0</v>
          </cell>
          <cell r="H177">
            <v>0</v>
          </cell>
          <cell r="I177">
            <v>7.0000000000000007E-2</v>
          </cell>
          <cell r="J177">
            <v>0</v>
          </cell>
          <cell r="K177">
            <v>7.0000000000000007E-2</v>
          </cell>
          <cell r="L177">
            <v>0</v>
          </cell>
          <cell r="M177">
            <v>0</v>
          </cell>
          <cell r="N177">
            <v>0</v>
          </cell>
          <cell r="O177">
            <v>0</v>
          </cell>
          <cell r="P177">
            <v>2</v>
          </cell>
        </row>
        <row r="178">
          <cell r="B178" t="str">
            <v>40S</v>
          </cell>
          <cell r="C178">
            <v>0.375</v>
          </cell>
          <cell r="D178">
            <v>2.31</v>
          </cell>
          <cell r="E178">
            <v>1</v>
          </cell>
          <cell r="F178">
            <v>0</v>
          </cell>
          <cell r="G178">
            <v>0</v>
          </cell>
          <cell r="H178">
            <v>0</v>
          </cell>
          <cell r="I178">
            <v>7.0000000000000007E-2</v>
          </cell>
          <cell r="J178">
            <v>0</v>
          </cell>
          <cell r="K178">
            <v>7.0000000000000007E-2</v>
          </cell>
          <cell r="L178">
            <v>0</v>
          </cell>
          <cell r="M178">
            <v>0</v>
          </cell>
          <cell r="N178">
            <v>0</v>
          </cell>
          <cell r="O178">
            <v>0</v>
          </cell>
          <cell r="P178">
            <v>2</v>
          </cell>
        </row>
        <row r="179">
          <cell r="B179" t="str">
            <v>40S</v>
          </cell>
          <cell r="C179">
            <v>0.5</v>
          </cell>
          <cell r="D179">
            <v>2.77</v>
          </cell>
          <cell r="E179">
            <v>1</v>
          </cell>
          <cell r="F179">
            <v>0</v>
          </cell>
          <cell r="G179">
            <v>0</v>
          </cell>
          <cell r="H179">
            <v>0</v>
          </cell>
          <cell r="I179">
            <v>7.0000000000000007E-2</v>
          </cell>
          <cell r="J179">
            <v>0</v>
          </cell>
          <cell r="K179">
            <v>7.0000000000000007E-2</v>
          </cell>
          <cell r="L179">
            <v>0</v>
          </cell>
          <cell r="M179">
            <v>0</v>
          </cell>
          <cell r="N179">
            <v>0</v>
          </cell>
          <cell r="O179">
            <v>0</v>
          </cell>
          <cell r="P179">
            <v>2</v>
          </cell>
        </row>
        <row r="180">
          <cell r="B180" t="str">
            <v>40S</v>
          </cell>
          <cell r="C180">
            <v>0.5</v>
          </cell>
          <cell r="D180">
            <v>2.77</v>
          </cell>
          <cell r="E180">
            <v>1</v>
          </cell>
          <cell r="F180">
            <v>0</v>
          </cell>
          <cell r="G180">
            <v>0</v>
          </cell>
          <cell r="H180">
            <v>0</v>
          </cell>
          <cell r="I180">
            <v>7.0000000000000007E-2</v>
          </cell>
          <cell r="J180">
            <v>0</v>
          </cell>
          <cell r="K180">
            <v>7.0000000000000007E-2</v>
          </cell>
          <cell r="L180">
            <v>0</v>
          </cell>
          <cell r="M180">
            <v>0</v>
          </cell>
          <cell r="N180">
            <v>0</v>
          </cell>
          <cell r="O180">
            <v>0</v>
          </cell>
          <cell r="P180">
            <v>2</v>
          </cell>
        </row>
        <row r="181">
          <cell r="B181" t="str">
            <v>40S</v>
          </cell>
          <cell r="C181">
            <v>0.5</v>
          </cell>
          <cell r="D181">
            <v>2.77</v>
          </cell>
          <cell r="E181">
            <v>1</v>
          </cell>
          <cell r="F181">
            <v>0</v>
          </cell>
          <cell r="G181">
            <v>0</v>
          </cell>
          <cell r="H181">
            <v>0</v>
          </cell>
          <cell r="I181">
            <v>7.0000000000000007E-2</v>
          </cell>
          <cell r="J181">
            <v>0</v>
          </cell>
          <cell r="K181">
            <v>7.0000000000000007E-2</v>
          </cell>
          <cell r="L181">
            <v>0</v>
          </cell>
          <cell r="M181">
            <v>0</v>
          </cell>
          <cell r="N181">
            <v>0</v>
          </cell>
          <cell r="O181">
            <v>0</v>
          </cell>
          <cell r="P181">
            <v>2</v>
          </cell>
        </row>
        <row r="182">
          <cell r="B182" t="str">
            <v>40S</v>
          </cell>
          <cell r="C182">
            <v>0.75</v>
          </cell>
          <cell r="D182">
            <v>2.87</v>
          </cell>
          <cell r="E182">
            <v>1</v>
          </cell>
          <cell r="F182">
            <v>0</v>
          </cell>
          <cell r="G182">
            <v>0</v>
          </cell>
          <cell r="H182">
            <v>0</v>
          </cell>
          <cell r="I182">
            <v>7.0000000000000007E-2</v>
          </cell>
          <cell r="J182">
            <v>0</v>
          </cell>
          <cell r="K182">
            <v>7.0000000000000007E-2</v>
          </cell>
          <cell r="L182">
            <v>0</v>
          </cell>
          <cell r="M182">
            <v>0</v>
          </cell>
          <cell r="N182">
            <v>0</v>
          </cell>
          <cell r="O182">
            <v>0</v>
          </cell>
          <cell r="P182">
            <v>2</v>
          </cell>
        </row>
        <row r="183">
          <cell r="B183" t="str">
            <v>40S</v>
          </cell>
          <cell r="C183">
            <v>0.75</v>
          </cell>
          <cell r="D183">
            <v>2.87</v>
          </cell>
          <cell r="E183">
            <v>1</v>
          </cell>
          <cell r="F183">
            <v>0</v>
          </cell>
          <cell r="G183">
            <v>0</v>
          </cell>
          <cell r="H183">
            <v>0</v>
          </cell>
          <cell r="I183">
            <v>7.0000000000000007E-2</v>
          </cell>
          <cell r="J183">
            <v>0</v>
          </cell>
          <cell r="K183">
            <v>7.0000000000000007E-2</v>
          </cell>
          <cell r="L183">
            <v>0</v>
          </cell>
          <cell r="M183">
            <v>0</v>
          </cell>
          <cell r="N183">
            <v>0</v>
          </cell>
          <cell r="O183">
            <v>0</v>
          </cell>
          <cell r="P183">
            <v>2</v>
          </cell>
        </row>
        <row r="184">
          <cell r="B184" t="str">
            <v>40S</v>
          </cell>
          <cell r="C184">
            <v>0.75</v>
          </cell>
          <cell r="D184">
            <v>2.87</v>
          </cell>
          <cell r="E184">
            <v>1</v>
          </cell>
          <cell r="F184">
            <v>0</v>
          </cell>
          <cell r="G184">
            <v>0</v>
          </cell>
          <cell r="H184">
            <v>0</v>
          </cell>
          <cell r="I184">
            <v>7.0000000000000007E-2</v>
          </cell>
          <cell r="J184">
            <v>0</v>
          </cell>
          <cell r="K184">
            <v>7.0000000000000007E-2</v>
          </cell>
          <cell r="L184">
            <v>0</v>
          </cell>
          <cell r="M184">
            <v>0</v>
          </cell>
          <cell r="N184">
            <v>0</v>
          </cell>
          <cell r="O184">
            <v>0</v>
          </cell>
          <cell r="P184">
            <v>2</v>
          </cell>
        </row>
        <row r="185">
          <cell r="B185" t="str">
            <v>40S</v>
          </cell>
          <cell r="C185">
            <v>1</v>
          </cell>
          <cell r="D185">
            <v>3.38</v>
          </cell>
          <cell r="E185">
            <v>1</v>
          </cell>
          <cell r="F185">
            <v>0</v>
          </cell>
          <cell r="G185">
            <v>0</v>
          </cell>
          <cell r="H185">
            <v>0</v>
          </cell>
          <cell r="I185">
            <v>0.12</v>
          </cell>
          <cell r="J185">
            <v>0</v>
          </cell>
          <cell r="K185">
            <v>0.12</v>
          </cell>
          <cell r="L185">
            <v>0</v>
          </cell>
          <cell r="M185">
            <v>0</v>
          </cell>
          <cell r="N185">
            <v>0</v>
          </cell>
          <cell r="O185">
            <v>0</v>
          </cell>
          <cell r="P185">
            <v>2</v>
          </cell>
        </row>
        <row r="186">
          <cell r="B186" t="str">
            <v>40S</v>
          </cell>
          <cell r="C186">
            <v>1</v>
          </cell>
          <cell r="D186">
            <v>3.38</v>
          </cell>
          <cell r="E186">
            <v>1</v>
          </cell>
          <cell r="F186">
            <v>0</v>
          </cell>
          <cell r="G186">
            <v>0</v>
          </cell>
          <cell r="H186">
            <v>0</v>
          </cell>
          <cell r="I186">
            <v>0.12</v>
          </cell>
          <cell r="J186">
            <v>0</v>
          </cell>
          <cell r="K186">
            <v>0.12</v>
          </cell>
          <cell r="L186">
            <v>0</v>
          </cell>
          <cell r="M186">
            <v>0</v>
          </cell>
          <cell r="N186">
            <v>0</v>
          </cell>
          <cell r="O186">
            <v>0</v>
          </cell>
          <cell r="P186">
            <v>2</v>
          </cell>
        </row>
        <row r="187">
          <cell r="B187" t="str">
            <v>40S</v>
          </cell>
          <cell r="C187">
            <v>1</v>
          </cell>
          <cell r="D187">
            <v>3.38</v>
          </cell>
          <cell r="E187">
            <v>1</v>
          </cell>
          <cell r="F187">
            <v>0</v>
          </cell>
          <cell r="G187">
            <v>0</v>
          </cell>
          <cell r="H187">
            <v>0</v>
          </cell>
          <cell r="I187">
            <v>0.12</v>
          </cell>
          <cell r="J187">
            <v>0</v>
          </cell>
          <cell r="K187">
            <v>0.12</v>
          </cell>
          <cell r="L187">
            <v>0</v>
          </cell>
          <cell r="M187">
            <v>0</v>
          </cell>
          <cell r="N187">
            <v>0</v>
          </cell>
          <cell r="O187">
            <v>0</v>
          </cell>
          <cell r="P187">
            <v>2</v>
          </cell>
        </row>
        <row r="188">
          <cell r="B188" t="str">
            <v>40S</v>
          </cell>
          <cell r="C188">
            <v>1.25</v>
          </cell>
          <cell r="D188">
            <v>3.56</v>
          </cell>
          <cell r="E188">
            <v>1</v>
          </cell>
          <cell r="F188">
            <v>0</v>
          </cell>
          <cell r="G188">
            <v>0</v>
          </cell>
          <cell r="H188">
            <v>0</v>
          </cell>
          <cell r="I188">
            <v>0.15</v>
          </cell>
          <cell r="J188">
            <v>0</v>
          </cell>
          <cell r="K188">
            <v>0.15</v>
          </cell>
          <cell r="L188">
            <v>0</v>
          </cell>
          <cell r="M188">
            <v>0</v>
          </cell>
          <cell r="N188">
            <v>0</v>
          </cell>
          <cell r="O188">
            <v>0</v>
          </cell>
          <cell r="P188">
            <v>2</v>
          </cell>
        </row>
        <row r="189">
          <cell r="B189" t="str">
            <v>40S</v>
          </cell>
          <cell r="C189">
            <v>1.25</v>
          </cell>
          <cell r="D189">
            <v>3.56</v>
          </cell>
          <cell r="E189">
            <v>1</v>
          </cell>
          <cell r="F189">
            <v>0</v>
          </cell>
          <cell r="G189">
            <v>0</v>
          </cell>
          <cell r="H189">
            <v>0</v>
          </cell>
          <cell r="I189">
            <v>0.15</v>
          </cell>
          <cell r="J189">
            <v>0</v>
          </cell>
          <cell r="K189">
            <v>0.15</v>
          </cell>
          <cell r="L189">
            <v>0</v>
          </cell>
          <cell r="M189">
            <v>0</v>
          </cell>
          <cell r="N189">
            <v>0</v>
          </cell>
          <cell r="O189">
            <v>0</v>
          </cell>
          <cell r="P189">
            <v>2</v>
          </cell>
        </row>
        <row r="190">
          <cell r="B190" t="str">
            <v>40S</v>
          </cell>
          <cell r="C190">
            <v>1.25</v>
          </cell>
          <cell r="D190">
            <v>3.56</v>
          </cell>
          <cell r="E190">
            <v>1</v>
          </cell>
          <cell r="F190">
            <v>0</v>
          </cell>
          <cell r="G190">
            <v>0</v>
          </cell>
          <cell r="H190">
            <v>0</v>
          </cell>
          <cell r="I190">
            <v>0.15</v>
          </cell>
          <cell r="J190">
            <v>8.42</v>
          </cell>
          <cell r="K190">
            <v>0.15</v>
          </cell>
          <cell r="L190">
            <v>0</v>
          </cell>
          <cell r="M190">
            <v>0</v>
          </cell>
          <cell r="N190">
            <v>0</v>
          </cell>
          <cell r="O190">
            <v>0</v>
          </cell>
          <cell r="P190">
            <v>2</v>
          </cell>
        </row>
        <row r="191">
          <cell r="B191" t="str">
            <v>40S</v>
          </cell>
          <cell r="C191">
            <v>1.5</v>
          </cell>
          <cell r="D191">
            <v>3.68</v>
          </cell>
          <cell r="E191">
            <v>1</v>
          </cell>
          <cell r="F191">
            <v>0</v>
          </cell>
          <cell r="G191">
            <v>0</v>
          </cell>
          <cell r="H191">
            <v>0</v>
          </cell>
          <cell r="I191">
            <v>0.15</v>
          </cell>
          <cell r="J191">
            <v>0</v>
          </cell>
          <cell r="K191">
            <v>0.15</v>
          </cell>
          <cell r="L191">
            <v>0</v>
          </cell>
          <cell r="M191">
            <v>0</v>
          </cell>
          <cell r="N191">
            <v>0</v>
          </cell>
          <cell r="O191">
            <v>0</v>
          </cell>
          <cell r="P191">
            <v>2</v>
          </cell>
        </row>
        <row r="192">
          <cell r="B192" t="str">
            <v>40S</v>
          </cell>
          <cell r="C192">
            <v>1.5</v>
          </cell>
          <cell r="D192">
            <v>3.68</v>
          </cell>
          <cell r="E192">
            <v>1</v>
          </cell>
          <cell r="F192">
            <v>0</v>
          </cell>
          <cell r="G192">
            <v>0</v>
          </cell>
          <cell r="H192">
            <v>0</v>
          </cell>
          <cell r="I192">
            <v>0.15</v>
          </cell>
          <cell r="J192">
            <v>0</v>
          </cell>
          <cell r="K192">
            <v>0.15</v>
          </cell>
          <cell r="L192">
            <v>0</v>
          </cell>
          <cell r="M192">
            <v>0</v>
          </cell>
          <cell r="N192">
            <v>0</v>
          </cell>
          <cell r="O192">
            <v>0</v>
          </cell>
          <cell r="P192">
            <v>2</v>
          </cell>
        </row>
        <row r="193">
          <cell r="B193" t="str">
            <v>40S</v>
          </cell>
          <cell r="C193">
            <v>1.5</v>
          </cell>
          <cell r="D193">
            <v>3.68</v>
          </cell>
          <cell r="E193">
            <v>1</v>
          </cell>
          <cell r="F193">
            <v>0</v>
          </cell>
          <cell r="G193">
            <v>0</v>
          </cell>
          <cell r="H193">
            <v>0</v>
          </cell>
          <cell r="I193">
            <v>0.15</v>
          </cell>
          <cell r="J193">
            <v>0</v>
          </cell>
          <cell r="K193">
            <v>0.15</v>
          </cell>
          <cell r="L193">
            <v>0</v>
          </cell>
          <cell r="M193">
            <v>0</v>
          </cell>
          <cell r="N193">
            <v>0</v>
          </cell>
          <cell r="O193">
            <v>0</v>
          </cell>
          <cell r="P193">
            <v>2</v>
          </cell>
        </row>
        <row r="194">
          <cell r="B194" t="str">
            <v>40S</v>
          </cell>
          <cell r="C194">
            <v>2</v>
          </cell>
          <cell r="D194">
            <v>3.91</v>
          </cell>
          <cell r="E194">
            <v>1</v>
          </cell>
          <cell r="F194">
            <v>0</v>
          </cell>
          <cell r="G194">
            <v>0</v>
          </cell>
          <cell r="H194">
            <v>0</v>
          </cell>
          <cell r="I194">
            <v>0.3</v>
          </cell>
          <cell r="J194">
            <v>0</v>
          </cell>
          <cell r="K194">
            <v>0.3</v>
          </cell>
          <cell r="L194">
            <v>0</v>
          </cell>
          <cell r="M194">
            <v>0</v>
          </cell>
          <cell r="N194">
            <v>0</v>
          </cell>
          <cell r="O194">
            <v>0</v>
          </cell>
          <cell r="P194">
            <v>2</v>
          </cell>
        </row>
        <row r="195">
          <cell r="B195" t="str">
            <v>40S</v>
          </cell>
          <cell r="C195">
            <v>2</v>
          </cell>
          <cell r="D195">
            <v>3.91</v>
          </cell>
          <cell r="E195">
            <v>1</v>
          </cell>
          <cell r="F195">
            <v>0</v>
          </cell>
          <cell r="G195">
            <v>0</v>
          </cell>
          <cell r="H195">
            <v>0</v>
          </cell>
          <cell r="I195">
            <v>0.3</v>
          </cell>
          <cell r="J195">
            <v>0</v>
          </cell>
          <cell r="K195">
            <v>0.3</v>
          </cell>
          <cell r="L195">
            <v>2</v>
          </cell>
          <cell r="M195"/>
          <cell r="N195">
            <v>4.1166770151461775E-312</v>
          </cell>
          <cell r="O195" t="str">
            <v>40S</v>
          </cell>
          <cell r="P195">
            <v>2</v>
          </cell>
          <cell r="Q195">
            <v>3.9099923706054689</v>
          </cell>
          <cell r="R195">
            <v>1</v>
          </cell>
        </row>
        <row r="196">
          <cell r="B196" t="str">
            <v>40S</v>
          </cell>
          <cell r="C196">
            <v>2</v>
          </cell>
          <cell r="D196">
            <v>3.91</v>
          </cell>
          <cell r="E196">
            <v>1</v>
          </cell>
          <cell r="F196">
            <v>0</v>
          </cell>
          <cell r="G196">
            <v>0</v>
          </cell>
          <cell r="H196">
            <v>0</v>
          </cell>
          <cell r="I196">
            <v>0.3</v>
          </cell>
          <cell r="J196">
            <v>0</v>
          </cell>
          <cell r="K196">
            <v>0.3</v>
          </cell>
          <cell r="L196">
            <v>0</v>
          </cell>
          <cell r="M196">
            <v>0</v>
          </cell>
          <cell r="N196">
            <v>0</v>
          </cell>
          <cell r="O196">
            <v>0</v>
          </cell>
          <cell r="P196">
            <v>2</v>
          </cell>
        </row>
        <row r="197">
          <cell r="B197" t="str">
            <v>40S</v>
          </cell>
          <cell r="C197">
            <v>2.5</v>
          </cell>
          <cell r="D197">
            <v>5.16</v>
          </cell>
          <cell r="E197">
            <v>1</v>
          </cell>
          <cell r="F197">
            <v>0</v>
          </cell>
          <cell r="G197">
            <v>0</v>
          </cell>
          <cell r="H197">
            <v>0</v>
          </cell>
          <cell r="I197">
            <v>0.25</v>
          </cell>
          <cell r="J197">
            <v>0.2</v>
          </cell>
          <cell r="K197">
            <v>0.45</v>
          </cell>
          <cell r="L197">
            <v>0</v>
          </cell>
          <cell r="M197">
            <v>0</v>
          </cell>
          <cell r="N197">
            <v>0</v>
          </cell>
          <cell r="O197">
            <v>0</v>
          </cell>
          <cell r="P197">
            <v>2</v>
          </cell>
        </row>
        <row r="198">
          <cell r="B198" t="str">
            <v>40S</v>
          </cell>
          <cell r="C198">
            <v>3</v>
          </cell>
          <cell r="D198">
            <v>5.49</v>
          </cell>
          <cell r="E198">
            <v>1</v>
          </cell>
          <cell r="F198">
            <v>0</v>
          </cell>
          <cell r="G198">
            <v>0</v>
          </cell>
          <cell r="H198">
            <v>0</v>
          </cell>
          <cell r="I198">
            <v>0.3</v>
          </cell>
          <cell r="J198">
            <v>0.3</v>
          </cell>
          <cell r="K198">
            <v>0.6</v>
          </cell>
          <cell r="L198">
            <v>0</v>
          </cell>
          <cell r="M198">
            <v>0</v>
          </cell>
          <cell r="N198">
            <v>0</v>
          </cell>
          <cell r="O198">
            <v>0</v>
          </cell>
          <cell r="P198">
            <v>2</v>
          </cell>
        </row>
        <row r="199">
          <cell r="B199" t="str">
            <v>40S</v>
          </cell>
          <cell r="C199">
            <v>3.5</v>
          </cell>
          <cell r="D199">
            <v>5.74</v>
          </cell>
          <cell r="E199">
            <v>1</v>
          </cell>
          <cell r="F199">
            <v>0</v>
          </cell>
          <cell r="G199">
            <v>0</v>
          </cell>
          <cell r="H199">
            <v>0</v>
          </cell>
          <cell r="I199">
            <v>0.35</v>
          </cell>
          <cell r="J199">
            <v>0.4</v>
          </cell>
          <cell r="K199">
            <v>0.75</v>
          </cell>
          <cell r="L199">
            <v>0</v>
          </cell>
          <cell r="M199">
            <v>0</v>
          </cell>
          <cell r="N199">
            <v>0</v>
          </cell>
          <cell r="O199">
            <v>0</v>
          </cell>
          <cell r="P199">
            <v>3</v>
          </cell>
        </row>
        <row r="200">
          <cell r="B200" t="str">
            <v>40S</v>
          </cell>
          <cell r="C200">
            <v>4</v>
          </cell>
          <cell r="D200">
            <v>6.02</v>
          </cell>
          <cell r="E200">
            <v>1</v>
          </cell>
          <cell r="F200">
            <v>0</v>
          </cell>
          <cell r="G200">
            <v>0</v>
          </cell>
          <cell r="H200">
            <v>0</v>
          </cell>
          <cell r="I200">
            <v>0.41</v>
          </cell>
          <cell r="J200">
            <v>0.49</v>
          </cell>
          <cell r="K200">
            <v>0.89999999999999991</v>
          </cell>
          <cell r="L200">
            <v>0</v>
          </cell>
          <cell r="M200">
            <v>0</v>
          </cell>
          <cell r="N200">
            <v>0</v>
          </cell>
          <cell r="O200">
            <v>0</v>
          </cell>
          <cell r="P200">
            <v>3</v>
          </cell>
        </row>
        <row r="201">
          <cell r="B201" t="str">
            <v>40S</v>
          </cell>
          <cell r="C201">
            <v>5</v>
          </cell>
          <cell r="D201">
            <v>6.55</v>
          </cell>
          <cell r="E201">
            <v>1</v>
          </cell>
          <cell r="F201">
            <v>0</v>
          </cell>
          <cell r="G201">
            <v>0</v>
          </cell>
          <cell r="H201">
            <v>0</v>
          </cell>
          <cell r="I201">
            <v>0.51</v>
          </cell>
          <cell r="J201">
            <v>0.54</v>
          </cell>
          <cell r="K201">
            <v>1.05</v>
          </cell>
          <cell r="L201">
            <v>0</v>
          </cell>
          <cell r="M201">
            <v>0</v>
          </cell>
          <cell r="N201">
            <v>0</v>
          </cell>
          <cell r="O201">
            <v>0</v>
          </cell>
          <cell r="P201">
            <v>4</v>
          </cell>
        </row>
        <row r="202">
          <cell r="B202" t="str">
            <v>40S</v>
          </cell>
          <cell r="C202">
            <v>6</v>
          </cell>
          <cell r="D202">
            <v>7.11</v>
          </cell>
          <cell r="E202">
            <v>1</v>
          </cell>
          <cell r="F202">
            <v>0</v>
          </cell>
          <cell r="G202">
            <v>0</v>
          </cell>
          <cell r="H202">
            <v>0</v>
          </cell>
          <cell r="I202">
            <v>0.61</v>
          </cell>
          <cell r="J202">
            <v>1.04</v>
          </cell>
          <cell r="K202">
            <v>1.65</v>
          </cell>
          <cell r="L202">
            <v>0</v>
          </cell>
          <cell r="M202">
            <v>0</v>
          </cell>
          <cell r="N202">
            <v>0</v>
          </cell>
          <cell r="O202">
            <v>0</v>
          </cell>
          <cell r="P202">
            <v>4</v>
          </cell>
        </row>
        <row r="203">
          <cell r="B203" t="str">
            <v>40S</v>
          </cell>
          <cell r="C203">
            <v>8</v>
          </cell>
          <cell r="D203">
            <v>8.18</v>
          </cell>
          <cell r="E203">
            <v>1</v>
          </cell>
          <cell r="F203">
            <v>0</v>
          </cell>
          <cell r="G203">
            <v>0</v>
          </cell>
          <cell r="H203">
            <v>0</v>
          </cell>
          <cell r="I203">
            <v>0.81</v>
          </cell>
          <cell r="J203">
            <v>1.73</v>
          </cell>
          <cell r="K203">
            <v>2.54</v>
          </cell>
          <cell r="L203">
            <v>0</v>
          </cell>
          <cell r="M203">
            <v>0</v>
          </cell>
          <cell r="N203">
            <v>0</v>
          </cell>
          <cell r="O203">
            <v>0</v>
          </cell>
          <cell r="P203">
            <v>4</v>
          </cell>
        </row>
        <row r="204">
          <cell r="B204" t="str">
            <v>40S</v>
          </cell>
          <cell r="C204">
            <v>10</v>
          </cell>
          <cell r="D204">
            <v>9.27</v>
          </cell>
          <cell r="E204">
            <v>1</v>
          </cell>
          <cell r="F204">
            <v>0</v>
          </cell>
          <cell r="G204">
            <v>0</v>
          </cell>
          <cell r="H204">
            <v>0</v>
          </cell>
          <cell r="I204">
            <v>1.01</v>
          </cell>
          <cell r="J204">
            <v>3.04</v>
          </cell>
          <cell r="K204">
            <v>4.05</v>
          </cell>
          <cell r="L204">
            <v>0</v>
          </cell>
          <cell r="M204">
            <v>0</v>
          </cell>
          <cell r="N204">
            <v>0</v>
          </cell>
          <cell r="O204">
            <v>0</v>
          </cell>
          <cell r="P204">
            <v>4</v>
          </cell>
        </row>
        <row r="205">
          <cell r="B205" t="str">
            <v>40S</v>
          </cell>
          <cell r="C205">
            <v>12</v>
          </cell>
          <cell r="D205">
            <v>9.5299999999999994</v>
          </cell>
          <cell r="E205">
            <v>1</v>
          </cell>
          <cell r="F205">
            <v>0</v>
          </cell>
          <cell r="G205">
            <v>0</v>
          </cell>
          <cell r="H205">
            <v>0</v>
          </cell>
          <cell r="I205">
            <v>1.22</v>
          </cell>
          <cell r="J205">
            <v>3.28</v>
          </cell>
          <cell r="K205">
            <v>4.5</v>
          </cell>
          <cell r="L205">
            <v>0</v>
          </cell>
          <cell r="M205">
            <v>0</v>
          </cell>
          <cell r="N205">
            <v>0</v>
          </cell>
          <cell r="O205">
            <v>0</v>
          </cell>
          <cell r="P205">
            <v>6</v>
          </cell>
        </row>
        <row r="206">
          <cell r="B206">
            <v>60</v>
          </cell>
          <cell r="C206">
            <v>8</v>
          </cell>
          <cell r="D206">
            <v>10.31</v>
          </cell>
          <cell r="E206">
            <v>1.25</v>
          </cell>
          <cell r="F206">
            <v>0</v>
          </cell>
          <cell r="G206">
            <v>0</v>
          </cell>
          <cell r="H206">
            <v>0</v>
          </cell>
          <cell r="I206">
            <v>0.81</v>
          </cell>
          <cell r="J206">
            <v>2.64</v>
          </cell>
          <cell r="K206">
            <v>3.45</v>
          </cell>
          <cell r="L206">
            <v>0</v>
          </cell>
          <cell r="M206">
            <v>0</v>
          </cell>
          <cell r="N206">
            <v>0</v>
          </cell>
          <cell r="O206">
            <v>0</v>
          </cell>
          <cell r="P206">
            <v>4</v>
          </cell>
        </row>
        <row r="207">
          <cell r="B207">
            <v>60</v>
          </cell>
          <cell r="C207">
            <v>10</v>
          </cell>
          <cell r="D207">
            <v>12.7</v>
          </cell>
          <cell r="E207">
            <v>1.25</v>
          </cell>
          <cell r="F207">
            <v>0</v>
          </cell>
          <cell r="G207">
            <v>0</v>
          </cell>
          <cell r="H207">
            <v>0</v>
          </cell>
          <cell r="I207">
            <v>1.01</v>
          </cell>
          <cell r="J207">
            <v>5.74</v>
          </cell>
          <cell r="K207">
            <v>6.75</v>
          </cell>
          <cell r="L207">
            <v>0</v>
          </cell>
          <cell r="M207">
            <v>0</v>
          </cell>
          <cell r="N207">
            <v>0</v>
          </cell>
          <cell r="O207">
            <v>0</v>
          </cell>
          <cell r="P207">
            <v>4</v>
          </cell>
        </row>
        <row r="208">
          <cell r="B208">
            <v>60</v>
          </cell>
          <cell r="C208">
            <v>12</v>
          </cell>
          <cell r="D208">
            <v>14.27</v>
          </cell>
          <cell r="E208">
            <v>1.25</v>
          </cell>
          <cell r="F208">
            <v>0</v>
          </cell>
          <cell r="G208">
            <v>0</v>
          </cell>
          <cell r="H208">
            <v>0</v>
          </cell>
          <cell r="I208">
            <v>1.22</v>
          </cell>
          <cell r="J208">
            <v>8.3800000000000008</v>
          </cell>
          <cell r="K208">
            <v>9.6000000000000014</v>
          </cell>
          <cell r="L208">
            <v>0</v>
          </cell>
          <cell r="M208">
            <v>0</v>
          </cell>
          <cell r="N208">
            <v>0</v>
          </cell>
          <cell r="O208">
            <v>0</v>
          </cell>
          <cell r="P208">
            <v>6</v>
          </cell>
        </row>
        <row r="209">
          <cell r="B209">
            <v>60</v>
          </cell>
          <cell r="C209">
            <v>14</v>
          </cell>
          <cell r="D209">
            <v>15.09</v>
          </cell>
          <cell r="E209">
            <v>1.5</v>
          </cell>
          <cell r="F209">
            <v>0</v>
          </cell>
          <cell r="G209">
            <v>0</v>
          </cell>
          <cell r="H209">
            <v>0</v>
          </cell>
          <cell r="I209">
            <v>1.42</v>
          </cell>
          <cell r="J209">
            <v>9.9700000000000006</v>
          </cell>
          <cell r="K209">
            <v>11.39</v>
          </cell>
          <cell r="L209">
            <v>0</v>
          </cell>
          <cell r="M209">
            <v>0</v>
          </cell>
          <cell r="N209">
            <v>0</v>
          </cell>
          <cell r="O209">
            <v>0</v>
          </cell>
          <cell r="P209">
            <v>6</v>
          </cell>
        </row>
        <row r="210">
          <cell r="B210">
            <v>60</v>
          </cell>
          <cell r="C210">
            <v>16</v>
          </cell>
          <cell r="D210">
            <v>16.66</v>
          </cell>
          <cell r="E210">
            <v>1.5</v>
          </cell>
          <cell r="F210">
            <v>0</v>
          </cell>
          <cell r="G210">
            <v>0</v>
          </cell>
          <cell r="H210">
            <v>0</v>
          </cell>
          <cell r="I210">
            <v>1.62</v>
          </cell>
          <cell r="J210">
            <v>14.88</v>
          </cell>
          <cell r="K210">
            <v>16.5</v>
          </cell>
          <cell r="L210">
            <v>0</v>
          </cell>
          <cell r="M210">
            <v>0</v>
          </cell>
          <cell r="N210">
            <v>0</v>
          </cell>
          <cell r="O210">
            <v>0</v>
          </cell>
          <cell r="P210">
            <v>6</v>
          </cell>
        </row>
        <row r="211">
          <cell r="B211">
            <v>60</v>
          </cell>
          <cell r="C211">
            <v>18</v>
          </cell>
          <cell r="D211">
            <v>19.05</v>
          </cell>
          <cell r="E211">
            <v>2</v>
          </cell>
          <cell r="F211">
            <v>0</v>
          </cell>
          <cell r="G211">
            <v>0</v>
          </cell>
          <cell r="H211">
            <v>0</v>
          </cell>
          <cell r="I211">
            <v>1.82</v>
          </cell>
          <cell r="J211">
            <v>20.67</v>
          </cell>
          <cell r="K211">
            <v>22.490000000000002</v>
          </cell>
          <cell r="L211">
            <v>0</v>
          </cell>
          <cell r="M211">
            <v>0</v>
          </cell>
          <cell r="N211">
            <v>0</v>
          </cell>
          <cell r="O211">
            <v>0</v>
          </cell>
          <cell r="P211">
            <v>6</v>
          </cell>
        </row>
        <row r="212">
          <cell r="B212">
            <v>60</v>
          </cell>
          <cell r="C212">
            <v>20</v>
          </cell>
          <cell r="D212">
            <v>20.62</v>
          </cell>
          <cell r="E212">
            <v>2</v>
          </cell>
          <cell r="F212">
            <v>0</v>
          </cell>
          <cell r="G212">
            <v>0</v>
          </cell>
          <cell r="H212">
            <v>0</v>
          </cell>
          <cell r="I212">
            <v>2.0299999999999998</v>
          </cell>
          <cell r="J212">
            <v>23.47</v>
          </cell>
          <cell r="K212">
            <v>25.5</v>
          </cell>
          <cell r="L212">
            <v>0</v>
          </cell>
          <cell r="M212">
            <v>0</v>
          </cell>
          <cell r="N212">
            <v>0</v>
          </cell>
          <cell r="O212">
            <v>0</v>
          </cell>
          <cell r="P212">
            <v>7</v>
          </cell>
        </row>
        <row r="213">
          <cell r="B213">
            <v>60</v>
          </cell>
          <cell r="C213">
            <v>22</v>
          </cell>
          <cell r="D213">
            <v>22.23</v>
          </cell>
          <cell r="E213">
            <v>2</v>
          </cell>
          <cell r="F213">
            <v>0</v>
          </cell>
          <cell r="G213">
            <v>0</v>
          </cell>
          <cell r="H213">
            <v>0</v>
          </cell>
          <cell r="I213">
            <v>2.23</v>
          </cell>
          <cell r="J213">
            <v>29.27</v>
          </cell>
          <cell r="K213">
            <v>31.5</v>
          </cell>
          <cell r="L213">
            <v>0</v>
          </cell>
          <cell r="M213">
            <v>0</v>
          </cell>
          <cell r="N213">
            <v>0</v>
          </cell>
          <cell r="O213">
            <v>0</v>
          </cell>
          <cell r="P213">
            <v>8</v>
          </cell>
        </row>
        <row r="214">
          <cell r="B214">
            <v>60</v>
          </cell>
          <cell r="C214">
            <v>24</v>
          </cell>
          <cell r="D214">
            <v>24.61</v>
          </cell>
          <cell r="E214">
            <v>2</v>
          </cell>
          <cell r="F214">
            <v>0</v>
          </cell>
          <cell r="G214">
            <v>0</v>
          </cell>
          <cell r="H214">
            <v>0</v>
          </cell>
          <cell r="I214">
            <v>2.4300000000000002</v>
          </cell>
          <cell r="J214">
            <v>35.07</v>
          </cell>
          <cell r="K214">
            <v>37.5</v>
          </cell>
          <cell r="L214">
            <v>0</v>
          </cell>
          <cell r="M214">
            <v>0</v>
          </cell>
          <cell r="N214">
            <v>0</v>
          </cell>
          <cell r="O214">
            <v>0</v>
          </cell>
          <cell r="P214">
            <v>8</v>
          </cell>
        </row>
        <row r="215">
          <cell r="B215">
            <v>80</v>
          </cell>
          <cell r="C215">
            <v>0.125</v>
          </cell>
          <cell r="D215">
            <v>2.41</v>
          </cell>
          <cell r="E215">
            <v>1</v>
          </cell>
          <cell r="F215">
            <v>0</v>
          </cell>
          <cell r="G215">
            <v>0</v>
          </cell>
          <cell r="H215">
            <v>0</v>
          </cell>
          <cell r="I215">
            <v>7.0000000000000007E-2</v>
          </cell>
          <cell r="J215">
            <v>0</v>
          </cell>
          <cell r="K215">
            <v>7.0000000000000007E-2</v>
          </cell>
          <cell r="L215">
            <v>0</v>
          </cell>
          <cell r="M215">
            <v>0</v>
          </cell>
          <cell r="N215">
            <v>0</v>
          </cell>
          <cell r="O215">
            <v>0</v>
          </cell>
          <cell r="P215">
            <v>2</v>
          </cell>
        </row>
        <row r="216">
          <cell r="B216">
            <v>80</v>
          </cell>
          <cell r="C216">
            <v>0.125</v>
          </cell>
          <cell r="D216">
            <v>2.41</v>
          </cell>
          <cell r="E216">
            <v>1</v>
          </cell>
          <cell r="F216">
            <v>0</v>
          </cell>
          <cell r="G216">
            <v>0</v>
          </cell>
          <cell r="H216">
            <v>0</v>
          </cell>
          <cell r="I216">
            <v>7.0000000000000007E-2</v>
          </cell>
          <cell r="J216">
            <v>0</v>
          </cell>
          <cell r="K216">
            <v>7.0000000000000007E-2</v>
          </cell>
          <cell r="L216">
            <v>0</v>
          </cell>
          <cell r="M216">
            <v>0</v>
          </cell>
          <cell r="N216">
            <v>0</v>
          </cell>
          <cell r="O216">
            <v>0</v>
          </cell>
          <cell r="P216">
            <v>2</v>
          </cell>
        </row>
        <row r="217">
          <cell r="B217">
            <v>80</v>
          </cell>
          <cell r="C217">
            <v>0.125</v>
          </cell>
          <cell r="D217">
            <v>2.41</v>
          </cell>
          <cell r="E217">
            <v>1</v>
          </cell>
          <cell r="F217">
            <v>0</v>
          </cell>
          <cell r="G217">
            <v>0</v>
          </cell>
          <cell r="H217">
            <v>0</v>
          </cell>
          <cell r="I217">
            <v>7.0000000000000007E-2</v>
          </cell>
          <cell r="J217">
            <v>0</v>
          </cell>
          <cell r="K217">
            <v>7.0000000000000007E-2</v>
          </cell>
          <cell r="L217">
            <v>0</v>
          </cell>
          <cell r="M217">
            <v>0</v>
          </cell>
          <cell r="N217">
            <v>0</v>
          </cell>
          <cell r="O217">
            <v>0</v>
          </cell>
          <cell r="P217">
            <v>2</v>
          </cell>
        </row>
        <row r="218">
          <cell r="B218">
            <v>80</v>
          </cell>
          <cell r="C218">
            <v>0.25</v>
          </cell>
          <cell r="D218">
            <v>3.02</v>
          </cell>
          <cell r="E218">
            <v>1</v>
          </cell>
          <cell r="F218">
            <v>0</v>
          </cell>
          <cell r="G218">
            <v>0</v>
          </cell>
          <cell r="H218">
            <v>0</v>
          </cell>
          <cell r="I218">
            <v>7.0000000000000007E-2</v>
          </cell>
          <cell r="J218">
            <v>0</v>
          </cell>
          <cell r="K218">
            <v>7.0000000000000007E-2</v>
          </cell>
          <cell r="L218">
            <v>0</v>
          </cell>
          <cell r="M218">
            <v>0</v>
          </cell>
          <cell r="N218">
            <v>0</v>
          </cell>
          <cell r="O218">
            <v>0</v>
          </cell>
          <cell r="P218">
            <v>2</v>
          </cell>
        </row>
        <row r="219">
          <cell r="B219">
            <v>80</v>
          </cell>
          <cell r="C219">
            <v>0.25</v>
          </cell>
          <cell r="D219">
            <v>3.02</v>
          </cell>
          <cell r="E219">
            <v>1</v>
          </cell>
          <cell r="F219">
            <v>0</v>
          </cell>
          <cell r="G219">
            <v>0</v>
          </cell>
          <cell r="H219">
            <v>0</v>
          </cell>
          <cell r="I219">
            <v>7.0000000000000007E-2</v>
          </cell>
          <cell r="J219">
            <v>0</v>
          </cell>
          <cell r="K219">
            <v>7.0000000000000007E-2</v>
          </cell>
          <cell r="L219">
            <v>0</v>
          </cell>
          <cell r="M219">
            <v>0</v>
          </cell>
          <cell r="N219">
            <v>0</v>
          </cell>
          <cell r="O219">
            <v>0</v>
          </cell>
          <cell r="P219">
            <v>2</v>
          </cell>
        </row>
        <row r="220">
          <cell r="B220">
            <v>80</v>
          </cell>
          <cell r="C220">
            <v>0.25</v>
          </cell>
          <cell r="D220">
            <v>3.02</v>
          </cell>
          <cell r="E220">
            <v>1</v>
          </cell>
          <cell r="F220">
            <v>0</v>
          </cell>
          <cell r="G220">
            <v>0</v>
          </cell>
          <cell r="H220">
            <v>0</v>
          </cell>
          <cell r="I220">
            <v>7.0000000000000007E-2</v>
          </cell>
          <cell r="J220">
            <v>0</v>
          </cell>
          <cell r="K220">
            <v>7.0000000000000007E-2</v>
          </cell>
          <cell r="L220">
            <v>0</v>
          </cell>
          <cell r="M220">
            <v>0</v>
          </cell>
          <cell r="N220">
            <v>0</v>
          </cell>
          <cell r="O220">
            <v>0</v>
          </cell>
          <cell r="P220">
            <v>2</v>
          </cell>
        </row>
        <row r="221">
          <cell r="B221">
            <v>80</v>
          </cell>
          <cell r="C221">
            <v>0.375</v>
          </cell>
          <cell r="D221">
            <v>3.2</v>
          </cell>
          <cell r="E221">
            <v>1</v>
          </cell>
          <cell r="F221">
            <v>0</v>
          </cell>
          <cell r="G221">
            <v>0</v>
          </cell>
          <cell r="H221">
            <v>0</v>
          </cell>
          <cell r="I221">
            <v>7.0000000000000007E-2</v>
          </cell>
          <cell r="J221">
            <v>0</v>
          </cell>
          <cell r="K221">
            <v>7.0000000000000007E-2</v>
          </cell>
          <cell r="L221">
            <v>0</v>
          </cell>
          <cell r="M221">
            <v>0</v>
          </cell>
          <cell r="N221">
            <v>0</v>
          </cell>
          <cell r="O221">
            <v>0</v>
          </cell>
          <cell r="P221">
            <v>2</v>
          </cell>
        </row>
        <row r="222">
          <cell r="B222">
            <v>80</v>
          </cell>
          <cell r="C222">
            <v>0.375</v>
          </cell>
          <cell r="D222">
            <v>3.2</v>
          </cell>
          <cell r="E222">
            <v>1</v>
          </cell>
          <cell r="F222">
            <v>0</v>
          </cell>
          <cell r="G222">
            <v>0</v>
          </cell>
          <cell r="H222">
            <v>0</v>
          </cell>
          <cell r="I222">
            <v>7.0000000000000007E-2</v>
          </cell>
          <cell r="J222">
            <v>0</v>
          </cell>
          <cell r="K222">
            <v>7.0000000000000007E-2</v>
          </cell>
          <cell r="L222">
            <v>0</v>
          </cell>
          <cell r="M222">
            <v>0</v>
          </cell>
          <cell r="N222">
            <v>0</v>
          </cell>
          <cell r="O222">
            <v>0</v>
          </cell>
          <cell r="P222">
            <v>2</v>
          </cell>
        </row>
        <row r="223">
          <cell r="B223">
            <v>80</v>
          </cell>
          <cell r="C223">
            <v>0.375</v>
          </cell>
          <cell r="D223">
            <v>3.2</v>
          </cell>
          <cell r="E223">
            <v>1</v>
          </cell>
          <cell r="F223"/>
          <cell r="G223"/>
          <cell r="H223"/>
          <cell r="I223">
            <v>7.0000000000000007E-2</v>
          </cell>
          <cell r="J223">
            <v>0</v>
          </cell>
          <cell r="K223">
            <v>7.0000000000000007E-2</v>
          </cell>
          <cell r="L223">
            <v>2.12451171875</v>
          </cell>
          <cell r="M223"/>
          <cell r="N223">
            <v>4.7320557945261064E-312</v>
          </cell>
          <cell r="O223">
            <v>80</v>
          </cell>
          <cell r="P223">
            <v>2</v>
          </cell>
          <cell r="Q223">
            <v>3.73</v>
          </cell>
          <cell r="R223">
            <v>1</v>
          </cell>
        </row>
        <row r="224">
          <cell r="B224">
            <v>80</v>
          </cell>
          <cell r="C224">
            <v>0.5</v>
          </cell>
          <cell r="D224">
            <v>3.73</v>
          </cell>
          <cell r="E224">
            <v>1</v>
          </cell>
          <cell r="F224">
            <v>0</v>
          </cell>
          <cell r="G224">
            <v>0</v>
          </cell>
          <cell r="H224">
            <v>0</v>
          </cell>
          <cell r="I224">
            <v>7.0000000000000007E-2</v>
          </cell>
          <cell r="J224">
            <v>0</v>
          </cell>
          <cell r="K224">
            <v>7.0000000000000007E-2</v>
          </cell>
          <cell r="L224">
            <v>0</v>
          </cell>
          <cell r="M224">
            <v>0</v>
          </cell>
          <cell r="N224">
            <v>0</v>
          </cell>
          <cell r="O224">
            <v>0</v>
          </cell>
          <cell r="P224">
            <v>2</v>
          </cell>
        </row>
        <row r="225">
          <cell r="B225">
            <v>80</v>
          </cell>
          <cell r="C225">
            <v>0.5</v>
          </cell>
          <cell r="D225">
            <v>3.73</v>
          </cell>
          <cell r="E225">
            <v>1</v>
          </cell>
          <cell r="F225">
            <v>0</v>
          </cell>
          <cell r="G225">
            <v>0</v>
          </cell>
          <cell r="H225">
            <v>0</v>
          </cell>
          <cell r="I225">
            <v>7.0000000000000007E-2</v>
          </cell>
          <cell r="J225">
            <v>0</v>
          </cell>
          <cell r="K225">
            <v>7.0000000000000007E-2</v>
          </cell>
          <cell r="L225">
            <v>0</v>
          </cell>
          <cell r="M225">
            <v>0</v>
          </cell>
          <cell r="N225">
            <v>0</v>
          </cell>
          <cell r="O225">
            <v>0</v>
          </cell>
          <cell r="P225">
            <v>2</v>
          </cell>
        </row>
        <row r="226">
          <cell r="B226">
            <v>80</v>
          </cell>
          <cell r="C226">
            <v>0.5</v>
          </cell>
          <cell r="D226">
            <v>3.73</v>
          </cell>
          <cell r="E226">
            <v>1</v>
          </cell>
          <cell r="F226">
            <v>0</v>
          </cell>
          <cell r="G226">
            <v>0</v>
          </cell>
          <cell r="H226">
            <v>0</v>
          </cell>
          <cell r="I226">
            <v>7.0000000000000007E-2</v>
          </cell>
          <cell r="J226">
            <v>0</v>
          </cell>
          <cell r="K226">
            <v>7.0000000000000007E-2</v>
          </cell>
          <cell r="L226">
            <v>0</v>
          </cell>
          <cell r="M226">
            <v>0</v>
          </cell>
          <cell r="N226">
            <v>0</v>
          </cell>
          <cell r="O226">
            <v>0</v>
          </cell>
          <cell r="P226">
            <v>2</v>
          </cell>
        </row>
        <row r="227">
          <cell r="B227">
            <v>80</v>
          </cell>
          <cell r="C227">
            <v>0.75</v>
          </cell>
          <cell r="D227">
            <v>3.91</v>
          </cell>
          <cell r="E227">
            <v>1</v>
          </cell>
          <cell r="F227">
            <v>0</v>
          </cell>
          <cell r="G227">
            <v>0</v>
          </cell>
          <cell r="H227">
            <v>0</v>
          </cell>
          <cell r="I227">
            <v>7.0000000000000007E-2</v>
          </cell>
          <cell r="J227">
            <v>0</v>
          </cell>
          <cell r="K227">
            <v>7.0000000000000007E-2</v>
          </cell>
          <cell r="L227">
            <v>0</v>
          </cell>
          <cell r="M227">
            <v>0</v>
          </cell>
          <cell r="N227">
            <v>0</v>
          </cell>
          <cell r="O227">
            <v>0</v>
          </cell>
          <cell r="P227">
            <v>2</v>
          </cell>
        </row>
        <row r="228">
          <cell r="B228">
            <v>80</v>
          </cell>
          <cell r="C228">
            <v>0.75</v>
          </cell>
          <cell r="D228">
            <v>3.91</v>
          </cell>
          <cell r="E228">
            <v>1</v>
          </cell>
          <cell r="F228">
            <v>0</v>
          </cell>
          <cell r="G228">
            <v>0</v>
          </cell>
          <cell r="H228">
            <v>0</v>
          </cell>
          <cell r="I228">
            <v>7.0000000000000007E-2</v>
          </cell>
          <cell r="J228">
            <v>0</v>
          </cell>
          <cell r="K228">
            <v>7.0000000000000007E-2</v>
          </cell>
          <cell r="L228">
            <v>0</v>
          </cell>
          <cell r="M228">
            <v>0</v>
          </cell>
          <cell r="N228">
            <v>0</v>
          </cell>
          <cell r="O228">
            <v>0</v>
          </cell>
          <cell r="P228">
            <v>2</v>
          </cell>
        </row>
        <row r="229">
          <cell r="B229">
            <v>80</v>
          </cell>
          <cell r="C229">
            <v>0.75</v>
          </cell>
          <cell r="D229">
            <v>3.91</v>
          </cell>
          <cell r="E229">
            <v>1</v>
          </cell>
          <cell r="F229">
            <v>0</v>
          </cell>
          <cell r="G229">
            <v>0</v>
          </cell>
          <cell r="H229">
            <v>0</v>
          </cell>
          <cell r="I229">
            <v>7.0000000000000007E-2</v>
          </cell>
          <cell r="J229">
            <v>0</v>
          </cell>
          <cell r="K229">
            <v>7.0000000000000007E-2</v>
          </cell>
          <cell r="L229">
            <v>0</v>
          </cell>
          <cell r="M229">
            <v>0</v>
          </cell>
          <cell r="N229">
            <v>0</v>
          </cell>
          <cell r="O229">
            <v>0</v>
          </cell>
          <cell r="P229">
            <v>2</v>
          </cell>
        </row>
        <row r="230">
          <cell r="B230">
            <v>80</v>
          </cell>
          <cell r="C230">
            <v>1</v>
          </cell>
          <cell r="D230">
            <v>4.55</v>
          </cell>
          <cell r="E230">
            <v>1</v>
          </cell>
          <cell r="F230">
            <v>0</v>
          </cell>
          <cell r="G230">
            <v>0</v>
          </cell>
          <cell r="H230">
            <v>0</v>
          </cell>
          <cell r="I230">
            <v>0.15</v>
          </cell>
          <cell r="J230">
            <v>0</v>
          </cell>
          <cell r="K230">
            <v>0.15</v>
          </cell>
          <cell r="L230">
            <v>0</v>
          </cell>
          <cell r="M230">
            <v>0</v>
          </cell>
          <cell r="N230">
            <v>0</v>
          </cell>
          <cell r="O230">
            <v>0</v>
          </cell>
          <cell r="P230">
            <v>2</v>
          </cell>
        </row>
        <row r="231">
          <cell r="B231">
            <v>80</v>
          </cell>
          <cell r="C231">
            <v>1</v>
          </cell>
          <cell r="D231">
            <v>4.55</v>
          </cell>
          <cell r="E231">
            <v>1</v>
          </cell>
          <cell r="F231">
            <v>0</v>
          </cell>
          <cell r="G231">
            <v>0</v>
          </cell>
          <cell r="H231">
            <v>0</v>
          </cell>
          <cell r="I231">
            <v>0.15</v>
          </cell>
          <cell r="J231">
            <v>0</v>
          </cell>
          <cell r="K231">
            <v>0.15</v>
          </cell>
          <cell r="L231">
            <v>0</v>
          </cell>
          <cell r="M231">
            <v>0</v>
          </cell>
          <cell r="N231">
            <v>0</v>
          </cell>
          <cell r="O231">
            <v>0</v>
          </cell>
          <cell r="P231">
            <v>2</v>
          </cell>
        </row>
        <row r="232">
          <cell r="B232">
            <v>80</v>
          </cell>
          <cell r="C232">
            <v>1</v>
          </cell>
          <cell r="D232">
            <v>4.55</v>
          </cell>
          <cell r="E232">
            <v>1</v>
          </cell>
          <cell r="F232">
            <v>0</v>
          </cell>
          <cell r="G232">
            <v>0</v>
          </cell>
          <cell r="H232">
            <v>0</v>
          </cell>
          <cell r="I232">
            <v>0.15</v>
          </cell>
          <cell r="J232">
            <v>0</v>
          </cell>
          <cell r="K232">
            <v>0.15</v>
          </cell>
          <cell r="L232">
            <v>0</v>
          </cell>
          <cell r="M232">
            <v>0</v>
          </cell>
          <cell r="N232">
            <v>0</v>
          </cell>
          <cell r="O232">
            <v>0</v>
          </cell>
          <cell r="P232">
            <v>2</v>
          </cell>
        </row>
        <row r="233">
          <cell r="B233">
            <v>80</v>
          </cell>
          <cell r="C233">
            <v>1.25</v>
          </cell>
          <cell r="D233">
            <v>4.8499999999999996</v>
          </cell>
          <cell r="E233">
            <v>1</v>
          </cell>
          <cell r="F233">
            <v>0</v>
          </cell>
          <cell r="G233">
            <v>0</v>
          </cell>
          <cell r="H233">
            <v>0</v>
          </cell>
          <cell r="I233">
            <v>0.13</v>
          </cell>
          <cell r="J233">
            <v>0.17</v>
          </cell>
          <cell r="K233">
            <v>0.30000000000000004</v>
          </cell>
          <cell r="L233">
            <v>0</v>
          </cell>
          <cell r="M233">
            <v>0</v>
          </cell>
          <cell r="N233">
            <v>0</v>
          </cell>
          <cell r="O233">
            <v>0</v>
          </cell>
          <cell r="P233">
            <v>2</v>
          </cell>
        </row>
        <row r="234">
          <cell r="B234">
            <v>80</v>
          </cell>
          <cell r="C234">
            <v>1.25</v>
          </cell>
          <cell r="D234">
            <v>4.8499999999999996</v>
          </cell>
          <cell r="E234">
            <v>1</v>
          </cell>
          <cell r="F234">
            <v>0</v>
          </cell>
          <cell r="G234">
            <v>0</v>
          </cell>
          <cell r="H234">
            <v>0</v>
          </cell>
          <cell r="I234">
            <v>0.13</v>
          </cell>
          <cell r="J234">
            <v>0.17</v>
          </cell>
          <cell r="K234">
            <v>0.30000000000000004</v>
          </cell>
          <cell r="L234">
            <v>0</v>
          </cell>
          <cell r="M234">
            <v>0</v>
          </cell>
          <cell r="N234">
            <v>0</v>
          </cell>
          <cell r="O234">
            <v>0</v>
          </cell>
          <cell r="P234">
            <v>2</v>
          </cell>
        </row>
        <row r="235">
          <cell r="B235">
            <v>80</v>
          </cell>
          <cell r="C235">
            <v>1.25</v>
          </cell>
          <cell r="D235">
            <v>4.8499999999999996</v>
          </cell>
          <cell r="E235">
            <v>1</v>
          </cell>
          <cell r="F235">
            <v>0</v>
          </cell>
          <cell r="G235">
            <v>0</v>
          </cell>
          <cell r="H235">
            <v>0</v>
          </cell>
          <cell r="I235">
            <v>0.13</v>
          </cell>
          <cell r="J235">
            <v>0.17</v>
          </cell>
          <cell r="K235">
            <v>0.30000000000000004</v>
          </cell>
          <cell r="L235">
            <v>0</v>
          </cell>
          <cell r="M235">
            <v>0</v>
          </cell>
          <cell r="N235">
            <v>0</v>
          </cell>
          <cell r="O235">
            <v>0</v>
          </cell>
          <cell r="P235">
            <v>2</v>
          </cell>
        </row>
        <row r="236">
          <cell r="B236">
            <v>80</v>
          </cell>
          <cell r="C236">
            <v>1.5</v>
          </cell>
          <cell r="D236">
            <v>5.08</v>
          </cell>
          <cell r="E236">
            <v>1</v>
          </cell>
          <cell r="F236">
            <v>0</v>
          </cell>
          <cell r="G236">
            <v>0</v>
          </cell>
          <cell r="H236">
            <v>0</v>
          </cell>
          <cell r="I236">
            <v>0.15</v>
          </cell>
          <cell r="J236">
            <v>0.15</v>
          </cell>
          <cell r="K236">
            <v>0.3</v>
          </cell>
          <cell r="L236">
            <v>0</v>
          </cell>
          <cell r="M236">
            <v>0</v>
          </cell>
          <cell r="N236">
            <v>0</v>
          </cell>
          <cell r="O236">
            <v>0</v>
          </cell>
          <cell r="P236">
            <v>2</v>
          </cell>
        </row>
        <row r="237">
          <cell r="B237">
            <v>80</v>
          </cell>
          <cell r="C237">
            <v>1.5</v>
          </cell>
          <cell r="D237">
            <v>5.08</v>
          </cell>
          <cell r="E237">
            <v>1</v>
          </cell>
          <cell r="F237">
            <v>0</v>
          </cell>
          <cell r="G237">
            <v>0</v>
          </cell>
          <cell r="H237">
            <v>0</v>
          </cell>
          <cell r="I237">
            <v>0.15</v>
          </cell>
          <cell r="J237">
            <v>0.15</v>
          </cell>
          <cell r="K237">
            <v>0.3</v>
          </cell>
          <cell r="L237">
            <v>0</v>
          </cell>
          <cell r="M237">
            <v>0</v>
          </cell>
          <cell r="N237">
            <v>0</v>
          </cell>
          <cell r="O237">
            <v>0</v>
          </cell>
          <cell r="P237">
            <v>2</v>
          </cell>
          <cell r="R237"/>
        </row>
        <row r="238">
          <cell r="B238">
            <v>80</v>
          </cell>
          <cell r="C238">
            <v>1.5</v>
          </cell>
          <cell r="D238">
            <v>5.08</v>
          </cell>
          <cell r="E238">
            <v>1</v>
          </cell>
          <cell r="F238">
            <v>0</v>
          </cell>
          <cell r="G238">
            <v>0</v>
          </cell>
          <cell r="H238">
            <v>0</v>
          </cell>
          <cell r="I238">
            <v>0.15</v>
          </cell>
          <cell r="J238">
            <v>0.15</v>
          </cell>
          <cell r="K238">
            <v>0.3</v>
          </cell>
          <cell r="L238">
            <v>0</v>
          </cell>
          <cell r="M238">
            <v>0</v>
          </cell>
          <cell r="N238">
            <v>0</v>
          </cell>
          <cell r="O238">
            <v>0</v>
          </cell>
          <cell r="P238">
            <v>2</v>
          </cell>
        </row>
        <row r="239">
          <cell r="B239">
            <v>80</v>
          </cell>
          <cell r="C239">
            <v>2</v>
          </cell>
          <cell r="D239">
            <v>5.54</v>
          </cell>
          <cell r="E239">
            <v>1</v>
          </cell>
          <cell r="F239">
            <v>0</v>
          </cell>
          <cell r="G239">
            <v>0</v>
          </cell>
          <cell r="H239">
            <v>0</v>
          </cell>
          <cell r="I239">
            <v>0.2</v>
          </cell>
          <cell r="J239">
            <v>0.25</v>
          </cell>
          <cell r="K239">
            <v>0.45</v>
          </cell>
          <cell r="L239">
            <v>0</v>
          </cell>
          <cell r="M239">
            <v>0</v>
          </cell>
          <cell r="N239">
            <v>0</v>
          </cell>
          <cell r="O239">
            <v>0</v>
          </cell>
          <cell r="P239">
            <v>2</v>
          </cell>
        </row>
        <row r="240">
          <cell r="B240">
            <v>80</v>
          </cell>
          <cell r="C240">
            <v>2</v>
          </cell>
          <cell r="D240">
            <v>5.54</v>
          </cell>
          <cell r="E240">
            <v>1</v>
          </cell>
          <cell r="F240">
            <v>0</v>
          </cell>
          <cell r="G240">
            <v>0</v>
          </cell>
          <cell r="H240">
            <v>0</v>
          </cell>
          <cell r="I240">
            <v>0.2</v>
          </cell>
          <cell r="J240">
            <v>0.25</v>
          </cell>
          <cell r="K240">
            <v>0.45</v>
          </cell>
          <cell r="L240">
            <v>0</v>
          </cell>
          <cell r="M240">
            <v>0</v>
          </cell>
          <cell r="N240">
            <v>0</v>
          </cell>
          <cell r="O240">
            <v>0</v>
          </cell>
          <cell r="P240">
            <v>2</v>
          </cell>
        </row>
        <row r="241">
          <cell r="B241">
            <v>80</v>
          </cell>
          <cell r="C241">
            <v>2</v>
          </cell>
          <cell r="D241">
            <v>5.54</v>
          </cell>
          <cell r="E241">
            <v>1</v>
          </cell>
          <cell r="F241">
            <v>0</v>
          </cell>
          <cell r="G241">
            <v>0</v>
          </cell>
          <cell r="H241">
            <v>0</v>
          </cell>
          <cell r="I241">
            <v>0.2</v>
          </cell>
          <cell r="J241">
            <v>0.25</v>
          </cell>
          <cell r="K241">
            <v>0.45</v>
          </cell>
          <cell r="L241">
            <v>0</v>
          </cell>
          <cell r="M241">
            <v>0</v>
          </cell>
          <cell r="N241">
            <v>0</v>
          </cell>
          <cell r="O241">
            <v>0</v>
          </cell>
          <cell r="P241">
            <v>2</v>
          </cell>
        </row>
        <row r="242">
          <cell r="B242">
            <v>80</v>
          </cell>
          <cell r="C242">
            <v>2.5</v>
          </cell>
          <cell r="D242">
            <v>7.01</v>
          </cell>
          <cell r="E242">
            <v>1</v>
          </cell>
          <cell r="F242">
            <v>0</v>
          </cell>
          <cell r="G242">
            <v>0</v>
          </cell>
          <cell r="H242">
            <v>0</v>
          </cell>
          <cell r="I242">
            <v>0.25</v>
          </cell>
          <cell r="J242">
            <v>0.5</v>
          </cell>
          <cell r="K242">
            <v>0.75</v>
          </cell>
          <cell r="L242">
            <v>0</v>
          </cell>
          <cell r="M242">
            <v>0</v>
          </cell>
          <cell r="N242">
            <v>0</v>
          </cell>
          <cell r="O242">
            <v>0</v>
          </cell>
          <cell r="P242">
            <v>2</v>
          </cell>
        </row>
        <row r="243">
          <cell r="B243">
            <v>80</v>
          </cell>
          <cell r="C243">
            <v>3</v>
          </cell>
          <cell r="D243">
            <v>7.62</v>
          </cell>
          <cell r="E243">
            <v>1</v>
          </cell>
          <cell r="F243">
            <v>0</v>
          </cell>
          <cell r="G243">
            <v>0</v>
          </cell>
          <cell r="H243">
            <v>0</v>
          </cell>
          <cell r="I243">
            <v>0.3</v>
          </cell>
          <cell r="J243">
            <v>0.6</v>
          </cell>
          <cell r="K243">
            <v>0.89999999999999991</v>
          </cell>
          <cell r="L243">
            <v>0</v>
          </cell>
          <cell r="M243">
            <v>0</v>
          </cell>
          <cell r="N243">
            <v>0</v>
          </cell>
          <cell r="O243">
            <v>0</v>
          </cell>
          <cell r="P243">
            <v>2</v>
          </cell>
        </row>
        <row r="244">
          <cell r="B244">
            <v>80</v>
          </cell>
          <cell r="C244">
            <v>3.5</v>
          </cell>
          <cell r="D244">
            <v>8.08</v>
          </cell>
          <cell r="E244">
            <v>1</v>
          </cell>
          <cell r="F244">
            <v>0</v>
          </cell>
          <cell r="G244">
            <v>0</v>
          </cell>
          <cell r="H244">
            <v>0</v>
          </cell>
          <cell r="I244">
            <v>0.35</v>
          </cell>
          <cell r="J244">
            <v>0.85</v>
          </cell>
          <cell r="K244">
            <v>1.2</v>
          </cell>
          <cell r="L244">
            <v>0</v>
          </cell>
          <cell r="M244">
            <v>0</v>
          </cell>
          <cell r="N244">
            <v>0</v>
          </cell>
          <cell r="O244">
            <v>0</v>
          </cell>
          <cell r="P244">
            <v>3</v>
          </cell>
        </row>
        <row r="245">
          <cell r="A245"/>
          <cell r="B245">
            <v>80</v>
          </cell>
          <cell r="C245">
            <v>4</v>
          </cell>
          <cell r="D245">
            <v>8.56</v>
          </cell>
          <cell r="E245">
            <v>1</v>
          </cell>
          <cell r="F245">
            <v>0</v>
          </cell>
          <cell r="G245">
            <v>0</v>
          </cell>
          <cell r="H245">
            <v>0</v>
          </cell>
          <cell r="I245">
            <v>0.41</v>
          </cell>
          <cell r="J245">
            <v>0.93</v>
          </cell>
          <cell r="K245">
            <v>1.34</v>
          </cell>
          <cell r="L245">
            <v>0</v>
          </cell>
          <cell r="M245">
            <v>0</v>
          </cell>
          <cell r="N245">
            <v>0</v>
          </cell>
          <cell r="O245">
            <v>0</v>
          </cell>
          <cell r="P245">
            <v>3</v>
          </cell>
        </row>
        <row r="246">
          <cell r="B246">
            <v>80</v>
          </cell>
          <cell r="C246">
            <v>5</v>
          </cell>
          <cell r="D246">
            <v>9.5299999999999994</v>
          </cell>
          <cell r="E246">
            <v>1</v>
          </cell>
          <cell r="F246">
            <v>0</v>
          </cell>
          <cell r="G246">
            <v>0</v>
          </cell>
          <cell r="H246">
            <v>0</v>
          </cell>
          <cell r="I246">
            <v>0.51</v>
          </cell>
          <cell r="J246">
            <v>1.59</v>
          </cell>
          <cell r="K246">
            <v>2.1</v>
          </cell>
          <cell r="L246">
            <v>0</v>
          </cell>
          <cell r="M246">
            <v>0</v>
          </cell>
          <cell r="N246">
            <v>0</v>
          </cell>
          <cell r="O246">
            <v>0</v>
          </cell>
          <cell r="P246">
            <v>4</v>
          </cell>
        </row>
        <row r="247">
          <cell r="B247">
            <v>80</v>
          </cell>
          <cell r="C247">
            <v>6</v>
          </cell>
          <cell r="D247">
            <v>10.97</v>
          </cell>
          <cell r="E247">
            <v>1.25</v>
          </cell>
          <cell r="F247">
            <v>0</v>
          </cell>
          <cell r="G247">
            <v>0</v>
          </cell>
          <cell r="H247">
            <v>0</v>
          </cell>
          <cell r="I247">
            <v>0.61</v>
          </cell>
          <cell r="J247">
            <v>2.69</v>
          </cell>
          <cell r="K247">
            <v>3.3</v>
          </cell>
          <cell r="L247">
            <v>0</v>
          </cell>
          <cell r="M247">
            <v>0</v>
          </cell>
          <cell r="N247">
            <v>0</v>
          </cell>
          <cell r="O247">
            <v>0</v>
          </cell>
          <cell r="P247">
            <v>4</v>
          </cell>
        </row>
        <row r="248">
          <cell r="B248">
            <v>80</v>
          </cell>
          <cell r="C248">
            <v>8</v>
          </cell>
          <cell r="D248">
            <v>12.7</v>
          </cell>
          <cell r="E248">
            <v>1.25</v>
          </cell>
          <cell r="F248">
            <v>0</v>
          </cell>
          <cell r="G248">
            <v>0</v>
          </cell>
          <cell r="H248">
            <v>0</v>
          </cell>
          <cell r="I248">
            <v>0.81</v>
          </cell>
          <cell r="J248">
            <v>4.58</v>
          </cell>
          <cell r="K248">
            <v>5.3900000000000006</v>
          </cell>
          <cell r="L248">
            <v>0</v>
          </cell>
          <cell r="M248">
            <v>0</v>
          </cell>
          <cell r="N248">
            <v>0</v>
          </cell>
          <cell r="O248">
            <v>0</v>
          </cell>
          <cell r="P248">
            <v>4</v>
          </cell>
        </row>
        <row r="249">
          <cell r="B249">
            <v>80</v>
          </cell>
          <cell r="C249">
            <v>10</v>
          </cell>
          <cell r="D249">
            <v>15.09</v>
          </cell>
          <cell r="E249">
            <v>1.5</v>
          </cell>
          <cell r="F249">
            <v>0</v>
          </cell>
          <cell r="G249">
            <v>0</v>
          </cell>
          <cell r="H249">
            <v>0</v>
          </cell>
          <cell r="I249">
            <v>1.01</v>
          </cell>
          <cell r="J249">
            <v>7.99</v>
          </cell>
          <cell r="K249">
            <v>9</v>
          </cell>
          <cell r="L249">
            <v>0</v>
          </cell>
          <cell r="M249">
            <v>0</v>
          </cell>
          <cell r="N249">
            <v>0</v>
          </cell>
          <cell r="O249">
            <v>0</v>
          </cell>
          <cell r="P249">
            <v>4</v>
          </cell>
        </row>
        <row r="250">
          <cell r="B250">
            <v>80</v>
          </cell>
          <cell r="C250">
            <v>12</v>
          </cell>
          <cell r="D250">
            <v>17.48</v>
          </cell>
          <cell r="E250">
            <v>1.5</v>
          </cell>
          <cell r="F250">
            <v>0</v>
          </cell>
          <cell r="G250">
            <v>0</v>
          </cell>
          <cell r="H250">
            <v>0</v>
          </cell>
          <cell r="I250">
            <v>1.22</v>
          </cell>
          <cell r="J250">
            <v>11.68</v>
          </cell>
          <cell r="K250">
            <v>12.9</v>
          </cell>
          <cell r="L250">
            <v>0</v>
          </cell>
          <cell r="M250">
            <v>0</v>
          </cell>
          <cell r="N250">
            <v>0</v>
          </cell>
          <cell r="O250">
            <v>0</v>
          </cell>
          <cell r="P250">
            <v>6</v>
          </cell>
        </row>
        <row r="251">
          <cell r="B251">
            <v>80</v>
          </cell>
          <cell r="C251">
            <v>14</v>
          </cell>
          <cell r="D251">
            <v>19.05</v>
          </cell>
          <cell r="E251">
            <v>2</v>
          </cell>
          <cell r="F251">
            <v>0</v>
          </cell>
          <cell r="G251">
            <v>0</v>
          </cell>
          <cell r="H251">
            <v>0</v>
          </cell>
          <cell r="I251">
            <v>1.42</v>
          </cell>
          <cell r="J251">
            <v>12.68</v>
          </cell>
          <cell r="K251">
            <v>14.1</v>
          </cell>
          <cell r="L251">
            <v>0</v>
          </cell>
          <cell r="M251">
            <v>0</v>
          </cell>
          <cell r="N251">
            <v>0</v>
          </cell>
          <cell r="O251">
            <v>0</v>
          </cell>
          <cell r="P251">
            <v>6</v>
          </cell>
        </row>
        <row r="252">
          <cell r="B252">
            <v>80</v>
          </cell>
          <cell r="C252">
            <v>16</v>
          </cell>
          <cell r="D252">
            <v>21.44</v>
          </cell>
          <cell r="E252">
            <v>2</v>
          </cell>
          <cell r="F252">
            <v>0</v>
          </cell>
          <cell r="G252">
            <v>0</v>
          </cell>
          <cell r="H252">
            <v>0</v>
          </cell>
          <cell r="I252">
            <v>1.62</v>
          </cell>
          <cell r="J252">
            <v>19.37</v>
          </cell>
          <cell r="K252">
            <v>20.990000000000002</v>
          </cell>
          <cell r="L252">
            <v>0</v>
          </cell>
          <cell r="M252">
            <v>0</v>
          </cell>
          <cell r="N252">
            <v>0</v>
          </cell>
          <cell r="O252">
            <v>0</v>
          </cell>
          <cell r="P252">
            <v>6</v>
          </cell>
        </row>
        <row r="253">
          <cell r="B253">
            <v>80</v>
          </cell>
          <cell r="C253">
            <v>18</v>
          </cell>
          <cell r="D253">
            <v>23.83</v>
          </cell>
          <cell r="E253">
            <v>2</v>
          </cell>
          <cell r="F253">
            <v>0</v>
          </cell>
          <cell r="G253">
            <v>0</v>
          </cell>
          <cell r="H253">
            <v>0</v>
          </cell>
          <cell r="I253">
            <v>1.82</v>
          </cell>
          <cell r="J253">
            <v>26.68</v>
          </cell>
          <cell r="K253">
            <v>28.5</v>
          </cell>
          <cell r="L253">
            <v>0</v>
          </cell>
          <cell r="M253">
            <v>0</v>
          </cell>
          <cell r="N253">
            <v>0</v>
          </cell>
          <cell r="O253">
            <v>0</v>
          </cell>
          <cell r="P253">
            <v>6</v>
          </cell>
        </row>
        <row r="254">
          <cell r="B254">
            <v>80</v>
          </cell>
          <cell r="C254">
            <v>20</v>
          </cell>
          <cell r="D254">
            <v>26.19</v>
          </cell>
          <cell r="E254" t="str">
            <v>N</v>
          </cell>
          <cell r="F254">
            <v>0</v>
          </cell>
          <cell r="G254">
            <v>0</v>
          </cell>
          <cell r="H254">
            <v>0</v>
          </cell>
          <cell r="I254">
            <v>2.0299999999999998</v>
          </cell>
          <cell r="J254">
            <v>36.96</v>
          </cell>
          <cell r="K254">
            <v>38.99</v>
          </cell>
          <cell r="L254">
            <v>0</v>
          </cell>
          <cell r="M254">
            <v>0</v>
          </cell>
          <cell r="N254">
            <v>0</v>
          </cell>
          <cell r="O254">
            <v>0</v>
          </cell>
          <cell r="P254">
            <v>7</v>
          </cell>
        </row>
        <row r="255">
          <cell r="B255">
            <v>80</v>
          </cell>
          <cell r="C255">
            <v>22</v>
          </cell>
          <cell r="D255">
            <v>28.58</v>
          </cell>
          <cell r="E255" t="str">
            <v>N</v>
          </cell>
          <cell r="F255">
            <v>0</v>
          </cell>
          <cell r="G255">
            <v>0</v>
          </cell>
          <cell r="H255">
            <v>0</v>
          </cell>
          <cell r="I255">
            <v>2.23</v>
          </cell>
          <cell r="J255">
            <v>45.77</v>
          </cell>
          <cell r="K255">
            <v>48</v>
          </cell>
          <cell r="L255">
            <v>0</v>
          </cell>
          <cell r="M255">
            <v>0</v>
          </cell>
          <cell r="N255">
            <v>0</v>
          </cell>
          <cell r="O255">
            <v>0</v>
          </cell>
          <cell r="P255">
            <v>8</v>
          </cell>
        </row>
        <row r="256">
          <cell r="B256">
            <v>80</v>
          </cell>
          <cell r="C256">
            <v>24</v>
          </cell>
          <cell r="D256">
            <v>30.96</v>
          </cell>
          <cell r="E256" t="str">
            <v>N</v>
          </cell>
          <cell r="F256">
            <v>0</v>
          </cell>
          <cell r="G256">
            <v>0</v>
          </cell>
          <cell r="H256">
            <v>0</v>
          </cell>
          <cell r="I256">
            <v>2.4300000000000002</v>
          </cell>
          <cell r="J256">
            <v>53.07</v>
          </cell>
          <cell r="K256">
            <v>55.5</v>
          </cell>
          <cell r="L256">
            <v>0</v>
          </cell>
          <cell r="M256">
            <v>0</v>
          </cell>
          <cell r="N256">
            <v>0</v>
          </cell>
          <cell r="O256">
            <v>0</v>
          </cell>
          <cell r="P256">
            <v>8</v>
          </cell>
        </row>
        <row r="257">
          <cell r="A257"/>
          <cell r="B257" t="str">
            <v>80S</v>
          </cell>
          <cell r="C257">
            <v>0.125</v>
          </cell>
          <cell r="D257">
            <v>2.41</v>
          </cell>
          <cell r="E257">
            <v>1</v>
          </cell>
          <cell r="F257">
            <v>0</v>
          </cell>
          <cell r="G257">
            <v>0</v>
          </cell>
          <cell r="H257">
            <v>0</v>
          </cell>
          <cell r="I257">
            <v>7.0000000000000007E-2</v>
          </cell>
          <cell r="J257">
            <v>0</v>
          </cell>
          <cell r="K257">
            <v>7.0000000000000007E-2</v>
          </cell>
          <cell r="L257">
            <v>0</v>
          </cell>
          <cell r="M257">
            <v>0</v>
          </cell>
          <cell r="N257">
            <v>0</v>
          </cell>
          <cell r="O257">
            <v>0</v>
          </cell>
          <cell r="P257">
            <v>2</v>
          </cell>
        </row>
        <row r="258">
          <cell r="B258" t="str">
            <v>80S</v>
          </cell>
          <cell r="C258">
            <v>0.125</v>
          </cell>
          <cell r="D258">
            <v>2.41</v>
          </cell>
          <cell r="E258">
            <v>1</v>
          </cell>
          <cell r="F258">
            <v>0</v>
          </cell>
          <cell r="G258">
            <v>0</v>
          </cell>
          <cell r="H258">
            <v>0</v>
          </cell>
          <cell r="I258">
            <v>7.0000000000000007E-2</v>
          </cell>
          <cell r="J258">
            <v>0</v>
          </cell>
          <cell r="K258">
            <v>7.0000000000000007E-2</v>
          </cell>
          <cell r="L258">
            <v>0</v>
          </cell>
          <cell r="M258">
            <v>0</v>
          </cell>
          <cell r="N258">
            <v>0</v>
          </cell>
          <cell r="O258">
            <v>0</v>
          </cell>
          <cell r="P258">
            <v>2</v>
          </cell>
        </row>
        <row r="259">
          <cell r="B259" t="str">
            <v>80S</v>
          </cell>
          <cell r="C259">
            <v>0.125</v>
          </cell>
          <cell r="D259">
            <v>2.41</v>
          </cell>
          <cell r="E259">
            <v>1</v>
          </cell>
          <cell r="F259">
            <v>0</v>
          </cell>
          <cell r="G259">
            <v>0</v>
          </cell>
          <cell r="H259">
            <v>0</v>
          </cell>
          <cell r="I259">
            <v>7.0000000000000007E-2</v>
          </cell>
          <cell r="J259">
            <v>0</v>
          </cell>
          <cell r="K259">
            <v>7.0000000000000007E-2</v>
          </cell>
          <cell r="L259">
            <v>0</v>
          </cell>
          <cell r="M259">
            <v>0</v>
          </cell>
          <cell r="N259">
            <v>0</v>
          </cell>
          <cell r="O259">
            <v>0</v>
          </cell>
          <cell r="P259">
            <v>2</v>
          </cell>
        </row>
        <row r="260">
          <cell r="B260" t="str">
            <v>80S</v>
          </cell>
          <cell r="C260">
            <v>0.25</v>
          </cell>
          <cell r="D260">
            <v>3.02</v>
          </cell>
          <cell r="E260">
            <v>1</v>
          </cell>
          <cell r="F260">
            <v>0</v>
          </cell>
          <cell r="G260">
            <v>0</v>
          </cell>
          <cell r="H260">
            <v>0</v>
          </cell>
          <cell r="I260">
            <v>7.0000000000000007E-2</v>
          </cell>
          <cell r="J260">
            <v>0</v>
          </cell>
          <cell r="K260">
            <v>7.0000000000000007E-2</v>
          </cell>
          <cell r="L260">
            <v>0</v>
          </cell>
          <cell r="M260">
            <v>0</v>
          </cell>
          <cell r="N260">
            <v>0</v>
          </cell>
          <cell r="O260">
            <v>0</v>
          </cell>
          <cell r="P260">
            <v>2</v>
          </cell>
        </row>
        <row r="261">
          <cell r="A261"/>
          <cell r="B261" t="str">
            <v>80S</v>
          </cell>
          <cell r="C261">
            <v>0.25</v>
          </cell>
          <cell r="D261">
            <v>3.02</v>
          </cell>
          <cell r="E261">
            <v>1</v>
          </cell>
          <cell r="F261"/>
          <cell r="G261"/>
          <cell r="H261"/>
          <cell r="I261">
            <v>7.0000000000000007E-2</v>
          </cell>
          <cell r="J261">
            <v>6.9999992847442627E-2</v>
          </cell>
          <cell r="K261">
            <v>7.0000000000000007E-2</v>
          </cell>
          <cell r="L261"/>
          <cell r="M261">
            <v>4.7320557945261064E-312</v>
          </cell>
          <cell r="N261">
            <v>80</v>
          </cell>
          <cell r="O261">
            <v>2</v>
          </cell>
          <cell r="P261">
            <v>2</v>
          </cell>
          <cell r="Q261"/>
          <cell r="R261"/>
        </row>
        <row r="262">
          <cell r="B262" t="str">
            <v>80S</v>
          </cell>
          <cell r="C262">
            <v>0.25</v>
          </cell>
          <cell r="D262">
            <v>3.02</v>
          </cell>
          <cell r="E262">
            <v>1</v>
          </cell>
          <cell r="F262">
            <v>0</v>
          </cell>
          <cell r="G262">
            <v>0</v>
          </cell>
          <cell r="H262">
            <v>0</v>
          </cell>
          <cell r="I262">
            <v>7.0000000000000007E-2</v>
          </cell>
          <cell r="J262">
            <v>0</v>
          </cell>
          <cell r="K262">
            <v>7.0000000000000007E-2</v>
          </cell>
          <cell r="L262">
            <v>0</v>
          </cell>
          <cell r="M262">
            <v>0</v>
          </cell>
          <cell r="N262">
            <v>0</v>
          </cell>
          <cell r="O262">
            <v>0</v>
          </cell>
          <cell r="P262">
            <v>2</v>
          </cell>
        </row>
        <row r="263">
          <cell r="B263" t="str">
            <v>80S</v>
          </cell>
          <cell r="C263">
            <v>0.375</v>
          </cell>
          <cell r="D263">
            <v>3.2</v>
          </cell>
          <cell r="E263">
            <v>1</v>
          </cell>
          <cell r="F263">
            <v>0</v>
          </cell>
          <cell r="G263">
            <v>0</v>
          </cell>
          <cell r="H263">
            <v>0</v>
          </cell>
          <cell r="I263">
            <v>7.0000000000000007E-2</v>
          </cell>
          <cell r="J263">
            <v>0</v>
          </cell>
          <cell r="K263">
            <v>7.0000000000000007E-2</v>
          </cell>
          <cell r="L263">
            <v>0</v>
          </cell>
          <cell r="M263">
            <v>0</v>
          </cell>
          <cell r="N263">
            <v>0</v>
          </cell>
          <cell r="O263">
            <v>0</v>
          </cell>
          <cell r="P263">
            <v>2</v>
          </cell>
        </row>
        <row r="264">
          <cell r="B264" t="str">
            <v>80S</v>
          </cell>
          <cell r="C264">
            <v>0.375</v>
          </cell>
          <cell r="D264">
            <v>3.2</v>
          </cell>
          <cell r="E264">
            <v>1</v>
          </cell>
          <cell r="F264">
            <v>0</v>
          </cell>
          <cell r="G264">
            <v>0</v>
          </cell>
          <cell r="H264">
            <v>0</v>
          </cell>
          <cell r="I264">
            <v>7.0000000000000007E-2</v>
          </cell>
          <cell r="J264">
            <v>0</v>
          </cell>
          <cell r="K264">
            <v>7.0000000000000007E-2</v>
          </cell>
          <cell r="L264">
            <v>0</v>
          </cell>
          <cell r="M264">
            <v>0</v>
          </cell>
          <cell r="N264">
            <v>0</v>
          </cell>
          <cell r="O264">
            <v>0</v>
          </cell>
          <cell r="P264">
            <v>2</v>
          </cell>
        </row>
        <row r="265">
          <cell r="B265" t="str">
            <v>80S</v>
          </cell>
          <cell r="C265">
            <v>0.375</v>
          </cell>
          <cell r="D265">
            <v>3.2</v>
          </cell>
          <cell r="E265">
            <v>1</v>
          </cell>
          <cell r="F265">
            <v>0</v>
          </cell>
          <cell r="G265">
            <v>0</v>
          </cell>
          <cell r="H265">
            <v>0</v>
          </cell>
          <cell r="I265">
            <v>7.0000000000000007E-2</v>
          </cell>
          <cell r="J265">
            <v>0</v>
          </cell>
          <cell r="K265">
            <v>7.0000000000000007E-2</v>
          </cell>
          <cell r="L265">
            <v>0</v>
          </cell>
          <cell r="M265">
            <v>0</v>
          </cell>
          <cell r="N265">
            <v>0</v>
          </cell>
          <cell r="O265">
            <v>0</v>
          </cell>
          <cell r="P265">
            <v>2</v>
          </cell>
        </row>
        <row r="266">
          <cell r="B266" t="str">
            <v>80S</v>
          </cell>
          <cell r="C266">
            <v>0.5</v>
          </cell>
          <cell r="D266">
            <v>3.73</v>
          </cell>
          <cell r="E266">
            <v>1</v>
          </cell>
          <cell r="F266">
            <v>0</v>
          </cell>
          <cell r="G266">
            <v>0</v>
          </cell>
          <cell r="H266">
            <v>0</v>
          </cell>
          <cell r="I266">
            <v>7.0000000000000007E-2</v>
          </cell>
          <cell r="J266">
            <v>0</v>
          </cell>
          <cell r="K266">
            <v>7.0000000000000007E-2</v>
          </cell>
          <cell r="L266">
            <v>0</v>
          </cell>
          <cell r="M266">
            <v>0</v>
          </cell>
          <cell r="N266">
            <v>0</v>
          </cell>
          <cell r="O266">
            <v>0</v>
          </cell>
          <cell r="P266">
            <v>2</v>
          </cell>
        </row>
        <row r="267">
          <cell r="B267" t="str">
            <v>80S</v>
          </cell>
          <cell r="C267">
            <v>0.5</v>
          </cell>
          <cell r="D267">
            <v>3.73</v>
          </cell>
          <cell r="E267">
            <v>1</v>
          </cell>
          <cell r="F267">
            <v>0</v>
          </cell>
          <cell r="G267">
            <v>0</v>
          </cell>
          <cell r="H267">
            <v>0</v>
          </cell>
          <cell r="I267">
            <v>7.0000000000000007E-2</v>
          </cell>
          <cell r="J267">
            <v>0</v>
          </cell>
          <cell r="K267">
            <v>7.0000000000000007E-2</v>
          </cell>
          <cell r="L267">
            <v>0</v>
          </cell>
          <cell r="M267">
            <v>0</v>
          </cell>
          <cell r="N267">
            <v>0</v>
          </cell>
          <cell r="O267">
            <v>0</v>
          </cell>
          <cell r="P267">
            <v>2</v>
          </cell>
        </row>
        <row r="268">
          <cell r="B268" t="str">
            <v>80S</v>
          </cell>
          <cell r="C268">
            <v>0.5</v>
          </cell>
          <cell r="D268">
            <v>3.73</v>
          </cell>
          <cell r="E268">
            <v>1</v>
          </cell>
          <cell r="F268">
            <v>0</v>
          </cell>
          <cell r="G268">
            <v>0</v>
          </cell>
          <cell r="H268">
            <v>0</v>
          </cell>
          <cell r="I268">
            <v>7.0000000000000007E-2</v>
          </cell>
          <cell r="J268">
            <v>0</v>
          </cell>
          <cell r="K268">
            <v>7.0000000000000007E-2</v>
          </cell>
          <cell r="L268">
            <v>0</v>
          </cell>
          <cell r="M268">
            <v>0</v>
          </cell>
          <cell r="N268">
            <v>0</v>
          </cell>
          <cell r="O268">
            <v>0</v>
          </cell>
          <cell r="P268">
            <v>2</v>
          </cell>
        </row>
        <row r="269">
          <cell r="B269" t="str">
            <v>80S</v>
          </cell>
          <cell r="C269">
            <v>0.75</v>
          </cell>
          <cell r="D269">
            <v>3.91</v>
          </cell>
          <cell r="E269">
            <v>1</v>
          </cell>
          <cell r="F269">
            <v>0</v>
          </cell>
          <cell r="G269">
            <v>0</v>
          </cell>
          <cell r="H269"/>
          <cell r="I269">
            <v>7.0000000000000007E-2</v>
          </cell>
          <cell r="J269">
            <v>0</v>
          </cell>
          <cell r="K269">
            <v>7.0000000000000007E-2</v>
          </cell>
          <cell r="L269">
            <v>0</v>
          </cell>
          <cell r="M269"/>
          <cell r="N269">
            <v>0</v>
          </cell>
          <cell r="O269">
            <v>0</v>
          </cell>
          <cell r="P269">
            <v>2</v>
          </cell>
          <cell r="R269"/>
        </row>
        <row r="270">
          <cell r="B270" t="str">
            <v>80S</v>
          </cell>
          <cell r="C270">
            <v>0.75</v>
          </cell>
          <cell r="D270">
            <v>3.91</v>
          </cell>
          <cell r="E270">
            <v>1</v>
          </cell>
          <cell r="F270">
            <v>0</v>
          </cell>
          <cell r="G270">
            <v>0</v>
          </cell>
          <cell r="H270">
            <v>0</v>
          </cell>
          <cell r="I270">
            <v>7.0000000000000007E-2</v>
          </cell>
          <cell r="J270">
            <v>0</v>
          </cell>
          <cell r="K270">
            <v>7.0000000000000007E-2</v>
          </cell>
          <cell r="L270">
            <v>0</v>
          </cell>
          <cell r="M270">
            <v>0</v>
          </cell>
          <cell r="N270">
            <v>0</v>
          </cell>
          <cell r="O270">
            <v>0</v>
          </cell>
          <cell r="P270">
            <v>2</v>
          </cell>
        </row>
        <row r="271">
          <cell r="B271" t="str">
            <v>80S</v>
          </cell>
          <cell r="C271">
            <v>0.75</v>
          </cell>
          <cell r="D271">
            <v>3.91</v>
          </cell>
          <cell r="E271">
            <v>1</v>
          </cell>
          <cell r="F271">
            <v>0</v>
          </cell>
          <cell r="G271">
            <v>0</v>
          </cell>
          <cell r="H271">
            <v>0</v>
          </cell>
          <cell r="I271">
            <v>7.0000000000000007E-2</v>
          </cell>
          <cell r="J271">
            <v>0</v>
          </cell>
          <cell r="K271">
            <v>7.0000000000000007E-2</v>
          </cell>
          <cell r="L271">
            <v>0</v>
          </cell>
          <cell r="M271">
            <v>0</v>
          </cell>
          <cell r="N271">
            <v>0</v>
          </cell>
          <cell r="O271">
            <v>0</v>
          </cell>
          <cell r="P271">
            <v>2</v>
          </cell>
        </row>
        <row r="272">
          <cell r="B272" t="str">
            <v>80S</v>
          </cell>
          <cell r="C272">
            <v>1</v>
          </cell>
          <cell r="D272">
            <v>4.55</v>
          </cell>
          <cell r="E272">
            <v>1</v>
          </cell>
          <cell r="F272">
            <v>0</v>
          </cell>
          <cell r="G272">
            <v>0</v>
          </cell>
          <cell r="H272">
            <v>0</v>
          </cell>
          <cell r="I272">
            <v>0.15</v>
          </cell>
          <cell r="J272">
            <v>0</v>
          </cell>
          <cell r="K272">
            <v>0.15</v>
          </cell>
          <cell r="L272">
            <v>0</v>
          </cell>
          <cell r="M272">
            <v>0</v>
          </cell>
          <cell r="N272">
            <v>0</v>
          </cell>
          <cell r="O272">
            <v>0</v>
          </cell>
          <cell r="P272">
            <v>2</v>
          </cell>
        </row>
        <row r="273">
          <cell r="B273" t="str">
            <v>80S</v>
          </cell>
          <cell r="C273">
            <v>1</v>
          </cell>
          <cell r="D273">
            <v>4.55</v>
          </cell>
          <cell r="E273">
            <v>1</v>
          </cell>
          <cell r="F273">
            <v>0</v>
          </cell>
          <cell r="G273">
            <v>0</v>
          </cell>
          <cell r="H273">
            <v>0</v>
          </cell>
          <cell r="I273">
            <v>0.15</v>
          </cell>
          <cell r="J273">
            <v>0</v>
          </cell>
          <cell r="K273">
            <v>0.15</v>
          </cell>
          <cell r="L273">
            <v>0</v>
          </cell>
          <cell r="M273">
            <v>0</v>
          </cell>
          <cell r="N273">
            <v>0</v>
          </cell>
          <cell r="O273">
            <v>0</v>
          </cell>
          <cell r="P273">
            <v>2</v>
          </cell>
        </row>
        <row r="274">
          <cell r="B274" t="str">
            <v>80S</v>
          </cell>
          <cell r="C274">
            <v>1</v>
          </cell>
          <cell r="D274">
            <v>4.55</v>
          </cell>
          <cell r="E274">
            <v>1</v>
          </cell>
          <cell r="F274">
            <v>0</v>
          </cell>
          <cell r="G274">
            <v>0</v>
          </cell>
          <cell r="H274">
            <v>0</v>
          </cell>
          <cell r="I274">
            <v>0.15</v>
          </cell>
          <cell r="J274">
            <v>0</v>
          </cell>
          <cell r="K274">
            <v>0.15</v>
          </cell>
          <cell r="L274">
            <v>0</v>
          </cell>
          <cell r="M274">
            <v>0</v>
          </cell>
          <cell r="N274">
            <v>0</v>
          </cell>
          <cell r="O274">
            <v>0</v>
          </cell>
          <cell r="P274">
            <v>2</v>
          </cell>
        </row>
        <row r="275">
          <cell r="B275" t="str">
            <v>80S</v>
          </cell>
          <cell r="C275">
            <v>1.25</v>
          </cell>
          <cell r="D275">
            <v>4.8499999999999996</v>
          </cell>
          <cell r="E275">
            <v>1</v>
          </cell>
          <cell r="F275">
            <v>0</v>
          </cell>
          <cell r="G275">
            <v>0</v>
          </cell>
          <cell r="H275">
            <v>0</v>
          </cell>
          <cell r="I275">
            <v>0.13</v>
          </cell>
          <cell r="J275">
            <v>0.17</v>
          </cell>
          <cell r="K275">
            <v>0.30000000000000004</v>
          </cell>
          <cell r="L275">
            <v>0</v>
          </cell>
          <cell r="M275">
            <v>0</v>
          </cell>
          <cell r="N275">
            <v>0</v>
          </cell>
          <cell r="O275">
            <v>0</v>
          </cell>
          <cell r="P275">
            <v>2</v>
          </cell>
        </row>
        <row r="276">
          <cell r="B276" t="str">
            <v>80S</v>
          </cell>
          <cell r="C276">
            <v>1.25</v>
          </cell>
          <cell r="D276">
            <v>4.8499999999999996</v>
          </cell>
          <cell r="E276">
            <v>1</v>
          </cell>
          <cell r="F276">
            <v>0</v>
          </cell>
          <cell r="G276">
            <v>0</v>
          </cell>
          <cell r="H276">
            <v>0</v>
          </cell>
          <cell r="I276">
            <v>0.13</v>
          </cell>
          <cell r="J276">
            <v>0.17</v>
          </cell>
          <cell r="K276">
            <v>0.30000000000000004</v>
          </cell>
          <cell r="L276">
            <v>0</v>
          </cell>
          <cell r="M276">
            <v>0</v>
          </cell>
          <cell r="N276">
            <v>0</v>
          </cell>
          <cell r="O276">
            <v>0</v>
          </cell>
          <cell r="P276">
            <v>2</v>
          </cell>
        </row>
        <row r="277">
          <cell r="B277" t="str">
            <v>80S</v>
          </cell>
          <cell r="C277">
            <v>1.25</v>
          </cell>
          <cell r="D277">
            <v>4.8499999999999996</v>
          </cell>
          <cell r="E277">
            <v>1</v>
          </cell>
          <cell r="F277">
            <v>0</v>
          </cell>
          <cell r="G277">
            <v>0</v>
          </cell>
          <cell r="H277">
            <v>0</v>
          </cell>
          <cell r="I277">
            <v>0.13</v>
          </cell>
          <cell r="J277">
            <v>0.17</v>
          </cell>
          <cell r="K277">
            <v>0.30000000000000004</v>
          </cell>
          <cell r="L277">
            <v>0</v>
          </cell>
          <cell r="M277">
            <v>0</v>
          </cell>
          <cell r="N277">
            <v>0</v>
          </cell>
          <cell r="O277">
            <v>0</v>
          </cell>
          <cell r="P277">
            <v>2</v>
          </cell>
        </row>
        <row r="278">
          <cell r="B278" t="str">
            <v>80S</v>
          </cell>
          <cell r="C278">
            <v>1.5</v>
          </cell>
          <cell r="D278">
            <v>5.08</v>
          </cell>
          <cell r="E278">
            <v>1</v>
          </cell>
          <cell r="F278">
            <v>0</v>
          </cell>
          <cell r="G278">
            <v>0</v>
          </cell>
          <cell r="H278">
            <v>0</v>
          </cell>
          <cell r="I278">
            <v>0.15</v>
          </cell>
          <cell r="J278">
            <v>0.15</v>
          </cell>
          <cell r="K278">
            <v>0.3</v>
          </cell>
          <cell r="L278">
            <v>0</v>
          </cell>
          <cell r="M278">
            <v>0</v>
          </cell>
          <cell r="N278">
            <v>0</v>
          </cell>
          <cell r="O278">
            <v>0</v>
          </cell>
          <cell r="P278">
            <v>2</v>
          </cell>
        </row>
        <row r="279">
          <cell r="B279" t="str">
            <v>80S</v>
          </cell>
          <cell r="C279">
            <v>1.5</v>
          </cell>
          <cell r="D279">
            <v>5.08</v>
          </cell>
          <cell r="E279">
            <v>1</v>
          </cell>
          <cell r="F279">
            <v>0</v>
          </cell>
          <cell r="G279">
            <v>0</v>
          </cell>
          <cell r="H279">
            <v>0</v>
          </cell>
          <cell r="I279">
            <v>0.15</v>
          </cell>
          <cell r="J279">
            <v>0.15</v>
          </cell>
          <cell r="K279">
            <v>0.3</v>
          </cell>
          <cell r="L279">
            <v>0</v>
          </cell>
          <cell r="M279">
            <v>0</v>
          </cell>
          <cell r="N279">
            <v>0</v>
          </cell>
          <cell r="O279">
            <v>0</v>
          </cell>
          <cell r="P279">
            <v>2</v>
          </cell>
        </row>
        <row r="280">
          <cell r="B280" t="str">
            <v>80S</v>
          </cell>
          <cell r="C280">
            <v>1.5</v>
          </cell>
          <cell r="D280">
            <v>5.08</v>
          </cell>
          <cell r="E280">
            <v>1</v>
          </cell>
          <cell r="F280">
            <v>0</v>
          </cell>
          <cell r="G280">
            <v>0</v>
          </cell>
          <cell r="H280">
            <v>0</v>
          </cell>
          <cell r="I280">
            <v>0.15</v>
          </cell>
          <cell r="J280">
            <v>0.15</v>
          </cell>
          <cell r="K280">
            <v>0.3</v>
          </cell>
          <cell r="L280">
            <v>0</v>
          </cell>
          <cell r="M280">
            <v>0</v>
          </cell>
          <cell r="N280">
            <v>0</v>
          </cell>
          <cell r="O280">
            <v>0</v>
          </cell>
          <cell r="P280">
            <v>2</v>
          </cell>
        </row>
        <row r="281">
          <cell r="B281" t="str">
            <v>80S</v>
          </cell>
          <cell r="C281">
            <v>2</v>
          </cell>
          <cell r="D281">
            <v>5.54</v>
          </cell>
          <cell r="E281">
            <v>1</v>
          </cell>
          <cell r="F281">
            <v>0</v>
          </cell>
          <cell r="G281">
            <v>0</v>
          </cell>
          <cell r="H281">
            <v>0</v>
          </cell>
          <cell r="I281">
            <v>0.2</v>
          </cell>
          <cell r="J281">
            <v>0.25</v>
          </cell>
          <cell r="K281">
            <v>0.45</v>
          </cell>
          <cell r="L281">
            <v>0</v>
          </cell>
          <cell r="M281">
            <v>0</v>
          </cell>
          <cell r="N281">
            <v>0</v>
          </cell>
          <cell r="O281">
            <v>0</v>
          </cell>
          <cell r="P281">
            <v>2</v>
          </cell>
        </row>
        <row r="282">
          <cell r="B282" t="str">
            <v>80S</v>
          </cell>
          <cell r="C282">
            <v>2</v>
          </cell>
          <cell r="D282">
            <v>5.54</v>
          </cell>
          <cell r="E282">
            <v>1</v>
          </cell>
          <cell r="F282">
            <v>0</v>
          </cell>
          <cell r="G282">
            <v>0</v>
          </cell>
          <cell r="H282">
            <v>0</v>
          </cell>
          <cell r="I282">
            <v>0.2</v>
          </cell>
          <cell r="J282">
            <v>0.25</v>
          </cell>
          <cell r="K282">
            <v>0.45</v>
          </cell>
          <cell r="L282">
            <v>0</v>
          </cell>
          <cell r="M282">
            <v>0</v>
          </cell>
          <cell r="N282">
            <v>0</v>
          </cell>
          <cell r="O282">
            <v>0</v>
          </cell>
          <cell r="P282">
            <v>2</v>
          </cell>
        </row>
        <row r="283">
          <cell r="B283" t="str">
            <v>80S</v>
          </cell>
          <cell r="C283">
            <v>2</v>
          </cell>
          <cell r="D283">
            <v>5.54</v>
          </cell>
          <cell r="E283">
            <v>1</v>
          </cell>
          <cell r="F283">
            <v>0</v>
          </cell>
          <cell r="G283">
            <v>0</v>
          </cell>
          <cell r="H283">
            <v>0</v>
          </cell>
          <cell r="I283">
            <v>0.2</v>
          </cell>
          <cell r="J283">
            <v>0.25</v>
          </cell>
          <cell r="K283">
            <v>0.45</v>
          </cell>
          <cell r="L283">
            <v>0</v>
          </cell>
          <cell r="M283">
            <v>0</v>
          </cell>
          <cell r="N283">
            <v>0</v>
          </cell>
          <cell r="O283">
            <v>0</v>
          </cell>
          <cell r="P283">
            <v>2</v>
          </cell>
        </row>
        <row r="284">
          <cell r="B284" t="str">
            <v>80S</v>
          </cell>
          <cell r="C284">
            <v>2.5</v>
          </cell>
          <cell r="D284">
            <v>7.01</v>
          </cell>
          <cell r="E284">
            <v>1</v>
          </cell>
          <cell r="F284">
            <v>0</v>
          </cell>
          <cell r="G284">
            <v>0</v>
          </cell>
          <cell r="H284">
            <v>0</v>
          </cell>
          <cell r="I284">
            <v>0.25</v>
          </cell>
          <cell r="J284">
            <v>0.5</v>
          </cell>
          <cell r="K284">
            <v>0.75</v>
          </cell>
          <cell r="L284">
            <v>0</v>
          </cell>
          <cell r="M284">
            <v>0</v>
          </cell>
          <cell r="N284">
            <v>0</v>
          </cell>
          <cell r="O284">
            <v>0</v>
          </cell>
          <cell r="P284">
            <v>2</v>
          </cell>
        </row>
        <row r="285">
          <cell r="B285" t="str">
            <v>80S</v>
          </cell>
          <cell r="C285">
            <v>3</v>
          </cell>
          <cell r="D285">
            <v>7.62</v>
          </cell>
          <cell r="E285">
            <v>1</v>
          </cell>
          <cell r="F285">
            <v>0</v>
          </cell>
          <cell r="G285">
            <v>0</v>
          </cell>
          <cell r="H285">
            <v>0</v>
          </cell>
          <cell r="I285">
            <v>0.3</v>
          </cell>
          <cell r="J285">
            <v>0.6</v>
          </cell>
          <cell r="K285">
            <v>0.89999999999999991</v>
          </cell>
          <cell r="L285">
            <v>0</v>
          </cell>
          <cell r="M285">
            <v>0</v>
          </cell>
          <cell r="N285">
            <v>0</v>
          </cell>
          <cell r="O285">
            <v>0</v>
          </cell>
          <cell r="P285">
            <v>2</v>
          </cell>
        </row>
        <row r="286">
          <cell r="B286" t="str">
            <v>80S</v>
          </cell>
          <cell r="C286">
            <v>3.5</v>
          </cell>
          <cell r="D286">
            <v>8.08</v>
          </cell>
          <cell r="E286">
            <v>1</v>
          </cell>
          <cell r="F286">
            <v>0</v>
          </cell>
          <cell r="G286">
            <v>0</v>
          </cell>
          <cell r="H286">
            <v>0</v>
          </cell>
          <cell r="I286">
            <v>0.35</v>
          </cell>
          <cell r="J286">
            <v>0.85</v>
          </cell>
          <cell r="K286">
            <v>1.2</v>
          </cell>
          <cell r="L286">
            <v>0</v>
          </cell>
          <cell r="M286">
            <v>0</v>
          </cell>
          <cell r="N286">
            <v>0</v>
          </cell>
          <cell r="O286">
            <v>0</v>
          </cell>
          <cell r="P286">
            <v>3</v>
          </cell>
        </row>
        <row r="287">
          <cell r="A287" t="str">
            <v>80S</v>
          </cell>
          <cell r="B287" t="str">
            <v>80S</v>
          </cell>
          <cell r="C287">
            <v>4</v>
          </cell>
          <cell r="D287">
            <v>8.56</v>
          </cell>
          <cell r="E287">
            <v>1</v>
          </cell>
          <cell r="F287">
            <v>0</v>
          </cell>
          <cell r="G287">
            <v>0</v>
          </cell>
          <cell r="H287">
            <v>0</v>
          </cell>
          <cell r="I287">
            <v>0.41</v>
          </cell>
          <cell r="J287">
            <v>0.93</v>
          </cell>
          <cell r="K287">
            <v>1.34</v>
          </cell>
          <cell r="L287">
            <v>0</v>
          </cell>
          <cell r="M287">
            <v>0</v>
          </cell>
          <cell r="N287">
            <v>0</v>
          </cell>
          <cell r="O287">
            <v>0</v>
          </cell>
          <cell r="P287">
            <v>3</v>
          </cell>
        </row>
        <row r="288">
          <cell r="B288" t="str">
            <v>80S</v>
          </cell>
          <cell r="C288">
            <v>5</v>
          </cell>
          <cell r="D288">
            <v>9.5299999999999994</v>
          </cell>
          <cell r="E288">
            <v>1</v>
          </cell>
          <cell r="F288">
            <v>0</v>
          </cell>
          <cell r="G288">
            <v>0</v>
          </cell>
          <cell r="H288">
            <v>0</v>
          </cell>
          <cell r="I288">
            <v>0.51</v>
          </cell>
          <cell r="J288">
            <v>1.59</v>
          </cell>
          <cell r="K288">
            <v>2.1</v>
          </cell>
          <cell r="L288">
            <v>0</v>
          </cell>
          <cell r="M288">
            <v>0</v>
          </cell>
          <cell r="N288">
            <v>0</v>
          </cell>
          <cell r="O288">
            <v>0</v>
          </cell>
          <cell r="P288">
            <v>4</v>
          </cell>
        </row>
        <row r="289">
          <cell r="B289" t="str">
            <v>80S</v>
          </cell>
          <cell r="C289">
            <v>6</v>
          </cell>
          <cell r="D289">
            <v>10.97</v>
          </cell>
          <cell r="E289">
            <v>1.25</v>
          </cell>
          <cell r="F289">
            <v>0</v>
          </cell>
          <cell r="G289">
            <v>0</v>
          </cell>
          <cell r="H289">
            <v>0</v>
          </cell>
          <cell r="I289">
            <v>0.61</v>
          </cell>
          <cell r="J289">
            <v>2.69</v>
          </cell>
          <cell r="K289">
            <v>3.3</v>
          </cell>
          <cell r="L289">
            <v>0</v>
          </cell>
          <cell r="M289">
            <v>0</v>
          </cell>
          <cell r="N289">
            <v>0</v>
          </cell>
          <cell r="O289">
            <v>0</v>
          </cell>
          <cell r="P289">
            <v>4</v>
          </cell>
        </row>
        <row r="290">
          <cell r="B290" t="str">
            <v>80S</v>
          </cell>
          <cell r="C290">
            <v>8</v>
          </cell>
          <cell r="D290">
            <v>12.7</v>
          </cell>
          <cell r="E290">
            <v>1.25</v>
          </cell>
          <cell r="F290">
            <v>0</v>
          </cell>
          <cell r="G290">
            <v>0</v>
          </cell>
          <cell r="H290">
            <v>0</v>
          </cell>
          <cell r="I290">
            <v>0.81</v>
          </cell>
          <cell r="J290">
            <v>4.58</v>
          </cell>
          <cell r="K290">
            <v>5.3900000000000006</v>
          </cell>
          <cell r="L290">
            <v>0</v>
          </cell>
          <cell r="M290">
            <v>0</v>
          </cell>
          <cell r="N290">
            <v>0</v>
          </cell>
          <cell r="O290">
            <v>0</v>
          </cell>
          <cell r="P290">
            <v>4</v>
          </cell>
        </row>
        <row r="291">
          <cell r="B291" t="str">
            <v>80S</v>
          </cell>
          <cell r="C291">
            <v>10</v>
          </cell>
          <cell r="D291">
            <v>12.7</v>
          </cell>
          <cell r="E291">
            <v>1.25</v>
          </cell>
          <cell r="F291">
            <v>0</v>
          </cell>
          <cell r="G291">
            <v>0</v>
          </cell>
          <cell r="H291">
            <v>0</v>
          </cell>
          <cell r="I291">
            <v>1.01</v>
          </cell>
          <cell r="J291">
            <v>5.74</v>
          </cell>
          <cell r="K291">
            <v>6.75</v>
          </cell>
          <cell r="L291">
            <v>0</v>
          </cell>
          <cell r="M291">
            <v>0</v>
          </cell>
          <cell r="N291">
            <v>0</v>
          </cell>
          <cell r="O291">
            <v>0</v>
          </cell>
          <cell r="P291">
            <v>4</v>
          </cell>
        </row>
        <row r="292">
          <cell r="B292" t="str">
            <v>80S</v>
          </cell>
          <cell r="C292">
            <v>12</v>
          </cell>
          <cell r="D292">
            <v>12.7</v>
          </cell>
          <cell r="E292">
            <v>1.25</v>
          </cell>
          <cell r="F292">
            <v>0</v>
          </cell>
          <cell r="G292">
            <v>0</v>
          </cell>
          <cell r="H292">
            <v>0</v>
          </cell>
          <cell r="I292">
            <v>1.22</v>
          </cell>
          <cell r="J292">
            <v>6.73</v>
          </cell>
          <cell r="K292">
            <v>7.95</v>
          </cell>
          <cell r="L292">
            <v>0</v>
          </cell>
          <cell r="M292">
            <v>0</v>
          </cell>
          <cell r="N292">
            <v>0</v>
          </cell>
          <cell r="O292">
            <v>0</v>
          </cell>
          <cell r="P292">
            <v>6</v>
          </cell>
        </row>
        <row r="293">
          <cell r="B293">
            <v>100</v>
          </cell>
          <cell r="C293">
            <v>8</v>
          </cell>
          <cell r="D293">
            <v>15.09</v>
          </cell>
          <cell r="E293">
            <v>1.5</v>
          </cell>
          <cell r="F293">
            <v>0</v>
          </cell>
          <cell r="G293">
            <v>0</v>
          </cell>
          <cell r="H293">
            <v>0</v>
          </cell>
          <cell r="I293">
            <v>0.81</v>
          </cell>
          <cell r="J293">
            <v>6.09</v>
          </cell>
          <cell r="K293">
            <v>6.9</v>
          </cell>
          <cell r="L293">
            <v>0</v>
          </cell>
          <cell r="M293">
            <v>0</v>
          </cell>
          <cell r="N293">
            <v>0</v>
          </cell>
          <cell r="O293">
            <v>0</v>
          </cell>
          <cell r="P293">
            <v>4</v>
          </cell>
        </row>
        <row r="294">
          <cell r="B294">
            <v>100</v>
          </cell>
          <cell r="C294">
            <v>10</v>
          </cell>
          <cell r="D294">
            <v>18.260000000000002</v>
          </cell>
          <cell r="E294">
            <v>1.5</v>
          </cell>
          <cell r="F294">
            <v>0</v>
          </cell>
          <cell r="G294">
            <v>0</v>
          </cell>
          <cell r="H294">
            <v>0</v>
          </cell>
          <cell r="I294">
            <v>1.01</v>
          </cell>
          <cell r="J294">
            <v>11.44</v>
          </cell>
          <cell r="K294">
            <v>12.45</v>
          </cell>
          <cell r="L294">
            <v>0</v>
          </cell>
          <cell r="M294">
            <v>0</v>
          </cell>
          <cell r="N294">
            <v>0</v>
          </cell>
          <cell r="O294">
            <v>0</v>
          </cell>
          <cell r="P294">
            <v>4</v>
          </cell>
        </row>
        <row r="295">
          <cell r="B295">
            <v>100</v>
          </cell>
          <cell r="C295">
            <v>12</v>
          </cell>
          <cell r="D295">
            <v>21.44</v>
          </cell>
          <cell r="E295">
            <v>2</v>
          </cell>
          <cell r="F295">
            <v>0</v>
          </cell>
          <cell r="G295">
            <v>0</v>
          </cell>
          <cell r="H295">
            <v>0</v>
          </cell>
          <cell r="I295">
            <v>1.22</v>
          </cell>
          <cell r="J295">
            <v>15.28</v>
          </cell>
          <cell r="K295">
            <v>16.5</v>
          </cell>
          <cell r="L295">
            <v>0</v>
          </cell>
          <cell r="M295">
            <v>0</v>
          </cell>
          <cell r="N295">
            <v>0</v>
          </cell>
          <cell r="O295">
            <v>0</v>
          </cell>
          <cell r="P295">
            <v>6</v>
          </cell>
        </row>
        <row r="296">
          <cell r="B296">
            <v>100</v>
          </cell>
          <cell r="C296">
            <v>14</v>
          </cell>
          <cell r="D296">
            <v>23.83</v>
          </cell>
          <cell r="E296">
            <v>2</v>
          </cell>
          <cell r="F296">
            <v>0</v>
          </cell>
          <cell r="G296">
            <v>0</v>
          </cell>
          <cell r="H296">
            <v>0</v>
          </cell>
          <cell r="I296">
            <v>1.42</v>
          </cell>
          <cell r="J296">
            <v>21.07</v>
          </cell>
          <cell r="K296">
            <v>22.490000000000002</v>
          </cell>
          <cell r="L296">
            <v>0</v>
          </cell>
          <cell r="M296">
            <v>0</v>
          </cell>
          <cell r="N296">
            <v>0</v>
          </cell>
          <cell r="O296">
            <v>0</v>
          </cell>
          <cell r="P296">
            <v>6</v>
          </cell>
        </row>
        <row r="297">
          <cell r="B297">
            <v>100</v>
          </cell>
          <cell r="C297">
            <v>16</v>
          </cell>
          <cell r="D297">
            <v>26.19</v>
          </cell>
          <cell r="E297" t="str">
            <v>N</v>
          </cell>
          <cell r="F297">
            <v>0</v>
          </cell>
          <cell r="G297">
            <v>0</v>
          </cell>
          <cell r="H297">
            <v>0</v>
          </cell>
          <cell r="I297">
            <v>1.62</v>
          </cell>
          <cell r="J297">
            <v>28.38</v>
          </cell>
          <cell r="K297">
            <v>30</v>
          </cell>
          <cell r="L297">
            <v>0</v>
          </cell>
          <cell r="M297">
            <v>0</v>
          </cell>
          <cell r="N297">
            <v>0</v>
          </cell>
          <cell r="O297">
            <v>0</v>
          </cell>
          <cell r="P297">
            <v>6</v>
          </cell>
        </row>
        <row r="298">
          <cell r="B298">
            <v>100</v>
          </cell>
          <cell r="C298">
            <v>18</v>
          </cell>
          <cell r="D298">
            <v>29.36</v>
          </cell>
          <cell r="E298" t="str">
            <v>N</v>
          </cell>
          <cell r="F298">
            <v>0</v>
          </cell>
          <cell r="G298">
            <v>0</v>
          </cell>
          <cell r="H298">
            <v>0</v>
          </cell>
          <cell r="I298">
            <v>1.82</v>
          </cell>
          <cell r="J298">
            <v>37.17</v>
          </cell>
          <cell r="K298">
            <v>38.99</v>
          </cell>
          <cell r="L298">
            <v>0</v>
          </cell>
          <cell r="M298">
            <v>0</v>
          </cell>
          <cell r="N298">
            <v>0</v>
          </cell>
          <cell r="O298">
            <v>0</v>
          </cell>
          <cell r="P298">
            <v>6</v>
          </cell>
        </row>
        <row r="299">
          <cell r="B299">
            <v>100</v>
          </cell>
          <cell r="C299">
            <v>20</v>
          </cell>
          <cell r="D299">
            <v>32.54</v>
          </cell>
          <cell r="E299" t="str">
            <v>N</v>
          </cell>
          <cell r="F299">
            <v>0</v>
          </cell>
          <cell r="G299">
            <v>0</v>
          </cell>
          <cell r="H299">
            <v>0</v>
          </cell>
          <cell r="I299">
            <v>2.0299999999999998</v>
          </cell>
          <cell r="J299">
            <v>45.97</v>
          </cell>
          <cell r="K299">
            <v>48</v>
          </cell>
          <cell r="L299">
            <v>0</v>
          </cell>
          <cell r="M299">
            <v>0</v>
          </cell>
          <cell r="N299">
            <v>0</v>
          </cell>
          <cell r="O299">
            <v>0</v>
          </cell>
          <cell r="P299">
            <v>7</v>
          </cell>
        </row>
        <row r="300">
          <cell r="B300">
            <v>100</v>
          </cell>
          <cell r="C300">
            <v>22</v>
          </cell>
          <cell r="D300">
            <v>34.93</v>
          </cell>
          <cell r="E300" t="str">
            <v>N</v>
          </cell>
          <cell r="F300">
            <v>0</v>
          </cell>
          <cell r="G300">
            <v>0</v>
          </cell>
          <cell r="H300">
            <v>0</v>
          </cell>
          <cell r="I300">
            <v>2.23</v>
          </cell>
          <cell r="J300">
            <v>65.27</v>
          </cell>
          <cell r="K300">
            <v>67.5</v>
          </cell>
          <cell r="L300">
            <v>0</v>
          </cell>
          <cell r="M300">
            <v>0</v>
          </cell>
          <cell r="N300">
            <v>0</v>
          </cell>
          <cell r="O300">
            <v>0</v>
          </cell>
          <cell r="P300">
            <v>8</v>
          </cell>
        </row>
        <row r="301">
          <cell r="B301">
            <v>100</v>
          </cell>
          <cell r="C301">
            <v>24</v>
          </cell>
          <cell r="D301">
            <v>38.89</v>
          </cell>
          <cell r="E301" t="str">
            <v>N</v>
          </cell>
          <cell r="F301">
            <v>0</v>
          </cell>
          <cell r="G301">
            <v>0</v>
          </cell>
          <cell r="H301">
            <v>0</v>
          </cell>
          <cell r="I301">
            <v>2.4300000000000002</v>
          </cell>
          <cell r="J301">
            <v>75.56</v>
          </cell>
          <cell r="K301">
            <v>77.990000000000009</v>
          </cell>
          <cell r="L301">
            <v>0</v>
          </cell>
          <cell r="M301">
            <v>0</v>
          </cell>
          <cell r="N301">
            <v>0</v>
          </cell>
          <cell r="O301">
            <v>0</v>
          </cell>
          <cell r="P301">
            <v>8</v>
          </cell>
        </row>
        <row r="302">
          <cell r="B302">
            <v>120</v>
          </cell>
          <cell r="C302">
            <v>4</v>
          </cell>
          <cell r="D302">
            <v>11.13</v>
          </cell>
          <cell r="E302">
            <v>1.25</v>
          </cell>
          <cell r="F302">
            <v>0</v>
          </cell>
          <cell r="G302">
            <v>0</v>
          </cell>
          <cell r="H302">
            <v>0</v>
          </cell>
          <cell r="I302">
            <v>0.41</v>
          </cell>
          <cell r="J302">
            <v>1.84</v>
          </cell>
          <cell r="K302">
            <v>2.25</v>
          </cell>
          <cell r="L302">
            <v>0</v>
          </cell>
          <cell r="M302">
            <v>0</v>
          </cell>
          <cell r="N302">
            <v>0</v>
          </cell>
          <cell r="O302">
            <v>0</v>
          </cell>
          <cell r="P302">
            <v>4</v>
          </cell>
        </row>
        <row r="303">
          <cell r="B303">
            <v>120</v>
          </cell>
          <cell r="C303">
            <v>5</v>
          </cell>
          <cell r="D303">
            <v>12.7</v>
          </cell>
          <cell r="E303">
            <v>1.25</v>
          </cell>
          <cell r="F303">
            <v>0</v>
          </cell>
          <cell r="G303">
            <v>0</v>
          </cell>
          <cell r="H303">
            <v>0</v>
          </cell>
          <cell r="I303">
            <v>0.51</v>
          </cell>
          <cell r="J303">
            <v>2.94</v>
          </cell>
          <cell r="K303">
            <v>3.45</v>
          </cell>
          <cell r="L303">
            <v>0</v>
          </cell>
          <cell r="M303">
            <v>0</v>
          </cell>
          <cell r="N303">
            <v>0</v>
          </cell>
          <cell r="O303">
            <v>0</v>
          </cell>
          <cell r="P303">
            <v>4</v>
          </cell>
        </row>
        <row r="304">
          <cell r="B304">
            <v>120</v>
          </cell>
          <cell r="C304">
            <v>6</v>
          </cell>
          <cell r="D304">
            <v>14.27</v>
          </cell>
          <cell r="E304">
            <v>1.25</v>
          </cell>
          <cell r="F304">
            <v>0</v>
          </cell>
          <cell r="G304">
            <v>0</v>
          </cell>
          <cell r="H304">
            <v>0</v>
          </cell>
          <cell r="I304">
            <v>0.61</v>
          </cell>
          <cell r="J304">
            <v>4.1900000000000004</v>
          </cell>
          <cell r="K304">
            <v>4.8000000000000007</v>
          </cell>
          <cell r="L304">
            <v>0</v>
          </cell>
          <cell r="M304">
            <v>0</v>
          </cell>
          <cell r="N304">
            <v>0</v>
          </cell>
          <cell r="O304">
            <v>0</v>
          </cell>
          <cell r="P304">
            <v>4</v>
          </cell>
        </row>
        <row r="305">
          <cell r="B305">
            <v>120</v>
          </cell>
          <cell r="C305">
            <v>8</v>
          </cell>
          <cell r="D305">
            <v>18.260000000000002</v>
          </cell>
          <cell r="E305">
            <v>1.5</v>
          </cell>
          <cell r="F305">
            <v>0</v>
          </cell>
          <cell r="G305">
            <v>0</v>
          </cell>
          <cell r="H305">
            <v>0</v>
          </cell>
          <cell r="I305">
            <v>0.81</v>
          </cell>
          <cell r="J305">
            <v>9.23</v>
          </cell>
          <cell r="K305">
            <v>10.040000000000001</v>
          </cell>
          <cell r="L305">
            <v>0</v>
          </cell>
          <cell r="M305">
            <v>0</v>
          </cell>
          <cell r="N305">
            <v>0</v>
          </cell>
          <cell r="O305">
            <v>0</v>
          </cell>
          <cell r="P305">
            <v>4</v>
          </cell>
        </row>
        <row r="306">
          <cell r="B306">
            <v>120</v>
          </cell>
          <cell r="C306">
            <v>10</v>
          </cell>
          <cell r="D306">
            <v>21.44</v>
          </cell>
          <cell r="E306">
            <v>2</v>
          </cell>
          <cell r="F306">
            <v>0</v>
          </cell>
          <cell r="G306">
            <v>0</v>
          </cell>
          <cell r="H306">
            <v>0</v>
          </cell>
          <cell r="I306">
            <v>1.01</v>
          </cell>
          <cell r="J306">
            <v>12.49</v>
          </cell>
          <cell r="K306">
            <v>13.5</v>
          </cell>
          <cell r="L306">
            <v>0</v>
          </cell>
          <cell r="M306">
            <v>0</v>
          </cell>
          <cell r="N306">
            <v>0</v>
          </cell>
          <cell r="O306">
            <v>0</v>
          </cell>
          <cell r="P306">
            <v>4</v>
          </cell>
        </row>
        <row r="307">
          <cell r="B307">
            <v>120</v>
          </cell>
          <cell r="C307">
            <v>12</v>
          </cell>
          <cell r="D307">
            <v>25.4</v>
          </cell>
          <cell r="E307" t="str">
            <v>N</v>
          </cell>
          <cell r="F307">
            <v>0</v>
          </cell>
          <cell r="G307">
            <v>0</v>
          </cell>
          <cell r="H307">
            <v>0</v>
          </cell>
          <cell r="I307">
            <v>1.22</v>
          </cell>
          <cell r="J307">
            <v>21.27</v>
          </cell>
          <cell r="K307">
            <v>22.49</v>
          </cell>
          <cell r="L307">
            <v>0</v>
          </cell>
          <cell r="M307">
            <v>0</v>
          </cell>
          <cell r="N307">
            <v>0</v>
          </cell>
          <cell r="O307">
            <v>0</v>
          </cell>
          <cell r="P307">
            <v>6</v>
          </cell>
        </row>
        <row r="308">
          <cell r="B308">
            <v>120</v>
          </cell>
          <cell r="C308">
            <v>14</v>
          </cell>
          <cell r="D308">
            <v>27.79</v>
          </cell>
          <cell r="E308" t="str">
            <v>N</v>
          </cell>
          <cell r="F308">
            <v>0</v>
          </cell>
          <cell r="G308">
            <v>0</v>
          </cell>
          <cell r="H308">
            <v>0</v>
          </cell>
          <cell r="I308">
            <v>1.42</v>
          </cell>
          <cell r="J308">
            <v>25.58</v>
          </cell>
          <cell r="K308">
            <v>27</v>
          </cell>
          <cell r="L308">
            <v>0</v>
          </cell>
          <cell r="M308">
            <v>0</v>
          </cell>
          <cell r="N308">
            <v>0</v>
          </cell>
          <cell r="O308">
            <v>0</v>
          </cell>
          <cell r="P308">
            <v>6</v>
          </cell>
        </row>
        <row r="309">
          <cell r="B309">
            <v>120</v>
          </cell>
          <cell r="C309">
            <v>16</v>
          </cell>
          <cell r="D309">
            <v>30.96</v>
          </cell>
          <cell r="E309" t="str">
            <v>N</v>
          </cell>
          <cell r="F309">
            <v>0</v>
          </cell>
          <cell r="G309">
            <v>0</v>
          </cell>
          <cell r="H309">
            <v>0</v>
          </cell>
          <cell r="I309">
            <v>1.62</v>
          </cell>
          <cell r="J309">
            <v>35.880000000000003</v>
          </cell>
          <cell r="K309">
            <v>37.5</v>
          </cell>
          <cell r="L309">
            <v>0</v>
          </cell>
          <cell r="M309">
            <v>0</v>
          </cell>
          <cell r="N309">
            <v>0</v>
          </cell>
          <cell r="O309">
            <v>0</v>
          </cell>
          <cell r="P309">
            <v>6</v>
          </cell>
        </row>
        <row r="310">
          <cell r="B310">
            <v>120</v>
          </cell>
          <cell r="C310">
            <v>18</v>
          </cell>
          <cell r="D310">
            <v>34.93</v>
          </cell>
          <cell r="E310" t="str">
            <v>N</v>
          </cell>
          <cell r="F310">
            <v>0</v>
          </cell>
          <cell r="G310">
            <v>0</v>
          </cell>
          <cell r="H310">
            <v>0</v>
          </cell>
          <cell r="I310">
            <v>1.82</v>
          </cell>
          <cell r="J310">
            <v>47.68</v>
          </cell>
          <cell r="K310">
            <v>49.5</v>
          </cell>
          <cell r="L310">
            <v>0</v>
          </cell>
          <cell r="M310">
            <v>0</v>
          </cell>
          <cell r="N310">
            <v>0</v>
          </cell>
          <cell r="O310">
            <v>0</v>
          </cell>
          <cell r="P310">
            <v>6</v>
          </cell>
        </row>
        <row r="311">
          <cell r="B311">
            <v>120</v>
          </cell>
          <cell r="C311">
            <v>20</v>
          </cell>
          <cell r="D311">
            <v>38.1</v>
          </cell>
          <cell r="E311" t="str">
            <v>N</v>
          </cell>
          <cell r="F311">
            <v>0</v>
          </cell>
          <cell r="G311">
            <v>0</v>
          </cell>
          <cell r="H311">
            <v>0</v>
          </cell>
          <cell r="I311">
            <v>2.0299999999999998</v>
          </cell>
          <cell r="J311">
            <v>62.47</v>
          </cell>
          <cell r="K311">
            <v>64.5</v>
          </cell>
          <cell r="L311">
            <v>0</v>
          </cell>
          <cell r="M311">
            <v>0</v>
          </cell>
          <cell r="N311">
            <v>0</v>
          </cell>
          <cell r="O311">
            <v>0</v>
          </cell>
          <cell r="P311">
            <v>7</v>
          </cell>
        </row>
        <row r="312">
          <cell r="B312">
            <v>120</v>
          </cell>
          <cell r="C312">
            <v>22</v>
          </cell>
          <cell r="D312">
            <v>41.28</v>
          </cell>
          <cell r="E312" t="str">
            <v>N</v>
          </cell>
          <cell r="F312">
            <v>0</v>
          </cell>
          <cell r="G312">
            <v>0</v>
          </cell>
          <cell r="H312">
            <v>0</v>
          </cell>
          <cell r="I312">
            <v>2.23</v>
          </cell>
          <cell r="J312">
            <v>84.76</v>
          </cell>
          <cell r="K312">
            <v>86.990000000000009</v>
          </cell>
          <cell r="L312">
            <v>0</v>
          </cell>
          <cell r="M312">
            <v>0</v>
          </cell>
          <cell r="N312">
            <v>0</v>
          </cell>
          <cell r="O312">
            <v>0</v>
          </cell>
          <cell r="P312">
            <v>8</v>
          </cell>
        </row>
        <row r="313">
          <cell r="B313">
            <v>120</v>
          </cell>
          <cell r="C313">
            <v>24</v>
          </cell>
          <cell r="D313">
            <v>46.02</v>
          </cell>
          <cell r="E313" t="str">
            <v>N</v>
          </cell>
          <cell r="F313">
            <v>0</v>
          </cell>
          <cell r="G313">
            <v>0</v>
          </cell>
          <cell r="H313">
            <v>0</v>
          </cell>
          <cell r="I313">
            <v>2.4300000000000002</v>
          </cell>
          <cell r="J313">
            <v>98.07</v>
          </cell>
          <cell r="K313">
            <v>100.5</v>
          </cell>
          <cell r="L313"/>
          <cell r="M313"/>
          <cell r="N313"/>
          <cell r="O313"/>
          <cell r="P313">
            <v>8</v>
          </cell>
          <cell r="Q313"/>
          <cell r="R313"/>
        </row>
        <row r="314">
          <cell r="B314">
            <v>140</v>
          </cell>
          <cell r="C314">
            <v>8</v>
          </cell>
          <cell r="D314">
            <v>20.62</v>
          </cell>
          <cell r="E314">
            <v>2</v>
          </cell>
          <cell r="F314">
            <v>0</v>
          </cell>
          <cell r="G314">
            <v>0</v>
          </cell>
          <cell r="H314">
            <v>0</v>
          </cell>
          <cell r="I314">
            <v>0.81</v>
          </cell>
          <cell r="J314">
            <v>10.130000000000001</v>
          </cell>
          <cell r="K314">
            <v>10.940000000000001</v>
          </cell>
          <cell r="L314">
            <v>0</v>
          </cell>
          <cell r="M314">
            <v>0</v>
          </cell>
          <cell r="N314">
            <v>0</v>
          </cell>
          <cell r="O314">
            <v>0</v>
          </cell>
          <cell r="P314">
            <v>4</v>
          </cell>
        </row>
        <row r="315">
          <cell r="B315">
            <v>140</v>
          </cell>
          <cell r="C315">
            <v>10</v>
          </cell>
          <cell r="D315">
            <v>25.4</v>
          </cell>
          <cell r="E315" t="str">
            <v>N</v>
          </cell>
          <cell r="F315">
            <v>0</v>
          </cell>
          <cell r="G315">
            <v>0</v>
          </cell>
          <cell r="H315">
            <v>0</v>
          </cell>
          <cell r="I315">
            <v>1.01</v>
          </cell>
          <cell r="J315">
            <v>18.48</v>
          </cell>
          <cell r="K315">
            <v>19.490000000000002</v>
          </cell>
          <cell r="L315">
            <v>0</v>
          </cell>
          <cell r="M315">
            <v>0</v>
          </cell>
          <cell r="N315">
            <v>0</v>
          </cell>
          <cell r="O315">
            <v>0</v>
          </cell>
          <cell r="P315">
            <v>4</v>
          </cell>
        </row>
        <row r="316">
          <cell r="B316">
            <v>140</v>
          </cell>
          <cell r="C316">
            <v>12</v>
          </cell>
          <cell r="D316">
            <v>28.58</v>
          </cell>
          <cell r="E316" t="str">
            <v>N</v>
          </cell>
          <cell r="F316">
            <v>0</v>
          </cell>
          <cell r="G316">
            <v>0</v>
          </cell>
          <cell r="H316">
            <v>0</v>
          </cell>
          <cell r="I316">
            <v>1.22</v>
          </cell>
          <cell r="J316">
            <v>25.78</v>
          </cell>
          <cell r="K316">
            <v>27</v>
          </cell>
          <cell r="L316">
            <v>0</v>
          </cell>
          <cell r="M316">
            <v>0</v>
          </cell>
          <cell r="N316">
            <v>0</v>
          </cell>
          <cell r="O316">
            <v>0</v>
          </cell>
          <cell r="P316">
            <v>6</v>
          </cell>
        </row>
        <row r="317">
          <cell r="B317">
            <v>140</v>
          </cell>
          <cell r="C317">
            <v>14</v>
          </cell>
          <cell r="D317">
            <v>31.75</v>
          </cell>
          <cell r="E317" t="str">
            <v>N</v>
          </cell>
          <cell r="F317">
            <v>0</v>
          </cell>
          <cell r="G317">
            <v>0</v>
          </cell>
          <cell r="H317">
            <v>0</v>
          </cell>
          <cell r="I317">
            <v>1.42</v>
          </cell>
          <cell r="J317">
            <v>31.58</v>
          </cell>
          <cell r="K317">
            <v>33</v>
          </cell>
          <cell r="L317">
            <v>0</v>
          </cell>
          <cell r="M317">
            <v>0</v>
          </cell>
          <cell r="N317">
            <v>0</v>
          </cell>
          <cell r="O317">
            <v>0</v>
          </cell>
          <cell r="P317">
            <v>6</v>
          </cell>
        </row>
        <row r="318">
          <cell r="B318">
            <v>140</v>
          </cell>
          <cell r="C318">
            <v>16</v>
          </cell>
          <cell r="D318">
            <v>36.53</v>
          </cell>
          <cell r="E318" t="str">
            <v>N</v>
          </cell>
          <cell r="F318">
            <v>0</v>
          </cell>
          <cell r="G318">
            <v>0</v>
          </cell>
          <cell r="H318">
            <v>0</v>
          </cell>
          <cell r="I318">
            <v>1.62</v>
          </cell>
          <cell r="J318">
            <v>44.87</v>
          </cell>
          <cell r="K318">
            <v>46.489999999999995</v>
          </cell>
          <cell r="L318">
            <v>0</v>
          </cell>
          <cell r="M318">
            <v>0</v>
          </cell>
          <cell r="N318">
            <v>0</v>
          </cell>
          <cell r="O318">
            <v>0</v>
          </cell>
          <cell r="P318">
            <v>6</v>
          </cell>
        </row>
        <row r="319">
          <cell r="B319">
            <v>140</v>
          </cell>
          <cell r="C319">
            <v>18</v>
          </cell>
          <cell r="D319">
            <v>39.67</v>
          </cell>
          <cell r="E319" t="str">
            <v>N</v>
          </cell>
          <cell r="F319">
            <v>0</v>
          </cell>
          <cell r="G319">
            <v>0</v>
          </cell>
          <cell r="H319">
            <v>0</v>
          </cell>
          <cell r="I319">
            <v>1.82</v>
          </cell>
          <cell r="J319">
            <v>59.68</v>
          </cell>
          <cell r="K319">
            <v>61.5</v>
          </cell>
          <cell r="L319">
            <v>0</v>
          </cell>
          <cell r="M319">
            <v>0</v>
          </cell>
          <cell r="N319">
            <v>0</v>
          </cell>
          <cell r="O319">
            <v>0</v>
          </cell>
          <cell r="P319">
            <v>6</v>
          </cell>
        </row>
        <row r="320">
          <cell r="B320">
            <v>140</v>
          </cell>
          <cell r="C320">
            <v>20</v>
          </cell>
          <cell r="D320">
            <v>44.45</v>
          </cell>
          <cell r="E320" t="str">
            <v>N</v>
          </cell>
          <cell r="F320">
            <v>0</v>
          </cell>
          <cell r="G320">
            <v>0</v>
          </cell>
          <cell r="H320">
            <v>0</v>
          </cell>
          <cell r="I320">
            <v>2.0299999999999998</v>
          </cell>
          <cell r="J320">
            <v>78.959999999999994</v>
          </cell>
          <cell r="K320">
            <v>80.989999999999995</v>
          </cell>
          <cell r="L320">
            <v>0</v>
          </cell>
          <cell r="M320">
            <v>0</v>
          </cell>
          <cell r="N320">
            <v>0</v>
          </cell>
          <cell r="O320">
            <v>0</v>
          </cell>
          <cell r="P320">
            <v>7</v>
          </cell>
        </row>
        <row r="321">
          <cell r="B321">
            <v>140</v>
          </cell>
          <cell r="C321">
            <v>22</v>
          </cell>
          <cell r="D321">
            <v>47.63</v>
          </cell>
          <cell r="E321" t="str">
            <v>N</v>
          </cell>
          <cell r="F321">
            <v>0</v>
          </cell>
          <cell r="G321">
            <v>0</v>
          </cell>
          <cell r="H321">
            <v>0</v>
          </cell>
          <cell r="I321">
            <v>2.23</v>
          </cell>
          <cell r="J321">
            <v>108.77</v>
          </cell>
          <cell r="K321">
            <v>111</v>
          </cell>
          <cell r="L321">
            <v>0</v>
          </cell>
          <cell r="M321">
            <v>0</v>
          </cell>
          <cell r="N321">
            <v>0</v>
          </cell>
          <cell r="O321">
            <v>0</v>
          </cell>
          <cell r="P321">
            <v>8</v>
          </cell>
        </row>
        <row r="322">
          <cell r="B322">
            <v>140</v>
          </cell>
          <cell r="C322">
            <v>24</v>
          </cell>
          <cell r="D322">
            <v>52.37</v>
          </cell>
          <cell r="E322" t="str">
            <v>N</v>
          </cell>
          <cell r="F322">
            <v>0</v>
          </cell>
          <cell r="G322">
            <v>0</v>
          </cell>
          <cell r="H322">
            <v>0</v>
          </cell>
          <cell r="I322">
            <v>2.4300000000000002</v>
          </cell>
          <cell r="J322">
            <v>126.57</v>
          </cell>
          <cell r="K322">
            <v>129</v>
          </cell>
          <cell r="L322">
            <v>0</v>
          </cell>
          <cell r="M322">
            <v>0</v>
          </cell>
          <cell r="N322">
            <v>0</v>
          </cell>
          <cell r="O322">
            <v>0</v>
          </cell>
          <cell r="P322">
            <v>8</v>
          </cell>
        </row>
        <row r="323">
          <cell r="B323">
            <v>160</v>
          </cell>
          <cell r="C323">
            <v>0.5</v>
          </cell>
          <cell r="D323">
            <v>4.78</v>
          </cell>
          <cell r="E323">
            <v>1</v>
          </cell>
          <cell r="F323">
            <v>0</v>
          </cell>
          <cell r="G323">
            <v>0</v>
          </cell>
          <cell r="H323">
            <v>0</v>
          </cell>
          <cell r="I323">
            <v>7.0000000000000007E-2</v>
          </cell>
          <cell r="J323">
            <v>0.08</v>
          </cell>
          <cell r="K323">
            <v>0.15000000000000002</v>
          </cell>
          <cell r="L323">
            <v>0</v>
          </cell>
          <cell r="M323">
            <v>0</v>
          </cell>
          <cell r="N323">
            <v>0</v>
          </cell>
          <cell r="O323">
            <v>0</v>
          </cell>
          <cell r="P323">
            <v>2</v>
          </cell>
        </row>
        <row r="324">
          <cell r="B324">
            <v>160</v>
          </cell>
          <cell r="C324">
            <v>0.5</v>
          </cell>
          <cell r="D324">
            <v>4.78</v>
          </cell>
          <cell r="E324">
            <v>1</v>
          </cell>
          <cell r="F324">
            <v>0</v>
          </cell>
          <cell r="G324">
            <v>0</v>
          </cell>
          <cell r="H324">
            <v>0</v>
          </cell>
          <cell r="I324">
            <v>7.0000000000000007E-2</v>
          </cell>
          <cell r="J324">
            <v>0.08</v>
          </cell>
          <cell r="K324">
            <v>0.15000000000000002</v>
          </cell>
          <cell r="L324">
            <v>0</v>
          </cell>
          <cell r="M324">
            <v>0</v>
          </cell>
          <cell r="N324">
            <v>0</v>
          </cell>
          <cell r="O324">
            <v>0</v>
          </cell>
          <cell r="P324">
            <v>2</v>
          </cell>
        </row>
        <row r="325">
          <cell r="B325">
            <v>160</v>
          </cell>
          <cell r="C325">
            <v>0.5</v>
          </cell>
          <cell r="D325">
            <v>4.78</v>
          </cell>
          <cell r="E325">
            <v>1</v>
          </cell>
          <cell r="F325">
            <v>0</v>
          </cell>
          <cell r="G325">
            <v>0</v>
          </cell>
          <cell r="H325">
            <v>0</v>
          </cell>
          <cell r="I325">
            <v>7.0000000000000007E-2</v>
          </cell>
          <cell r="J325">
            <v>0.08</v>
          </cell>
          <cell r="K325">
            <v>0.15000000000000002</v>
          </cell>
          <cell r="L325">
            <v>0</v>
          </cell>
          <cell r="M325">
            <v>0</v>
          </cell>
          <cell r="N325">
            <v>0</v>
          </cell>
          <cell r="O325">
            <v>0</v>
          </cell>
          <cell r="P325">
            <v>2</v>
          </cell>
        </row>
        <row r="326">
          <cell r="B326">
            <v>160</v>
          </cell>
          <cell r="C326">
            <v>0.75</v>
          </cell>
          <cell r="D326">
            <v>5.56</v>
          </cell>
          <cell r="E326">
            <v>1</v>
          </cell>
          <cell r="F326">
            <v>0</v>
          </cell>
          <cell r="G326">
            <v>0</v>
          </cell>
          <cell r="H326">
            <v>0</v>
          </cell>
          <cell r="I326">
            <v>0.08</v>
          </cell>
          <cell r="J326">
            <v>7.0000000000000007E-2</v>
          </cell>
          <cell r="K326">
            <v>0.15000000000000002</v>
          </cell>
          <cell r="L326">
            <v>0</v>
          </cell>
          <cell r="M326">
            <v>0</v>
          </cell>
          <cell r="N326">
            <v>0</v>
          </cell>
          <cell r="O326">
            <v>0</v>
          </cell>
          <cell r="P326">
            <v>2</v>
          </cell>
        </row>
        <row r="327">
          <cell r="B327">
            <v>160</v>
          </cell>
          <cell r="C327">
            <v>0.75</v>
          </cell>
          <cell r="D327">
            <v>5.56</v>
          </cell>
          <cell r="E327">
            <v>1</v>
          </cell>
          <cell r="F327">
            <v>0</v>
          </cell>
          <cell r="G327">
            <v>0</v>
          </cell>
          <cell r="H327">
            <v>0</v>
          </cell>
          <cell r="I327">
            <v>0.08</v>
          </cell>
          <cell r="J327">
            <v>7.0000000000000007E-2</v>
          </cell>
          <cell r="K327">
            <v>0.15000000000000002</v>
          </cell>
          <cell r="L327">
            <v>0</v>
          </cell>
          <cell r="M327">
            <v>0</v>
          </cell>
          <cell r="N327">
            <v>0</v>
          </cell>
          <cell r="O327">
            <v>0</v>
          </cell>
          <cell r="P327">
            <v>2</v>
          </cell>
        </row>
        <row r="328">
          <cell r="B328">
            <v>160</v>
          </cell>
          <cell r="C328">
            <v>0.75</v>
          </cell>
          <cell r="D328">
            <v>5.56</v>
          </cell>
          <cell r="E328">
            <v>1</v>
          </cell>
          <cell r="F328">
            <v>0</v>
          </cell>
          <cell r="G328">
            <v>0</v>
          </cell>
          <cell r="H328">
            <v>0</v>
          </cell>
          <cell r="I328">
            <v>0.08</v>
          </cell>
          <cell r="J328">
            <v>7.0000000000000007E-2</v>
          </cell>
          <cell r="K328">
            <v>0.15000000000000002</v>
          </cell>
          <cell r="L328">
            <v>0</v>
          </cell>
          <cell r="M328">
            <v>0</v>
          </cell>
          <cell r="N328">
            <v>0</v>
          </cell>
          <cell r="O328">
            <v>0</v>
          </cell>
          <cell r="P328">
            <v>2</v>
          </cell>
        </row>
        <row r="329">
          <cell r="B329">
            <v>160</v>
          </cell>
          <cell r="C329">
            <v>1</v>
          </cell>
          <cell r="D329">
            <v>6.35</v>
          </cell>
          <cell r="E329">
            <v>1</v>
          </cell>
          <cell r="F329">
            <v>0</v>
          </cell>
          <cell r="G329">
            <v>0</v>
          </cell>
          <cell r="H329">
            <v>0</v>
          </cell>
          <cell r="I329">
            <v>0.1</v>
          </cell>
          <cell r="J329">
            <v>0.35</v>
          </cell>
          <cell r="K329">
            <v>0.44999999999999996</v>
          </cell>
          <cell r="L329">
            <v>0</v>
          </cell>
          <cell r="M329">
            <v>0</v>
          </cell>
          <cell r="N329">
            <v>0</v>
          </cell>
          <cell r="O329">
            <v>0</v>
          </cell>
          <cell r="P329">
            <v>2</v>
          </cell>
        </row>
        <row r="330">
          <cell r="B330">
            <v>160</v>
          </cell>
          <cell r="C330">
            <v>1</v>
          </cell>
          <cell r="D330">
            <v>6.35</v>
          </cell>
          <cell r="E330">
            <v>1</v>
          </cell>
          <cell r="F330">
            <v>0</v>
          </cell>
          <cell r="G330">
            <v>0</v>
          </cell>
          <cell r="H330">
            <v>0</v>
          </cell>
          <cell r="I330">
            <v>0.1</v>
          </cell>
          <cell r="J330">
            <v>0.35</v>
          </cell>
          <cell r="K330">
            <v>0.44999999999999996</v>
          </cell>
          <cell r="L330">
            <v>0</v>
          </cell>
          <cell r="M330">
            <v>0</v>
          </cell>
          <cell r="N330">
            <v>0</v>
          </cell>
          <cell r="O330">
            <v>0</v>
          </cell>
          <cell r="P330">
            <v>2</v>
          </cell>
        </row>
        <row r="331">
          <cell r="B331">
            <v>160</v>
          </cell>
          <cell r="C331">
            <v>1</v>
          </cell>
          <cell r="D331">
            <v>6.35</v>
          </cell>
          <cell r="E331">
            <v>1</v>
          </cell>
          <cell r="F331">
            <v>0</v>
          </cell>
          <cell r="G331">
            <v>0</v>
          </cell>
          <cell r="H331">
            <v>0</v>
          </cell>
          <cell r="I331">
            <v>0.1</v>
          </cell>
          <cell r="J331">
            <v>0.35</v>
          </cell>
          <cell r="K331">
            <v>0.44999999999999996</v>
          </cell>
          <cell r="L331">
            <v>0</v>
          </cell>
          <cell r="M331">
            <v>0</v>
          </cell>
          <cell r="N331">
            <v>0</v>
          </cell>
          <cell r="O331">
            <v>0</v>
          </cell>
          <cell r="P331">
            <v>2</v>
          </cell>
        </row>
        <row r="332">
          <cell r="B332">
            <v>160</v>
          </cell>
          <cell r="C332">
            <v>1.25</v>
          </cell>
          <cell r="D332">
            <v>6.35</v>
          </cell>
          <cell r="E332">
            <v>1</v>
          </cell>
          <cell r="F332">
            <v>0</v>
          </cell>
          <cell r="G332">
            <v>0</v>
          </cell>
          <cell r="H332">
            <v>0</v>
          </cell>
          <cell r="I332">
            <v>0.13</v>
          </cell>
          <cell r="J332">
            <v>0.32</v>
          </cell>
          <cell r="K332">
            <v>0.45</v>
          </cell>
          <cell r="L332">
            <v>0</v>
          </cell>
          <cell r="M332">
            <v>0</v>
          </cell>
          <cell r="N332">
            <v>0</v>
          </cell>
          <cell r="O332">
            <v>0</v>
          </cell>
          <cell r="P332">
            <v>2</v>
          </cell>
        </row>
        <row r="333">
          <cell r="B333">
            <v>160</v>
          </cell>
          <cell r="C333">
            <v>1.25</v>
          </cell>
          <cell r="D333">
            <v>6.35</v>
          </cell>
          <cell r="E333">
            <v>1</v>
          </cell>
          <cell r="F333">
            <v>0</v>
          </cell>
          <cell r="G333">
            <v>0</v>
          </cell>
          <cell r="H333">
            <v>0</v>
          </cell>
          <cell r="I333">
            <v>0.13</v>
          </cell>
          <cell r="J333">
            <v>0.32</v>
          </cell>
          <cell r="K333">
            <v>0.45</v>
          </cell>
          <cell r="L333">
            <v>0</v>
          </cell>
          <cell r="M333">
            <v>0</v>
          </cell>
          <cell r="N333">
            <v>0</v>
          </cell>
          <cell r="O333">
            <v>0</v>
          </cell>
          <cell r="P333">
            <v>2</v>
          </cell>
        </row>
        <row r="334">
          <cell r="B334">
            <v>160</v>
          </cell>
          <cell r="C334">
            <v>1.25</v>
          </cell>
          <cell r="D334">
            <v>6.35</v>
          </cell>
          <cell r="E334">
            <v>1</v>
          </cell>
          <cell r="F334">
            <v>0</v>
          </cell>
          <cell r="G334">
            <v>0</v>
          </cell>
          <cell r="H334">
            <v>0</v>
          </cell>
          <cell r="I334">
            <v>0.13</v>
          </cell>
          <cell r="J334">
            <v>0.32</v>
          </cell>
          <cell r="K334">
            <v>0.45</v>
          </cell>
          <cell r="L334">
            <v>0</v>
          </cell>
          <cell r="M334">
            <v>0</v>
          </cell>
          <cell r="N334">
            <v>0</v>
          </cell>
          <cell r="O334">
            <v>0</v>
          </cell>
          <cell r="P334">
            <v>2</v>
          </cell>
        </row>
        <row r="335">
          <cell r="B335">
            <v>160</v>
          </cell>
          <cell r="C335">
            <v>1.5</v>
          </cell>
          <cell r="D335">
            <v>7.14</v>
          </cell>
          <cell r="E335">
            <v>1</v>
          </cell>
          <cell r="F335">
            <v>0</v>
          </cell>
          <cell r="G335">
            <v>0</v>
          </cell>
          <cell r="H335">
            <v>0</v>
          </cell>
          <cell r="I335">
            <v>0.15</v>
          </cell>
          <cell r="J335">
            <v>0.45</v>
          </cell>
          <cell r="K335">
            <v>0.6</v>
          </cell>
          <cell r="L335">
            <v>0</v>
          </cell>
          <cell r="M335">
            <v>0</v>
          </cell>
          <cell r="N335">
            <v>0</v>
          </cell>
          <cell r="O335">
            <v>0</v>
          </cell>
          <cell r="P335">
            <v>2</v>
          </cell>
        </row>
        <row r="336">
          <cell r="B336">
            <v>160</v>
          </cell>
          <cell r="C336">
            <v>1.5</v>
          </cell>
          <cell r="D336">
            <v>7.14</v>
          </cell>
          <cell r="E336">
            <v>1</v>
          </cell>
          <cell r="F336">
            <v>0</v>
          </cell>
          <cell r="G336">
            <v>0</v>
          </cell>
          <cell r="H336">
            <v>0</v>
          </cell>
          <cell r="I336">
            <v>0.15</v>
          </cell>
          <cell r="J336">
            <v>0.45</v>
          </cell>
          <cell r="K336">
            <v>0.6</v>
          </cell>
          <cell r="L336">
            <v>0</v>
          </cell>
          <cell r="M336">
            <v>0</v>
          </cell>
          <cell r="N336">
            <v>0</v>
          </cell>
          <cell r="O336">
            <v>0</v>
          </cell>
          <cell r="P336">
            <v>2</v>
          </cell>
        </row>
        <row r="337">
          <cell r="B337">
            <v>160</v>
          </cell>
          <cell r="C337">
            <v>1.5</v>
          </cell>
          <cell r="D337">
            <v>7.14</v>
          </cell>
          <cell r="E337">
            <v>1</v>
          </cell>
          <cell r="F337">
            <v>0</v>
          </cell>
          <cell r="G337">
            <v>0</v>
          </cell>
          <cell r="H337">
            <v>0</v>
          </cell>
          <cell r="I337">
            <v>0.15</v>
          </cell>
          <cell r="J337">
            <v>0.45</v>
          </cell>
          <cell r="K337">
            <v>0.6</v>
          </cell>
          <cell r="L337">
            <v>0</v>
          </cell>
          <cell r="M337">
            <v>0</v>
          </cell>
          <cell r="N337">
            <v>0</v>
          </cell>
          <cell r="O337">
            <v>0</v>
          </cell>
          <cell r="P337">
            <v>2</v>
          </cell>
        </row>
        <row r="338">
          <cell r="B338">
            <v>160</v>
          </cell>
          <cell r="C338">
            <v>2</v>
          </cell>
          <cell r="D338">
            <v>8.74</v>
          </cell>
          <cell r="E338">
            <v>1</v>
          </cell>
          <cell r="F338">
            <v>0</v>
          </cell>
          <cell r="G338">
            <v>0</v>
          </cell>
          <cell r="H338">
            <v>0</v>
          </cell>
          <cell r="I338">
            <v>0.2</v>
          </cell>
          <cell r="J338">
            <v>0.7</v>
          </cell>
          <cell r="K338">
            <v>0.89999999999999991</v>
          </cell>
          <cell r="L338">
            <v>0</v>
          </cell>
          <cell r="M338">
            <v>0</v>
          </cell>
          <cell r="N338">
            <v>0</v>
          </cell>
          <cell r="O338">
            <v>0</v>
          </cell>
          <cell r="P338">
            <v>4</v>
          </cell>
        </row>
        <row r="339">
          <cell r="B339">
            <v>160</v>
          </cell>
          <cell r="C339">
            <v>2</v>
          </cell>
          <cell r="D339">
            <v>8.74</v>
          </cell>
          <cell r="E339">
            <v>1</v>
          </cell>
          <cell r="F339">
            <v>0</v>
          </cell>
          <cell r="G339">
            <v>0</v>
          </cell>
          <cell r="H339">
            <v>0</v>
          </cell>
          <cell r="I339">
            <v>0.2</v>
          </cell>
          <cell r="J339">
            <v>0.7</v>
          </cell>
          <cell r="K339">
            <v>0.89999999999999991</v>
          </cell>
          <cell r="L339">
            <v>0</v>
          </cell>
          <cell r="M339">
            <v>0</v>
          </cell>
          <cell r="N339">
            <v>0</v>
          </cell>
          <cell r="O339">
            <v>0</v>
          </cell>
          <cell r="P339">
            <v>4</v>
          </cell>
        </row>
        <row r="340">
          <cell r="B340">
            <v>160</v>
          </cell>
          <cell r="C340">
            <v>2</v>
          </cell>
          <cell r="D340">
            <v>8.74</v>
          </cell>
          <cell r="E340">
            <v>1</v>
          </cell>
          <cell r="F340">
            <v>0</v>
          </cell>
          <cell r="G340">
            <v>0</v>
          </cell>
          <cell r="H340">
            <v>0</v>
          </cell>
          <cell r="I340">
            <v>0.2</v>
          </cell>
          <cell r="J340">
            <v>0.7</v>
          </cell>
          <cell r="K340">
            <v>0.89999999999999991</v>
          </cell>
          <cell r="L340">
            <v>0</v>
          </cell>
          <cell r="M340">
            <v>0</v>
          </cell>
          <cell r="N340">
            <v>0</v>
          </cell>
          <cell r="O340">
            <v>0</v>
          </cell>
          <cell r="P340">
            <v>4</v>
          </cell>
        </row>
        <row r="341">
          <cell r="B341">
            <v>160</v>
          </cell>
          <cell r="C341">
            <v>2.5</v>
          </cell>
          <cell r="D341">
            <v>9.5299999999999994</v>
          </cell>
          <cell r="E341">
            <v>1</v>
          </cell>
          <cell r="F341">
            <v>0</v>
          </cell>
          <cell r="G341">
            <v>0</v>
          </cell>
          <cell r="H341">
            <v>0</v>
          </cell>
          <cell r="I341">
            <v>0.25</v>
          </cell>
          <cell r="J341">
            <v>0.8</v>
          </cell>
          <cell r="K341">
            <v>1.05</v>
          </cell>
          <cell r="L341">
            <v>0</v>
          </cell>
          <cell r="M341">
            <v>0</v>
          </cell>
          <cell r="N341">
            <v>0</v>
          </cell>
          <cell r="O341">
            <v>0</v>
          </cell>
          <cell r="P341">
            <v>4</v>
          </cell>
        </row>
        <row r="342">
          <cell r="B342">
            <v>160</v>
          </cell>
          <cell r="C342">
            <v>3</v>
          </cell>
          <cell r="D342">
            <v>11.13</v>
          </cell>
          <cell r="E342">
            <v>1.25</v>
          </cell>
          <cell r="F342">
            <v>0</v>
          </cell>
          <cell r="G342">
            <v>0</v>
          </cell>
          <cell r="H342">
            <v>0</v>
          </cell>
          <cell r="I342">
            <v>0.3</v>
          </cell>
          <cell r="J342">
            <v>1.5</v>
          </cell>
          <cell r="K342">
            <v>1.8</v>
          </cell>
          <cell r="L342">
            <v>0</v>
          </cell>
          <cell r="M342">
            <v>0</v>
          </cell>
          <cell r="N342">
            <v>0</v>
          </cell>
          <cell r="O342">
            <v>0</v>
          </cell>
          <cell r="P342">
            <v>4</v>
          </cell>
        </row>
        <row r="343">
          <cell r="B343">
            <v>160</v>
          </cell>
          <cell r="C343">
            <v>4</v>
          </cell>
          <cell r="D343">
            <v>13.49</v>
          </cell>
          <cell r="E343">
            <v>1.25</v>
          </cell>
          <cell r="F343">
            <v>0</v>
          </cell>
          <cell r="G343">
            <v>0</v>
          </cell>
          <cell r="H343">
            <v>0</v>
          </cell>
          <cell r="I343">
            <v>0.41</v>
          </cell>
          <cell r="J343">
            <v>2.59</v>
          </cell>
          <cell r="K343">
            <v>3</v>
          </cell>
          <cell r="L343">
            <v>0</v>
          </cell>
          <cell r="M343">
            <v>0</v>
          </cell>
          <cell r="N343">
            <v>0</v>
          </cell>
          <cell r="O343">
            <v>0</v>
          </cell>
          <cell r="P343">
            <v>4</v>
          </cell>
        </row>
        <row r="344">
          <cell r="B344">
            <v>160</v>
          </cell>
          <cell r="C344">
            <v>5</v>
          </cell>
          <cell r="D344">
            <v>15.88</v>
          </cell>
          <cell r="E344">
            <v>1.5</v>
          </cell>
          <cell r="F344"/>
          <cell r="G344">
            <v>0</v>
          </cell>
          <cell r="H344">
            <v>0</v>
          </cell>
          <cell r="I344">
            <v>0.51</v>
          </cell>
          <cell r="J344">
            <v>4.29</v>
          </cell>
          <cell r="K344">
            <v>4.8</v>
          </cell>
          <cell r="L344">
            <v>4</v>
          </cell>
          <cell r="M344">
            <v>0</v>
          </cell>
          <cell r="N344">
            <v>0</v>
          </cell>
          <cell r="O344">
            <v>160</v>
          </cell>
          <cell r="P344">
            <v>4</v>
          </cell>
          <cell r="Q344"/>
          <cell r="R344">
            <v>7.2784507436844332E-312</v>
          </cell>
        </row>
        <row r="345">
          <cell r="B345">
            <v>160</v>
          </cell>
          <cell r="C345">
            <v>6</v>
          </cell>
          <cell r="D345">
            <v>18.260000000000002</v>
          </cell>
          <cell r="E345">
            <v>1.5</v>
          </cell>
          <cell r="F345">
            <v>0</v>
          </cell>
          <cell r="G345">
            <v>0</v>
          </cell>
          <cell r="H345">
            <v>0</v>
          </cell>
          <cell r="I345">
            <v>0.61</v>
          </cell>
          <cell r="J345">
            <v>7.04</v>
          </cell>
          <cell r="K345">
            <v>7.65</v>
          </cell>
          <cell r="L345">
            <v>0</v>
          </cell>
          <cell r="M345">
            <v>0</v>
          </cell>
          <cell r="N345">
            <v>0</v>
          </cell>
          <cell r="O345">
            <v>0</v>
          </cell>
          <cell r="P345">
            <v>4</v>
          </cell>
        </row>
        <row r="346">
          <cell r="B346">
            <v>160</v>
          </cell>
          <cell r="C346">
            <v>8</v>
          </cell>
          <cell r="D346">
            <v>23.01</v>
          </cell>
          <cell r="E346">
            <v>2</v>
          </cell>
          <cell r="F346">
            <v>0</v>
          </cell>
          <cell r="G346">
            <v>0</v>
          </cell>
          <cell r="H346">
            <v>0</v>
          </cell>
          <cell r="I346">
            <v>0.81</v>
          </cell>
          <cell r="J346">
            <v>11.19</v>
          </cell>
          <cell r="K346">
            <v>12</v>
          </cell>
          <cell r="L346">
            <v>0</v>
          </cell>
          <cell r="M346">
            <v>0</v>
          </cell>
          <cell r="N346">
            <v>0</v>
          </cell>
          <cell r="O346">
            <v>0</v>
          </cell>
          <cell r="P346">
            <v>4</v>
          </cell>
        </row>
        <row r="347">
          <cell r="B347">
            <v>160</v>
          </cell>
          <cell r="C347">
            <v>10</v>
          </cell>
          <cell r="D347">
            <v>28.58</v>
          </cell>
          <cell r="E347" t="str">
            <v>N</v>
          </cell>
          <cell r="F347">
            <v>0</v>
          </cell>
          <cell r="G347">
            <v>0</v>
          </cell>
          <cell r="H347">
            <v>0</v>
          </cell>
          <cell r="I347">
            <v>1.01</v>
          </cell>
          <cell r="J347">
            <v>21.48</v>
          </cell>
          <cell r="K347">
            <v>22.490000000000002</v>
          </cell>
          <cell r="L347">
            <v>0</v>
          </cell>
          <cell r="M347">
            <v>0</v>
          </cell>
          <cell r="N347">
            <v>0</v>
          </cell>
          <cell r="O347">
            <v>0</v>
          </cell>
          <cell r="P347">
            <v>4</v>
          </cell>
        </row>
        <row r="348">
          <cell r="B348">
            <v>160</v>
          </cell>
          <cell r="C348">
            <v>12</v>
          </cell>
          <cell r="D348">
            <v>33.32</v>
          </cell>
          <cell r="E348" t="str">
            <v>N</v>
          </cell>
          <cell r="F348">
            <v>0</v>
          </cell>
          <cell r="G348">
            <v>0</v>
          </cell>
          <cell r="H348">
            <v>0</v>
          </cell>
          <cell r="I348">
            <v>1.22</v>
          </cell>
          <cell r="J348">
            <v>31.78</v>
          </cell>
          <cell r="K348">
            <v>33</v>
          </cell>
          <cell r="L348">
            <v>0</v>
          </cell>
          <cell r="M348">
            <v>0</v>
          </cell>
          <cell r="N348">
            <v>0</v>
          </cell>
          <cell r="O348">
            <v>0</v>
          </cell>
          <cell r="P348">
            <v>6</v>
          </cell>
        </row>
        <row r="349">
          <cell r="B349">
            <v>160</v>
          </cell>
          <cell r="C349">
            <v>14</v>
          </cell>
          <cell r="D349">
            <v>35.71</v>
          </cell>
          <cell r="E349" t="str">
            <v>N</v>
          </cell>
          <cell r="F349">
            <v>0</v>
          </cell>
          <cell r="G349">
            <v>0</v>
          </cell>
          <cell r="H349">
            <v>0</v>
          </cell>
          <cell r="I349">
            <v>1.42</v>
          </cell>
          <cell r="J349">
            <v>39.07</v>
          </cell>
          <cell r="K349">
            <v>40.49</v>
          </cell>
          <cell r="L349">
            <v>0</v>
          </cell>
          <cell r="M349">
            <v>0</v>
          </cell>
          <cell r="N349">
            <v>0</v>
          </cell>
          <cell r="O349">
            <v>0</v>
          </cell>
          <cell r="P349">
            <v>6</v>
          </cell>
        </row>
        <row r="350">
          <cell r="A350">
            <v>160</v>
          </cell>
          <cell r="B350">
            <v>160</v>
          </cell>
          <cell r="C350">
            <v>16</v>
          </cell>
          <cell r="D350">
            <v>40.49</v>
          </cell>
          <cell r="E350" t="str">
            <v>N</v>
          </cell>
          <cell r="F350">
            <v>0</v>
          </cell>
          <cell r="G350">
            <v>0</v>
          </cell>
          <cell r="H350">
            <v>0</v>
          </cell>
          <cell r="I350">
            <v>1.62</v>
          </cell>
          <cell r="J350">
            <v>53.88</v>
          </cell>
          <cell r="K350">
            <v>55.5</v>
          </cell>
          <cell r="L350">
            <v>0</v>
          </cell>
          <cell r="M350">
            <v>0</v>
          </cell>
          <cell r="N350">
            <v>0</v>
          </cell>
          <cell r="O350">
            <v>0</v>
          </cell>
          <cell r="P350">
            <v>6</v>
          </cell>
        </row>
        <row r="351">
          <cell r="B351">
            <v>160</v>
          </cell>
          <cell r="C351">
            <v>18</v>
          </cell>
          <cell r="D351">
            <v>45.24</v>
          </cell>
          <cell r="E351" t="str">
            <v>N</v>
          </cell>
          <cell r="F351">
            <v>0</v>
          </cell>
          <cell r="G351">
            <v>0</v>
          </cell>
          <cell r="H351">
            <v>0</v>
          </cell>
          <cell r="I351">
            <v>1.82</v>
          </cell>
          <cell r="J351">
            <v>71.680000000000007</v>
          </cell>
          <cell r="K351">
            <v>73.5</v>
          </cell>
          <cell r="L351">
            <v>0</v>
          </cell>
          <cell r="M351">
            <v>0</v>
          </cell>
          <cell r="N351">
            <v>0</v>
          </cell>
          <cell r="O351">
            <v>0</v>
          </cell>
          <cell r="P351">
            <v>6</v>
          </cell>
        </row>
        <row r="352">
          <cell r="B352">
            <v>160</v>
          </cell>
          <cell r="C352">
            <v>20</v>
          </cell>
          <cell r="D352">
            <v>50.01</v>
          </cell>
          <cell r="E352" t="str">
            <v>N</v>
          </cell>
          <cell r="F352">
            <v>0</v>
          </cell>
          <cell r="G352">
            <v>0</v>
          </cell>
          <cell r="H352">
            <v>0</v>
          </cell>
          <cell r="I352">
            <v>2.0299999999999998</v>
          </cell>
          <cell r="J352">
            <v>93.97</v>
          </cell>
          <cell r="K352">
            <v>96</v>
          </cell>
          <cell r="L352">
            <v>0</v>
          </cell>
          <cell r="M352">
            <v>0</v>
          </cell>
          <cell r="N352">
            <v>0</v>
          </cell>
          <cell r="O352">
            <v>0</v>
          </cell>
          <cell r="P352">
            <v>7</v>
          </cell>
        </row>
        <row r="353">
          <cell r="B353">
            <v>160</v>
          </cell>
          <cell r="C353">
            <v>22</v>
          </cell>
          <cell r="D353">
            <v>53.98</v>
          </cell>
          <cell r="E353" t="str">
            <v>N</v>
          </cell>
          <cell r="F353">
            <v>0</v>
          </cell>
          <cell r="G353">
            <v>0</v>
          </cell>
          <cell r="H353">
            <v>0</v>
          </cell>
          <cell r="I353">
            <v>2.23</v>
          </cell>
          <cell r="J353">
            <v>132.77000000000001</v>
          </cell>
          <cell r="K353">
            <v>135</v>
          </cell>
          <cell r="L353">
            <v>0</v>
          </cell>
          <cell r="M353">
            <v>0</v>
          </cell>
          <cell r="N353">
            <v>0</v>
          </cell>
          <cell r="O353">
            <v>0</v>
          </cell>
          <cell r="P353">
            <v>8</v>
          </cell>
        </row>
        <row r="354">
          <cell r="B354">
            <v>160</v>
          </cell>
          <cell r="C354">
            <v>24</v>
          </cell>
          <cell r="D354">
            <v>59.54</v>
          </cell>
          <cell r="E354" t="str">
            <v>N</v>
          </cell>
          <cell r="F354">
            <v>0</v>
          </cell>
          <cell r="G354">
            <v>0</v>
          </cell>
          <cell r="H354">
            <v>0</v>
          </cell>
          <cell r="I354">
            <v>2.4300000000000002</v>
          </cell>
          <cell r="J354">
            <v>162.56</v>
          </cell>
          <cell r="K354">
            <v>164.99</v>
          </cell>
          <cell r="L354">
            <v>0</v>
          </cell>
          <cell r="M354">
            <v>0</v>
          </cell>
          <cell r="N354">
            <v>0</v>
          </cell>
          <cell r="O354">
            <v>0</v>
          </cell>
          <cell r="P354">
            <v>8</v>
          </cell>
        </row>
        <row r="355">
          <cell r="B355" t="str">
            <v>STD</v>
          </cell>
          <cell r="C355">
            <v>0.125</v>
          </cell>
          <cell r="D355">
            <v>1.73</v>
          </cell>
          <cell r="E355">
            <v>1</v>
          </cell>
          <cell r="F355">
            <v>0</v>
          </cell>
          <cell r="G355">
            <v>0</v>
          </cell>
          <cell r="H355">
            <v>0</v>
          </cell>
          <cell r="I355">
            <v>7.0000000000000007E-2</v>
          </cell>
          <cell r="J355">
            <v>0</v>
          </cell>
          <cell r="K355">
            <v>7.0000000000000007E-2</v>
          </cell>
          <cell r="L355">
            <v>0</v>
          </cell>
          <cell r="M355">
            <v>0</v>
          </cell>
          <cell r="N355">
            <v>0</v>
          </cell>
          <cell r="O355">
            <v>0</v>
          </cell>
          <cell r="P355">
            <v>2</v>
          </cell>
        </row>
        <row r="356">
          <cell r="B356" t="str">
            <v>STD</v>
          </cell>
          <cell r="C356">
            <v>0.125</v>
          </cell>
          <cell r="D356">
            <v>1.73</v>
          </cell>
          <cell r="E356">
            <v>1</v>
          </cell>
          <cell r="F356">
            <v>0</v>
          </cell>
          <cell r="G356">
            <v>0</v>
          </cell>
          <cell r="H356">
            <v>0</v>
          </cell>
          <cell r="I356">
            <v>7.0000000000000007E-2</v>
          </cell>
          <cell r="J356">
            <v>0</v>
          </cell>
          <cell r="K356">
            <v>7.0000000000000007E-2</v>
          </cell>
          <cell r="L356">
            <v>0</v>
          </cell>
          <cell r="M356">
            <v>0</v>
          </cell>
          <cell r="N356">
            <v>0</v>
          </cell>
          <cell r="O356">
            <v>0</v>
          </cell>
          <cell r="P356">
            <v>2</v>
          </cell>
        </row>
        <row r="357">
          <cell r="B357" t="str">
            <v>STD</v>
          </cell>
          <cell r="C357">
            <v>0.125</v>
          </cell>
          <cell r="D357">
            <v>1.73</v>
          </cell>
          <cell r="E357">
            <v>1</v>
          </cell>
          <cell r="F357">
            <v>0</v>
          </cell>
          <cell r="G357">
            <v>0</v>
          </cell>
          <cell r="H357">
            <v>0</v>
          </cell>
          <cell r="I357">
            <v>7.0000000000000007E-2</v>
          </cell>
          <cell r="J357">
            <v>0</v>
          </cell>
          <cell r="K357">
            <v>7.0000000000000007E-2</v>
          </cell>
          <cell r="L357">
            <v>0</v>
          </cell>
          <cell r="M357">
            <v>0</v>
          </cell>
          <cell r="N357">
            <v>0</v>
          </cell>
          <cell r="O357">
            <v>0</v>
          </cell>
          <cell r="P357">
            <v>2</v>
          </cell>
        </row>
        <row r="358">
          <cell r="B358" t="str">
            <v>STD</v>
          </cell>
          <cell r="C358">
            <v>0.25</v>
          </cell>
          <cell r="D358">
            <v>2.2400000000000002</v>
          </cell>
          <cell r="E358">
            <v>1</v>
          </cell>
          <cell r="F358">
            <v>0</v>
          </cell>
          <cell r="G358">
            <v>0</v>
          </cell>
          <cell r="H358">
            <v>0</v>
          </cell>
          <cell r="I358">
            <v>7.0000000000000007E-2</v>
          </cell>
          <cell r="J358">
            <v>0</v>
          </cell>
          <cell r="K358">
            <v>7.0000000000000007E-2</v>
          </cell>
          <cell r="L358">
            <v>0</v>
          </cell>
          <cell r="M358">
            <v>0</v>
          </cell>
          <cell r="N358">
            <v>0</v>
          </cell>
          <cell r="O358">
            <v>0</v>
          </cell>
          <cell r="P358">
            <v>2</v>
          </cell>
        </row>
        <row r="359">
          <cell r="B359" t="str">
            <v>STD</v>
          </cell>
          <cell r="C359">
            <v>0.25</v>
          </cell>
          <cell r="D359">
            <v>2.2400000000000002</v>
          </cell>
          <cell r="E359">
            <v>1</v>
          </cell>
          <cell r="F359">
            <v>0</v>
          </cell>
          <cell r="G359">
            <v>0</v>
          </cell>
          <cell r="H359">
            <v>0</v>
          </cell>
          <cell r="I359">
            <v>7.0000000000000007E-2</v>
          </cell>
          <cell r="J359">
            <v>0</v>
          </cell>
          <cell r="K359">
            <v>7.0000000000000007E-2</v>
          </cell>
          <cell r="L359">
            <v>0</v>
          </cell>
          <cell r="M359">
            <v>0</v>
          </cell>
          <cell r="N359">
            <v>0</v>
          </cell>
          <cell r="O359">
            <v>0</v>
          </cell>
          <cell r="P359">
            <v>2</v>
          </cell>
        </row>
        <row r="360">
          <cell r="B360" t="str">
            <v>STD</v>
          </cell>
          <cell r="C360">
            <v>0.25</v>
          </cell>
          <cell r="D360">
            <v>2.2400000000000002</v>
          </cell>
          <cell r="E360">
            <v>1</v>
          </cell>
          <cell r="F360">
            <v>0</v>
          </cell>
          <cell r="G360">
            <v>0</v>
          </cell>
          <cell r="H360">
            <v>0</v>
          </cell>
          <cell r="I360">
            <v>7.0000000000000007E-2</v>
          </cell>
          <cell r="J360">
            <v>0</v>
          </cell>
          <cell r="K360">
            <v>7.0000000000000007E-2</v>
          </cell>
          <cell r="L360">
            <v>0</v>
          </cell>
          <cell r="M360">
            <v>0</v>
          </cell>
          <cell r="N360">
            <v>0</v>
          </cell>
          <cell r="O360">
            <v>0</v>
          </cell>
          <cell r="P360">
            <v>2</v>
          </cell>
        </row>
        <row r="361">
          <cell r="B361" t="str">
            <v>STD</v>
          </cell>
          <cell r="C361">
            <v>0.375</v>
          </cell>
          <cell r="D361">
            <v>2.31</v>
          </cell>
          <cell r="E361">
            <v>1</v>
          </cell>
          <cell r="F361">
            <v>0</v>
          </cell>
          <cell r="G361">
            <v>0</v>
          </cell>
          <cell r="H361">
            <v>0</v>
          </cell>
          <cell r="I361">
            <v>7.0000000000000007E-2</v>
          </cell>
          <cell r="J361">
            <v>0</v>
          </cell>
          <cell r="K361">
            <v>7.0000000000000007E-2</v>
          </cell>
          <cell r="L361">
            <v>0</v>
          </cell>
          <cell r="M361">
            <v>0</v>
          </cell>
          <cell r="N361">
            <v>0</v>
          </cell>
          <cell r="O361">
            <v>0</v>
          </cell>
          <cell r="P361">
            <v>2</v>
          </cell>
        </row>
        <row r="362">
          <cell r="B362" t="str">
            <v>STD</v>
          </cell>
          <cell r="C362">
            <v>0.375</v>
          </cell>
          <cell r="D362">
            <v>2.31</v>
          </cell>
          <cell r="E362">
            <v>1</v>
          </cell>
          <cell r="F362">
            <v>0</v>
          </cell>
          <cell r="G362">
            <v>0</v>
          </cell>
          <cell r="H362">
            <v>0</v>
          </cell>
          <cell r="I362">
            <v>7.0000000000000007E-2</v>
          </cell>
          <cell r="J362">
            <v>0</v>
          </cell>
          <cell r="K362">
            <v>7.0000000000000007E-2</v>
          </cell>
          <cell r="L362">
            <v>0</v>
          </cell>
          <cell r="M362">
            <v>0</v>
          </cell>
          <cell r="N362">
            <v>0</v>
          </cell>
          <cell r="O362">
            <v>0</v>
          </cell>
          <cell r="P362">
            <v>2</v>
          </cell>
        </row>
        <row r="363">
          <cell r="B363" t="str">
            <v>STD</v>
          </cell>
          <cell r="C363">
            <v>0.375</v>
          </cell>
          <cell r="D363">
            <v>2.31</v>
          </cell>
          <cell r="E363">
            <v>1</v>
          </cell>
          <cell r="F363">
            <v>0</v>
          </cell>
          <cell r="G363">
            <v>0</v>
          </cell>
          <cell r="H363">
            <v>0</v>
          </cell>
          <cell r="I363">
            <v>7.0000000000000007E-2</v>
          </cell>
          <cell r="J363">
            <v>0</v>
          </cell>
          <cell r="K363">
            <v>7.0000000000000007E-2</v>
          </cell>
          <cell r="L363">
            <v>0</v>
          </cell>
          <cell r="M363">
            <v>0</v>
          </cell>
          <cell r="N363">
            <v>0</v>
          </cell>
          <cell r="O363">
            <v>0</v>
          </cell>
          <cell r="P363">
            <v>2</v>
          </cell>
        </row>
        <row r="364">
          <cell r="B364" t="str">
            <v>STD</v>
          </cell>
          <cell r="C364">
            <v>0.5</v>
          </cell>
          <cell r="D364">
            <v>2.77</v>
          </cell>
          <cell r="E364">
            <v>1</v>
          </cell>
          <cell r="F364">
            <v>0</v>
          </cell>
          <cell r="G364">
            <v>0</v>
          </cell>
          <cell r="H364">
            <v>0</v>
          </cell>
          <cell r="I364">
            <v>7.0000000000000007E-2</v>
          </cell>
          <cell r="J364">
            <v>0</v>
          </cell>
          <cell r="K364">
            <v>7.0000000000000007E-2</v>
          </cell>
          <cell r="L364">
            <v>0</v>
          </cell>
          <cell r="M364">
            <v>0</v>
          </cell>
          <cell r="N364">
            <v>0</v>
          </cell>
          <cell r="O364">
            <v>0</v>
          </cell>
          <cell r="P364">
            <v>2</v>
          </cell>
        </row>
        <row r="365">
          <cell r="B365" t="str">
            <v>STD</v>
          </cell>
          <cell r="C365">
            <v>0.5</v>
          </cell>
          <cell r="D365">
            <v>2.77</v>
          </cell>
          <cell r="E365">
            <v>1</v>
          </cell>
          <cell r="F365">
            <v>0</v>
          </cell>
          <cell r="G365">
            <v>0</v>
          </cell>
          <cell r="H365">
            <v>0</v>
          </cell>
          <cell r="I365">
            <v>7.0000000000000007E-2</v>
          </cell>
          <cell r="J365">
            <v>0</v>
          </cell>
          <cell r="K365">
            <v>7.0000000000000007E-2</v>
          </cell>
          <cell r="L365">
            <v>0</v>
          </cell>
          <cell r="M365">
            <v>0</v>
          </cell>
          <cell r="N365">
            <v>0</v>
          </cell>
          <cell r="O365">
            <v>0</v>
          </cell>
          <cell r="P365">
            <v>2</v>
          </cell>
        </row>
        <row r="366">
          <cell r="B366" t="str">
            <v>STD</v>
          </cell>
          <cell r="C366">
            <v>0.5</v>
          </cell>
          <cell r="D366">
            <v>2.77</v>
          </cell>
          <cell r="E366">
            <v>1</v>
          </cell>
          <cell r="F366">
            <v>0</v>
          </cell>
          <cell r="G366">
            <v>0</v>
          </cell>
          <cell r="H366">
            <v>0</v>
          </cell>
          <cell r="I366">
            <v>7.0000000000000007E-2</v>
          </cell>
          <cell r="J366">
            <v>0</v>
          </cell>
          <cell r="K366">
            <v>7.0000000000000007E-2</v>
          </cell>
          <cell r="L366">
            <v>0</v>
          </cell>
          <cell r="M366">
            <v>0</v>
          </cell>
          <cell r="N366">
            <v>0</v>
          </cell>
          <cell r="O366">
            <v>0</v>
          </cell>
          <cell r="P366">
            <v>2</v>
          </cell>
        </row>
        <row r="367">
          <cell r="B367" t="str">
            <v>STD</v>
          </cell>
          <cell r="C367">
            <v>0.75</v>
          </cell>
          <cell r="D367">
            <v>2.87</v>
          </cell>
          <cell r="E367">
            <v>1</v>
          </cell>
          <cell r="F367">
            <v>0</v>
          </cell>
          <cell r="G367">
            <v>0</v>
          </cell>
          <cell r="H367">
            <v>0</v>
          </cell>
          <cell r="I367">
            <v>7.0000000000000007E-2</v>
          </cell>
          <cell r="J367">
            <v>0</v>
          </cell>
          <cell r="K367">
            <v>7.0000000000000007E-2</v>
          </cell>
          <cell r="L367">
            <v>0</v>
          </cell>
          <cell r="M367">
            <v>0</v>
          </cell>
          <cell r="N367">
            <v>0</v>
          </cell>
          <cell r="O367">
            <v>0</v>
          </cell>
          <cell r="P367">
            <v>2</v>
          </cell>
        </row>
        <row r="368">
          <cell r="B368" t="str">
            <v>STD</v>
          </cell>
          <cell r="C368">
            <v>0.75</v>
          </cell>
          <cell r="D368">
            <v>2.87</v>
          </cell>
          <cell r="E368">
            <v>1</v>
          </cell>
          <cell r="F368">
            <v>0</v>
          </cell>
          <cell r="G368">
            <v>0</v>
          </cell>
          <cell r="H368">
            <v>0</v>
          </cell>
          <cell r="I368">
            <v>7.0000000000000007E-2</v>
          </cell>
          <cell r="J368">
            <v>0</v>
          </cell>
          <cell r="K368">
            <v>7.0000000000000007E-2</v>
          </cell>
          <cell r="L368">
            <v>0</v>
          </cell>
          <cell r="M368">
            <v>0</v>
          </cell>
          <cell r="N368">
            <v>0</v>
          </cell>
          <cell r="O368">
            <v>0</v>
          </cell>
          <cell r="P368">
            <v>2</v>
          </cell>
        </row>
        <row r="369">
          <cell r="B369" t="str">
            <v>STD</v>
          </cell>
          <cell r="C369">
            <v>0.75</v>
          </cell>
          <cell r="D369">
            <v>2.87</v>
          </cell>
          <cell r="E369">
            <v>1</v>
          </cell>
          <cell r="F369">
            <v>0</v>
          </cell>
          <cell r="G369">
            <v>0</v>
          </cell>
          <cell r="H369">
            <v>0</v>
          </cell>
          <cell r="I369">
            <v>7.0000000000000007E-2</v>
          </cell>
          <cell r="J369">
            <v>0</v>
          </cell>
          <cell r="K369">
            <v>7.0000000000000007E-2</v>
          </cell>
          <cell r="L369">
            <v>0</v>
          </cell>
          <cell r="M369">
            <v>0</v>
          </cell>
          <cell r="N369">
            <v>0</v>
          </cell>
          <cell r="O369">
            <v>0</v>
          </cell>
          <cell r="P369">
            <v>2</v>
          </cell>
        </row>
        <row r="370">
          <cell r="B370" t="str">
            <v>STD</v>
          </cell>
          <cell r="C370">
            <v>1</v>
          </cell>
          <cell r="D370">
            <v>3.38</v>
          </cell>
          <cell r="E370">
            <v>1</v>
          </cell>
          <cell r="F370">
            <v>0</v>
          </cell>
          <cell r="G370">
            <v>0</v>
          </cell>
          <cell r="H370">
            <v>0</v>
          </cell>
          <cell r="I370">
            <v>0.12</v>
          </cell>
          <cell r="J370">
            <v>0</v>
          </cell>
          <cell r="K370">
            <v>0.12</v>
          </cell>
          <cell r="L370">
            <v>0</v>
          </cell>
          <cell r="M370">
            <v>0</v>
          </cell>
          <cell r="N370">
            <v>0</v>
          </cell>
          <cell r="O370">
            <v>0</v>
          </cell>
          <cell r="P370">
            <v>2</v>
          </cell>
        </row>
        <row r="371">
          <cell r="B371" t="str">
            <v>STD</v>
          </cell>
          <cell r="C371">
            <v>1</v>
          </cell>
          <cell r="D371">
            <v>3.38</v>
          </cell>
          <cell r="E371">
            <v>1</v>
          </cell>
          <cell r="F371">
            <v>0</v>
          </cell>
          <cell r="G371">
            <v>0</v>
          </cell>
          <cell r="H371">
            <v>0</v>
          </cell>
          <cell r="I371">
            <v>0.12</v>
          </cell>
          <cell r="J371">
            <v>0</v>
          </cell>
          <cell r="K371">
            <v>0.12</v>
          </cell>
          <cell r="L371">
            <v>0</v>
          </cell>
          <cell r="M371">
            <v>0</v>
          </cell>
          <cell r="N371">
            <v>0</v>
          </cell>
          <cell r="O371">
            <v>0</v>
          </cell>
          <cell r="P371">
            <v>2</v>
          </cell>
        </row>
        <row r="372">
          <cell r="B372" t="str">
            <v>STD</v>
          </cell>
          <cell r="C372">
            <v>1</v>
          </cell>
          <cell r="D372">
            <v>3.38</v>
          </cell>
          <cell r="E372">
            <v>1</v>
          </cell>
          <cell r="F372">
            <v>0</v>
          </cell>
          <cell r="G372">
            <v>0</v>
          </cell>
          <cell r="H372">
            <v>0</v>
          </cell>
          <cell r="I372">
            <v>0.12</v>
          </cell>
          <cell r="J372">
            <v>0</v>
          </cell>
          <cell r="K372">
            <v>0.12</v>
          </cell>
          <cell r="L372">
            <v>0</v>
          </cell>
          <cell r="M372">
            <v>0</v>
          </cell>
          <cell r="N372">
            <v>0</v>
          </cell>
          <cell r="O372">
            <v>0</v>
          </cell>
          <cell r="P372">
            <v>2</v>
          </cell>
        </row>
        <row r="373">
          <cell r="B373" t="str">
            <v>STD</v>
          </cell>
          <cell r="C373">
            <v>1.25</v>
          </cell>
          <cell r="D373">
            <v>3.56</v>
          </cell>
          <cell r="E373">
            <v>1</v>
          </cell>
          <cell r="F373">
            <v>0</v>
          </cell>
          <cell r="G373">
            <v>0</v>
          </cell>
          <cell r="H373">
            <v>0</v>
          </cell>
          <cell r="I373">
            <v>0.15</v>
          </cell>
          <cell r="J373">
            <v>0</v>
          </cell>
          <cell r="K373">
            <v>0.15</v>
          </cell>
          <cell r="L373">
            <v>0</v>
          </cell>
          <cell r="M373">
            <v>0</v>
          </cell>
          <cell r="N373">
            <v>0</v>
          </cell>
          <cell r="O373">
            <v>0</v>
          </cell>
          <cell r="P373">
            <v>2</v>
          </cell>
        </row>
        <row r="374">
          <cell r="B374" t="str">
            <v>STD</v>
          </cell>
          <cell r="C374">
            <v>1.25</v>
          </cell>
          <cell r="D374">
            <v>3.56</v>
          </cell>
          <cell r="E374">
            <v>1</v>
          </cell>
          <cell r="F374">
            <v>0</v>
          </cell>
          <cell r="G374">
            <v>0</v>
          </cell>
          <cell r="H374">
            <v>0</v>
          </cell>
          <cell r="I374">
            <v>0.15</v>
          </cell>
          <cell r="J374">
            <v>0</v>
          </cell>
          <cell r="K374">
            <v>0.15</v>
          </cell>
          <cell r="L374">
            <v>0</v>
          </cell>
          <cell r="M374">
            <v>0</v>
          </cell>
          <cell r="N374">
            <v>0</v>
          </cell>
          <cell r="O374">
            <v>0</v>
          </cell>
          <cell r="P374">
            <v>2</v>
          </cell>
        </row>
        <row r="375">
          <cell r="B375" t="str">
            <v>STD</v>
          </cell>
          <cell r="C375">
            <v>1.25</v>
          </cell>
          <cell r="D375">
            <v>3.56</v>
          </cell>
          <cell r="E375">
            <v>1</v>
          </cell>
          <cell r="F375">
            <v>0</v>
          </cell>
          <cell r="G375">
            <v>0</v>
          </cell>
          <cell r="H375">
            <v>0</v>
          </cell>
          <cell r="I375">
            <v>0.15</v>
          </cell>
          <cell r="J375"/>
          <cell r="K375">
            <v>0.15</v>
          </cell>
          <cell r="L375">
            <v>0</v>
          </cell>
          <cell r="M375">
            <v>0</v>
          </cell>
          <cell r="N375">
            <v>0</v>
          </cell>
          <cell r="O375">
            <v>0</v>
          </cell>
          <cell r="P375">
            <v>2</v>
          </cell>
        </row>
        <row r="376">
          <cell r="B376" t="str">
            <v>STD</v>
          </cell>
          <cell r="C376">
            <v>1.5</v>
          </cell>
          <cell r="D376">
            <v>3.68</v>
          </cell>
          <cell r="E376">
            <v>1</v>
          </cell>
          <cell r="F376">
            <v>0</v>
          </cell>
          <cell r="G376">
            <v>0</v>
          </cell>
          <cell r="H376">
            <v>0</v>
          </cell>
          <cell r="I376">
            <v>0.15</v>
          </cell>
          <cell r="J376">
            <v>0</v>
          </cell>
          <cell r="K376">
            <v>0.15</v>
          </cell>
          <cell r="L376">
            <v>0</v>
          </cell>
          <cell r="M376">
            <v>0</v>
          </cell>
          <cell r="N376">
            <v>0</v>
          </cell>
          <cell r="O376">
            <v>0</v>
          </cell>
          <cell r="P376">
            <v>2</v>
          </cell>
        </row>
        <row r="377">
          <cell r="B377" t="str">
            <v>STD</v>
          </cell>
          <cell r="C377">
            <v>1.5</v>
          </cell>
          <cell r="D377">
            <v>3.68</v>
          </cell>
          <cell r="E377">
            <v>1</v>
          </cell>
          <cell r="F377">
            <v>0</v>
          </cell>
          <cell r="G377">
            <v>0</v>
          </cell>
          <cell r="H377">
            <v>0</v>
          </cell>
          <cell r="I377">
            <v>0.15</v>
          </cell>
          <cell r="J377">
            <v>0</v>
          </cell>
          <cell r="K377">
            <v>0.15</v>
          </cell>
          <cell r="L377">
            <v>0</v>
          </cell>
          <cell r="M377">
            <v>0</v>
          </cell>
          <cell r="N377">
            <v>0</v>
          </cell>
          <cell r="O377">
            <v>0</v>
          </cell>
          <cell r="P377">
            <v>2</v>
          </cell>
        </row>
        <row r="378">
          <cell r="B378" t="str">
            <v>STD</v>
          </cell>
          <cell r="C378">
            <v>1.5</v>
          </cell>
          <cell r="D378">
            <v>3.68</v>
          </cell>
          <cell r="E378">
            <v>1</v>
          </cell>
          <cell r="F378">
            <v>0</v>
          </cell>
          <cell r="G378">
            <v>0</v>
          </cell>
          <cell r="H378">
            <v>0</v>
          </cell>
          <cell r="I378">
            <v>0.15</v>
          </cell>
          <cell r="J378">
            <v>0</v>
          </cell>
          <cell r="K378">
            <v>0.15</v>
          </cell>
          <cell r="L378">
            <v>0</v>
          </cell>
          <cell r="M378">
            <v>0</v>
          </cell>
          <cell r="N378">
            <v>0</v>
          </cell>
          <cell r="O378">
            <v>0</v>
          </cell>
          <cell r="P378">
            <v>2</v>
          </cell>
        </row>
        <row r="379">
          <cell r="B379" t="str">
            <v>STD</v>
          </cell>
          <cell r="C379">
            <v>2</v>
          </cell>
          <cell r="D379">
            <v>3.91</v>
          </cell>
          <cell r="E379">
            <v>1</v>
          </cell>
          <cell r="F379">
            <v>0</v>
          </cell>
          <cell r="G379">
            <v>0</v>
          </cell>
          <cell r="H379">
            <v>0</v>
          </cell>
          <cell r="I379">
            <v>0.3</v>
          </cell>
          <cell r="J379">
            <v>0</v>
          </cell>
          <cell r="K379">
            <v>0.3</v>
          </cell>
          <cell r="L379">
            <v>0</v>
          </cell>
          <cell r="M379">
            <v>0</v>
          </cell>
          <cell r="N379">
            <v>0</v>
          </cell>
          <cell r="O379">
            <v>0</v>
          </cell>
          <cell r="P379">
            <v>2</v>
          </cell>
        </row>
        <row r="380">
          <cell r="B380" t="str">
            <v>STD</v>
          </cell>
          <cell r="C380">
            <v>2</v>
          </cell>
          <cell r="D380">
            <v>3.91</v>
          </cell>
          <cell r="E380">
            <v>1</v>
          </cell>
          <cell r="F380">
            <v>0</v>
          </cell>
          <cell r="G380">
            <v>0</v>
          </cell>
          <cell r="H380">
            <v>0</v>
          </cell>
          <cell r="I380">
            <v>0.3</v>
          </cell>
          <cell r="J380">
            <v>0</v>
          </cell>
          <cell r="K380">
            <v>0.3</v>
          </cell>
          <cell r="L380">
            <v>0</v>
          </cell>
          <cell r="M380">
            <v>0</v>
          </cell>
          <cell r="N380">
            <v>0</v>
          </cell>
          <cell r="O380">
            <v>0</v>
          </cell>
          <cell r="P380">
            <v>2</v>
          </cell>
        </row>
        <row r="381">
          <cell r="B381" t="str">
            <v>STD</v>
          </cell>
          <cell r="C381">
            <v>2</v>
          </cell>
          <cell r="D381">
            <v>3.91</v>
          </cell>
          <cell r="E381">
            <v>1</v>
          </cell>
          <cell r="F381">
            <v>0</v>
          </cell>
          <cell r="G381">
            <v>0</v>
          </cell>
          <cell r="H381">
            <v>0</v>
          </cell>
          <cell r="I381">
            <v>0.3</v>
          </cell>
          <cell r="J381">
            <v>0</v>
          </cell>
          <cell r="K381">
            <v>0.3</v>
          </cell>
          <cell r="L381">
            <v>0</v>
          </cell>
          <cell r="M381">
            <v>0</v>
          </cell>
          <cell r="N381">
            <v>0</v>
          </cell>
          <cell r="O381">
            <v>0</v>
          </cell>
          <cell r="P381">
            <v>2</v>
          </cell>
        </row>
        <row r="382">
          <cell r="B382" t="str">
            <v>STD</v>
          </cell>
          <cell r="C382">
            <v>2.5</v>
          </cell>
          <cell r="D382">
            <v>5.16</v>
          </cell>
          <cell r="E382">
            <v>1</v>
          </cell>
          <cell r="F382">
            <v>0</v>
          </cell>
          <cell r="G382">
            <v>0</v>
          </cell>
          <cell r="H382">
            <v>0</v>
          </cell>
          <cell r="I382">
            <v>0.25</v>
          </cell>
          <cell r="J382">
            <v>0.2</v>
          </cell>
          <cell r="K382">
            <v>0.45</v>
          </cell>
          <cell r="L382">
            <v>0</v>
          </cell>
          <cell r="M382">
            <v>0</v>
          </cell>
          <cell r="N382">
            <v>0</v>
          </cell>
          <cell r="O382">
            <v>0</v>
          </cell>
          <cell r="P382">
            <v>2</v>
          </cell>
        </row>
        <row r="383">
          <cell r="B383" t="str">
            <v>STD</v>
          </cell>
          <cell r="C383">
            <v>3</v>
          </cell>
          <cell r="D383">
            <v>5.49</v>
          </cell>
          <cell r="E383">
            <v>1</v>
          </cell>
          <cell r="F383">
            <v>0</v>
          </cell>
          <cell r="G383">
            <v>0</v>
          </cell>
          <cell r="H383">
            <v>0</v>
          </cell>
          <cell r="I383">
            <v>0.3</v>
          </cell>
          <cell r="J383">
            <v>0.3</v>
          </cell>
          <cell r="K383">
            <v>0.6</v>
          </cell>
          <cell r="L383">
            <v>0</v>
          </cell>
          <cell r="M383">
            <v>0</v>
          </cell>
          <cell r="N383">
            <v>0</v>
          </cell>
          <cell r="O383">
            <v>0</v>
          </cell>
          <cell r="P383">
            <v>2</v>
          </cell>
        </row>
        <row r="384">
          <cell r="B384" t="str">
            <v>STD</v>
          </cell>
          <cell r="C384">
            <v>3.5</v>
          </cell>
          <cell r="D384">
            <v>5.74</v>
          </cell>
          <cell r="E384">
            <v>1</v>
          </cell>
          <cell r="F384">
            <v>0</v>
          </cell>
          <cell r="G384">
            <v>0</v>
          </cell>
          <cell r="H384">
            <v>0</v>
          </cell>
          <cell r="I384">
            <v>0.35</v>
          </cell>
          <cell r="J384">
            <v>0.4</v>
          </cell>
          <cell r="K384">
            <v>0.75</v>
          </cell>
          <cell r="L384">
            <v>0</v>
          </cell>
          <cell r="M384">
            <v>0</v>
          </cell>
          <cell r="N384">
            <v>0</v>
          </cell>
          <cell r="O384">
            <v>0</v>
          </cell>
          <cell r="P384">
            <v>3</v>
          </cell>
        </row>
        <row r="385">
          <cell r="B385" t="str">
            <v>STD</v>
          </cell>
          <cell r="C385">
            <v>4</v>
          </cell>
          <cell r="D385">
            <v>6.02</v>
          </cell>
          <cell r="E385">
            <v>1</v>
          </cell>
          <cell r="F385">
            <v>0</v>
          </cell>
          <cell r="G385">
            <v>0</v>
          </cell>
          <cell r="H385">
            <v>0</v>
          </cell>
          <cell r="I385">
            <v>0.41</v>
          </cell>
          <cell r="J385">
            <v>0.49</v>
          </cell>
          <cell r="K385">
            <v>0.89999999999999991</v>
          </cell>
          <cell r="L385">
            <v>0</v>
          </cell>
          <cell r="M385">
            <v>0</v>
          </cell>
          <cell r="N385">
            <v>0</v>
          </cell>
          <cell r="O385">
            <v>0</v>
          </cell>
          <cell r="P385">
            <v>3</v>
          </cell>
        </row>
        <row r="386">
          <cell r="B386" t="str">
            <v>STD</v>
          </cell>
          <cell r="C386">
            <v>5</v>
          </cell>
          <cell r="D386">
            <v>6.55</v>
          </cell>
          <cell r="E386">
            <v>1</v>
          </cell>
          <cell r="F386">
            <v>0</v>
          </cell>
          <cell r="G386">
            <v>0</v>
          </cell>
          <cell r="H386">
            <v>0</v>
          </cell>
          <cell r="I386">
            <v>0.51</v>
          </cell>
          <cell r="J386">
            <v>0.54</v>
          </cell>
          <cell r="K386">
            <v>1.05</v>
          </cell>
          <cell r="L386">
            <v>0</v>
          </cell>
          <cell r="M386">
            <v>0</v>
          </cell>
          <cell r="N386">
            <v>0</v>
          </cell>
          <cell r="O386">
            <v>0</v>
          </cell>
          <cell r="P386">
            <v>4</v>
          </cell>
        </row>
        <row r="387">
          <cell r="B387" t="str">
            <v>STD</v>
          </cell>
          <cell r="C387">
            <v>6</v>
          </cell>
          <cell r="D387">
            <v>7.11</v>
          </cell>
          <cell r="E387">
            <v>1</v>
          </cell>
          <cell r="F387">
            <v>0</v>
          </cell>
          <cell r="G387">
            <v>0</v>
          </cell>
          <cell r="H387">
            <v>0</v>
          </cell>
          <cell r="I387">
            <v>0.61</v>
          </cell>
          <cell r="J387">
            <v>1.04</v>
          </cell>
          <cell r="K387">
            <v>1.65</v>
          </cell>
          <cell r="L387">
            <v>0</v>
          </cell>
          <cell r="M387">
            <v>0</v>
          </cell>
          <cell r="N387">
            <v>0</v>
          </cell>
          <cell r="O387">
            <v>0</v>
          </cell>
          <cell r="P387">
            <v>4</v>
          </cell>
        </row>
        <row r="388">
          <cell r="B388" t="str">
            <v>STD</v>
          </cell>
          <cell r="C388">
            <v>8</v>
          </cell>
          <cell r="D388">
            <v>8.18</v>
          </cell>
          <cell r="E388">
            <v>1</v>
          </cell>
          <cell r="F388">
            <v>0</v>
          </cell>
          <cell r="G388">
            <v>0</v>
          </cell>
          <cell r="H388">
            <v>0</v>
          </cell>
          <cell r="I388">
            <v>0.81</v>
          </cell>
          <cell r="J388">
            <v>1.73</v>
          </cell>
          <cell r="K388">
            <v>2.54</v>
          </cell>
          <cell r="L388">
            <v>0</v>
          </cell>
          <cell r="M388">
            <v>0</v>
          </cell>
          <cell r="N388">
            <v>0</v>
          </cell>
          <cell r="O388">
            <v>0</v>
          </cell>
          <cell r="P388">
            <v>4</v>
          </cell>
        </row>
        <row r="389">
          <cell r="B389" t="str">
            <v>STD</v>
          </cell>
          <cell r="C389">
            <v>10</v>
          </cell>
          <cell r="D389">
            <v>9.27</v>
          </cell>
          <cell r="E389">
            <v>1</v>
          </cell>
          <cell r="F389">
            <v>0</v>
          </cell>
          <cell r="G389">
            <v>0</v>
          </cell>
          <cell r="H389">
            <v>0</v>
          </cell>
          <cell r="I389">
            <v>1.01</v>
          </cell>
          <cell r="J389">
            <v>3.04</v>
          </cell>
          <cell r="K389">
            <v>4.05</v>
          </cell>
          <cell r="L389">
            <v>0</v>
          </cell>
          <cell r="M389">
            <v>0</v>
          </cell>
          <cell r="N389">
            <v>0</v>
          </cell>
          <cell r="O389">
            <v>0</v>
          </cell>
          <cell r="P389">
            <v>4</v>
          </cell>
        </row>
        <row r="390">
          <cell r="B390" t="str">
            <v>STD</v>
          </cell>
          <cell r="C390">
            <v>12</v>
          </cell>
          <cell r="D390">
            <v>9.5299999999999994</v>
          </cell>
          <cell r="E390">
            <v>1</v>
          </cell>
          <cell r="F390">
            <v>0</v>
          </cell>
          <cell r="G390">
            <v>0</v>
          </cell>
          <cell r="H390">
            <v>0</v>
          </cell>
          <cell r="I390">
            <v>1.22</v>
          </cell>
          <cell r="J390">
            <v>3.28</v>
          </cell>
          <cell r="K390">
            <v>4.5</v>
          </cell>
          <cell r="L390">
            <v>0</v>
          </cell>
          <cell r="M390">
            <v>0</v>
          </cell>
          <cell r="N390">
            <v>0</v>
          </cell>
          <cell r="O390">
            <v>0</v>
          </cell>
          <cell r="P390">
            <v>6</v>
          </cell>
        </row>
        <row r="391">
          <cell r="B391" t="str">
            <v>STD</v>
          </cell>
          <cell r="C391">
            <v>14</v>
          </cell>
          <cell r="D391">
            <v>9.5299999999999994</v>
          </cell>
          <cell r="E391">
            <v>1</v>
          </cell>
          <cell r="F391">
            <v>0</v>
          </cell>
          <cell r="G391">
            <v>0</v>
          </cell>
          <cell r="H391">
            <v>0</v>
          </cell>
          <cell r="I391">
            <v>1.42</v>
          </cell>
          <cell r="J391">
            <v>3.97</v>
          </cell>
          <cell r="K391">
            <v>5.3900000000000006</v>
          </cell>
          <cell r="L391">
            <v>0</v>
          </cell>
          <cell r="M391">
            <v>0</v>
          </cell>
          <cell r="N391">
            <v>0</v>
          </cell>
          <cell r="O391">
            <v>0</v>
          </cell>
          <cell r="P391">
            <v>6</v>
          </cell>
        </row>
        <row r="392">
          <cell r="B392" t="str">
            <v>STD</v>
          </cell>
          <cell r="C392">
            <v>16</v>
          </cell>
          <cell r="D392">
            <v>9.5299999999999994</v>
          </cell>
          <cell r="E392">
            <v>1</v>
          </cell>
          <cell r="F392">
            <v>0</v>
          </cell>
          <cell r="G392">
            <v>0</v>
          </cell>
          <cell r="H392">
            <v>0</v>
          </cell>
          <cell r="I392">
            <v>1.62</v>
          </cell>
          <cell r="J392">
            <v>4.68</v>
          </cell>
          <cell r="K392">
            <v>6.3</v>
          </cell>
          <cell r="L392">
            <v>0</v>
          </cell>
          <cell r="M392">
            <v>0</v>
          </cell>
          <cell r="N392">
            <v>0</v>
          </cell>
          <cell r="O392">
            <v>0</v>
          </cell>
          <cell r="P392">
            <v>6</v>
          </cell>
        </row>
        <row r="393">
          <cell r="B393" t="str">
            <v>STD</v>
          </cell>
          <cell r="C393">
            <v>18</v>
          </cell>
          <cell r="D393">
            <v>9.5299999999999994</v>
          </cell>
          <cell r="E393">
            <v>1</v>
          </cell>
          <cell r="F393">
            <v>0</v>
          </cell>
          <cell r="G393">
            <v>0</v>
          </cell>
          <cell r="H393">
            <v>0</v>
          </cell>
          <cell r="I393">
            <v>1.82</v>
          </cell>
          <cell r="J393">
            <v>5.38</v>
          </cell>
          <cell r="K393">
            <v>7.2</v>
          </cell>
          <cell r="L393">
            <v>0</v>
          </cell>
          <cell r="M393">
            <v>0</v>
          </cell>
          <cell r="N393">
            <v>0</v>
          </cell>
          <cell r="O393">
            <v>0</v>
          </cell>
          <cell r="P393">
            <v>6</v>
          </cell>
        </row>
        <row r="394">
          <cell r="B394" t="str">
            <v>STD</v>
          </cell>
          <cell r="C394">
            <v>20</v>
          </cell>
          <cell r="D394">
            <v>9.5299999999999994</v>
          </cell>
          <cell r="E394">
            <v>1</v>
          </cell>
          <cell r="F394">
            <v>0</v>
          </cell>
          <cell r="G394">
            <v>0</v>
          </cell>
          <cell r="H394">
            <v>0</v>
          </cell>
          <cell r="I394">
            <v>2.0299999999999998</v>
          </cell>
          <cell r="J394">
            <v>5.47</v>
          </cell>
          <cell r="K394">
            <v>7.5</v>
          </cell>
          <cell r="L394">
            <v>0</v>
          </cell>
          <cell r="M394">
            <v>0</v>
          </cell>
          <cell r="N394">
            <v>0</v>
          </cell>
          <cell r="O394">
            <v>0</v>
          </cell>
          <cell r="P394">
            <v>7</v>
          </cell>
        </row>
        <row r="395">
          <cell r="B395" t="str">
            <v>STD</v>
          </cell>
          <cell r="C395">
            <v>22</v>
          </cell>
          <cell r="D395">
            <v>9.5299999999999994</v>
          </cell>
          <cell r="E395">
            <v>1</v>
          </cell>
          <cell r="F395">
            <v>0</v>
          </cell>
          <cell r="G395">
            <v>0</v>
          </cell>
          <cell r="H395">
            <v>0</v>
          </cell>
          <cell r="I395">
            <v>2.23</v>
          </cell>
          <cell r="J395">
            <v>6.47</v>
          </cell>
          <cell r="K395">
            <v>8.6999999999999993</v>
          </cell>
          <cell r="L395">
            <v>0</v>
          </cell>
          <cell r="M395">
            <v>0</v>
          </cell>
          <cell r="N395">
            <v>0</v>
          </cell>
          <cell r="O395">
            <v>0</v>
          </cell>
          <cell r="P395">
            <v>8</v>
          </cell>
        </row>
        <row r="396">
          <cell r="B396" t="str">
            <v>STD</v>
          </cell>
          <cell r="C396">
            <v>24</v>
          </cell>
          <cell r="D396">
            <v>9.5299999999999994</v>
          </cell>
          <cell r="E396">
            <v>1</v>
          </cell>
          <cell r="F396">
            <v>0</v>
          </cell>
          <cell r="G396">
            <v>0</v>
          </cell>
          <cell r="H396">
            <v>0</v>
          </cell>
          <cell r="I396">
            <v>2.4300000000000002</v>
          </cell>
          <cell r="J396">
            <v>6.57</v>
          </cell>
          <cell r="K396">
            <v>9</v>
          </cell>
          <cell r="L396">
            <v>0</v>
          </cell>
          <cell r="M396">
            <v>0</v>
          </cell>
          <cell r="N396">
            <v>0</v>
          </cell>
          <cell r="O396">
            <v>0</v>
          </cell>
          <cell r="P396">
            <v>8</v>
          </cell>
        </row>
        <row r="397">
          <cell r="B397" t="str">
            <v>STD</v>
          </cell>
          <cell r="C397">
            <v>26</v>
          </cell>
          <cell r="D397">
            <v>9.5299999999999994</v>
          </cell>
          <cell r="E397">
            <v>1</v>
          </cell>
          <cell r="F397">
            <v>0</v>
          </cell>
          <cell r="G397">
            <v>0</v>
          </cell>
          <cell r="H397">
            <v>0</v>
          </cell>
          <cell r="I397">
            <v>2.64</v>
          </cell>
          <cell r="J397">
            <v>7.7</v>
          </cell>
          <cell r="K397">
            <v>10.34</v>
          </cell>
          <cell r="L397">
            <v>0</v>
          </cell>
          <cell r="M397">
            <v>0</v>
          </cell>
          <cell r="N397">
            <v>0</v>
          </cell>
          <cell r="O397">
            <v>0</v>
          </cell>
          <cell r="P397">
            <v>9</v>
          </cell>
        </row>
        <row r="398">
          <cell r="B398" t="str">
            <v>STD</v>
          </cell>
          <cell r="C398">
            <v>28</v>
          </cell>
          <cell r="D398">
            <v>9.5299999999999994</v>
          </cell>
          <cell r="E398">
            <v>1</v>
          </cell>
          <cell r="F398">
            <v>0</v>
          </cell>
          <cell r="G398">
            <v>0</v>
          </cell>
          <cell r="H398">
            <v>0</v>
          </cell>
          <cell r="I398">
            <v>2.84</v>
          </cell>
          <cell r="J398">
            <v>8.25</v>
          </cell>
          <cell r="K398">
            <v>11.09</v>
          </cell>
          <cell r="L398">
            <v>0</v>
          </cell>
          <cell r="M398">
            <v>0</v>
          </cell>
          <cell r="N398">
            <v>0</v>
          </cell>
          <cell r="O398">
            <v>0</v>
          </cell>
          <cell r="P398">
            <v>9</v>
          </cell>
        </row>
        <row r="399">
          <cell r="B399" t="str">
            <v>STD</v>
          </cell>
          <cell r="C399">
            <v>30</v>
          </cell>
          <cell r="D399">
            <v>9.5299999999999994</v>
          </cell>
          <cell r="E399">
            <v>1</v>
          </cell>
          <cell r="F399">
            <v>0</v>
          </cell>
          <cell r="G399">
            <v>0</v>
          </cell>
          <cell r="H399">
            <v>0</v>
          </cell>
          <cell r="I399">
            <v>3.04</v>
          </cell>
          <cell r="J399">
            <v>8.9600000000000009</v>
          </cell>
          <cell r="K399">
            <v>12</v>
          </cell>
          <cell r="L399">
            <v>0</v>
          </cell>
          <cell r="M399">
            <v>0</v>
          </cell>
          <cell r="N399">
            <v>0</v>
          </cell>
          <cell r="O399">
            <v>0</v>
          </cell>
          <cell r="P399">
            <v>10</v>
          </cell>
        </row>
        <row r="400">
          <cell r="B400" t="str">
            <v>STD</v>
          </cell>
          <cell r="C400">
            <v>32</v>
          </cell>
          <cell r="D400">
            <v>9.5299999999999994</v>
          </cell>
          <cell r="E400">
            <v>1</v>
          </cell>
          <cell r="F400">
            <v>0</v>
          </cell>
          <cell r="G400">
            <v>0</v>
          </cell>
          <cell r="H400">
            <v>0</v>
          </cell>
          <cell r="I400">
            <v>3.24</v>
          </cell>
          <cell r="J400">
            <v>9.51</v>
          </cell>
          <cell r="K400">
            <v>12.75</v>
          </cell>
          <cell r="L400">
            <v>0</v>
          </cell>
          <cell r="M400">
            <v>0</v>
          </cell>
          <cell r="N400">
            <v>0</v>
          </cell>
          <cell r="O400">
            <v>0</v>
          </cell>
          <cell r="P400">
            <v>11</v>
          </cell>
        </row>
        <row r="401">
          <cell r="B401" t="str">
            <v>STD</v>
          </cell>
          <cell r="C401">
            <v>34</v>
          </cell>
          <cell r="D401">
            <v>9.5299999999999994</v>
          </cell>
          <cell r="E401">
            <v>1</v>
          </cell>
          <cell r="F401">
            <v>0</v>
          </cell>
          <cell r="G401">
            <v>0</v>
          </cell>
          <cell r="H401">
            <v>0</v>
          </cell>
          <cell r="I401">
            <v>3.45</v>
          </cell>
          <cell r="J401">
            <v>10.050000000000001</v>
          </cell>
          <cell r="K401">
            <v>13.5</v>
          </cell>
          <cell r="L401">
            <v>0</v>
          </cell>
          <cell r="M401">
            <v>0</v>
          </cell>
          <cell r="N401">
            <v>0</v>
          </cell>
          <cell r="O401">
            <v>0</v>
          </cell>
          <cell r="P401">
            <v>12</v>
          </cell>
        </row>
        <row r="402">
          <cell r="B402" t="str">
            <v>STD</v>
          </cell>
          <cell r="C402">
            <v>36</v>
          </cell>
          <cell r="D402">
            <v>9.5299999999999994</v>
          </cell>
          <cell r="E402">
            <v>1</v>
          </cell>
          <cell r="F402">
            <v>0</v>
          </cell>
          <cell r="G402">
            <v>0</v>
          </cell>
          <cell r="H402">
            <v>0</v>
          </cell>
          <cell r="I402">
            <v>3.65</v>
          </cell>
          <cell r="J402">
            <v>10.6</v>
          </cell>
          <cell r="K402">
            <v>14.25</v>
          </cell>
          <cell r="L402">
            <v>0</v>
          </cell>
          <cell r="M402">
            <v>0</v>
          </cell>
          <cell r="N402">
            <v>0</v>
          </cell>
          <cell r="O402">
            <v>0</v>
          </cell>
          <cell r="P402">
            <v>12</v>
          </cell>
        </row>
        <row r="403">
          <cell r="B403" t="str">
            <v>STD</v>
          </cell>
          <cell r="C403">
            <v>38</v>
          </cell>
          <cell r="D403">
            <v>9.5299999999999994</v>
          </cell>
          <cell r="E403">
            <v>1</v>
          </cell>
          <cell r="F403">
            <v>0</v>
          </cell>
          <cell r="G403">
            <v>0</v>
          </cell>
          <cell r="H403">
            <v>0</v>
          </cell>
          <cell r="I403">
            <v>3.85</v>
          </cell>
          <cell r="J403">
            <v>11.23</v>
          </cell>
          <cell r="K403">
            <v>15.08</v>
          </cell>
          <cell r="L403">
            <v>0</v>
          </cell>
          <cell r="M403">
            <v>0</v>
          </cell>
          <cell r="N403">
            <v>0</v>
          </cell>
          <cell r="O403">
            <v>0</v>
          </cell>
          <cell r="P403">
            <v>13</v>
          </cell>
        </row>
        <row r="404">
          <cell r="B404" t="str">
            <v>STD</v>
          </cell>
          <cell r="C404">
            <v>40</v>
          </cell>
          <cell r="D404">
            <v>9.5299999999999994</v>
          </cell>
          <cell r="E404">
            <v>1</v>
          </cell>
          <cell r="F404">
            <v>0</v>
          </cell>
          <cell r="G404">
            <v>0</v>
          </cell>
          <cell r="H404">
            <v>0</v>
          </cell>
          <cell r="I404">
            <v>4.0599999999999996</v>
          </cell>
          <cell r="J404">
            <v>11.66</v>
          </cell>
          <cell r="K404">
            <v>15.719999999999999</v>
          </cell>
          <cell r="L404">
            <v>0</v>
          </cell>
          <cell r="M404">
            <v>0</v>
          </cell>
          <cell r="N404">
            <v>0</v>
          </cell>
          <cell r="O404">
            <v>0</v>
          </cell>
          <cell r="P404">
            <v>14</v>
          </cell>
        </row>
        <row r="405">
          <cell r="B405" t="str">
            <v>STD</v>
          </cell>
          <cell r="C405">
            <v>42</v>
          </cell>
          <cell r="D405">
            <v>9.5299999999999994</v>
          </cell>
          <cell r="E405">
            <v>1</v>
          </cell>
          <cell r="F405">
            <v>0</v>
          </cell>
          <cell r="G405">
            <v>0</v>
          </cell>
          <cell r="H405">
            <v>0</v>
          </cell>
          <cell r="I405">
            <v>4.26</v>
          </cell>
          <cell r="J405">
            <v>12.24</v>
          </cell>
          <cell r="K405">
            <v>16.5</v>
          </cell>
          <cell r="L405">
            <v>0</v>
          </cell>
          <cell r="M405">
            <v>0</v>
          </cell>
          <cell r="N405">
            <v>0</v>
          </cell>
          <cell r="O405">
            <v>0</v>
          </cell>
          <cell r="P405">
            <v>14</v>
          </cell>
        </row>
        <row r="406">
          <cell r="B406" t="str">
            <v>STD</v>
          </cell>
          <cell r="C406">
            <v>44</v>
          </cell>
          <cell r="D406">
            <v>9.5299999999999994</v>
          </cell>
          <cell r="E406">
            <v>1</v>
          </cell>
          <cell r="F406">
            <v>0</v>
          </cell>
          <cell r="G406">
            <v>0</v>
          </cell>
          <cell r="H406">
            <v>0</v>
          </cell>
          <cell r="I406">
            <v>4.47</v>
          </cell>
          <cell r="J406">
            <v>17.54</v>
          </cell>
          <cell r="K406">
            <v>22.009999999999998</v>
          </cell>
          <cell r="L406">
            <v>0</v>
          </cell>
          <cell r="M406">
            <v>0</v>
          </cell>
          <cell r="N406">
            <v>0</v>
          </cell>
          <cell r="O406">
            <v>0</v>
          </cell>
          <cell r="P406">
            <v>15</v>
          </cell>
        </row>
        <row r="407">
          <cell r="B407" t="str">
            <v>STD</v>
          </cell>
          <cell r="C407">
            <v>46</v>
          </cell>
          <cell r="D407">
            <v>9.5299999999999994</v>
          </cell>
          <cell r="E407">
            <v>1</v>
          </cell>
          <cell r="F407">
            <v>0</v>
          </cell>
          <cell r="G407">
            <v>0</v>
          </cell>
          <cell r="H407">
            <v>0</v>
          </cell>
          <cell r="I407">
            <v>4.67</v>
          </cell>
          <cell r="J407">
            <v>18.329999999999998</v>
          </cell>
          <cell r="K407">
            <v>23</v>
          </cell>
          <cell r="L407">
            <v>0</v>
          </cell>
          <cell r="M407">
            <v>0</v>
          </cell>
          <cell r="N407">
            <v>0</v>
          </cell>
          <cell r="O407">
            <v>0</v>
          </cell>
          <cell r="P407">
            <v>16</v>
          </cell>
        </row>
        <row r="408">
          <cell r="B408" t="str">
            <v>STD</v>
          </cell>
          <cell r="C408">
            <v>48</v>
          </cell>
          <cell r="D408">
            <v>9.5299999999999994</v>
          </cell>
          <cell r="E408">
            <v>1</v>
          </cell>
          <cell r="F408">
            <v>0</v>
          </cell>
          <cell r="G408">
            <v>0</v>
          </cell>
          <cell r="H408">
            <v>0</v>
          </cell>
          <cell r="I408">
            <v>4.87</v>
          </cell>
          <cell r="J408">
            <v>19.13</v>
          </cell>
          <cell r="K408">
            <v>24</v>
          </cell>
          <cell r="L408">
            <v>0</v>
          </cell>
          <cell r="M408">
            <v>0</v>
          </cell>
          <cell r="N408">
            <v>0</v>
          </cell>
          <cell r="O408">
            <v>0</v>
          </cell>
          <cell r="P408">
            <v>16</v>
          </cell>
        </row>
        <row r="409">
          <cell r="B409" t="str">
            <v xml:space="preserve">XS </v>
          </cell>
          <cell r="C409">
            <v>0.125</v>
          </cell>
          <cell r="D409">
            <v>2.41</v>
          </cell>
          <cell r="E409">
            <v>1</v>
          </cell>
          <cell r="F409">
            <v>0</v>
          </cell>
          <cell r="G409">
            <v>0</v>
          </cell>
          <cell r="H409">
            <v>0</v>
          </cell>
          <cell r="I409">
            <v>7.0000000000000007E-2</v>
          </cell>
          <cell r="J409">
            <v>0</v>
          </cell>
          <cell r="K409">
            <v>7.0000000000000007E-2</v>
          </cell>
          <cell r="L409">
            <v>0</v>
          </cell>
          <cell r="M409">
            <v>0</v>
          </cell>
          <cell r="N409">
            <v>0</v>
          </cell>
          <cell r="O409">
            <v>0</v>
          </cell>
          <cell r="P409">
            <v>2</v>
          </cell>
        </row>
        <row r="410">
          <cell r="B410" t="str">
            <v xml:space="preserve">XS </v>
          </cell>
          <cell r="C410">
            <v>0.125</v>
          </cell>
          <cell r="D410">
            <v>2.41</v>
          </cell>
          <cell r="E410">
            <v>1</v>
          </cell>
          <cell r="F410">
            <v>0</v>
          </cell>
          <cell r="G410">
            <v>0</v>
          </cell>
          <cell r="H410">
            <v>0</v>
          </cell>
          <cell r="I410">
            <v>7.0000000000000007E-2</v>
          </cell>
          <cell r="J410">
            <v>0</v>
          </cell>
          <cell r="K410">
            <v>7.0000000000000007E-2</v>
          </cell>
          <cell r="L410">
            <v>0</v>
          </cell>
          <cell r="M410">
            <v>0</v>
          </cell>
          <cell r="N410">
            <v>0</v>
          </cell>
          <cell r="O410">
            <v>0</v>
          </cell>
          <cell r="P410">
            <v>2</v>
          </cell>
        </row>
        <row r="411">
          <cell r="B411" t="str">
            <v xml:space="preserve">XS </v>
          </cell>
          <cell r="C411">
            <v>0.125</v>
          </cell>
          <cell r="D411">
            <v>2.41</v>
          </cell>
          <cell r="E411">
            <v>1</v>
          </cell>
          <cell r="F411">
            <v>0</v>
          </cell>
          <cell r="G411">
            <v>0</v>
          </cell>
          <cell r="H411">
            <v>0</v>
          </cell>
          <cell r="I411">
            <v>7.0000000000000007E-2</v>
          </cell>
          <cell r="J411">
            <v>0</v>
          </cell>
          <cell r="K411">
            <v>7.0000000000000007E-2</v>
          </cell>
          <cell r="L411">
            <v>0</v>
          </cell>
          <cell r="M411">
            <v>0</v>
          </cell>
          <cell r="N411">
            <v>0</v>
          </cell>
          <cell r="O411">
            <v>0</v>
          </cell>
          <cell r="P411">
            <v>2</v>
          </cell>
        </row>
        <row r="412">
          <cell r="B412" t="str">
            <v xml:space="preserve">XS </v>
          </cell>
          <cell r="C412">
            <v>0.25</v>
          </cell>
          <cell r="D412">
            <v>3.02</v>
          </cell>
          <cell r="E412">
            <v>1</v>
          </cell>
          <cell r="F412"/>
          <cell r="G412">
            <v>0</v>
          </cell>
          <cell r="H412">
            <v>0</v>
          </cell>
          <cell r="I412">
            <v>7.0000000000000007E-2</v>
          </cell>
          <cell r="J412">
            <v>0</v>
          </cell>
          <cell r="K412">
            <v>7.0000000000000007E-2</v>
          </cell>
          <cell r="L412">
            <v>0</v>
          </cell>
          <cell r="M412">
            <v>0</v>
          </cell>
          <cell r="N412">
            <v>0</v>
          </cell>
          <cell r="O412">
            <v>0</v>
          </cell>
          <cell r="P412">
            <v>2</v>
          </cell>
        </row>
        <row r="413">
          <cell r="B413" t="str">
            <v xml:space="preserve">XS </v>
          </cell>
          <cell r="C413">
            <v>0.25</v>
          </cell>
          <cell r="D413">
            <v>3.02</v>
          </cell>
          <cell r="E413">
            <v>1</v>
          </cell>
          <cell r="F413">
            <v>0</v>
          </cell>
          <cell r="G413">
            <v>0</v>
          </cell>
          <cell r="H413">
            <v>0</v>
          </cell>
          <cell r="I413">
            <v>7.0000000000000007E-2</v>
          </cell>
          <cell r="J413">
            <v>0</v>
          </cell>
          <cell r="K413">
            <v>7.0000000000000007E-2</v>
          </cell>
          <cell r="L413">
            <v>0</v>
          </cell>
          <cell r="M413">
            <v>0</v>
          </cell>
          <cell r="N413">
            <v>0</v>
          </cell>
          <cell r="O413">
            <v>0</v>
          </cell>
          <cell r="P413">
            <v>2</v>
          </cell>
        </row>
        <row r="414">
          <cell r="B414" t="str">
            <v xml:space="preserve">XS </v>
          </cell>
          <cell r="C414">
            <v>0.25</v>
          </cell>
          <cell r="D414">
            <v>3.02</v>
          </cell>
          <cell r="E414">
            <v>1</v>
          </cell>
          <cell r="F414">
            <v>0</v>
          </cell>
          <cell r="G414">
            <v>0</v>
          </cell>
          <cell r="H414">
            <v>0</v>
          </cell>
          <cell r="I414">
            <v>7.0000000000000007E-2</v>
          </cell>
          <cell r="J414">
            <v>0</v>
          </cell>
          <cell r="K414">
            <v>7.0000000000000007E-2</v>
          </cell>
          <cell r="L414">
            <v>0</v>
          </cell>
          <cell r="M414">
            <v>0</v>
          </cell>
          <cell r="N414">
            <v>0</v>
          </cell>
          <cell r="O414">
            <v>0</v>
          </cell>
          <cell r="P414">
            <v>2</v>
          </cell>
        </row>
        <row r="415">
          <cell r="B415" t="str">
            <v xml:space="preserve">XS </v>
          </cell>
          <cell r="C415">
            <v>0.375</v>
          </cell>
          <cell r="D415">
            <v>3.2</v>
          </cell>
          <cell r="E415">
            <v>1</v>
          </cell>
          <cell r="F415"/>
          <cell r="G415"/>
          <cell r="H415"/>
          <cell r="I415">
            <v>7.0000000000000007E-2</v>
          </cell>
          <cell r="J415">
            <v>0</v>
          </cell>
          <cell r="K415">
            <v>7.0000000000000007E-2</v>
          </cell>
          <cell r="L415">
            <v>2</v>
          </cell>
          <cell r="M415"/>
          <cell r="N415">
            <v>8.8062877131794293E-312</v>
          </cell>
          <cell r="O415" t="str">
            <v xml:space="preserve">XS </v>
          </cell>
          <cell r="P415">
            <v>2</v>
          </cell>
          <cell r="Q415">
            <v>3.2</v>
          </cell>
          <cell r="R415">
            <v>1</v>
          </cell>
        </row>
        <row r="416">
          <cell r="B416" t="str">
            <v xml:space="preserve">XS </v>
          </cell>
          <cell r="C416">
            <v>0.375</v>
          </cell>
          <cell r="D416">
            <v>3.2</v>
          </cell>
          <cell r="E416">
            <v>1</v>
          </cell>
          <cell r="F416">
            <v>0</v>
          </cell>
          <cell r="G416">
            <v>0</v>
          </cell>
          <cell r="H416">
            <v>0</v>
          </cell>
          <cell r="I416">
            <v>7.0000000000000007E-2</v>
          </cell>
          <cell r="J416">
            <v>0</v>
          </cell>
          <cell r="K416">
            <v>7.0000000000000007E-2</v>
          </cell>
          <cell r="L416">
            <v>0</v>
          </cell>
          <cell r="M416">
            <v>0</v>
          </cell>
          <cell r="N416">
            <v>0</v>
          </cell>
          <cell r="O416">
            <v>0</v>
          </cell>
          <cell r="P416">
            <v>2</v>
          </cell>
        </row>
        <row r="417">
          <cell r="B417" t="str">
            <v xml:space="preserve">XS </v>
          </cell>
          <cell r="C417">
            <v>0.375</v>
          </cell>
          <cell r="D417">
            <v>3.2</v>
          </cell>
          <cell r="E417">
            <v>1</v>
          </cell>
          <cell r="F417">
            <v>0</v>
          </cell>
          <cell r="G417">
            <v>0</v>
          </cell>
          <cell r="H417">
            <v>0</v>
          </cell>
          <cell r="I417">
            <v>7.0000000000000007E-2</v>
          </cell>
          <cell r="J417">
            <v>0</v>
          </cell>
          <cell r="K417">
            <v>7.0000000000000007E-2</v>
          </cell>
          <cell r="L417">
            <v>0</v>
          </cell>
          <cell r="M417">
            <v>0</v>
          </cell>
          <cell r="N417">
            <v>0</v>
          </cell>
          <cell r="O417">
            <v>0</v>
          </cell>
          <cell r="P417">
            <v>2</v>
          </cell>
        </row>
        <row r="418">
          <cell r="A418">
            <v>2</v>
          </cell>
          <cell r="B418" t="str">
            <v xml:space="preserve">XS </v>
          </cell>
          <cell r="C418">
            <v>0.5</v>
          </cell>
          <cell r="D418">
            <v>3.73</v>
          </cell>
          <cell r="E418">
            <v>1</v>
          </cell>
          <cell r="F418"/>
          <cell r="G418"/>
          <cell r="H418"/>
          <cell r="I418">
            <v>7.0000000000000007E-2</v>
          </cell>
          <cell r="J418">
            <v>0</v>
          </cell>
          <cell r="K418">
            <v>7.0000000000000007E-2</v>
          </cell>
          <cell r="L418">
            <v>2</v>
          </cell>
          <cell r="M418"/>
          <cell r="N418">
            <v>8.8699475869083874E-312</v>
          </cell>
          <cell r="O418" t="str">
            <v xml:space="preserve">XS </v>
          </cell>
          <cell r="P418">
            <v>2</v>
          </cell>
          <cell r="Q418">
            <v>3.73</v>
          </cell>
          <cell r="R418">
            <v>1</v>
          </cell>
        </row>
        <row r="419">
          <cell r="B419" t="str">
            <v xml:space="preserve">XS </v>
          </cell>
          <cell r="C419">
            <v>0.5</v>
          </cell>
          <cell r="D419">
            <v>3.73</v>
          </cell>
          <cell r="E419">
            <v>1</v>
          </cell>
          <cell r="F419"/>
          <cell r="G419">
            <v>0</v>
          </cell>
          <cell r="H419">
            <v>0</v>
          </cell>
          <cell r="I419">
            <v>7.0000000000000007E-2</v>
          </cell>
          <cell r="J419">
            <v>0</v>
          </cell>
          <cell r="K419">
            <v>7.0000000000000007E-2</v>
          </cell>
          <cell r="L419">
            <v>0</v>
          </cell>
          <cell r="M419">
            <v>0</v>
          </cell>
          <cell r="N419">
            <v>0</v>
          </cell>
          <cell r="O419">
            <v>0</v>
          </cell>
          <cell r="P419">
            <v>2</v>
          </cell>
        </row>
        <row r="420">
          <cell r="B420" t="str">
            <v xml:space="preserve">XS </v>
          </cell>
          <cell r="C420">
            <v>0.5</v>
          </cell>
          <cell r="D420">
            <v>3.73</v>
          </cell>
          <cell r="E420">
            <v>1</v>
          </cell>
          <cell r="F420">
            <v>0</v>
          </cell>
          <cell r="G420">
            <v>0</v>
          </cell>
          <cell r="H420">
            <v>0</v>
          </cell>
          <cell r="I420">
            <v>7.0000000000000007E-2</v>
          </cell>
          <cell r="J420">
            <v>0</v>
          </cell>
          <cell r="K420">
            <v>7.0000000000000007E-2</v>
          </cell>
          <cell r="L420">
            <v>0</v>
          </cell>
          <cell r="M420">
            <v>0</v>
          </cell>
          <cell r="N420">
            <v>0</v>
          </cell>
          <cell r="O420">
            <v>0</v>
          </cell>
          <cell r="P420">
            <v>2</v>
          </cell>
        </row>
        <row r="421">
          <cell r="B421" t="str">
            <v xml:space="preserve">XS </v>
          </cell>
          <cell r="C421">
            <v>0.75</v>
          </cell>
          <cell r="D421">
            <v>3.91</v>
          </cell>
          <cell r="E421">
            <v>1</v>
          </cell>
          <cell r="F421">
            <v>0</v>
          </cell>
          <cell r="G421">
            <v>0</v>
          </cell>
          <cell r="H421">
            <v>0</v>
          </cell>
          <cell r="I421">
            <v>7.0000000000000007E-2</v>
          </cell>
          <cell r="J421">
            <v>0</v>
          </cell>
          <cell r="K421">
            <v>7.0000000000000007E-2</v>
          </cell>
          <cell r="L421">
            <v>0</v>
          </cell>
          <cell r="M421">
            <v>0</v>
          </cell>
          <cell r="N421">
            <v>0</v>
          </cell>
          <cell r="O421">
            <v>0</v>
          </cell>
          <cell r="P421">
            <v>2</v>
          </cell>
        </row>
        <row r="422">
          <cell r="B422" t="str">
            <v xml:space="preserve">XS </v>
          </cell>
          <cell r="C422">
            <v>0.75</v>
          </cell>
          <cell r="D422">
            <v>3.91</v>
          </cell>
          <cell r="E422">
            <v>1</v>
          </cell>
          <cell r="F422">
            <v>0</v>
          </cell>
          <cell r="G422">
            <v>0</v>
          </cell>
          <cell r="H422">
            <v>0</v>
          </cell>
          <cell r="I422">
            <v>7.0000000000000007E-2</v>
          </cell>
          <cell r="J422">
            <v>0</v>
          </cell>
          <cell r="K422">
            <v>7.0000000000000007E-2</v>
          </cell>
          <cell r="L422">
            <v>0</v>
          </cell>
          <cell r="M422">
            <v>0</v>
          </cell>
          <cell r="N422">
            <v>0</v>
          </cell>
          <cell r="O422">
            <v>0</v>
          </cell>
          <cell r="P422">
            <v>2</v>
          </cell>
        </row>
        <row r="423">
          <cell r="B423" t="str">
            <v xml:space="preserve">XS </v>
          </cell>
          <cell r="C423">
            <v>0.75</v>
          </cell>
          <cell r="D423">
            <v>3.91</v>
          </cell>
          <cell r="E423">
            <v>1</v>
          </cell>
          <cell r="F423">
            <v>0</v>
          </cell>
          <cell r="G423">
            <v>0</v>
          </cell>
          <cell r="H423">
            <v>0</v>
          </cell>
          <cell r="I423">
            <v>7.0000000000000007E-2</v>
          </cell>
          <cell r="J423">
            <v>0</v>
          </cell>
          <cell r="K423">
            <v>7.0000000000000007E-2</v>
          </cell>
          <cell r="L423">
            <v>0</v>
          </cell>
          <cell r="M423">
            <v>0</v>
          </cell>
          <cell r="N423">
            <v>0</v>
          </cell>
          <cell r="O423">
            <v>0</v>
          </cell>
          <cell r="P423">
            <v>2</v>
          </cell>
        </row>
        <row r="424">
          <cell r="B424" t="str">
            <v xml:space="preserve">XS </v>
          </cell>
          <cell r="C424">
            <v>1</v>
          </cell>
          <cell r="D424">
            <v>4.55</v>
          </cell>
          <cell r="E424">
            <v>1</v>
          </cell>
          <cell r="F424">
            <v>0</v>
          </cell>
          <cell r="G424">
            <v>0</v>
          </cell>
          <cell r="H424">
            <v>0</v>
          </cell>
          <cell r="I424">
            <v>0.15</v>
          </cell>
          <cell r="J424">
            <v>0</v>
          </cell>
          <cell r="K424">
            <v>0.15</v>
          </cell>
          <cell r="L424">
            <v>0</v>
          </cell>
          <cell r="M424">
            <v>0</v>
          </cell>
          <cell r="N424">
            <v>0</v>
          </cell>
          <cell r="O424">
            <v>0</v>
          </cell>
          <cell r="P424">
            <v>2</v>
          </cell>
        </row>
        <row r="425">
          <cell r="B425" t="str">
            <v xml:space="preserve">XS </v>
          </cell>
          <cell r="C425">
            <v>1</v>
          </cell>
          <cell r="D425">
            <v>4.55</v>
          </cell>
          <cell r="E425">
            <v>1</v>
          </cell>
          <cell r="F425">
            <v>0</v>
          </cell>
          <cell r="G425">
            <v>0</v>
          </cell>
          <cell r="H425">
            <v>0</v>
          </cell>
          <cell r="I425">
            <v>0.15</v>
          </cell>
          <cell r="J425">
            <v>0</v>
          </cell>
          <cell r="K425">
            <v>0.15</v>
          </cell>
          <cell r="L425">
            <v>0</v>
          </cell>
          <cell r="M425">
            <v>0</v>
          </cell>
          <cell r="N425">
            <v>0</v>
          </cell>
          <cell r="O425">
            <v>0</v>
          </cell>
          <cell r="P425">
            <v>2</v>
          </cell>
        </row>
        <row r="426">
          <cell r="B426" t="str">
            <v xml:space="preserve">XS </v>
          </cell>
          <cell r="C426">
            <v>1</v>
          </cell>
          <cell r="D426">
            <v>4.55</v>
          </cell>
          <cell r="E426">
            <v>1</v>
          </cell>
          <cell r="F426">
            <v>0</v>
          </cell>
          <cell r="G426">
            <v>0</v>
          </cell>
          <cell r="H426">
            <v>0</v>
          </cell>
          <cell r="I426">
            <v>0.15</v>
          </cell>
          <cell r="J426">
            <v>0</v>
          </cell>
          <cell r="K426">
            <v>0.15</v>
          </cell>
          <cell r="L426">
            <v>0</v>
          </cell>
          <cell r="M426">
            <v>0</v>
          </cell>
          <cell r="N426">
            <v>0</v>
          </cell>
          <cell r="O426">
            <v>0</v>
          </cell>
          <cell r="P426">
            <v>2</v>
          </cell>
        </row>
        <row r="427">
          <cell r="B427" t="str">
            <v xml:space="preserve">XS </v>
          </cell>
          <cell r="C427">
            <v>1.25</v>
          </cell>
          <cell r="D427">
            <v>4.8499999999999996</v>
          </cell>
          <cell r="E427">
            <v>1</v>
          </cell>
          <cell r="F427">
            <v>0</v>
          </cell>
          <cell r="G427">
            <v>0</v>
          </cell>
          <cell r="H427">
            <v>0</v>
          </cell>
          <cell r="I427">
            <v>0.13</v>
          </cell>
          <cell r="J427">
            <v>0.17</v>
          </cell>
          <cell r="K427">
            <v>0.30000000000000004</v>
          </cell>
          <cell r="L427">
            <v>0</v>
          </cell>
          <cell r="M427">
            <v>0</v>
          </cell>
          <cell r="N427">
            <v>0</v>
          </cell>
          <cell r="O427">
            <v>0</v>
          </cell>
          <cell r="P427">
            <v>2</v>
          </cell>
        </row>
        <row r="428">
          <cell r="B428" t="str">
            <v xml:space="preserve">XS </v>
          </cell>
          <cell r="C428">
            <v>1.25</v>
          </cell>
          <cell r="D428">
            <v>4.8499999999999996</v>
          </cell>
          <cell r="E428">
            <v>1</v>
          </cell>
          <cell r="F428">
            <v>0</v>
          </cell>
          <cell r="G428">
            <v>0</v>
          </cell>
          <cell r="H428">
            <v>0</v>
          </cell>
          <cell r="I428">
            <v>0.13</v>
          </cell>
          <cell r="J428">
            <v>0.17</v>
          </cell>
          <cell r="K428">
            <v>0.30000000000000004</v>
          </cell>
          <cell r="L428">
            <v>0</v>
          </cell>
          <cell r="M428">
            <v>0</v>
          </cell>
          <cell r="N428">
            <v>0</v>
          </cell>
          <cell r="O428">
            <v>0</v>
          </cell>
          <cell r="P428">
            <v>2</v>
          </cell>
        </row>
        <row r="429">
          <cell r="B429" t="str">
            <v xml:space="preserve">XS </v>
          </cell>
          <cell r="C429">
            <v>1.25</v>
          </cell>
          <cell r="D429">
            <v>4.8499999999999996</v>
          </cell>
          <cell r="E429">
            <v>1</v>
          </cell>
          <cell r="F429"/>
          <cell r="G429"/>
          <cell r="H429"/>
          <cell r="I429">
            <v>0.13</v>
          </cell>
          <cell r="J429">
            <v>0.17</v>
          </cell>
          <cell r="K429">
            <v>0.30000000000000004</v>
          </cell>
          <cell r="L429">
            <v>2</v>
          </cell>
          <cell r="M429"/>
          <cell r="N429">
            <v>9.1033671239145674E-312</v>
          </cell>
          <cell r="O429" t="str">
            <v xml:space="preserve">XS </v>
          </cell>
          <cell r="P429">
            <v>2</v>
          </cell>
          <cell r="Q429"/>
          <cell r="R429">
            <v>9.0821471660049147E-312</v>
          </cell>
        </row>
        <row r="430">
          <cell r="B430" t="str">
            <v xml:space="preserve">XS </v>
          </cell>
          <cell r="C430">
            <v>1.5</v>
          </cell>
          <cell r="D430">
            <v>5.08</v>
          </cell>
          <cell r="E430">
            <v>1</v>
          </cell>
          <cell r="F430">
            <v>0</v>
          </cell>
          <cell r="G430">
            <v>0</v>
          </cell>
          <cell r="H430">
            <v>0</v>
          </cell>
          <cell r="I430">
            <v>0.15</v>
          </cell>
          <cell r="J430">
            <v>0.15</v>
          </cell>
          <cell r="K430">
            <v>0.3</v>
          </cell>
          <cell r="L430">
            <v>0</v>
          </cell>
          <cell r="M430">
            <v>0</v>
          </cell>
          <cell r="N430">
            <v>0</v>
          </cell>
          <cell r="O430">
            <v>0</v>
          </cell>
          <cell r="P430">
            <v>2</v>
          </cell>
        </row>
        <row r="431">
          <cell r="B431" t="str">
            <v xml:space="preserve">XS </v>
          </cell>
          <cell r="C431">
            <v>1.5</v>
          </cell>
          <cell r="D431">
            <v>5.08</v>
          </cell>
          <cell r="E431">
            <v>1</v>
          </cell>
          <cell r="F431">
            <v>0</v>
          </cell>
          <cell r="G431">
            <v>0</v>
          </cell>
          <cell r="H431">
            <v>0</v>
          </cell>
          <cell r="I431">
            <v>0.15</v>
          </cell>
          <cell r="J431">
            <v>0.15</v>
          </cell>
          <cell r="K431">
            <v>0.3</v>
          </cell>
          <cell r="L431">
            <v>0</v>
          </cell>
          <cell r="M431">
            <v>0</v>
          </cell>
          <cell r="N431">
            <v>0</v>
          </cell>
          <cell r="O431">
            <v>0</v>
          </cell>
          <cell r="P431">
            <v>2</v>
          </cell>
        </row>
        <row r="432">
          <cell r="B432" t="str">
            <v xml:space="preserve">XS </v>
          </cell>
          <cell r="C432">
            <v>1.5</v>
          </cell>
          <cell r="D432">
            <v>5.08</v>
          </cell>
          <cell r="E432">
            <v>1</v>
          </cell>
          <cell r="F432">
            <v>0</v>
          </cell>
          <cell r="G432">
            <v>0</v>
          </cell>
          <cell r="H432">
            <v>0</v>
          </cell>
          <cell r="I432">
            <v>0.15</v>
          </cell>
          <cell r="J432">
            <v>0.15</v>
          </cell>
          <cell r="K432">
            <v>0.3</v>
          </cell>
          <cell r="L432">
            <v>0</v>
          </cell>
          <cell r="M432">
            <v>0</v>
          </cell>
          <cell r="N432">
            <v>0</v>
          </cell>
          <cell r="O432">
            <v>0</v>
          </cell>
          <cell r="P432">
            <v>2</v>
          </cell>
        </row>
        <row r="433">
          <cell r="B433" t="str">
            <v xml:space="preserve">XS </v>
          </cell>
          <cell r="C433">
            <v>2</v>
          </cell>
          <cell r="D433">
            <v>5.54</v>
          </cell>
          <cell r="E433">
            <v>1</v>
          </cell>
          <cell r="F433">
            <v>0</v>
          </cell>
          <cell r="G433">
            <v>0</v>
          </cell>
          <cell r="H433">
            <v>0</v>
          </cell>
          <cell r="I433">
            <v>0.2</v>
          </cell>
          <cell r="J433">
            <v>0.25</v>
          </cell>
          <cell r="K433">
            <v>0.45</v>
          </cell>
          <cell r="L433">
            <v>0</v>
          </cell>
          <cell r="M433">
            <v>0</v>
          </cell>
          <cell r="N433">
            <v>0</v>
          </cell>
          <cell r="O433">
            <v>0</v>
          </cell>
          <cell r="P433">
            <v>2</v>
          </cell>
        </row>
        <row r="434">
          <cell r="B434" t="str">
            <v xml:space="preserve">XS </v>
          </cell>
          <cell r="C434">
            <v>2</v>
          </cell>
          <cell r="D434">
            <v>5.54</v>
          </cell>
          <cell r="E434">
            <v>1</v>
          </cell>
          <cell r="F434">
            <v>0</v>
          </cell>
          <cell r="G434">
            <v>0</v>
          </cell>
          <cell r="H434">
            <v>0</v>
          </cell>
          <cell r="I434">
            <v>0.2</v>
          </cell>
          <cell r="J434">
            <v>0.25</v>
          </cell>
          <cell r="K434">
            <v>0.45</v>
          </cell>
          <cell r="L434">
            <v>0</v>
          </cell>
          <cell r="M434">
            <v>0</v>
          </cell>
          <cell r="N434">
            <v>0</v>
          </cell>
          <cell r="O434">
            <v>0</v>
          </cell>
          <cell r="P434">
            <v>2</v>
          </cell>
        </row>
        <row r="435">
          <cell r="B435" t="str">
            <v xml:space="preserve">XS </v>
          </cell>
          <cell r="C435">
            <v>2</v>
          </cell>
          <cell r="D435">
            <v>5.54</v>
          </cell>
          <cell r="E435">
            <v>1</v>
          </cell>
          <cell r="F435">
            <v>0</v>
          </cell>
          <cell r="G435">
            <v>0</v>
          </cell>
          <cell r="H435">
            <v>0</v>
          </cell>
          <cell r="I435">
            <v>0.2</v>
          </cell>
          <cell r="J435">
            <v>0.25</v>
          </cell>
          <cell r="K435">
            <v>0.45</v>
          </cell>
          <cell r="L435">
            <v>0</v>
          </cell>
          <cell r="M435">
            <v>0</v>
          </cell>
          <cell r="N435">
            <v>0</v>
          </cell>
          <cell r="O435">
            <v>0</v>
          </cell>
          <cell r="P435">
            <v>2</v>
          </cell>
        </row>
        <row r="436">
          <cell r="B436" t="str">
            <v xml:space="preserve">XS </v>
          </cell>
          <cell r="C436">
            <v>2.5</v>
          </cell>
          <cell r="D436">
            <v>7.01</v>
          </cell>
          <cell r="E436">
            <v>1</v>
          </cell>
          <cell r="F436">
            <v>0</v>
          </cell>
          <cell r="G436">
            <v>0</v>
          </cell>
          <cell r="H436">
            <v>0</v>
          </cell>
          <cell r="I436">
            <v>0.25</v>
          </cell>
          <cell r="J436">
            <v>0.5</v>
          </cell>
          <cell r="K436">
            <v>0.75</v>
          </cell>
          <cell r="L436">
            <v>0</v>
          </cell>
          <cell r="M436">
            <v>0</v>
          </cell>
          <cell r="N436">
            <v>0</v>
          </cell>
          <cell r="O436">
            <v>0</v>
          </cell>
          <cell r="P436">
            <v>2</v>
          </cell>
        </row>
        <row r="437">
          <cell r="B437" t="str">
            <v xml:space="preserve">XS </v>
          </cell>
          <cell r="C437">
            <v>3</v>
          </cell>
          <cell r="D437">
            <v>7.62</v>
          </cell>
          <cell r="E437">
            <v>1</v>
          </cell>
          <cell r="F437">
            <v>0</v>
          </cell>
          <cell r="G437">
            <v>0</v>
          </cell>
          <cell r="H437">
            <v>0</v>
          </cell>
          <cell r="I437">
            <v>0.3</v>
          </cell>
          <cell r="J437">
            <v>0.6</v>
          </cell>
          <cell r="K437">
            <v>0.89999999999999991</v>
          </cell>
          <cell r="L437">
            <v>0</v>
          </cell>
          <cell r="M437">
            <v>0</v>
          </cell>
          <cell r="N437">
            <v>0</v>
          </cell>
          <cell r="O437">
            <v>0</v>
          </cell>
          <cell r="P437">
            <v>2</v>
          </cell>
        </row>
        <row r="438">
          <cell r="B438" t="str">
            <v xml:space="preserve">XS </v>
          </cell>
          <cell r="C438">
            <v>3.5</v>
          </cell>
          <cell r="D438">
            <v>8.08</v>
          </cell>
          <cell r="E438">
            <v>1</v>
          </cell>
          <cell r="F438">
            <v>0</v>
          </cell>
          <cell r="G438">
            <v>0</v>
          </cell>
          <cell r="H438">
            <v>0</v>
          </cell>
          <cell r="I438">
            <v>0.35</v>
          </cell>
          <cell r="J438">
            <v>0.85</v>
          </cell>
          <cell r="K438">
            <v>1.2</v>
          </cell>
          <cell r="L438">
            <v>0</v>
          </cell>
          <cell r="M438">
            <v>0</v>
          </cell>
          <cell r="N438">
            <v>0</v>
          </cell>
          <cell r="O438">
            <v>0</v>
          </cell>
          <cell r="P438">
            <v>3</v>
          </cell>
        </row>
        <row r="439">
          <cell r="B439" t="str">
            <v xml:space="preserve">XS </v>
          </cell>
          <cell r="C439">
            <v>4</v>
          </cell>
          <cell r="D439">
            <v>8.56</v>
          </cell>
          <cell r="E439">
            <v>1</v>
          </cell>
          <cell r="F439">
            <v>0</v>
          </cell>
          <cell r="G439">
            <v>0</v>
          </cell>
          <cell r="H439">
            <v>0</v>
          </cell>
          <cell r="I439">
            <v>0.41</v>
          </cell>
          <cell r="J439">
            <v>0.93</v>
          </cell>
          <cell r="K439">
            <v>1.34</v>
          </cell>
          <cell r="L439">
            <v>0</v>
          </cell>
          <cell r="M439">
            <v>0</v>
          </cell>
          <cell r="N439">
            <v>0</v>
          </cell>
          <cell r="O439">
            <v>0</v>
          </cell>
          <cell r="P439">
            <v>3</v>
          </cell>
        </row>
        <row r="440">
          <cell r="B440" t="str">
            <v xml:space="preserve">XS </v>
          </cell>
          <cell r="C440">
            <v>5</v>
          </cell>
          <cell r="D440">
            <v>9.5299999999999994</v>
          </cell>
          <cell r="E440">
            <v>1</v>
          </cell>
          <cell r="F440"/>
          <cell r="G440"/>
          <cell r="H440"/>
          <cell r="I440">
            <v>0.51</v>
          </cell>
          <cell r="J440">
            <v>1.59</v>
          </cell>
          <cell r="K440">
            <v>2.1</v>
          </cell>
          <cell r="L440">
            <v>4</v>
          </cell>
          <cell r="M440"/>
          <cell r="N440">
            <v>9.3367866609207473E-312</v>
          </cell>
          <cell r="O440" t="str">
            <v xml:space="preserve">XS </v>
          </cell>
          <cell r="P440">
            <v>4</v>
          </cell>
          <cell r="Q440"/>
          <cell r="R440">
            <v>9.3155667030110946E-312</v>
          </cell>
        </row>
        <row r="441">
          <cell r="B441" t="str">
            <v xml:space="preserve">XS </v>
          </cell>
          <cell r="C441">
            <v>6</v>
          </cell>
          <cell r="D441">
            <v>10.97</v>
          </cell>
          <cell r="E441">
            <v>1.25</v>
          </cell>
          <cell r="F441">
            <v>0</v>
          </cell>
          <cell r="G441">
            <v>0</v>
          </cell>
          <cell r="H441">
            <v>0</v>
          </cell>
          <cell r="I441">
            <v>0.61</v>
          </cell>
          <cell r="J441">
            <v>2.69</v>
          </cell>
          <cell r="K441">
            <v>3.3</v>
          </cell>
          <cell r="L441">
            <v>0</v>
          </cell>
          <cell r="M441">
            <v>0</v>
          </cell>
          <cell r="N441">
            <v>0</v>
          </cell>
          <cell r="O441">
            <v>0</v>
          </cell>
          <cell r="P441">
            <v>4</v>
          </cell>
        </row>
        <row r="442">
          <cell r="B442" t="str">
            <v xml:space="preserve">XS </v>
          </cell>
          <cell r="C442">
            <v>8</v>
          </cell>
          <cell r="D442">
            <v>12.7</v>
          </cell>
          <cell r="E442">
            <v>1.25</v>
          </cell>
          <cell r="F442">
            <v>0</v>
          </cell>
          <cell r="G442">
            <v>0</v>
          </cell>
          <cell r="H442">
            <v>0</v>
          </cell>
          <cell r="I442">
            <v>0.81</v>
          </cell>
          <cell r="J442">
            <v>4.58</v>
          </cell>
          <cell r="K442">
            <v>5.3900000000000006</v>
          </cell>
          <cell r="L442">
            <v>0</v>
          </cell>
          <cell r="M442">
            <v>0</v>
          </cell>
          <cell r="N442">
            <v>0</v>
          </cell>
          <cell r="O442">
            <v>0</v>
          </cell>
          <cell r="P442">
            <v>4</v>
          </cell>
        </row>
        <row r="443">
          <cell r="B443" t="str">
            <v xml:space="preserve">XS </v>
          </cell>
          <cell r="C443">
            <v>10</v>
          </cell>
          <cell r="D443">
            <v>12.7</v>
          </cell>
          <cell r="E443">
            <v>1.25</v>
          </cell>
          <cell r="F443">
            <v>0</v>
          </cell>
          <cell r="G443">
            <v>0</v>
          </cell>
          <cell r="H443">
            <v>0</v>
          </cell>
          <cell r="I443">
            <v>1.01</v>
          </cell>
          <cell r="J443">
            <v>5.74</v>
          </cell>
          <cell r="K443">
            <v>6.75</v>
          </cell>
          <cell r="L443">
            <v>0</v>
          </cell>
          <cell r="M443">
            <v>0</v>
          </cell>
          <cell r="N443">
            <v>0</v>
          </cell>
          <cell r="O443">
            <v>0</v>
          </cell>
          <cell r="P443">
            <v>4</v>
          </cell>
        </row>
        <row r="444">
          <cell r="B444" t="str">
            <v xml:space="preserve">XS </v>
          </cell>
          <cell r="C444">
            <v>12</v>
          </cell>
          <cell r="D444">
            <v>12.7</v>
          </cell>
          <cell r="E444">
            <v>1.25</v>
          </cell>
          <cell r="F444">
            <v>0</v>
          </cell>
          <cell r="G444">
            <v>0</v>
          </cell>
          <cell r="H444">
            <v>0</v>
          </cell>
          <cell r="I444">
            <v>1.22</v>
          </cell>
          <cell r="J444">
            <v>6.73</v>
          </cell>
          <cell r="K444">
            <v>7.95</v>
          </cell>
          <cell r="L444">
            <v>0</v>
          </cell>
          <cell r="M444">
            <v>0</v>
          </cell>
          <cell r="N444">
            <v>0</v>
          </cell>
          <cell r="O444">
            <v>0</v>
          </cell>
          <cell r="P444">
            <v>6</v>
          </cell>
        </row>
        <row r="445">
          <cell r="B445" t="str">
            <v xml:space="preserve">XS </v>
          </cell>
          <cell r="C445">
            <v>14</v>
          </cell>
          <cell r="D445">
            <v>12.7</v>
          </cell>
          <cell r="E445">
            <v>1.25</v>
          </cell>
          <cell r="F445">
            <v>0</v>
          </cell>
          <cell r="G445">
            <v>0</v>
          </cell>
          <cell r="H445">
            <v>0</v>
          </cell>
          <cell r="I445">
            <v>1.42</v>
          </cell>
          <cell r="J445">
            <v>7.28</v>
          </cell>
          <cell r="K445">
            <v>8.6999999999999993</v>
          </cell>
          <cell r="L445">
            <v>0</v>
          </cell>
          <cell r="M445">
            <v>0</v>
          </cell>
          <cell r="N445">
            <v>0</v>
          </cell>
          <cell r="O445">
            <v>0</v>
          </cell>
          <cell r="P445">
            <v>6</v>
          </cell>
        </row>
        <row r="446">
          <cell r="B446" t="str">
            <v xml:space="preserve">XS </v>
          </cell>
          <cell r="C446">
            <v>16</v>
          </cell>
          <cell r="D446">
            <v>12.7</v>
          </cell>
          <cell r="E446">
            <v>1.25</v>
          </cell>
          <cell r="F446">
            <v>0</v>
          </cell>
          <cell r="G446">
            <v>0</v>
          </cell>
          <cell r="H446">
            <v>0</v>
          </cell>
          <cell r="I446">
            <v>1.62</v>
          </cell>
          <cell r="J446">
            <v>8.42</v>
          </cell>
          <cell r="K446">
            <v>10.039999999999999</v>
          </cell>
          <cell r="L446">
            <v>0</v>
          </cell>
          <cell r="M446">
            <v>0</v>
          </cell>
          <cell r="N446">
            <v>0</v>
          </cell>
          <cell r="O446">
            <v>0</v>
          </cell>
          <cell r="P446">
            <v>6</v>
          </cell>
        </row>
        <row r="447">
          <cell r="B447" t="str">
            <v xml:space="preserve">XS </v>
          </cell>
          <cell r="C447">
            <v>18</v>
          </cell>
          <cell r="D447">
            <v>12.7</v>
          </cell>
          <cell r="E447">
            <v>1.25</v>
          </cell>
          <cell r="F447">
            <v>0</v>
          </cell>
          <cell r="G447">
            <v>0</v>
          </cell>
          <cell r="H447">
            <v>0</v>
          </cell>
          <cell r="I447">
            <v>1.82</v>
          </cell>
          <cell r="J447">
            <v>9.42</v>
          </cell>
          <cell r="K447">
            <v>11.24</v>
          </cell>
          <cell r="L447">
            <v>0</v>
          </cell>
          <cell r="M447">
            <v>0</v>
          </cell>
          <cell r="N447">
            <v>0</v>
          </cell>
          <cell r="O447">
            <v>0</v>
          </cell>
          <cell r="P447">
            <v>6</v>
          </cell>
        </row>
        <row r="448">
          <cell r="B448" t="str">
            <v xml:space="preserve">XS </v>
          </cell>
          <cell r="C448">
            <v>20</v>
          </cell>
          <cell r="D448">
            <v>12.7</v>
          </cell>
          <cell r="E448">
            <v>1.25</v>
          </cell>
          <cell r="F448">
            <v>0</v>
          </cell>
          <cell r="G448">
            <v>0</v>
          </cell>
          <cell r="H448">
            <v>0</v>
          </cell>
          <cell r="I448">
            <v>2.0299999999999998</v>
          </cell>
          <cell r="J448">
            <v>10.42</v>
          </cell>
          <cell r="K448">
            <v>12.45</v>
          </cell>
          <cell r="L448">
            <v>0</v>
          </cell>
          <cell r="M448">
            <v>0</v>
          </cell>
          <cell r="N448">
            <v>0</v>
          </cell>
          <cell r="O448">
            <v>0</v>
          </cell>
          <cell r="P448">
            <v>7</v>
          </cell>
        </row>
        <row r="449">
          <cell r="B449" t="str">
            <v xml:space="preserve">XS </v>
          </cell>
          <cell r="C449">
            <v>22</v>
          </cell>
          <cell r="D449">
            <v>12.7</v>
          </cell>
          <cell r="E449">
            <v>1.25</v>
          </cell>
          <cell r="F449">
            <v>0</v>
          </cell>
          <cell r="G449">
            <v>0</v>
          </cell>
          <cell r="H449">
            <v>0</v>
          </cell>
          <cell r="I449">
            <v>2.23</v>
          </cell>
          <cell r="J449">
            <v>11.72</v>
          </cell>
          <cell r="K449">
            <v>13.950000000000001</v>
          </cell>
          <cell r="L449">
            <v>0</v>
          </cell>
          <cell r="M449">
            <v>0</v>
          </cell>
          <cell r="N449">
            <v>0</v>
          </cell>
          <cell r="O449">
            <v>0</v>
          </cell>
          <cell r="P449">
            <v>8</v>
          </cell>
        </row>
        <row r="450">
          <cell r="B450" t="str">
            <v xml:space="preserve">XS </v>
          </cell>
          <cell r="C450">
            <v>24</v>
          </cell>
          <cell r="D450">
            <v>12.7</v>
          </cell>
          <cell r="E450">
            <v>1.25</v>
          </cell>
          <cell r="F450">
            <v>0</v>
          </cell>
          <cell r="G450">
            <v>0</v>
          </cell>
          <cell r="H450">
            <v>0</v>
          </cell>
          <cell r="I450">
            <v>2.4300000000000002</v>
          </cell>
          <cell r="J450">
            <v>12.57</v>
          </cell>
          <cell r="K450">
            <v>15</v>
          </cell>
          <cell r="L450">
            <v>0</v>
          </cell>
          <cell r="M450">
            <v>0</v>
          </cell>
          <cell r="N450">
            <v>0</v>
          </cell>
          <cell r="O450">
            <v>0</v>
          </cell>
          <cell r="P450">
            <v>8</v>
          </cell>
        </row>
        <row r="451">
          <cell r="B451" t="str">
            <v xml:space="preserve">XS </v>
          </cell>
          <cell r="C451">
            <v>26</v>
          </cell>
          <cell r="D451">
            <v>12.7</v>
          </cell>
          <cell r="E451">
            <v>1.25</v>
          </cell>
          <cell r="F451"/>
          <cell r="G451"/>
          <cell r="H451"/>
          <cell r="I451">
            <v>2.64</v>
          </cell>
          <cell r="J451">
            <v>13.86</v>
          </cell>
          <cell r="K451">
            <v>16.5</v>
          </cell>
          <cell r="L451">
            <v>9</v>
          </cell>
          <cell r="M451"/>
          <cell r="N451">
            <v>9.5702061979269273E-312</v>
          </cell>
          <cell r="O451" t="str">
            <v xml:space="preserve">XS </v>
          </cell>
          <cell r="P451">
            <v>9</v>
          </cell>
          <cell r="Q451"/>
          <cell r="R451">
            <v>9.5489862400172746E-312</v>
          </cell>
        </row>
        <row r="452">
          <cell r="B452" t="str">
            <v xml:space="preserve">XS </v>
          </cell>
          <cell r="C452">
            <v>28</v>
          </cell>
          <cell r="D452">
            <v>12.7</v>
          </cell>
          <cell r="E452">
            <v>1.25</v>
          </cell>
          <cell r="F452">
            <v>0</v>
          </cell>
          <cell r="G452">
            <v>0</v>
          </cell>
          <cell r="H452">
            <v>0</v>
          </cell>
          <cell r="I452">
            <v>2.84</v>
          </cell>
          <cell r="J452">
            <v>15.16</v>
          </cell>
          <cell r="K452">
            <v>18</v>
          </cell>
          <cell r="L452">
            <v>0</v>
          </cell>
          <cell r="M452">
            <v>0</v>
          </cell>
          <cell r="N452">
            <v>0</v>
          </cell>
          <cell r="O452">
            <v>0</v>
          </cell>
          <cell r="P452">
            <v>9</v>
          </cell>
        </row>
        <row r="453">
          <cell r="B453" t="str">
            <v xml:space="preserve">XS </v>
          </cell>
          <cell r="C453">
            <v>30</v>
          </cell>
          <cell r="D453">
            <v>12.7</v>
          </cell>
          <cell r="E453">
            <v>1.25</v>
          </cell>
          <cell r="F453">
            <v>0</v>
          </cell>
          <cell r="G453">
            <v>0</v>
          </cell>
          <cell r="H453">
            <v>0</v>
          </cell>
          <cell r="I453">
            <v>3.04</v>
          </cell>
          <cell r="J453">
            <v>16.45</v>
          </cell>
          <cell r="K453">
            <v>19.489999999999998</v>
          </cell>
          <cell r="L453">
            <v>0</v>
          </cell>
          <cell r="M453">
            <v>0</v>
          </cell>
          <cell r="N453">
            <v>0</v>
          </cell>
          <cell r="O453">
            <v>0</v>
          </cell>
          <cell r="P453">
            <v>10</v>
          </cell>
        </row>
        <row r="454">
          <cell r="B454" t="str">
            <v xml:space="preserve">XS </v>
          </cell>
          <cell r="C454">
            <v>32</v>
          </cell>
          <cell r="D454">
            <v>12.7</v>
          </cell>
          <cell r="E454">
            <v>1.25</v>
          </cell>
          <cell r="F454">
            <v>0</v>
          </cell>
          <cell r="G454">
            <v>0</v>
          </cell>
          <cell r="H454">
            <v>0</v>
          </cell>
          <cell r="I454">
            <v>3.24</v>
          </cell>
          <cell r="J454">
            <v>17.75</v>
          </cell>
          <cell r="K454">
            <v>20.990000000000002</v>
          </cell>
          <cell r="L454">
            <v>0</v>
          </cell>
          <cell r="M454">
            <v>0</v>
          </cell>
          <cell r="N454">
            <v>0</v>
          </cell>
          <cell r="O454">
            <v>0</v>
          </cell>
          <cell r="P454">
            <v>11</v>
          </cell>
        </row>
        <row r="455">
          <cell r="B455" t="str">
            <v xml:space="preserve">XS </v>
          </cell>
          <cell r="C455">
            <v>34</v>
          </cell>
          <cell r="D455">
            <v>12.7</v>
          </cell>
          <cell r="E455">
            <v>1.25</v>
          </cell>
          <cell r="F455">
            <v>0</v>
          </cell>
          <cell r="G455">
            <v>0</v>
          </cell>
          <cell r="H455">
            <v>0</v>
          </cell>
          <cell r="I455">
            <v>3.45</v>
          </cell>
          <cell r="J455">
            <v>18.54</v>
          </cell>
          <cell r="K455">
            <v>21.99</v>
          </cell>
          <cell r="L455">
            <v>0</v>
          </cell>
          <cell r="M455">
            <v>0</v>
          </cell>
          <cell r="N455">
            <v>0</v>
          </cell>
          <cell r="O455">
            <v>0</v>
          </cell>
          <cell r="P455">
            <v>12</v>
          </cell>
        </row>
        <row r="456">
          <cell r="B456" t="str">
            <v xml:space="preserve">XS </v>
          </cell>
          <cell r="C456">
            <v>36</v>
          </cell>
          <cell r="D456">
            <v>12.7</v>
          </cell>
          <cell r="E456">
            <v>1.25</v>
          </cell>
          <cell r="F456">
            <v>0</v>
          </cell>
          <cell r="G456">
            <v>0</v>
          </cell>
          <cell r="H456">
            <v>0</v>
          </cell>
          <cell r="I456">
            <v>3.65</v>
          </cell>
          <cell r="J456">
            <v>18.84</v>
          </cell>
          <cell r="K456">
            <v>22.49</v>
          </cell>
          <cell r="L456">
            <v>0</v>
          </cell>
          <cell r="M456">
            <v>0</v>
          </cell>
          <cell r="N456">
            <v>0</v>
          </cell>
          <cell r="O456">
            <v>0</v>
          </cell>
          <cell r="P456">
            <v>12</v>
          </cell>
        </row>
        <row r="457">
          <cell r="B457" t="str">
            <v xml:space="preserve">XS </v>
          </cell>
          <cell r="C457">
            <v>38</v>
          </cell>
          <cell r="D457">
            <v>12.7</v>
          </cell>
          <cell r="E457">
            <v>1.25</v>
          </cell>
          <cell r="F457">
            <v>0</v>
          </cell>
          <cell r="G457">
            <v>0</v>
          </cell>
          <cell r="H457">
            <v>0</v>
          </cell>
          <cell r="I457">
            <v>3.85</v>
          </cell>
          <cell r="J457">
            <v>19.89</v>
          </cell>
          <cell r="K457">
            <v>23.740000000000002</v>
          </cell>
          <cell r="L457">
            <v>0</v>
          </cell>
          <cell r="M457">
            <v>0</v>
          </cell>
          <cell r="N457">
            <v>0</v>
          </cell>
          <cell r="O457">
            <v>0</v>
          </cell>
          <cell r="P457">
            <v>13</v>
          </cell>
        </row>
        <row r="458">
          <cell r="B458" t="str">
            <v xml:space="preserve">XS </v>
          </cell>
          <cell r="C458">
            <v>40</v>
          </cell>
          <cell r="D458">
            <v>12.7</v>
          </cell>
          <cell r="E458">
            <v>1.25</v>
          </cell>
          <cell r="F458">
            <v>0</v>
          </cell>
          <cell r="G458">
            <v>0</v>
          </cell>
          <cell r="H458">
            <v>0</v>
          </cell>
          <cell r="I458">
            <v>4.0599999999999996</v>
          </cell>
          <cell r="J458">
            <v>21.66</v>
          </cell>
          <cell r="K458">
            <v>25.72</v>
          </cell>
          <cell r="L458">
            <v>0</v>
          </cell>
          <cell r="M458">
            <v>0</v>
          </cell>
          <cell r="N458">
            <v>0</v>
          </cell>
          <cell r="O458">
            <v>0</v>
          </cell>
          <cell r="P458">
            <v>14</v>
          </cell>
        </row>
        <row r="459">
          <cell r="B459" t="str">
            <v xml:space="preserve">XS </v>
          </cell>
          <cell r="C459">
            <v>42</v>
          </cell>
          <cell r="D459">
            <v>12.7</v>
          </cell>
          <cell r="E459">
            <v>1.25</v>
          </cell>
          <cell r="F459">
            <v>0</v>
          </cell>
          <cell r="G459">
            <v>0</v>
          </cell>
          <cell r="H459">
            <v>0</v>
          </cell>
          <cell r="I459">
            <v>4.26</v>
          </cell>
          <cell r="J459">
            <v>22.74</v>
          </cell>
          <cell r="K459">
            <v>27</v>
          </cell>
          <cell r="L459">
            <v>0</v>
          </cell>
          <cell r="M459">
            <v>0</v>
          </cell>
          <cell r="N459">
            <v>0</v>
          </cell>
          <cell r="O459">
            <v>0</v>
          </cell>
          <cell r="P459">
            <v>14</v>
          </cell>
        </row>
        <row r="460">
          <cell r="B460" t="str">
            <v xml:space="preserve">XS </v>
          </cell>
          <cell r="C460">
            <v>44</v>
          </cell>
          <cell r="D460">
            <v>12.7</v>
          </cell>
          <cell r="E460">
            <v>1.25</v>
          </cell>
          <cell r="F460">
            <v>0</v>
          </cell>
          <cell r="G460">
            <v>0</v>
          </cell>
          <cell r="H460">
            <v>0</v>
          </cell>
          <cell r="I460">
            <v>4.47</v>
          </cell>
          <cell r="J460">
            <v>27.16</v>
          </cell>
          <cell r="K460">
            <v>31.63</v>
          </cell>
          <cell r="L460">
            <v>0</v>
          </cell>
          <cell r="M460">
            <v>0</v>
          </cell>
          <cell r="N460">
            <v>0</v>
          </cell>
          <cell r="O460">
            <v>0</v>
          </cell>
          <cell r="P460">
            <v>15</v>
          </cell>
        </row>
        <row r="461">
          <cell r="B461" t="str">
            <v xml:space="preserve">XS </v>
          </cell>
          <cell r="C461">
            <v>46</v>
          </cell>
          <cell r="D461">
            <v>12.7</v>
          </cell>
          <cell r="E461">
            <v>1.25</v>
          </cell>
          <cell r="F461">
            <v>0</v>
          </cell>
          <cell r="G461">
            <v>0</v>
          </cell>
          <cell r="H461">
            <v>0</v>
          </cell>
          <cell r="I461">
            <v>4.67</v>
          </cell>
          <cell r="J461">
            <v>28.4</v>
          </cell>
          <cell r="K461">
            <v>33.07</v>
          </cell>
          <cell r="L461">
            <v>0</v>
          </cell>
          <cell r="M461">
            <v>0</v>
          </cell>
          <cell r="N461">
            <v>0</v>
          </cell>
          <cell r="O461">
            <v>0</v>
          </cell>
          <cell r="P461">
            <v>16</v>
          </cell>
        </row>
        <row r="462">
          <cell r="B462" t="str">
            <v xml:space="preserve">XS </v>
          </cell>
          <cell r="C462">
            <v>48</v>
          </cell>
          <cell r="D462">
            <v>12.7</v>
          </cell>
          <cell r="E462">
            <v>1.25</v>
          </cell>
          <cell r="F462">
            <v>0</v>
          </cell>
          <cell r="G462">
            <v>0</v>
          </cell>
          <cell r="H462">
            <v>0</v>
          </cell>
          <cell r="I462">
            <v>4.87</v>
          </cell>
          <cell r="J462">
            <v>29.63</v>
          </cell>
          <cell r="K462">
            <v>34.5</v>
          </cell>
          <cell r="L462">
            <v>0</v>
          </cell>
          <cell r="M462">
            <v>0</v>
          </cell>
          <cell r="N462">
            <v>0</v>
          </cell>
          <cell r="O462">
            <v>0</v>
          </cell>
          <cell r="P462">
            <v>16</v>
          </cell>
        </row>
        <row r="463">
          <cell r="B463" t="str">
            <v>XXS</v>
          </cell>
          <cell r="C463">
            <v>0.5</v>
          </cell>
          <cell r="D463">
            <v>7.47</v>
          </cell>
          <cell r="E463">
            <v>1</v>
          </cell>
          <cell r="F463">
            <v>0</v>
          </cell>
          <cell r="G463">
            <v>0</v>
          </cell>
          <cell r="H463">
            <v>0</v>
          </cell>
          <cell r="I463">
            <v>7.0000000000000007E-2</v>
          </cell>
          <cell r="J463">
            <v>0.23</v>
          </cell>
          <cell r="K463">
            <v>0.30000000000000004</v>
          </cell>
          <cell r="L463">
            <v>0</v>
          </cell>
          <cell r="M463">
            <v>0</v>
          </cell>
          <cell r="N463">
            <v>0</v>
          </cell>
          <cell r="O463">
            <v>0</v>
          </cell>
          <cell r="P463">
            <v>2</v>
          </cell>
        </row>
        <row r="464">
          <cell r="B464" t="str">
            <v>XXS</v>
          </cell>
          <cell r="C464">
            <v>0.5</v>
          </cell>
          <cell r="D464">
            <v>7.47</v>
          </cell>
          <cell r="E464">
            <v>1</v>
          </cell>
          <cell r="F464">
            <v>0</v>
          </cell>
          <cell r="G464">
            <v>0</v>
          </cell>
          <cell r="H464">
            <v>0</v>
          </cell>
          <cell r="I464">
            <v>7.0000000000000007E-2</v>
          </cell>
          <cell r="J464">
            <v>0.23</v>
          </cell>
          <cell r="K464">
            <v>0.30000000000000004</v>
          </cell>
          <cell r="L464">
            <v>0</v>
          </cell>
          <cell r="M464">
            <v>0</v>
          </cell>
          <cell r="N464">
            <v>0</v>
          </cell>
          <cell r="O464">
            <v>0</v>
          </cell>
          <cell r="P464">
            <v>2</v>
          </cell>
        </row>
        <row r="465">
          <cell r="B465" t="str">
            <v>XXS</v>
          </cell>
          <cell r="C465">
            <v>0.5</v>
          </cell>
          <cell r="D465">
            <v>7.47</v>
          </cell>
          <cell r="E465">
            <v>1</v>
          </cell>
          <cell r="F465">
            <v>0</v>
          </cell>
          <cell r="G465">
            <v>0</v>
          </cell>
          <cell r="H465">
            <v>0</v>
          </cell>
          <cell r="I465">
            <v>7.0000000000000007E-2</v>
          </cell>
          <cell r="J465">
            <v>0.23</v>
          </cell>
          <cell r="K465">
            <v>0.30000000000000004</v>
          </cell>
          <cell r="L465"/>
          <cell r="M465"/>
          <cell r="N465"/>
          <cell r="O465"/>
          <cell r="P465">
            <v>2</v>
          </cell>
          <cell r="Q465"/>
          <cell r="R465"/>
        </row>
        <row r="466">
          <cell r="B466" t="str">
            <v>XXS</v>
          </cell>
          <cell r="C466">
            <v>0.75</v>
          </cell>
          <cell r="D466">
            <v>7.82</v>
          </cell>
          <cell r="E466">
            <v>1</v>
          </cell>
          <cell r="F466">
            <v>0</v>
          </cell>
          <cell r="G466">
            <v>0</v>
          </cell>
          <cell r="H466">
            <v>0</v>
          </cell>
          <cell r="I466">
            <v>0.08</v>
          </cell>
          <cell r="J466">
            <v>0.22</v>
          </cell>
          <cell r="K466">
            <v>0.3</v>
          </cell>
          <cell r="L466">
            <v>0</v>
          </cell>
          <cell r="M466">
            <v>0</v>
          </cell>
          <cell r="N466">
            <v>0</v>
          </cell>
          <cell r="O466">
            <v>0</v>
          </cell>
          <cell r="P466">
            <v>2</v>
          </cell>
        </row>
        <row r="467">
          <cell r="B467" t="str">
            <v>XXS</v>
          </cell>
          <cell r="C467">
            <v>0.75</v>
          </cell>
          <cell r="D467">
            <v>7.82</v>
          </cell>
          <cell r="E467">
            <v>1</v>
          </cell>
          <cell r="F467">
            <v>0</v>
          </cell>
          <cell r="G467">
            <v>0</v>
          </cell>
          <cell r="H467">
            <v>0</v>
          </cell>
          <cell r="I467">
            <v>0.08</v>
          </cell>
          <cell r="J467">
            <v>0.22</v>
          </cell>
          <cell r="K467">
            <v>0.3</v>
          </cell>
          <cell r="L467">
            <v>0</v>
          </cell>
          <cell r="M467">
            <v>0</v>
          </cell>
          <cell r="N467">
            <v>0</v>
          </cell>
          <cell r="O467">
            <v>0</v>
          </cell>
          <cell r="P467">
            <v>2</v>
          </cell>
        </row>
        <row r="468">
          <cell r="B468" t="str">
            <v>XXS</v>
          </cell>
          <cell r="C468">
            <v>0.75</v>
          </cell>
          <cell r="D468">
            <v>7.82</v>
          </cell>
          <cell r="E468">
            <v>1</v>
          </cell>
          <cell r="F468">
            <v>0</v>
          </cell>
          <cell r="G468">
            <v>0</v>
          </cell>
          <cell r="H468">
            <v>0</v>
          </cell>
          <cell r="I468">
            <v>0.08</v>
          </cell>
          <cell r="J468">
            <v>0.22</v>
          </cell>
          <cell r="K468">
            <v>0.3</v>
          </cell>
          <cell r="L468">
            <v>0</v>
          </cell>
          <cell r="M468">
            <v>0</v>
          </cell>
          <cell r="N468">
            <v>0</v>
          </cell>
          <cell r="O468">
            <v>0</v>
          </cell>
          <cell r="P468">
            <v>2</v>
          </cell>
        </row>
        <row r="469">
          <cell r="B469" t="str">
            <v>XXS</v>
          </cell>
          <cell r="C469">
            <v>1</v>
          </cell>
          <cell r="D469">
            <v>9.09</v>
          </cell>
          <cell r="E469">
            <v>1</v>
          </cell>
          <cell r="F469">
            <v>0</v>
          </cell>
          <cell r="G469">
            <v>0</v>
          </cell>
          <cell r="H469">
            <v>0</v>
          </cell>
          <cell r="I469">
            <v>0.1</v>
          </cell>
          <cell r="J469">
            <v>0.5</v>
          </cell>
          <cell r="K469">
            <v>0.6</v>
          </cell>
          <cell r="L469">
            <v>0</v>
          </cell>
          <cell r="M469">
            <v>0</v>
          </cell>
          <cell r="N469">
            <v>0</v>
          </cell>
          <cell r="O469">
            <v>0</v>
          </cell>
          <cell r="P469">
            <v>2</v>
          </cell>
        </row>
        <row r="470">
          <cell r="B470" t="str">
            <v>XXS</v>
          </cell>
          <cell r="C470">
            <v>1</v>
          </cell>
          <cell r="D470">
            <v>9.09</v>
          </cell>
          <cell r="E470">
            <v>1</v>
          </cell>
          <cell r="F470">
            <v>0</v>
          </cell>
          <cell r="G470">
            <v>0</v>
          </cell>
          <cell r="H470">
            <v>0</v>
          </cell>
          <cell r="I470">
            <v>0.1</v>
          </cell>
          <cell r="J470">
            <v>0.5</v>
          </cell>
          <cell r="K470">
            <v>0.6</v>
          </cell>
          <cell r="L470">
            <v>0</v>
          </cell>
          <cell r="M470">
            <v>0</v>
          </cell>
          <cell r="N470">
            <v>0</v>
          </cell>
          <cell r="O470">
            <v>0</v>
          </cell>
          <cell r="P470">
            <v>2</v>
          </cell>
        </row>
        <row r="471">
          <cell r="B471" t="str">
            <v>XXS</v>
          </cell>
          <cell r="C471">
            <v>1</v>
          </cell>
          <cell r="D471">
            <v>9.09</v>
          </cell>
          <cell r="E471">
            <v>1</v>
          </cell>
          <cell r="F471">
            <v>0</v>
          </cell>
          <cell r="G471">
            <v>0</v>
          </cell>
          <cell r="H471">
            <v>0</v>
          </cell>
          <cell r="I471">
            <v>0.1</v>
          </cell>
          <cell r="J471">
            <v>0.5</v>
          </cell>
          <cell r="K471">
            <v>0.6</v>
          </cell>
          <cell r="L471">
            <v>0</v>
          </cell>
          <cell r="M471">
            <v>0</v>
          </cell>
          <cell r="N471">
            <v>0</v>
          </cell>
          <cell r="O471">
            <v>0</v>
          </cell>
          <cell r="P471">
            <v>2</v>
          </cell>
        </row>
        <row r="472">
          <cell r="B472" t="str">
            <v>XXS</v>
          </cell>
          <cell r="C472">
            <v>1.25</v>
          </cell>
          <cell r="D472">
            <v>9.6999999999999993</v>
          </cell>
          <cell r="E472">
            <v>1</v>
          </cell>
          <cell r="F472">
            <v>0</v>
          </cell>
          <cell r="G472">
            <v>0</v>
          </cell>
          <cell r="H472">
            <v>0</v>
          </cell>
          <cell r="I472">
            <v>0.13</v>
          </cell>
          <cell r="J472">
            <v>0.67</v>
          </cell>
          <cell r="K472">
            <v>0.8</v>
          </cell>
          <cell r="L472">
            <v>0</v>
          </cell>
          <cell r="M472">
            <v>0</v>
          </cell>
          <cell r="N472">
            <v>0</v>
          </cell>
          <cell r="O472">
            <v>0</v>
          </cell>
          <cell r="P472">
            <v>2</v>
          </cell>
        </row>
        <row r="473">
          <cell r="B473" t="str">
            <v>XXS</v>
          </cell>
          <cell r="C473">
            <v>1.25</v>
          </cell>
          <cell r="D473">
            <v>9.6999999999999993</v>
          </cell>
          <cell r="E473">
            <v>1</v>
          </cell>
          <cell r="F473">
            <v>0</v>
          </cell>
          <cell r="G473">
            <v>0</v>
          </cell>
          <cell r="H473">
            <v>0</v>
          </cell>
          <cell r="I473">
            <v>0.13</v>
          </cell>
          <cell r="J473">
            <v>0.67</v>
          </cell>
          <cell r="K473">
            <v>0.8</v>
          </cell>
          <cell r="L473">
            <v>0</v>
          </cell>
          <cell r="M473">
            <v>0</v>
          </cell>
          <cell r="N473">
            <v>0</v>
          </cell>
          <cell r="O473">
            <v>0</v>
          </cell>
          <cell r="P473">
            <v>2</v>
          </cell>
        </row>
        <row r="474">
          <cell r="B474" t="str">
            <v>XXS</v>
          </cell>
          <cell r="C474">
            <v>1.25</v>
          </cell>
          <cell r="D474">
            <v>9.6999999999999993</v>
          </cell>
          <cell r="E474">
            <v>1</v>
          </cell>
          <cell r="F474">
            <v>0</v>
          </cell>
          <cell r="G474">
            <v>0</v>
          </cell>
          <cell r="H474">
            <v>0</v>
          </cell>
          <cell r="I474">
            <v>0.13</v>
          </cell>
          <cell r="J474">
            <v>0.67</v>
          </cell>
          <cell r="K474">
            <v>0.8</v>
          </cell>
          <cell r="L474">
            <v>0</v>
          </cell>
          <cell r="M474">
            <v>0</v>
          </cell>
          <cell r="N474">
            <v>0</v>
          </cell>
          <cell r="O474">
            <v>0</v>
          </cell>
          <cell r="P474">
            <v>2</v>
          </cell>
        </row>
        <row r="475">
          <cell r="B475" t="str">
            <v>XXS</v>
          </cell>
          <cell r="C475">
            <v>1.5</v>
          </cell>
          <cell r="D475">
            <v>10.15</v>
          </cell>
          <cell r="E475">
            <v>1.25</v>
          </cell>
          <cell r="F475">
            <v>0</v>
          </cell>
          <cell r="G475">
            <v>0</v>
          </cell>
          <cell r="H475">
            <v>0</v>
          </cell>
          <cell r="I475">
            <v>0.15</v>
          </cell>
          <cell r="J475">
            <v>0.75</v>
          </cell>
          <cell r="K475">
            <v>0.9</v>
          </cell>
          <cell r="L475">
            <v>0</v>
          </cell>
          <cell r="M475">
            <v>0</v>
          </cell>
          <cell r="N475">
            <v>0</v>
          </cell>
          <cell r="O475">
            <v>0</v>
          </cell>
          <cell r="P475">
            <v>2</v>
          </cell>
        </row>
        <row r="476">
          <cell r="B476" t="str">
            <v>XXS</v>
          </cell>
          <cell r="C476">
            <v>1.5</v>
          </cell>
          <cell r="D476">
            <v>10.15</v>
          </cell>
          <cell r="E476">
            <v>1.25</v>
          </cell>
          <cell r="F476">
            <v>0</v>
          </cell>
          <cell r="G476">
            <v>0</v>
          </cell>
          <cell r="H476">
            <v>0</v>
          </cell>
          <cell r="I476">
            <v>0.15</v>
          </cell>
          <cell r="J476">
            <v>0.75</v>
          </cell>
          <cell r="K476">
            <v>0.9</v>
          </cell>
          <cell r="L476">
            <v>0</v>
          </cell>
          <cell r="M476">
            <v>0</v>
          </cell>
          <cell r="N476">
            <v>0</v>
          </cell>
          <cell r="O476">
            <v>0</v>
          </cell>
          <cell r="P476">
            <v>2</v>
          </cell>
        </row>
        <row r="477">
          <cell r="B477" t="str">
            <v>XXS</v>
          </cell>
          <cell r="C477">
            <v>1.5</v>
          </cell>
          <cell r="D477">
            <v>10.15</v>
          </cell>
          <cell r="E477">
            <v>1.25</v>
          </cell>
          <cell r="F477">
            <v>0</v>
          </cell>
          <cell r="G477">
            <v>0</v>
          </cell>
          <cell r="H477">
            <v>0</v>
          </cell>
          <cell r="I477">
            <v>0.15</v>
          </cell>
          <cell r="J477">
            <v>0.75</v>
          </cell>
          <cell r="K477">
            <v>0.9</v>
          </cell>
          <cell r="L477">
            <v>0</v>
          </cell>
          <cell r="M477">
            <v>0</v>
          </cell>
          <cell r="N477">
            <v>0</v>
          </cell>
          <cell r="O477">
            <v>0</v>
          </cell>
          <cell r="P477">
            <v>2</v>
          </cell>
        </row>
        <row r="478">
          <cell r="B478" t="str">
            <v>XXS</v>
          </cell>
          <cell r="C478">
            <v>2</v>
          </cell>
          <cell r="D478">
            <v>11.07</v>
          </cell>
          <cell r="E478">
            <v>1.25</v>
          </cell>
          <cell r="F478"/>
          <cell r="G478">
            <v>0</v>
          </cell>
          <cell r="H478">
            <v>0</v>
          </cell>
          <cell r="I478">
            <v>0.2</v>
          </cell>
          <cell r="J478">
            <v>1</v>
          </cell>
          <cell r="K478">
            <v>1.2</v>
          </cell>
          <cell r="L478">
            <v>0</v>
          </cell>
          <cell r="M478">
            <v>0</v>
          </cell>
          <cell r="N478">
            <v>0</v>
          </cell>
          <cell r="O478">
            <v>0</v>
          </cell>
          <cell r="P478">
            <v>4</v>
          </cell>
        </row>
        <row r="479">
          <cell r="B479" t="str">
            <v>XXS</v>
          </cell>
          <cell r="C479">
            <v>2</v>
          </cell>
          <cell r="D479">
            <v>11.07</v>
          </cell>
          <cell r="E479">
            <v>1.25</v>
          </cell>
          <cell r="F479">
            <v>0</v>
          </cell>
          <cell r="G479">
            <v>0</v>
          </cell>
          <cell r="H479">
            <v>0</v>
          </cell>
          <cell r="I479">
            <v>0.2</v>
          </cell>
          <cell r="J479">
            <v>1</v>
          </cell>
          <cell r="K479">
            <v>1.2</v>
          </cell>
          <cell r="L479">
            <v>0</v>
          </cell>
          <cell r="M479">
            <v>0</v>
          </cell>
          <cell r="N479">
            <v>0</v>
          </cell>
          <cell r="O479">
            <v>0</v>
          </cell>
          <cell r="P479">
            <v>4</v>
          </cell>
        </row>
        <row r="480">
          <cell r="B480" t="str">
            <v>XXS</v>
          </cell>
          <cell r="C480">
            <v>2</v>
          </cell>
          <cell r="D480">
            <v>11.07</v>
          </cell>
          <cell r="E480">
            <v>1.25</v>
          </cell>
          <cell r="F480">
            <v>0</v>
          </cell>
          <cell r="G480">
            <v>0</v>
          </cell>
          <cell r="H480">
            <v>0</v>
          </cell>
          <cell r="I480">
            <v>0.2</v>
          </cell>
          <cell r="J480">
            <v>1</v>
          </cell>
          <cell r="K480">
            <v>1.2</v>
          </cell>
          <cell r="L480">
            <v>0</v>
          </cell>
          <cell r="M480">
            <v>0</v>
          </cell>
          <cell r="N480">
            <v>0</v>
          </cell>
          <cell r="O480">
            <v>0</v>
          </cell>
          <cell r="P480">
            <v>4</v>
          </cell>
        </row>
        <row r="481">
          <cell r="B481" t="str">
            <v>XXS</v>
          </cell>
          <cell r="C481">
            <v>2.5</v>
          </cell>
          <cell r="D481">
            <v>14.02</v>
          </cell>
          <cell r="E481">
            <v>1.25</v>
          </cell>
          <cell r="F481">
            <v>0</v>
          </cell>
          <cell r="G481">
            <v>0</v>
          </cell>
          <cell r="H481">
            <v>0</v>
          </cell>
          <cell r="I481">
            <v>0.25</v>
          </cell>
          <cell r="J481">
            <v>1.7</v>
          </cell>
          <cell r="K481">
            <v>1.95</v>
          </cell>
          <cell r="L481">
            <v>0</v>
          </cell>
          <cell r="M481">
            <v>0</v>
          </cell>
          <cell r="N481">
            <v>0</v>
          </cell>
          <cell r="O481">
            <v>0</v>
          </cell>
          <cell r="P481">
            <v>4</v>
          </cell>
        </row>
        <row r="482">
          <cell r="B482" t="str">
            <v>XXS</v>
          </cell>
          <cell r="C482">
            <v>3</v>
          </cell>
          <cell r="D482">
            <v>15.24</v>
          </cell>
          <cell r="E482">
            <v>1.5</v>
          </cell>
          <cell r="F482">
            <v>0</v>
          </cell>
          <cell r="G482">
            <v>0</v>
          </cell>
          <cell r="H482">
            <v>0</v>
          </cell>
          <cell r="I482">
            <v>0.3</v>
          </cell>
          <cell r="J482">
            <v>2.39</v>
          </cell>
          <cell r="K482">
            <v>2.69</v>
          </cell>
          <cell r="L482">
            <v>0</v>
          </cell>
          <cell r="M482">
            <v>0</v>
          </cell>
          <cell r="N482">
            <v>0</v>
          </cell>
          <cell r="O482">
            <v>0</v>
          </cell>
          <cell r="P482">
            <v>4</v>
          </cell>
        </row>
        <row r="483">
          <cell r="B483" t="str">
            <v>XXS</v>
          </cell>
          <cell r="C483">
            <v>4</v>
          </cell>
          <cell r="D483">
            <v>17.12</v>
          </cell>
          <cell r="E483">
            <v>1.5</v>
          </cell>
          <cell r="F483">
            <v>0</v>
          </cell>
          <cell r="G483">
            <v>0</v>
          </cell>
          <cell r="H483">
            <v>0</v>
          </cell>
          <cell r="I483">
            <v>0.41</v>
          </cell>
          <cell r="J483">
            <v>4.09</v>
          </cell>
          <cell r="K483">
            <v>4.5</v>
          </cell>
          <cell r="L483">
            <v>0</v>
          </cell>
          <cell r="M483">
            <v>0</v>
          </cell>
          <cell r="N483">
            <v>0</v>
          </cell>
          <cell r="O483">
            <v>0</v>
          </cell>
          <cell r="P483">
            <v>4</v>
          </cell>
        </row>
        <row r="484">
          <cell r="B484" t="str">
            <v>XXS</v>
          </cell>
          <cell r="C484">
            <v>5</v>
          </cell>
          <cell r="D484">
            <v>19.05</v>
          </cell>
          <cell r="E484">
            <v>2</v>
          </cell>
          <cell r="F484">
            <v>0</v>
          </cell>
          <cell r="G484">
            <v>0</v>
          </cell>
          <cell r="H484">
            <v>0</v>
          </cell>
          <cell r="I484">
            <v>0.51</v>
          </cell>
          <cell r="J484">
            <v>4.43</v>
          </cell>
          <cell r="K484">
            <v>4.9399999999999995</v>
          </cell>
          <cell r="L484">
            <v>0</v>
          </cell>
          <cell r="M484">
            <v>0</v>
          </cell>
          <cell r="N484">
            <v>0</v>
          </cell>
          <cell r="O484">
            <v>0</v>
          </cell>
          <cell r="P484">
            <v>4</v>
          </cell>
        </row>
        <row r="485">
          <cell r="B485" t="str">
            <v>XXS</v>
          </cell>
          <cell r="C485">
            <v>6</v>
          </cell>
          <cell r="D485">
            <v>21.95</v>
          </cell>
          <cell r="E485">
            <v>2</v>
          </cell>
          <cell r="F485">
            <v>0</v>
          </cell>
          <cell r="G485">
            <v>0</v>
          </cell>
          <cell r="H485">
            <v>0</v>
          </cell>
          <cell r="I485">
            <v>0.61</v>
          </cell>
          <cell r="J485">
            <v>8.09</v>
          </cell>
          <cell r="K485">
            <v>8.6999999999999993</v>
          </cell>
          <cell r="L485">
            <v>0</v>
          </cell>
          <cell r="M485">
            <v>0</v>
          </cell>
          <cell r="N485">
            <v>0</v>
          </cell>
          <cell r="O485">
            <v>0</v>
          </cell>
          <cell r="P485">
            <v>4</v>
          </cell>
        </row>
        <row r="486">
          <cell r="B486" t="str">
            <v>XXS</v>
          </cell>
          <cell r="C486">
            <v>8</v>
          </cell>
          <cell r="D486">
            <v>22.23</v>
          </cell>
          <cell r="E486">
            <v>2</v>
          </cell>
          <cell r="F486">
            <v>0</v>
          </cell>
          <cell r="G486">
            <v>0</v>
          </cell>
          <cell r="H486">
            <v>0</v>
          </cell>
          <cell r="I486">
            <v>0.81</v>
          </cell>
          <cell r="J486">
            <v>11.49</v>
          </cell>
          <cell r="K486">
            <v>12.3</v>
          </cell>
          <cell r="L486">
            <v>0</v>
          </cell>
          <cell r="M486">
            <v>0</v>
          </cell>
          <cell r="N486">
            <v>0</v>
          </cell>
          <cell r="O486">
            <v>0</v>
          </cell>
          <cell r="P486">
            <v>4</v>
          </cell>
        </row>
        <row r="487">
          <cell r="B487" t="str">
            <v>XXS</v>
          </cell>
          <cell r="C487">
            <v>10</v>
          </cell>
          <cell r="D487">
            <v>25.4</v>
          </cell>
          <cell r="E487" t="str">
            <v>N</v>
          </cell>
          <cell r="F487">
            <v>0</v>
          </cell>
          <cell r="G487">
            <v>0</v>
          </cell>
          <cell r="H487">
            <v>0</v>
          </cell>
          <cell r="I487">
            <v>1.01</v>
          </cell>
          <cell r="J487">
            <v>18.489999999999998</v>
          </cell>
          <cell r="K487">
            <v>19.5</v>
          </cell>
          <cell r="L487">
            <v>0</v>
          </cell>
          <cell r="M487">
            <v>0</v>
          </cell>
          <cell r="N487">
            <v>0</v>
          </cell>
          <cell r="O487">
            <v>0</v>
          </cell>
          <cell r="P487">
            <v>4</v>
          </cell>
        </row>
        <row r="488">
          <cell r="B488" t="str">
            <v>XXS</v>
          </cell>
          <cell r="C488">
            <v>12</v>
          </cell>
          <cell r="D488">
            <v>25.4</v>
          </cell>
          <cell r="E488" t="str">
            <v>N</v>
          </cell>
          <cell r="F488">
            <v>0</v>
          </cell>
          <cell r="G488">
            <v>0</v>
          </cell>
          <cell r="H488">
            <v>0</v>
          </cell>
          <cell r="I488">
            <v>1.22</v>
          </cell>
          <cell r="J488">
            <v>21.27</v>
          </cell>
          <cell r="K488">
            <v>22.49</v>
          </cell>
          <cell r="L488">
            <v>0</v>
          </cell>
          <cell r="M488">
            <v>0</v>
          </cell>
          <cell r="N488">
            <v>0</v>
          </cell>
          <cell r="O488">
            <v>0</v>
          </cell>
          <cell r="P488">
            <v>6</v>
          </cell>
        </row>
        <row r="489">
          <cell r="B489">
            <v>8.73</v>
          </cell>
          <cell r="C489">
            <v>64</v>
          </cell>
          <cell r="D489">
            <v>8.73</v>
          </cell>
          <cell r="E489">
            <v>1</v>
          </cell>
          <cell r="F489">
            <v>0</v>
          </cell>
          <cell r="G489">
            <v>0</v>
          </cell>
          <cell r="H489">
            <v>0</v>
          </cell>
          <cell r="I489">
            <v>6.49</v>
          </cell>
          <cell r="J489">
            <v>20.29</v>
          </cell>
          <cell r="K489">
            <v>26.78</v>
          </cell>
          <cell r="L489">
            <v>0</v>
          </cell>
          <cell r="M489">
            <v>0</v>
          </cell>
          <cell r="N489">
            <v>0</v>
          </cell>
          <cell r="O489">
            <v>0</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refreshError="1"/>
      <sheetData sheetId="357" refreshError="1"/>
      <sheetData sheetId="358" refreshError="1"/>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refreshError="1"/>
      <sheetData sheetId="410"/>
      <sheetData sheetId="411" refreshError="1"/>
      <sheetData sheetId="412" refreshError="1"/>
      <sheetData sheetId="413" refreshError="1"/>
      <sheetData sheetId="414"/>
      <sheetData sheetId="415"/>
      <sheetData sheetId="416"/>
      <sheetData sheetId="417"/>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refreshError="1"/>
      <sheetData sheetId="479" refreshError="1"/>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refreshError="1"/>
      <sheetData sheetId="517" refreshError="1"/>
      <sheetData sheetId="518"/>
      <sheetData sheetId="519"/>
      <sheetData sheetId="520"/>
      <sheetData sheetId="521"/>
      <sheetData sheetId="522"/>
      <sheetData sheetId="523"/>
      <sheetData sheetId="524"/>
      <sheetData sheetId="525"/>
      <sheetData sheetId="526"/>
      <sheetData sheetId="527"/>
      <sheetData sheetId="528"/>
      <sheetData sheetId="529"/>
      <sheetData sheetId="530" refreshError="1"/>
      <sheetData sheetId="531" refreshError="1"/>
      <sheetData sheetId="532"/>
      <sheetData sheetId="533"/>
      <sheetData sheetId="534"/>
      <sheetData sheetId="535"/>
      <sheetData sheetId="536"/>
      <sheetData sheetId="537"/>
      <sheetData sheetId="538" refreshError="1"/>
      <sheetData sheetId="539"/>
      <sheetData sheetId="540"/>
      <sheetData sheetId="541" refreshError="1"/>
      <sheetData sheetId="542"/>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refreshError="1"/>
      <sheetData sheetId="583" refreshError="1"/>
      <sheetData sheetId="584" refreshError="1"/>
      <sheetData sheetId="585" refreshError="1"/>
      <sheetData sheetId="586" refreshError="1"/>
      <sheetData sheetId="587" refreshError="1"/>
      <sheetData sheetId="588"/>
      <sheetData sheetId="589" refreshError="1"/>
      <sheetData sheetId="590" refreshError="1"/>
      <sheetData sheetId="591"/>
      <sheetData sheetId="592"/>
      <sheetData sheetId="593" refreshError="1"/>
      <sheetData sheetId="594" refreshError="1"/>
      <sheetData sheetId="595" refreshError="1"/>
      <sheetData sheetId="596"/>
      <sheetData sheetId="597"/>
      <sheetData sheetId="598" refreshError="1"/>
      <sheetData sheetId="599" refreshError="1"/>
      <sheetData sheetId="600"/>
      <sheetData sheetId="601"/>
      <sheetData sheetId="602" refreshError="1"/>
      <sheetData sheetId="603" refreshError="1"/>
      <sheetData sheetId="604" refreshError="1"/>
      <sheetData sheetId="605" refreshError="1"/>
      <sheetData sheetId="606" refreshError="1"/>
      <sheetData sheetId="607" refreshError="1"/>
      <sheetData sheetId="608" refreshError="1"/>
      <sheetData sheetId="609"/>
      <sheetData sheetId="610"/>
      <sheetData sheetId="611"/>
      <sheetData sheetId="612"/>
      <sheetData sheetId="613"/>
      <sheetData sheetId="614"/>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 val="Tai khoan"/>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 val="tscd"/>
      <sheetName val="TLUONG"/>
      <sheetName val="chiphi"/>
      <sheetName val="bia_Dz22"/>
      <sheetName val="TH_22"/>
      <sheetName val="DT_DZ_22_Kv"/>
      <sheetName val="DTchi_tiet_DZ_22_Kv"/>
      <sheetName val="Chiet_tinh_dz22"/>
      <sheetName val="Thi_nghiem_22"/>
      <sheetName val="DTtram_"/>
      <sheetName val="DTTC_tram_"/>
      <sheetName val="Chiet_tinh_TB,_VT"/>
      <sheetName val="_thi_nghiemTBA"/>
      <sheetName val="trang_bia"/>
      <sheetName val="TH_tram"/>
      <sheetName val="Canuoc_QH"/>
      <sheetName val="Canuoc_"/>
      <sheetName val="MN&amp;TDsua_QH"/>
      <sheetName val="DBBB_sua_QH"/>
      <sheetName val="DBBB_sua"/>
      <sheetName val="BTBsua_QH"/>
      <sheetName val="DHNTBsua_QH"/>
      <sheetName val="TNsua_QH"/>
      <sheetName val="DNBsua_QH"/>
      <sheetName val="DBSCLsua_QH"/>
      <sheetName val="CT_Thang_Mo"/>
      <sheetName val="CT__PL"/>
      <sheetName val="SỔ_CÁI"/>
      <sheetName val="TỒN_QUỸ"/>
      <sheetName val="_REF"/>
      <sheetName val="Income Statement"/>
      <sheetName val="Shareholders' Equity"/>
      <sheetName val="dongia (2)"/>
      <sheetName val="LKVL-CK-HT-GD1"/>
      <sheetName val="THPDMoi  (2)"/>
      <sheetName val="gtrinh"/>
      <sheetName val="DONGIA"/>
      <sheetName val="phuluc1"/>
      <sheetName val="TONG HOP VL-NC"/>
      <sheetName val="lam-moi"/>
      <sheetName val="chitiet"/>
      <sheetName val="TONGKE3p "/>
      <sheetName val="giathanh1"/>
      <sheetName val="TH VL, NC, DDHT Thanhphuoc"/>
      <sheetName val="thao-go"/>
      <sheetName val="DON GIA"/>
      <sheetName val="TONGKE-HT"/>
      <sheetName val="DG"/>
      <sheetName val="t-h HA THE"/>
      <sheetName val="CHITIET VL-NC-TT -1p"/>
      <sheetName val="TONG HOP VL-NC TT"/>
      <sheetName val="TNHCHINH"/>
      <sheetName val="TH XL"/>
      <sheetName val="CHITIET VL-NC"/>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 val="Ktm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 val="DGXDCB_DD"/>
      <sheetName val="DONGI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 val="Xuat15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 val="COT THEP_x0003__H"/>
      <sheetName val="TTDZ 679"/>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Sheet1"/>
      <sheetName val="Sheet6"/>
      <sheetName val="Sheet2"/>
      <sheetName val="Sheet7"/>
      <sheetName val="Sheet4"/>
      <sheetName val="Sheet5"/>
      <sheetName val="Sheet3"/>
      <sheetName val="(1)TK_ThueGTGT_Thang"/>
      <sheetName val="DUONG"/>
      <sheetName val="KHANH"/>
      <sheetName val="PHONG"/>
      <sheetName val="XXXXXXXX"/>
      <sheetName val="mau1"/>
      <sheetName val="inth2"/>
      <sheetName val="mau3"/>
      <sheetName val="mau4"/>
      <sheetName val="MAU TH5"/>
      <sheetName val="mau6"/>
      <sheetName val="mau7"/>
      <sheetName val="mau8"/>
      <sheetName val="mauTH9"/>
      <sheetName val="mauTH 10"/>
      <sheetName val="HIEU QUA DAO TAO PC"/>
      <sheetName val="XL4Test5"/>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 val="THGDT_huu_Lung_-_LS"/>
      <sheetName val="THDT_Yen_Son"/>
      <sheetName val="D_lg_Yen_Son"/>
      <sheetName val="THDT_Huu_Lien"/>
      <sheetName val="D_lg_Huu_Lien"/>
      <sheetName val="THDT_Yen_Thinh"/>
      <sheetName val="D_lg_Yen_Thinh"/>
      <sheetName val="Chi_tiet"/>
      <sheetName val="@HGDT_huu_Lung_-_LS"/>
      <sheetName val="THDT_Yen_Sjn"/>
      <sheetName val="D_lg_Huu_Lieb"/>
      <sheetName val="BIA_I"/>
      <sheetName val="BIA_II"/>
      <sheetName val="TGLL_TT"/>
      <sheetName val="SỔ_CÁI"/>
      <sheetName val="TỒN_QUỸ"/>
      <sheetName val="dulieu"/>
      <sheetName val="dulieu3"/>
      <sheetName val="dulieu1"/>
      <sheetName val="CHIET TINH CCT "/>
      <sheetName val="ptvt"/>
      <sheetName val="TONGKE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 val="Sheet3?ƃ?_x0004_??????냼ƃ????????ƃ??"/>
      <sheetName val="Sheet3_ƃ__x0004_______냼ƃ________ƃ__"/>
      <sheetName val="VL1"/>
      <sheetName val="Sheet3_x0000_ƃ_x0000__x0004__x0000_냼ƃ_x0000_ƃ_x0000__x001a__x0000_$[Hien-truo"/>
      <sheetName val="CT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25"/>
      <sheetName val="Bieu 36"/>
      <sheetName val="Biểu 46"/>
      <sheetName val="Sheet1"/>
      <sheetName val="Sheet2"/>
      <sheetName val="Sheet3"/>
      <sheetName val="Sheet4"/>
      <sheetName val="Sheet5"/>
    </sheetNames>
    <sheetDataSet>
      <sheetData sheetId="0"/>
      <sheetData sheetId="1"/>
      <sheetData sheetId="2"/>
      <sheetData sheetId="3"/>
      <sheetData sheetId="4"/>
      <sheetData sheetId="5"/>
      <sheetData sheetId="6">
        <row r="4">
          <cell r="B4" t="str">
            <v>Trung tâm ứng dụng tiến bộ KHCN Khánh Hòa</v>
          </cell>
          <cell r="C4" t="str">
            <v>KHCN</v>
          </cell>
          <cell r="D4" t="str">
            <v>Sở KHCN</v>
          </cell>
          <cell r="E4" t="str">
            <v>NT</v>
          </cell>
          <cell r="F4" t="str">
            <v>2016-2020</v>
          </cell>
          <cell r="G4" t="str">
            <v>3126A/QĐ-UBND 30/10/2015</v>
          </cell>
          <cell r="H4">
            <v>109066</v>
          </cell>
          <cell r="I4">
            <v>0</v>
          </cell>
          <cell r="J4">
            <v>1136</v>
          </cell>
          <cell r="K4">
            <v>1136</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8000</v>
          </cell>
          <cell r="AE4">
            <v>8000</v>
          </cell>
          <cell r="AF4">
            <v>0</v>
          </cell>
          <cell r="AG4">
            <v>0</v>
          </cell>
          <cell r="AH4">
            <v>0</v>
          </cell>
          <cell r="AI4">
            <v>0</v>
          </cell>
          <cell r="AJ4">
            <v>0</v>
          </cell>
          <cell r="AK4">
            <v>0</v>
          </cell>
          <cell r="AL4">
            <v>0</v>
          </cell>
          <cell r="AM4">
            <v>0</v>
          </cell>
          <cell r="AN4">
            <v>40000</v>
          </cell>
          <cell r="AO4">
            <v>40000</v>
          </cell>
          <cell r="AP4">
            <v>0</v>
          </cell>
          <cell r="AQ4">
            <v>0</v>
          </cell>
          <cell r="AR4">
            <v>0</v>
          </cell>
          <cell r="AS4">
            <v>0</v>
          </cell>
          <cell r="AT4">
            <v>0</v>
          </cell>
          <cell r="AU4">
            <v>0</v>
          </cell>
          <cell r="AV4">
            <v>0</v>
          </cell>
          <cell r="AW4">
            <v>0</v>
          </cell>
        </row>
        <row r="5">
          <cell r="B5" t="str">
            <v>Trạm thực nghiệm khoa học và công nghệ huyện Khánh Sơn</v>
          </cell>
          <cell r="C5" t="str">
            <v>KHCN</v>
          </cell>
          <cell r="D5" t="str">
            <v>Sở KHCN</v>
          </cell>
          <cell r="E5" t="str">
            <v>KS</v>
          </cell>
          <cell r="F5" t="str">
            <v>2017-2019</v>
          </cell>
          <cell r="G5" t="str">
            <v>3122A/QĐ-UBND 30/10/2015</v>
          </cell>
          <cell r="H5">
            <v>11962.493</v>
          </cell>
          <cell r="I5">
            <v>0</v>
          </cell>
          <cell r="J5">
            <v>0</v>
          </cell>
          <cell r="K5">
            <v>0</v>
          </cell>
          <cell r="L5">
            <v>0</v>
          </cell>
          <cell r="M5">
            <v>0</v>
          </cell>
          <cell r="N5">
            <v>0</v>
          </cell>
          <cell r="O5">
            <v>0</v>
          </cell>
          <cell r="P5">
            <v>0</v>
          </cell>
          <cell r="Q5">
            <v>0</v>
          </cell>
          <cell r="R5">
            <v>0</v>
          </cell>
          <cell r="S5">
            <v>0</v>
          </cell>
          <cell r="T5">
            <v>2000</v>
          </cell>
          <cell r="U5">
            <v>2000</v>
          </cell>
          <cell r="V5">
            <v>0</v>
          </cell>
          <cell r="W5">
            <v>0</v>
          </cell>
          <cell r="X5">
            <v>0</v>
          </cell>
          <cell r="Y5">
            <v>0</v>
          </cell>
          <cell r="Z5">
            <v>0</v>
          </cell>
          <cell r="AA5">
            <v>0</v>
          </cell>
          <cell r="AB5">
            <v>0</v>
          </cell>
          <cell r="AC5">
            <v>0</v>
          </cell>
          <cell r="AD5">
            <v>500</v>
          </cell>
          <cell r="AE5">
            <v>500</v>
          </cell>
          <cell r="AF5">
            <v>0</v>
          </cell>
          <cell r="AG5">
            <v>0</v>
          </cell>
          <cell r="AH5">
            <v>0</v>
          </cell>
          <cell r="AI5">
            <v>0</v>
          </cell>
          <cell r="AJ5">
            <v>0</v>
          </cell>
          <cell r="AK5">
            <v>0</v>
          </cell>
          <cell r="AL5">
            <v>0</v>
          </cell>
          <cell r="AM5">
            <v>0</v>
          </cell>
          <cell r="AN5">
            <v>8500</v>
          </cell>
          <cell r="AO5">
            <v>8500</v>
          </cell>
          <cell r="AP5">
            <v>0</v>
          </cell>
          <cell r="AQ5">
            <v>0</v>
          </cell>
          <cell r="AR5">
            <v>0</v>
          </cell>
          <cell r="AS5">
            <v>0</v>
          </cell>
          <cell r="AT5">
            <v>0</v>
          </cell>
          <cell r="AU5">
            <v>0</v>
          </cell>
          <cell r="AV5">
            <v>0</v>
          </cell>
          <cell r="AW5">
            <v>0</v>
          </cell>
        </row>
        <row r="6">
          <cell r="B6" t="str">
            <v xml:space="preserve">Cải tạo 3 ô nhà lưới Trại thực nghiệm giống cây trồng Suối Dầu </v>
          </cell>
          <cell r="C6" t="str">
            <v>KHCN</v>
          </cell>
          <cell r="D6" t="str">
            <v>TTKN</v>
          </cell>
          <cell r="E6" t="str">
            <v>CL</v>
          </cell>
          <cell r="F6">
            <v>2019</v>
          </cell>
          <cell r="G6" t="str">
            <v>3957/QĐ-UBND ngày 26/12/2017</v>
          </cell>
          <cell r="H6">
            <v>2496</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2300</v>
          </cell>
          <cell r="AO6">
            <v>2300</v>
          </cell>
          <cell r="AP6">
            <v>0</v>
          </cell>
          <cell r="AQ6">
            <v>0</v>
          </cell>
          <cell r="AR6">
            <v>0</v>
          </cell>
          <cell r="AS6">
            <v>0</v>
          </cell>
          <cell r="AT6">
            <v>0</v>
          </cell>
          <cell r="AU6">
            <v>0</v>
          </cell>
          <cell r="AV6">
            <v>0</v>
          </cell>
          <cell r="AW6">
            <v>0</v>
          </cell>
        </row>
        <row r="7">
          <cell r="B7" t="str">
            <v>Trung tâm Nông nghiệp Công nghệ cao - giai đoạn 2</v>
          </cell>
          <cell r="C7" t="str">
            <v>KHCN</v>
          </cell>
          <cell r="D7" t="str">
            <v>TTCNC</v>
          </cell>
          <cell r="E7" t="str">
            <v>CL</v>
          </cell>
          <cell r="F7" t="str">
            <v>2019-2020</v>
          </cell>
          <cell r="G7" t="str">
            <v>3280/QĐ-UBND ngày 28/10/2016</v>
          </cell>
          <cell r="H7">
            <v>60161</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10000</v>
          </cell>
          <cell r="AO7">
            <v>10000</v>
          </cell>
          <cell r="AP7">
            <v>0</v>
          </cell>
          <cell r="AQ7">
            <v>0</v>
          </cell>
          <cell r="AR7">
            <v>0</v>
          </cell>
          <cell r="AS7">
            <v>0</v>
          </cell>
          <cell r="AT7">
            <v>0</v>
          </cell>
          <cell r="AU7">
            <v>0</v>
          </cell>
          <cell r="AV7">
            <v>0</v>
          </cell>
          <cell r="AW7">
            <v>0</v>
          </cell>
        </row>
        <row r="8">
          <cell r="B8" t="str">
            <v>Trạm kỹ thuật tiêu chuẩn đo lường chất lượng</v>
          </cell>
          <cell r="C8" t="str">
            <v>KHCN</v>
          </cell>
          <cell r="D8" t="str">
            <v>Sở KHCN</v>
          </cell>
          <cell r="E8" t="str">
            <v>DK</v>
          </cell>
          <cell r="F8" t="str">
            <v>2019-2020</v>
          </cell>
          <cell r="G8" t="str">
            <v>3323/QĐ-UBND ngày 31/10/2016</v>
          </cell>
          <cell r="H8">
            <v>77418</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20000</v>
          </cell>
          <cell r="AO8">
            <v>20000</v>
          </cell>
          <cell r="AP8">
            <v>0</v>
          </cell>
          <cell r="AQ8">
            <v>0</v>
          </cell>
          <cell r="AR8">
            <v>0</v>
          </cell>
          <cell r="AS8">
            <v>0</v>
          </cell>
          <cell r="AT8">
            <v>0</v>
          </cell>
          <cell r="AU8">
            <v>0</v>
          </cell>
          <cell r="AV8">
            <v>0</v>
          </cell>
          <cell r="AW8">
            <v>0</v>
          </cell>
        </row>
        <row r="9">
          <cell r="B9" t="str">
            <v>CSHT khu trường học, đào tạo và dạy nghề Bắc Hòn Ông</v>
          </cell>
          <cell r="C9" t="str">
            <v>giáo dục</v>
          </cell>
          <cell r="D9" t="str">
            <v>BQL DAĐT XD các CT GT</v>
          </cell>
          <cell r="E9" t="str">
            <v>NT</v>
          </cell>
          <cell r="F9" t="str">
            <v>2006-2019</v>
          </cell>
          <cell r="G9" t="str">
            <v>131/QĐ-UBND 16/01/2007; 2676/QĐ-UBND ngày 8/10/2014</v>
          </cell>
          <cell r="H9">
            <v>562820</v>
          </cell>
          <cell r="I9">
            <v>0</v>
          </cell>
          <cell r="J9">
            <v>21500</v>
          </cell>
          <cell r="K9">
            <v>1500</v>
          </cell>
          <cell r="L9">
            <v>0</v>
          </cell>
          <cell r="M9">
            <v>20000</v>
          </cell>
          <cell r="N9">
            <v>0</v>
          </cell>
          <cell r="O9">
            <v>0</v>
          </cell>
          <cell r="P9">
            <v>0</v>
          </cell>
          <cell r="Q9">
            <v>0</v>
          </cell>
          <cell r="R9">
            <v>0</v>
          </cell>
          <cell r="S9">
            <v>0</v>
          </cell>
          <cell r="T9">
            <v>37000</v>
          </cell>
          <cell r="U9">
            <v>27000</v>
          </cell>
          <cell r="V9">
            <v>0</v>
          </cell>
          <cell r="W9">
            <v>10000</v>
          </cell>
          <cell r="X9">
            <v>0</v>
          </cell>
          <cell r="Y9">
            <v>0</v>
          </cell>
          <cell r="Z9">
            <v>0</v>
          </cell>
          <cell r="AA9">
            <v>0</v>
          </cell>
          <cell r="AB9">
            <v>0</v>
          </cell>
          <cell r="AC9">
            <v>0</v>
          </cell>
          <cell r="AD9">
            <v>8000</v>
          </cell>
          <cell r="AE9">
            <v>0</v>
          </cell>
          <cell r="AF9">
            <v>0</v>
          </cell>
          <cell r="AG9">
            <v>8000</v>
          </cell>
          <cell r="AH9">
            <v>0</v>
          </cell>
          <cell r="AI9">
            <v>0</v>
          </cell>
          <cell r="AJ9">
            <v>0</v>
          </cell>
          <cell r="AK9">
            <v>0</v>
          </cell>
          <cell r="AL9">
            <v>0</v>
          </cell>
          <cell r="AM9">
            <v>0</v>
          </cell>
          <cell r="AN9">
            <v>48000</v>
          </cell>
          <cell r="AO9">
            <v>48000</v>
          </cell>
          <cell r="AP9">
            <v>0</v>
          </cell>
          <cell r="AQ9">
            <v>0</v>
          </cell>
          <cell r="AR9">
            <v>0</v>
          </cell>
          <cell r="AS9">
            <v>0</v>
          </cell>
          <cell r="AT9">
            <v>0</v>
          </cell>
          <cell r="AU9">
            <v>0</v>
          </cell>
          <cell r="AV9">
            <v>0</v>
          </cell>
          <cell r="AW9">
            <v>0</v>
          </cell>
        </row>
        <row r="10">
          <cell r="B10" t="str">
            <v>BTHT để giải phóng mặt bằng thực hiện dự án Trường CĐ Sư phạm Nha Trang</v>
          </cell>
          <cell r="C10" t="str">
            <v>giáo dục</v>
          </cell>
          <cell r="D10" t="str">
            <v>BQL DAĐT XD các CT DD và CN</v>
          </cell>
          <cell r="E10" t="str">
            <v>NT</v>
          </cell>
          <cell r="F10" t="str">
            <v>2012-2019</v>
          </cell>
          <cell r="G10" t="str">
            <v>2162/QĐ-UBND 30/8/2012</v>
          </cell>
          <cell r="H10">
            <v>57969</v>
          </cell>
          <cell r="I10">
            <v>0</v>
          </cell>
          <cell r="J10">
            <v>1212.8589999999999</v>
          </cell>
          <cell r="K10">
            <v>1212.8589999999999</v>
          </cell>
          <cell r="L10">
            <v>0</v>
          </cell>
          <cell r="M10">
            <v>0</v>
          </cell>
          <cell r="N10">
            <v>0</v>
          </cell>
          <cell r="O10">
            <v>0</v>
          </cell>
          <cell r="P10">
            <v>0</v>
          </cell>
          <cell r="Q10">
            <v>0</v>
          </cell>
          <cell r="R10">
            <v>0</v>
          </cell>
          <cell r="S10">
            <v>0</v>
          </cell>
          <cell r="T10">
            <v>5105</v>
          </cell>
          <cell r="U10">
            <v>3000</v>
          </cell>
          <cell r="V10">
            <v>2105</v>
          </cell>
          <cell r="W10">
            <v>0</v>
          </cell>
          <cell r="X10">
            <v>0</v>
          </cell>
          <cell r="Y10">
            <v>0</v>
          </cell>
          <cell r="Z10">
            <v>0</v>
          </cell>
          <cell r="AA10">
            <v>0</v>
          </cell>
          <cell r="AB10">
            <v>0</v>
          </cell>
          <cell r="AC10">
            <v>0</v>
          </cell>
          <cell r="AD10">
            <v>10000</v>
          </cell>
          <cell r="AE10">
            <v>0</v>
          </cell>
          <cell r="AF10">
            <v>0</v>
          </cell>
          <cell r="AG10">
            <v>10000</v>
          </cell>
          <cell r="AH10">
            <v>0</v>
          </cell>
          <cell r="AI10">
            <v>0</v>
          </cell>
          <cell r="AJ10">
            <v>0</v>
          </cell>
          <cell r="AK10">
            <v>0</v>
          </cell>
          <cell r="AL10">
            <v>0</v>
          </cell>
          <cell r="AM10">
            <v>0</v>
          </cell>
          <cell r="AN10">
            <v>10000</v>
          </cell>
          <cell r="AO10">
            <v>10000</v>
          </cell>
          <cell r="AP10">
            <v>0</v>
          </cell>
          <cell r="AQ10">
            <v>0</v>
          </cell>
          <cell r="AR10">
            <v>0</v>
          </cell>
          <cell r="AS10">
            <v>0</v>
          </cell>
          <cell r="AT10">
            <v>0</v>
          </cell>
          <cell r="AU10">
            <v>0</v>
          </cell>
          <cell r="AV10">
            <v>0</v>
          </cell>
          <cell r="AW10">
            <v>0</v>
          </cell>
        </row>
        <row r="11">
          <cell r="B11" t="str">
            <v>Trường THPT Bắc Khánh Vĩnh (giai đoạn 1)</v>
          </cell>
          <cell r="C11" t="str">
            <v>giáo dục</v>
          </cell>
          <cell r="D11" t="str">
            <v>Sở GD</v>
          </cell>
          <cell r="E11" t="str">
            <v>Khánh Vĩnh</v>
          </cell>
          <cell r="F11" t="str">
            <v>2017-2019</v>
          </cell>
          <cell r="G11" t="str">
            <v>2547/QĐ-UBND 29/8/2016</v>
          </cell>
          <cell r="H11">
            <v>26774</v>
          </cell>
          <cell r="I11">
            <v>0</v>
          </cell>
          <cell r="J11">
            <v>0</v>
          </cell>
          <cell r="K11">
            <v>0</v>
          </cell>
          <cell r="L11">
            <v>0</v>
          </cell>
          <cell r="M11">
            <v>0</v>
          </cell>
          <cell r="N11">
            <v>0</v>
          </cell>
          <cell r="O11">
            <v>0</v>
          </cell>
          <cell r="P11">
            <v>0</v>
          </cell>
          <cell r="Q11">
            <v>0</v>
          </cell>
          <cell r="R11">
            <v>0</v>
          </cell>
          <cell r="S11">
            <v>0</v>
          </cell>
          <cell r="T11">
            <v>1000</v>
          </cell>
          <cell r="U11">
            <v>1000</v>
          </cell>
          <cell r="V11">
            <v>0</v>
          </cell>
          <cell r="W11">
            <v>0</v>
          </cell>
          <cell r="X11">
            <v>0</v>
          </cell>
          <cell r="Y11">
            <v>0</v>
          </cell>
          <cell r="Z11">
            <v>0</v>
          </cell>
          <cell r="AA11">
            <v>0</v>
          </cell>
          <cell r="AB11">
            <v>0</v>
          </cell>
          <cell r="AC11">
            <v>0</v>
          </cell>
          <cell r="AD11">
            <v>3000</v>
          </cell>
          <cell r="AE11">
            <v>3000</v>
          </cell>
          <cell r="AF11">
            <v>0</v>
          </cell>
          <cell r="AG11">
            <v>0</v>
          </cell>
          <cell r="AH11">
            <v>0</v>
          </cell>
          <cell r="AI11">
            <v>0</v>
          </cell>
          <cell r="AJ11">
            <v>0</v>
          </cell>
          <cell r="AK11">
            <v>0</v>
          </cell>
          <cell r="AL11">
            <v>0</v>
          </cell>
          <cell r="AM11">
            <v>0</v>
          </cell>
          <cell r="AN11">
            <v>21000</v>
          </cell>
          <cell r="AO11">
            <v>21000</v>
          </cell>
          <cell r="AP11">
            <v>0</v>
          </cell>
          <cell r="AQ11">
            <v>0</v>
          </cell>
          <cell r="AR11">
            <v>0</v>
          </cell>
          <cell r="AS11">
            <v>0</v>
          </cell>
          <cell r="AT11">
            <v>0</v>
          </cell>
          <cell r="AU11">
            <v>0</v>
          </cell>
          <cell r="AV11">
            <v>0</v>
          </cell>
          <cell r="AW11">
            <v>0</v>
          </cell>
        </row>
        <row r="12">
          <cell r="B12" t="str">
            <v>Trường THPT khu vực phía Bắc thị xã Ninh Hòa (giai đoạn 1)</v>
          </cell>
          <cell r="C12" t="str">
            <v>giáo dục</v>
          </cell>
          <cell r="D12" t="str">
            <v>Sở GD</v>
          </cell>
          <cell r="E12" t="str">
            <v>Ninh Hòa</v>
          </cell>
          <cell r="F12" t="str">
            <v>2017-2019</v>
          </cell>
          <cell r="G12" t="str">
            <v>3269/QĐ-UBND 28/10/2016</v>
          </cell>
          <cell r="H12">
            <v>44825</v>
          </cell>
          <cell r="I12">
            <v>0</v>
          </cell>
          <cell r="J12">
            <v>0</v>
          </cell>
          <cell r="K12">
            <v>0</v>
          </cell>
          <cell r="L12">
            <v>0</v>
          </cell>
          <cell r="M12">
            <v>0</v>
          </cell>
          <cell r="N12">
            <v>0</v>
          </cell>
          <cell r="O12">
            <v>0</v>
          </cell>
          <cell r="P12">
            <v>0</v>
          </cell>
          <cell r="Q12">
            <v>0</v>
          </cell>
          <cell r="R12">
            <v>0</v>
          </cell>
          <cell r="S12">
            <v>0</v>
          </cell>
          <cell r="T12">
            <v>1000</v>
          </cell>
          <cell r="U12">
            <v>1000</v>
          </cell>
          <cell r="V12">
            <v>0</v>
          </cell>
          <cell r="W12">
            <v>0</v>
          </cell>
          <cell r="X12">
            <v>0</v>
          </cell>
          <cell r="Y12">
            <v>0</v>
          </cell>
          <cell r="Z12">
            <v>0</v>
          </cell>
          <cell r="AA12">
            <v>0</v>
          </cell>
          <cell r="AB12">
            <v>0</v>
          </cell>
          <cell r="AC12">
            <v>0</v>
          </cell>
          <cell r="AD12">
            <v>3000</v>
          </cell>
          <cell r="AE12">
            <v>3000</v>
          </cell>
          <cell r="AF12">
            <v>0</v>
          </cell>
          <cell r="AG12">
            <v>0</v>
          </cell>
          <cell r="AH12">
            <v>0</v>
          </cell>
          <cell r="AI12">
            <v>0</v>
          </cell>
          <cell r="AJ12">
            <v>0</v>
          </cell>
          <cell r="AK12">
            <v>0</v>
          </cell>
          <cell r="AL12">
            <v>0</v>
          </cell>
          <cell r="AM12">
            <v>0</v>
          </cell>
          <cell r="AN12">
            <v>36000</v>
          </cell>
          <cell r="AO12">
            <v>36000</v>
          </cell>
          <cell r="AP12">
            <v>0</v>
          </cell>
          <cell r="AQ12">
            <v>0</v>
          </cell>
          <cell r="AR12">
            <v>0</v>
          </cell>
          <cell r="AS12">
            <v>0</v>
          </cell>
          <cell r="AT12">
            <v>0</v>
          </cell>
          <cell r="AU12">
            <v>0</v>
          </cell>
          <cell r="AV12">
            <v>0</v>
          </cell>
          <cell r="AW12">
            <v>0</v>
          </cell>
        </row>
        <row r="13">
          <cell r="B13" t="str">
            <v>Trường THPT Nam Diên Khánh, huyện Diên Khánh (giai đoạn 1)</v>
          </cell>
          <cell r="C13" t="str">
            <v>giáo dục</v>
          </cell>
          <cell r="D13" t="str">
            <v>Sở GD</v>
          </cell>
          <cell r="E13" t="str">
            <v>Diên Khánh</v>
          </cell>
          <cell r="F13" t="str">
            <v>2017- 2019</v>
          </cell>
          <cell r="G13" t="str">
            <v>3135/QĐ-UBND 19/10/2016</v>
          </cell>
          <cell r="H13">
            <v>39807</v>
          </cell>
          <cell r="I13">
            <v>0</v>
          </cell>
          <cell r="J13">
            <v>0</v>
          </cell>
          <cell r="K13">
            <v>0</v>
          </cell>
          <cell r="L13">
            <v>0</v>
          </cell>
          <cell r="M13">
            <v>0</v>
          </cell>
          <cell r="N13">
            <v>0</v>
          </cell>
          <cell r="O13">
            <v>0</v>
          </cell>
          <cell r="P13">
            <v>0</v>
          </cell>
          <cell r="Q13">
            <v>0</v>
          </cell>
          <cell r="R13">
            <v>0</v>
          </cell>
          <cell r="S13">
            <v>0</v>
          </cell>
          <cell r="T13">
            <v>1000</v>
          </cell>
          <cell r="U13">
            <v>1000</v>
          </cell>
          <cell r="V13">
            <v>0</v>
          </cell>
          <cell r="W13">
            <v>0</v>
          </cell>
          <cell r="X13">
            <v>0</v>
          </cell>
          <cell r="Y13">
            <v>0</v>
          </cell>
          <cell r="Z13">
            <v>0</v>
          </cell>
          <cell r="AA13">
            <v>0</v>
          </cell>
          <cell r="AB13">
            <v>0</v>
          </cell>
          <cell r="AC13">
            <v>0</v>
          </cell>
          <cell r="AD13">
            <v>7500</v>
          </cell>
          <cell r="AE13">
            <v>3000</v>
          </cell>
          <cell r="AF13">
            <v>0</v>
          </cell>
          <cell r="AG13">
            <v>4500</v>
          </cell>
          <cell r="AH13">
            <v>0</v>
          </cell>
          <cell r="AI13">
            <v>0</v>
          </cell>
          <cell r="AJ13">
            <v>0</v>
          </cell>
          <cell r="AK13">
            <v>0</v>
          </cell>
          <cell r="AL13">
            <v>0</v>
          </cell>
          <cell r="AM13">
            <v>0</v>
          </cell>
          <cell r="AN13">
            <v>31000</v>
          </cell>
          <cell r="AO13">
            <v>31000</v>
          </cell>
          <cell r="AP13">
            <v>0</v>
          </cell>
          <cell r="AQ13">
            <v>0</v>
          </cell>
          <cell r="AR13">
            <v>0</v>
          </cell>
          <cell r="AS13">
            <v>0</v>
          </cell>
          <cell r="AT13">
            <v>0</v>
          </cell>
          <cell r="AU13">
            <v>0</v>
          </cell>
          <cell r="AV13">
            <v>0</v>
          </cell>
          <cell r="AW13">
            <v>0</v>
          </cell>
        </row>
        <row r="14">
          <cell r="B14" t="str">
            <v>Trường THPT Ng. Thị Minh Khai, huyện Vạn Ninh (giai đoạn 1)</v>
          </cell>
          <cell r="C14" t="str">
            <v>giáo dục</v>
          </cell>
          <cell r="D14" t="str">
            <v>Sở GD</v>
          </cell>
          <cell r="E14" t="str">
            <v>VN</v>
          </cell>
          <cell r="F14" t="str">
            <v>2017- 2019</v>
          </cell>
          <cell r="G14" t="str">
            <v>3270/QĐ-UBND 28/10/2016</v>
          </cell>
          <cell r="H14">
            <v>39993</v>
          </cell>
          <cell r="I14">
            <v>0</v>
          </cell>
          <cell r="J14">
            <v>0</v>
          </cell>
          <cell r="K14">
            <v>0</v>
          </cell>
          <cell r="L14">
            <v>0</v>
          </cell>
          <cell r="M14">
            <v>0</v>
          </cell>
          <cell r="N14">
            <v>0</v>
          </cell>
          <cell r="O14">
            <v>0</v>
          </cell>
          <cell r="P14">
            <v>0</v>
          </cell>
          <cell r="Q14">
            <v>0</v>
          </cell>
          <cell r="R14">
            <v>0</v>
          </cell>
          <cell r="S14">
            <v>0</v>
          </cell>
          <cell r="T14">
            <v>1000</v>
          </cell>
          <cell r="U14">
            <v>1000</v>
          </cell>
          <cell r="V14">
            <v>0</v>
          </cell>
          <cell r="W14">
            <v>0</v>
          </cell>
          <cell r="X14">
            <v>0</v>
          </cell>
          <cell r="Y14">
            <v>0</v>
          </cell>
          <cell r="Z14">
            <v>0</v>
          </cell>
          <cell r="AA14">
            <v>0</v>
          </cell>
          <cell r="AB14">
            <v>0</v>
          </cell>
          <cell r="AC14">
            <v>0</v>
          </cell>
          <cell r="AD14">
            <v>5300</v>
          </cell>
          <cell r="AE14">
            <v>5300</v>
          </cell>
          <cell r="AF14">
            <v>0</v>
          </cell>
          <cell r="AG14">
            <v>0</v>
          </cell>
          <cell r="AH14">
            <v>0</v>
          </cell>
          <cell r="AI14">
            <v>0</v>
          </cell>
          <cell r="AJ14">
            <v>0</v>
          </cell>
          <cell r="AK14">
            <v>0</v>
          </cell>
          <cell r="AL14">
            <v>0</v>
          </cell>
          <cell r="AM14">
            <v>0</v>
          </cell>
          <cell r="AN14">
            <v>31000</v>
          </cell>
          <cell r="AO14">
            <v>31000</v>
          </cell>
          <cell r="AP14">
            <v>0</v>
          </cell>
          <cell r="AQ14">
            <v>0</v>
          </cell>
          <cell r="AR14">
            <v>0</v>
          </cell>
          <cell r="AS14">
            <v>0</v>
          </cell>
          <cell r="AT14">
            <v>0</v>
          </cell>
          <cell r="AU14">
            <v>0</v>
          </cell>
          <cell r="AV14">
            <v>0</v>
          </cell>
          <cell r="AW14">
            <v>0</v>
          </cell>
        </row>
        <row r="15">
          <cell r="B15" t="str">
            <v>Nâng cấp thư viện của Trường Đại học Khánh Hòa</v>
          </cell>
          <cell r="C15" t="str">
            <v>giáo dục</v>
          </cell>
          <cell r="D15" t="str">
            <v>Trường ĐH Khánh Hòa</v>
          </cell>
          <cell r="E15" t="str">
            <v>NT</v>
          </cell>
          <cell r="F15" t="str">
            <v>2017-2019</v>
          </cell>
          <cell r="G15" t="str">
            <v>3320/QĐ-UBND 31/10/2016</v>
          </cell>
          <cell r="H15">
            <v>9412</v>
          </cell>
          <cell r="I15">
            <v>0</v>
          </cell>
          <cell r="J15">
            <v>0</v>
          </cell>
          <cell r="K15">
            <v>0</v>
          </cell>
          <cell r="L15">
            <v>0</v>
          </cell>
          <cell r="M15">
            <v>0</v>
          </cell>
          <cell r="N15">
            <v>0</v>
          </cell>
          <cell r="O15">
            <v>0</v>
          </cell>
          <cell r="P15">
            <v>0</v>
          </cell>
          <cell r="Q15">
            <v>0</v>
          </cell>
          <cell r="R15">
            <v>0</v>
          </cell>
          <cell r="S15">
            <v>0</v>
          </cell>
          <cell r="T15">
            <v>1000</v>
          </cell>
          <cell r="U15">
            <v>1000</v>
          </cell>
          <cell r="V15">
            <v>0</v>
          </cell>
          <cell r="W15">
            <v>0</v>
          </cell>
          <cell r="X15">
            <v>0</v>
          </cell>
          <cell r="Y15">
            <v>0</v>
          </cell>
          <cell r="Z15">
            <v>0</v>
          </cell>
          <cell r="AA15">
            <v>0</v>
          </cell>
          <cell r="AB15">
            <v>0</v>
          </cell>
          <cell r="AC15">
            <v>0</v>
          </cell>
          <cell r="AD15">
            <v>4000</v>
          </cell>
          <cell r="AE15">
            <v>4000</v>
          </cell>
          <cell r="AF15">
            <v>0</v>
          </cell>
          <cell r="AG15">
            <v>0</v>
          </cell>
          <cell r="AH15">
            <v>0</v>
          </cell>
          <cell r="AI15">
            <v>0</v>
          </cell>
          <cell r="AJ15">
            <v>0</v>
          </cell>
          <cell r="AK15">
            <v>0</v>
          </cell>
          <cell r="AL15">
            <v>0</v>
          </cell>
          <cell r="AM15">
            <v>0</v>
          </cell>
          <cell r="AN15">
            <v>4400</v>
          </cell>
          <cell r="AO15">
            <v>4400</v>
          </cell>
          <cell r="AP15">
            <v>0</v>
          </cell>
          <cell r="AQ15">
            <v>0</v>
          </cell>
          <cell r="AR15">
            <v>0</v>
          </cell>
          <cell r="AS15">
            <v>0</v>
          </cell>
          <cell r="AT15">
            <v>0</v>
          </cell>
          <cell r="AU15">
            <v>0</v>
          </cell>
          <cell r="AV15">
            <v>0</v>
          </cell>
          <cell r="AW15">
            <v>0</v>
          </cell>
        </row>
        <row r="16">
          <cell r="B16" t="str">
            <v>Trang thiết bị dạy học và nâng cấp cơ sở vật chất Trường Đại học Khánh Hòa</v>
          </cell>
          <cell r="C16" t="str">
            <v>giáo dục</v>
          </cell>
          <cell r="D16" t="str">
            <v>Trường ĐH Khánh Hòa</v>
          </cell>
          <cell r="E16" t="str">
            <v>NT</v>
          </cell>
          <cell r="F16" t="str">
            <v>2017-2019</v>
          </cell>
          <cell r="G16" t="str">
            <v>3321/QĐ-UBND 31/10/2016</v>
          </cell>
          <cell r="H16">
            <v>6936</v>
          </cell>
          <cell r="I16">
            <v>0</v>
          </cell>
          <cell r="J16">
            <v>0</v>
          </cell>
          <cell r="K16">
            <v>0</v>
          </cell>
          <cell r="L16">
            <v>0</v>
          </cell>
          <cell r="M16">
            <v>0</v>
          </cell>
          <cell r="N16">
            <v>0</v>
          </cell>
          <cell r="O16">
            <v>0</v>
          </cell>
          <cell r="P16">
            <v>0</v>
          </cell>
          <cell r="Q16">
            <v>0</v>
          </cell>
          <cell r="R16">
            <v>0</v>
          </cell>
          <cell r="S16">
            <v>0</v>
          </cell>
          <cell r="T16">
            <v>1000</v>
          </cell>
          <cell r="U16">
            <v>1000</v>
          </cell>
          <cell r="V16">
            <v>0</v>
          </cell>
          <cell r="W16">
            <v>0</v>
          </cell>
          <cell r="X16">
            <v>0</v>
          </cell>
          <cell r="Y16">
            <v>0</v>
          </cell>
          <cell r="Z16">
            <v>0</v>
          </cell>
          <cell r="AA16">
            <v>0</v>
          </cell>
          <cell r="AB16">
            <v>0</v>
          </cell>
          <cell r="AC16">
            <v>0</v>
          </cell>
          <cell r="AD16">
            <v>2000</v>
          </cell>
          <cell r="AE16">
            <v>2000</v>
          </cell>
          <cell r="AF16">
            <v>0</v>
          </cell>
          <cell r="AG16">
            <v>0</v>
          </cell>
          <cell r="AH16">
            <v>0</v>
          </cell>
          <cell r="AI16">
            <v>0</v>
          </cell>
          <cell r="AJ16">
            <v>0</v>
          </cell>
          <cell r="AK16">
            <v>0</v>
          </cell>
          <cell r="AL16">
            <v>0</v>
          </cell>
          <cell r="AM16">
            <v>0</v>
          </cell>
          <cell r="AN16">
            <v>3800</v>
          </cell>
          <cell r="AO16">
            <v>3800</v>
          </cell>
          <cell r="AP16">
            <v>0</v>
          </cell>
          <cell r="AQ16">
            <v>0</v>
          </cell>
          <cell r="AR16">
            <v>0</v>
          </cell>
          <cell r="AS16">
            <v>0</v>
          </cell>
          <cell r="AT16">
            <v>0</v>
          </cell>
          <cell r="AU16">
            <v>0</v>
          </cell>
          <cell r="AV16">
            <v>0</v>
          </cell>
          <cell r="AW16">
            <v>0</v>
          </cell>
        </row>
        <row r="17">
          <cell r="B17" t="str">
            <v>Chương trình đào tạo nghề 2011</v>
          </cell>
          <cell r="C17" t="str">
            <v>giáo dục</v>
          </cell>
          <cell r="D17" t="str">
            <v>Trg CĐ Nghề NT</v>
          </cell>
          <cell r="E17" t="str">
            <v>NT</v>
          </cell>
          <cell r="F17" t="str">
            <v>2016-2019</v>
          </cell>
          <cell r="G17" t="str">
            <v>07/QĐ-UBND 05/01/2016</v>
          </cell>
          <cell r="H17">
            <v>41462.800000000003</v>
          </cell>
          <cell r="I17">
            <v>0</v>
          </cell>
          <cell r="J17">
            <v>99</v>
          </cell>
          <cell r="K17">
            <v>99</v>
          </cell>
          <cell r="L17">
            <v>0</v>
          </cell>
          <cell r="M17">
            <v>0</v>
          </cell>
          <cell r="N17">
            <v>0</v>
          </cell>
          <cell r="O17">
            <v>0</v>
          </cell>
          <cell r="P17">
            <v>0</v>
          </cell>
          <cell r="Q17">
            <v>0</v>
          </cell>
          <cell r="R17">
            <v>0</v>
          </cell>
          <cell r="S17">
            <v>0</v>
          </cell>
          <cell r="T17">
            <v>4300</v>
          </cell>
          <cell r="U17">
            <v>4300</v>
          </cell>
          <cell r="V17">
            <v>0</v>
          </cell>
          <cell r="W17">
            <v>0</v>
          </cell>
          <cell r="X17">
            <v>0</v>
          </cell>
          <cell r="Y17">
            <v>0</v>
          </cell>
          <cell r="Z17">
            <v>0</v>
          </cell>
          <cell r="AA17">
            <v>0</v>
          </cell>
          <cell r="AB17">
            <v>0</v>
          </cell>
          <cell r="AC17">
            <v>0</v>
          </cell>
          <cell r="AD17">
            <v>31945.9</v>
          </cell>
          <cell r="AE17">
            <v>4081</v>
          </cell>
          <cell r="AF17">
            <v>0</v>
          </cell>
          <cell r="AG17">
            <v>0</v>
          </cell>
          <cell r="AH17">
            <v>0</v>
          </cell>
          <cell r="AI17">
            <v>0</v>
          </cell>
          <cell r="AJ17">
            <v>0</v>
          </cell>
          <cell r="AK17">
            <v>27864.9</v>
          </cell>
          <cell r="AL17">
            <v>0</v>
          </cell>
          <cell r="AM17">
            <v>0</v>
          </cell>
          <cell r="AN17">
            <v>4292</v>
          </cell>
          <cell r="AO17">
            <v>1970</v>
          </cell>
          <cell r="AP17">
            <v>0</v>
          </cell>
          <cell r="AQ17">
            <v>0</v>
          </cell>
          <cell r="AR17">
            <v>0</v>
          </cell>
          <cell r="AS17">
            <v>0</v>
          </cell>
          <cell r="AT17">
            <v>0</v>
          </cell>
          <cell r="AU17">
            <v>2322</v>
          </cell>
          <cell r="AV17">
            <v>0</v>
          </cell>
          <cell r="AW17">
            <v>0</v>
          </cell>
        </row>
        <row r="18">
          <cell r="B18" t="str">
            <v>Sửa chữa giáo dục (công trình cấp tỉnh quản lý)</v>
          </cell>
          <cell r="C18" t="str">
            <v>Giáo dục</v>
          </cell>
          <cell r="D18" t="str">
            <v>Sở GD</v>
          </cell>
          <cell r="E18" t="str">
            <v>toàn tỉnh</v>
          </cell>
          <cell r="F18" t="str">
            <v>2016-2020</v>
          </cell>
          <cell r="G18">
            <v>0</v>
          </cell>
          <cell r="H18">
            <v>37000</v>
          </cell>
          <cell r="I18">
            <v>0</v>
          </cell>
          <cell r="J18">
            <v>5000</v>
          </cell>
          <cell r="K18">
            <v>5000</v>
          </cell>
          <cell r="L18">
            <v>0</v>
          </cell>
          <cell r="M18">
            <v>0</v>
          </cell>
          <cell r="N18">
            <v>0</v>
          </cell>
          <cell r="O18">
            <v>0</v>
          </cell>
          <cell r="P18">
            <v>0</v>
          </cell>
          <cell r="Q18">
            <v>0</v>
          </cell>
          <cell r="R18">
            <v>0</v>
          </cell>
          <cell r="S18">
            <v>0</v>
          </cell>
          <cell r="T18">
            <v>8000</v>
          </cell>
          <cell r="U18">
            <v>8000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8000</v>
          </cell>
          <cell r="AO18">
            <v>0</v>
          </cell>
          <cell r="AP18">
            <v>0</v>
          </cell>
          <cell r="AQ18">
            <v>8000</v>
          </cell>
          <cell r="AR18">
            <v>0</v>
          </cell>
          <cell r="AS18">
            <v>0</v>
          </cell>
          <cell r="AT18">
            <v>0</v>
          </cell>
          <cell r="AU18">
            <v>0</v>
          </cell>
          <cell r="AV18">
            <v>0</v>
          </cell>
          <cell r="AW18">
            <v>0</v>
          </cell>
        </row>
        <row r="19">
          <cell r="B19" t="str">
            <v xml:space="preserve">Trường PT DTNT thị xã Ninh Hòa </v>
          </cell>
          <cell r="C19" t="str">
            <v>giáo dục</v>
          </cell>
          <cell r="D19" t="str">
            <v>Sở GD</v>
          </cell>
          <cell r="E19" t="str">
            <v>NH</v>
          </cell>
          <cell r="F19" t="str">
            <v>2018-2020</v>
          </cell>
          <cell r="G19" t="str">
            <v>3230/QĐ-UBND 30/10/2017</v>
          </cell>
          <cell r="H19">
            <v>46509</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7000</v>
          </cell>
          <cell r="AE19">
            <v>0</v>
          </cell>
          <cell r="AF19">
            <v>0</v>
          </cell>
          <cell r="AG19">
            <v>5000</v>
          </cell>
          <cell r="AH19">
            <v>0</v>
          </cell>
          <cell r="AI19">
            <v>2000</v>
          </cell>
          <cell r="AJ19">
            <v>0</v>
          </cell>
          <cell r="AK19">
            <v>0</v>
          </cell>
          <cell r="AL19">
            <v>0</v>
          </cell>
          <cell r="AM19">
            <v>0</v>
          </cell>
          <cell r="AN19">
            <v>12500</v>
          </cell>
          <cell r="AO19">
            <v>0</v>
          </cell>
          <cell r="AP19">
            <v>0</v>
          </cell>
          <cell r="AQ19">
            <v>7000</v>
          </cell>
          <cell r="AR19">
            <v>0</v>
          </cell>
          <cell r="AS19">
            <v>5500</v>
          </cell>
          <cell r="AT19">
            <v>0</v>
          </cell>
          <cell r="AU19">
            <v>0</v>
          </cell>
          <cell r="AV19">
            <v>0</v>
          </cell>
          <cell r="AW19">
            <v>0</v>
          </cell>
        </row>
        <row r="20">
          <cell r="B20" t="str">
            <v>Trường THPT Nam Cam Ranh</v>
          </cell>
          <cell r="C20" t="str">
            <v>giáo dục</v>
          </cell>
          <cell r="D20" t="str">
            <v>Sở GD</v>
          </cell>
          <cell r="E20" t="str">
            <v>Cam Ranh</v>
          </cell>
          <cell r="F20" t="str">
            <v>2019-2020</v>
          </cell>
          <cell r="G20" t="str">
            <v>3099/QĐ-UBND 19/10/2017</v>
          </cell>
          <cell r="H20">
            <v>26994</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10000</v>
          </cell>
          <cell r="AO20">
            <v>10000</v>
          </cell>
          <cell r="AP20">
            <v>0</v>
          </cell>
          <cell r="AQ20">
            <v>0</v>
          </cell>
          <cell r="AR20">
            <v>0</v>
          </cell>
          <cell r="AS20">
            <v>0</v>
          </cell>
          <cell r="AT20">
            <v>0</v>
          </cell>
          <cell r="AU20">
            <v>0</v>
          </cell>
          <cell r="AV20">
            <v>0</v>
          </cell>
          <cell r="AW20">
            <v>0</v>
          </cell>
        </row>
        <row r="21">
          <cell r="B21" t="str">
            <v>Trường THPT Nam Nha Trang (giai đoạn 2)</v>
          </cell>
          <cell r="C21" t="str">
            <v>giáo dục</v>
          </cell>
          <cell r="D21" t="str">
            <v>BQL DAĐT XD các CT DD và CN</v>
          </cell>
          <cell r="E21" t="str">
            <v>NT</v>
          </cell>
          <cell r="F21" t="str">
            <v>2019-2020</v>
          </cell>
          <cell r="G21" t="str">
            <v>3274/QĐ-UBND 28/10/2016</v>
          </cell>
          <cell r="H21">
            <v>44420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10000</v>
          </cell>
          <cell r="AO21">
            <v>10000</v>
          </cell>
          <cell r="AP21">
            <v>0</v>
          </cell>
          <cell r="AQ21">
            <v>0</v>
          </cell>
          <cell r="AR21">
            <v>0</v>
          </cell>
          <cell r="AS21">
            <v>0</v>
          </cell>
          <cell r="AT21">
            <v>0</v>
          </cell>
          <cell r="AU21">
            <v>0</v>
          </cell>
          <cell r="AV21">
            <v>0</v>
          </cell>
          <cell r="AW21">
            <v>0</v>
          </cell>
        </row>
        <row r="22">
          <cell r="B22" t="str">
            <v>Ký túc xá Trường CĐ Nghề Nha Trang (giai đoạn 1)</v>
          </cell>
          <cell r="C22" t="str">
            <v>giáo dục</v>
          </cell>
          <cell r="D22" t="str">
            <v>BQL DAĐT XD các CT DD và CN</v>
          </cell>
          <cell r="E22" t="str">
            <v>NT</v>
          </cell>
          <cell r="F22" t="str">
            <v>2018-2019</v>
          </cell>
          <cell r="G22" t="str">
            <v>3275/QĐ-UBND 28/10/2016</v>
          </cell>
          <cell r="H22">
            <v>44697</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8000</v>
          </cell>
          <cell r="AE22">
            <v>0</v>
          </cell>
          <cell r="AF22">
            <v>8000</v>
          </cell>
          <cell r="AG22">
            <v>0</v>
          </cell>
          <cell r="AH22">
            <v>0</v>
          </cell>
          <cell r="AI22">
            <v>0</v>
          </cell>
          <cell r="AJ22">
            <v>0</v>
          </cell>
          <cell r="AK22">
            <v>0</v>
          </cell>
          <cell r="AL22">
            <v>0</v>
          </cell>
          <cell r="AM22">
            <v>0</v>
          </cell>
          <cell r="AN22">
            <v>30500</v>
          </cell>
          <cell r="AO22">
            <v>30500</v>
          </cell>
          <cell r="AP22">
            <v>0</v>
          </cell>
          <cell r="AQ22">
            <v>0</v>
          </cell>
          <cell r="AR22">
            <v>0</v>
          </cell>
          <cell r="AS22">
            <v>0</v>
          </cell>
          <cell r="AT22">
            <v>0</v>
          </cell>
          <cell r="AU22">
            <v>0</v>
          </cell>
          <cell r="AV22">
            <v>0</v>
          </cell>
          <cell r="AW22">
            <v>0</v>
          </cell>
        </row>
        <row r="23">
          <cell r="B23" t="str">
            <v>Trường THPT Bắc Vạn Ninh</v>
          </cell>
          <cell r="C23" t="str">
            <v>giáo dục</v>
          </cell>
          <cell r="D23" t="str">
            <v>Sở GD</v>
          </cell>
          <cell r="E23" t="str">
            <v>VN</v>
          </cell>
          <cell r="F23" t="str">
            <v>2019-2020</v>
          </cell>
          <cell r="G23">
            <v>0</v>
          </cell>
          <cell r="H23">
            <v>30000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5000</v>
          </cell>
          <cell r="AO23">
            <v>5000</v>
          </cell>
          <cell r="AP23">
            <v>0</v>
          </cell>
          <cell r="AQ23">
            <v>0</v>
          </cell>
          <cell r="AR23">
            <v>0</v>
          </cell>
          <cell r="AS23">
            <v>0</v>
          </cell>
          <cell r="AT23">
            <v>0</v>
          </cell>
          <cell r="AU23">
            <v>0</v>
          </cell>
          <cell r="AV23">
            <v>0</v>
          </cell>
          <cell r="AW23">
            <v>0</v>
          </cell>
        </row>
        <row r="24">
          <cell r="B24" t="str">
            <v>Trường THPT Tây Bắc Diên Khánh</v>
          </cell>
          <cell r="C24" t="str">
            <v>giáo dục</v>
          </cell>
          <cell r="D24" t="str">
            <v>Sở GD</v>
          </cell>
          <cell r="E24" t="str">
            <v>DK</v>
          </cell>
          <cell r="F24" t="str">
            <v>2019-2020</v>
          </cell>
          <cell r="G24" t="str">
            <v>2371/QĐ-UBND 17/8/2018</v>
          </cell>
          <cell r="H24">
            <v>40000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8926</v>
          </cell>
          <cell r="AO24">
            <v>8926</v>
          </cell>
          <cell r="AP24">
            <v>0</v>
          </cell>
          <cell r="AQ24">
            <v>0</v>
          </cell>
          <cell r="AR24">
            <v>0</v>
          </cell>
          <cell r="AS24">
            <v>0</v>
          </cell>
          <cell r="AT24">
            <v>0</v>
          </cell>
          <cell r="AU24">
            <v>0</v>
          </cell>
          <cell r="AV24">
            <v>0</v>
          </cell>
          <cell r="AW24">
            <v>0</v>
          </cell>
        </row>
        <row r="25">
          <cell r="B25" t="str">
            <v>Trường THPT Vĩnh Lương</v>
          </cell>
          <cell r="C25" t="str">
            <v>giáo dục</v>
          </cell>
          <cell r="D25" t="str">
            <v>Sở GD</v>
          </cell>
          <cell r="E25" t="str">
            <v>NT</v>
          </cell>
          <cell r="F25" t="str">
            <v>2019-2020</v>
          </cell>
          <cell r="G25">
            <v>0</v>
          </cell>
          <cell r="H25">
            <v>30000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5000</v>
          </cell>
          <cell r="AO25">
            <v>5000</v>
          </cell>
          <cell r="AP25">
            <v>0</v>
          </cell>
          <cell r="AQ25">
            <v>0</v>
          </cell>
          <cell r="AR25">
            <v>0</v>
          </cell>
          <cell r="AS25">
            <v>0</v>
          </cell>
          <cell r="AT25">
            <v>0</v>
          </cell>
          <cell r="AU25">
            <v>0</v>
          </cell>
          <cell r="AV25">
            <v>0</v>
          </cell>
          <cell r="AW25">
            <v>0</v>
          </cell>
        </row>
        <row r="26">
          <cell r="B26" t="str">
            <v>Trường THPT Ninh Sim</v>
          </cell>
          <cell r="C26" t="str">
            <v>giáo dục</v>
          </cell>
          <cell r="D26" t="str">
            <v>Sở GD</v>
          </cell>
          <cell r="E26" t="str">
            <v>NH</v>
          </cell>
          <cell r="F26" t="str">
            <v>2019-2020</v>
          </cell>
          <cell r="G26">
            <v>0</v>
          </cell>
          <cell r="H26">
            <v>36592</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5000</v>
          </cell>
          <cell r="AO26">
            <v>5000</v>
          </cell>
          <cell r="AP26">
            <v>0</v>
          </cell>
          <cell r="AQ26">
            <v>0</v>
          </cell>
          <cell r="AR26">
            <v>0</v>
          </cell>
          <cell r="AS26">
            <v>0</v>
          </cell>
          <cell r="AT26">
            <v>0</v>
          </cell>
          <cell r="AU26">
            <v>0</v>
          </cell>
          <cell r="AV26">
            <v>0</v>
          </cell>
          <cell r="AW26">
            <v>0</v>
          </cell>
        </row>
        <row r="27">
          <cell r="B27" t="str">
            <v>Trường THPT Cam An Nam</v>
          </cell>
          <cell r="C27" t="str">
            <v>giáo dục</v>
          </cell>
          <cell r="D27" t="str">
            <v>Sở GD</v>
          </cell>
          <cell r="E27" t="str">
            <v>CL</v>
          </cell>
          <cell r="F27" t="str">
            <v>2019-2020</v>
          </cell>
          <cell r="G27">
            <v>0</v>
          </cell>
          <cell r="H27">
            <v>30000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5000</v>
          </cell>
          <cell r="AO27">
            <v>5000</v>
          </cell>
          <cell r="AP27">
            <v>0</v>
          </cell>
          <cell r="AQ27">
            <v>0</v>
          </cell>
          <cell r="AR27">
            <v>0</v>
          </cell>
          <cell r="AS27">
            <v>0</v>
          </cell>
          <cell r="AT27">
            <v>0</v>
          </cell>
          <cell r="AU27">
            <v>0</v>
          </cell>
          <cell r="AV27">
            <v>0</v>
          </cell>
          <cell r="AW27">
            <v>0</v>
          </cell>
        </row>
        <row r="28">
          <cell r="B28" t="str">
            <v>Trường THPT Tây Khánh Sơn</v>
          </cell>
          <cell r="C28" t="str">
            <v>giáo dục</v>
          </cell>
          <cell r="D28" t="str">
            <v>Sở GD</v>
          </cell>
          <cell r="E28" t="str">
            <v>KS</v>
          </cell>
          <cell r="F28" t="str">
            <v>2019- 2020</v>
          </cell>
          <cell r="G28">
            <v>0</v>
          </cell>
          <cell r="H28">
            <v>22000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5000</v>
          </cell>
          <cell r="AO28">
            <v>5000</v>
          </cell>
          <cell r="AP28">
            <v>0</v>
          </cell>
          <cell r="AQ28">
            <v>0</v>
          </cell>
          <cell r="AR28">
            <v>0</v>
          </cell>
          <cell r="AS28">
            <v>0</v>
          </cell>
          <cell r="AT28">
            <v>0</v>
          </cell>
          <cell r="AU28">
            <v>0</v>
          </cell>
          <cell r="AV28">
            <v>0</v>
          </cell>
          <cell r="AW28">
            <v>0</v>
          </cell>
        </row>
        <row r="29">
          <cell r="B29" t="str">
            <v>Trường THPT Tây Khánh Vĩnh</v>
          </cell>
          <cell r="C29" t="str">
            <v>giáo dục</v>
          </cell>
          <cell r="D29" t="str">
            <v>Sở GD</v>
          </cell>
          <cell r="E29" t="str">
            <v>KV</v>
          </cell>
          <cell r="F29" t="str">
            <v>2019- 2020</v>
          </cell>
          <cell r="G29">
            <v>0</v>
          </cell>
          <cell r="H29">
            <v>22000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5000</v>
          </cell>
          <cell r="AO29">
            <v>5000</v>
          </cell>
          <cell r="AP29">
            <v>0</v>
          </cell>
          <cell r="AQ29">
            <v>0</v>
          </cell>
          <cell r="AR29">
            <v>0</v>
          </cell>
          <cell r="AS29">
            <v>0</v>
          </cell>
          <cell r="AT29">
            <v>0</v>
          </cell>
          <cell r="AU29">
            <v>0</v>
          </cell>
          <cell r="AV29">
            <v>0</v>
          </cell>
          <cell r="AW29">
            <v>0</v>
          </cell>
        </row>
        <row r="30">
          <cell r="B30" t="str">
            <v>Nhà ở công vụ cho giáo viên xã Ninh Tây</v>
          </cell>
          <cell r="C30" t="str">
            <v>giáo dục</v>
          </cell>
          <cell r="D30" t="str">
            <v>TX Ninh Hòa</v>
          </cell>
          <cell r="E30" t="str">
            <v>NH</v>
          </cell>
          <cell r="F30" t="str">
            <v>2019- 2020</v>
          </cell>
          <cell r="G30">
            <v>0</v>
          </cell>
          <cell r="H30">
            <v>5000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3500</v>
          </cell>
          <cell r="AO30">
            <v>3500</v>
          </cell>
          <cell r="AP30">
            <v>0</v>
          </cell>
          <cell r="AQ30">
            <v>0</v>
          </cell>
          <cell r="AR30">
            <v>0</v>
          </cell>
          <cell r="AS30">
            <v>0</v>
          </cell>
          <cell r="AT30">
            <v>0</v>
          </cell>
          <cell r="AU30">
            <v>0</v>
          </cell>
          <cell r="AV30">
            <v>0</v>
          </cell>
          <cell r="AW30">
            <v>0</v>
          </cell>
        </row>
        <row r="31">
          <cell r="B31" t="str">
            <v>Nhà ăn Trường tiểu học Khánh Hòa - Jeju</v>
          </cell>
          <cell r="C31" t="str">
            <v>giáo dục</v>
          </cell>
          <cell r="D31" t="str">
            <v>Huyện CL</v>
          </cell>
          <cell r="E31" t="str">
            <v>CL</v>
          </cell>
          <cell r="F31" t="str">
            <v>2019- 2020</v>
          </cell>
          <cell r="G31" t="str">
            <v>1894/QĐ-UBND 30/10/2017</v>
          </cell>
          <cell r="H31">
            <v>1384.9839999999999</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900</v>
          </cell>
          <cell r="AO31">
            <v>900</v>
          </cell>
          <cell r="AP31">
            <v>0</v>
          </cell>
          <cell r="AQ31">
            <v>0</v>
          </cell>
          <cell r="AR31">
            <v>0</v>
          </cell>
          <cell r="AS31">
            <v>0</v>
          </cell>
          <cell r="AT31">
            <v>0</v>
          </cell>
          <cell r="AU31">
            <v>0</v>
          </cell>
          <cell r="AV31">
            <v>0</v>
          </cell>
          <cell r="AW31">
            <v>0</v>
          </cell>
        </row>
        <row r="32">
          <cell r="B32" t="str">
            <v>Sửa chữa Trường ĐH Khánh Hòa</v>
          </cell>
          <cell r="C32" t="str">
            <v>giáo dục</v>
          </cell>
          <cell r="D32" t="str">
            <v>Trường ĐH Khánh Hòa</v>
          </cell>
          <cell r="E32" t="str">
            <v>NT</v>
          </cell>
          <cell r="F32" t="str">
            <v>2019-2020</v>
          </cell>
          <cell r="G32" t="str">
            <v>3201/QĐ-UBND 26/10/2017</v>
          </cell>
          <cell r="H32">
            <v>4965.7</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4800</v>
          </cell>
          <cell r="AO32">
            <v>4800</v>
          </cell>
          <cell r="AP32">
            <v>0</v>
          </cell>
          <cell r="AQ32">
            <v>0</v>
          </cell>
          <cell r="AR32">
            <v>0</v>
          </cell>
          <cell r="AS32">
            <v>0</v>
          </cell>
          <cell r="AT32">
            <v>0</v>
          </cell>
          <cell r="AU32">
            <v>0</v>
          </cell>
          <cell r="AV32">
            <v>0</v>
          </cell>
          <cell r="AW32">
            <v>0</v>
          </cell>
        </row>
        <row r="33">
          <cell r="B33" t="str">
            <v>Trường mẫu giáo Hương Sen, thôn Gia Lố</v>
          </cell>
          <cell r="C33" t="str">
            <v>giáo dục</v>
          </cell>
          <cell r="D33" t="str">
            <v>Huyện KV</v>
          </cell>
          <cell r="E33" t="str">
            <v>KV</v>
          </cell>
          <cell r="F33" t="str">
            <v>2019-2020</v>
          </cell>
          <cell r="G33" t="str">
            <v>733/QĐ-UBND 22/10/2018</v>
          </cell>
          <cell r="H33">
            <v>12267</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4000</v>
          </cell>
          <cell r="AO33">
            <v>4000</v>
          </cell>
          <cell r="AP33">
            <v>0</v>
          </cell>
          <cell r="AQ33">
            <v>0</v>
          </cell>
          <cell r="AR33">
            <v>0</v>
          </cell>
          <cell r="AS33">
            <v>0</v>
          </cell>
          <cell r="AT33">
            <v>0</v>
          </cell>
          <cell r="AU33">
            <v>0</v>
          </cell>
          <cell r="AV33">
            <v>0</v>
          </cell>
          <cell r="AW33">
            <v>0</v>
          </cell>
        </row>
        <row r="34">
          <cell r="B34" t="str">
            <v>Trường tiểu học Giang Ly, thôn Gia Lố</v>
          </cell>
          <cell r="C34" t="str">
            <v>giáo dục</v>
          </cell>
          <cell r="D34" t="str">
            <v>Huyện KV</v>
          </cell>
          <cell r="E34" t="str">
            <v>KV</v>
          </cell>
          <cell r="F34" t="str">
            <v>2019-2020</v>
          </cell>
          <cell r="G34" t="str">
            <v>691QĐ-UBND 28/8/2018</v>
          </cell>
          <cell r="H34">
            <v>14999</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5000</v>
          </cell>
          <cell r="AO34">
            <v>5000</v>
          </cell>
          <cell r="AP34">
            <v>0</v>
          </cell>
          <cell r="AQ34">
            <v>0</v>
          </cell>
          <cell r="AR34">
            <v>0</v>
          </cell>
          <cell r="AS34">
            <v>0</v>
          </cell>
          <cell r="AT34">
            <v>0</v>
          </cell>
          <cell r="AU34">
            <v>0</v>
          </cell>
          <cell r="AV34">
            <v>0</v>
          </cell>
          <cell r="AW34">
            <v>0</v>
          </cell>
        </row>
        <row r="35">
          <cell r="B35" t="str">
            <v>Nâng cấp, mở rộng cơ sở vật chất Trường Trung cấp nghề Dân tộc nội trú Khánh Sơn</v>
          </cell>
          <cell r="C35" t="str">
            <v>giáo dục</v>
          </cell>
          <cell r="D35" t="str">
            <v>Sở LĐ</v>
          </cell>
          <cell r="E35" t="str">
            <v>KS</v>
          </cell>
          <cell r="F35" t="str">
            <v>2019-2020</v>
          </cell>
          <cell r="G35">
            <v>0</v>
          </cell>
          <cell r="H35">
            <v>15000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2000</v>
          </cell>
          <cell r="AO35">
            <v>2000</v>
          </cell>
          <cell r="AP35">
            <v>0</v>
          </cell>
          <cell r="AQ35">
            <v>0</v>
          </cell>
          <cell r="AR35">
            <v>0</v>
          </cell>
          <cell r="AS35">
            <v>0</v>
          </cell>
          <cell r="AT35">
            <v>0</v>
          </cell>
          <cell r="AU35">
            <v>0</v>
          </cell>
          <cell r="AV35">
            <v>0</v>
          </cell>
          <cell r="AW35">
            <v>0</v>
          </cell>
        </row>
        <row r="36">
          <cell r="B36" t="str">
            <v>Sửa chữa hư hỏng do dự cố hỏa hoạn tại Khối A - Ký túc xá sinh viên Nha Trang</v>
          </cell>
          <cell r="C36" t="str">
            <v>giáo dục</v>
          </cell>
          <cell r="D36" t="str">
            <v>TTQL nhà và chung cư</v>
          </cell>
          <cell r="E36" t="str">
            <v>NT</v>
          </cell>
          <cell r="F36" t="str">
            <v>2019-2020</v>
          </cell>
          <cell r="G36">
            <v>0</v>
          </cell>
          <cell r="H36">
            <v>6551</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3000</v>
          </cell>
          <cell r="AO36">
            <v>3000</v>
          </cell>
          <cell r="AP36">
            <v>0</v>
          </cell>
          <cell r="AQ36">
            <v>0</v>
          </cell>
          <cell r="AR36">
            <v>0</v>
          </cell>
          <cell r="AS36">
            <v>0</v>
          </cell>
          <cell r="AT36">
            <v>0</v>
          </cell>
          <cell r="AU36">
            <v>0</v>
          </cell>
          <cell r="AV36">
            <v>0</v>
          </cell>
          <cell r="AW36">
            <v>0</v>
          </cell>
        </row>
        <row r="37">
          <cell r="B37" t="str">
            <v>HỖ TRỢ CHO CẤP HUYỆN ĐẦU TƯ CHƯƠNG TRÌNH NHÂN LỰC</v>
          </cell>
          <cell r="C37" t="str">
            <v>giáo dục</v>
          </cell>
          <cell r="D37" t="str">
            <v>khác</v>
          </cell>
          <cell r="E37">
            <v>0</v>
          </cell>
          <cell r="F37">
            <v>0</v>
          </cell>
          <cell r="G37">
            <v>0</v>
          </cell>
          <cell r="H37">
            <v>0</v>
          </cell>
          <cell r="I37">
            <v>0</v>
          </cell>
          <cell r="J37">
            <v>31000</v>
          </cell>
          <cell r="K37">
            <v>31000</v>
          </cell>
          <cell r="L37">
            <v>0</v>
          </cell>
          <cell r="M37">
            <v>0</v>
          </cell>
          <cell r="N37">
            <v>0</v>
          </cell>
          <cell r="O37">
            <v>0</v>
          </cell>
          <cell r="P37">
            <v>0</v>
          </cell>
          <cell r="Q37">
            <v>0</v>
          </cell>
          <cell r="R37">
            <v>0</v>
          </cell>
          <cell r="S37">
            <v>0</v>
          </cell>
          <cell r="T37">
            <v>45000</v>
          </cell>
          <cell r="U37">
            <v>40000</v>
          </cell>
          <cell r="V37">
            <v>5000</v>
          </cell>
          <cell r="W37">
            <v>0</v>
          </cell>
          <cell r="X37">
            <v>0</v>
          </cell>
          <cell r="Y37">
            <v>0</v>
          </cell>
          <cell r="Z37">
            <v>0</v>
          </cell>
          <cell r="AA37">
            <v>0</v>
          </cell>
          <cell r="AB37">
            <v>0</v>
          </cell>
          <cell r="AC37">
            <v>0</v>
          </cell>
          <cell r="AD37">
            <v>34500</v>
          </cell>
          <cell r="AE37">
            <v>0</v>
          </cell>
          <cell r="AF37">
            <v>4500</v>
          </cell>
          <cell r="AG37">
            <v>30000</v>
          </cell>
          <cell r="AH37">
            <v>0</v>
          </cell>
          <cell r="AI37">
            <v>0</v>
          </cell>
          <cell r="AJ37">
            <v>0</v>
          </cell>
          <cell r="AK37">
            <v>0</v>
          </cell>
          <cell r="AL37">
            <v>0</v>
          </cell>
          <cell r="AM37">
            <v>0</v>
          </cell>
          <cell r="AN37">
            <v>230000</v>
          </cell>
          <cell r="AO37">
            <v>230000</v>
          </cell>
          <cell r="AP37">
            <v>0</v>
          </cell>
          <cell r="AQ37">
            <v>0</v>
          </cell>
          <cell r="AR37">
            <v>0</v>
          </cell>
          <cell r="AS37">
            <v>0</v>
          </cell>
          <cell r="AT37">
            <v>0</v>
          </cell>
          <cell r="AU37">
            <v>0</v>
          </cell>
          <cell r="AV37">
            <v>0</v>
          </cell>
          <cell r="AW37">
            <v>0</v>
          </cell>
        </row>
        <row r="38">
          <cell r="B38" t="str">
            <v>Đường Nha Trang đi Đà Lạt, đoạn Nha Trang - Diên Khánh (Cao Bá Quát - Cầu Lùng)</v>
          </cell>
          <cell r="C38" t="str">
            <v>giao thông</v>
          </cell>
          <cell r="D38" t="str">
            <v>BQL DAĐT XD các CT NN&amp;PTNT</v>
          </cell>
          <cell r="E38" t="str">
            <v>NT-DK</v>
          </cell>
          <cell r="F38" t="str">
            <v>2014-2018</v>
          </cell>
          <cell r="G38" t="str">
            <v>2241/QĐ-UBND 10/9/2013; 399/QĐ-UBND 12/02/2015</v>
          </cell>
          <cell r="H38">
            <v>1418105</v>
          </cell>
          <cell r="I38">
            <v>0</v>
          </cell>
          <cell r="J38">
            <v>246000</v>
          </cell>
          <cell r="K38">
            <v>0</v>
          </cell>
          <cell r="L38">
            <v>0</v>
          </cell>
          <cell r="M38">
            <v>0</v>
          </cell>
          <cell r="N38">
            <v>246000</v>
          </cell>
          <cell r="O38">
            <v>0</v>
          </cell>
          <cell r="P38">
            <v>0</v>
          </cell>
          <cell r="Q38">
            <v>0</v>
          </cell>
          <cell r="R38">
            <v>0</v>
          </cell>
          <cell r="S38">
            <v>0</v>
          </cell>
          <cell r="T38">
            <v>285522</v>
          </cell>
          <cell r="U38">
            <v>285522</v>
          </cell>
          <cell r="V38">
            <v>0</v>
          </cell>
          <cell r="W38">
            <v>0</v>
          </cell>
          <cell r="X38">
            <v>0</v>
          </cell>
          <cell r="Y38">
            <v>0</v>
          </cell>
          <cell r="Z38">
            <v>0</v>
          </cell>
          <cell r="AA38">
            <v>0</v>
          </cell>
          <cell r="AB38">
            <v>0</v>
          </cell>
          <cell r="AC38">
            <v>0</v>
          </cell>
          <cell r="AD38">
            <v>5500</v>
          </cell>
          <cell r="AE38">
            <v>5500</v>
          </cell>
          <cell r="AF38">
            <v>0</v>
          </cell>
          <cell r="AG38">
            <v>0</v>
          </cell>
          <cell r="AH38">
            <v>0</v>
          </cell>
          <cell r="AI38">
            <v>0</v>
          </cell>
          <cell r="AJ38">
            <v>0</v>
          </cell>
          <cell r="AK38">
            <v>0</v>
          </cell>
          <cell r="AL38">
            <v>0</v>
          </cell>
          <cell r="AM38">
            <v>0</v>
          </cell>
          <cell r="AN38">
            <v>50000</v>
          </cell>
          <cell r="AO38">
            <v>50000</v>
          </cell>
          <cell r="AP38">
            <v>0</v>
          </cell>
          <cell r="AQ38">
            <v>0</v>
          </cell>
          <cell r="AR38">
            <v>0</v>
          </cell>
          <cell r="AS38">
            <v>0</v>
          </cell>
          <cell r="AT38">
            <v>0</v>
          </cell>
          <cell r="AU38">
            <v>0</v>
          </cell>
          <cell r="AV38">
            <v>0</v>
          </cell>
          <cell r="AW38">
            <v>0</v>
          </cell>
        </row>
        <row r="39">
          <cell r="B39" t="str">
            <v xml:space="preserve">HT Thoát lũ từ cầu Phú Vinh về đầu Sông Tắc </v>
          </cell>
          <cell r="C39" t="str">
            <v>thủy lợi</v>
          </cell>
          <cell r="D39" t="str">
            <v>BQL DAĐT XD các CT NN&amp;PTNT</v>
          </cell>
          <cell r="E39" t="str">
            <v>NT</v>
          </cell>
          <cell r="F39" t="str">
            <v>2011-2018</v>
          </cell>
          <cell r="G39" t="str">
            <v xml:space="preserve">1728/QĐ-UBND ngày 29/10/2009; 3851/QĐ-UBND ngày 28/12/2016 </v>
          </cell>
          <cell r="H39">
            <v>285379</v>
          </cell>
          <cell r="I39">
            <v>0</v>
          </cell>
          <cell r="J39">
            <v>9000</v>
          </cell>
          <cell r="K39">
            <v>0</v>
          </cell>
          <cell r="L39">
            <v>0</v>
          </cell>
          <cell r="M39">
            <v>0</v>
          </cell>
          <cell r="N39">
            <v>9000</v>
          </cell>
          <cell r="O39">
            <v>0</v>
          </cell>
          <cell r="P39">
            <v>0</v>
          </cell>
          <cell r="Q39">
            <v>0</v>
          </cell>
          <cell r="R39">
            <v>0</v>
          </cell>
          <cell r="S39">
            <v>0</v>
          </cell>
          <cell r="T39">
            <v>9000</v>
          </cell>
          <cell r="U39">
            <v>9000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5000</v>
          </cell>
          <cell r="AO39">
            <v>5000</v>
          </cell>
          <cell r="AP39">
            <v>0</v>
          </cell>
          <cell r="AQ39">
            <v>0</v>
          </cell>
          <cell r="AR39">
            <v>0</v>
          </cell>
          <cell r="AS39">
            <v>0</v>
          </cell>
          <cell r="AT39">
            <v>0</v>
          </cell>
          <cell r="AU39">
            <v>0</v>
          </cell>
          <cell r="AV39">
            <v>0</v>
          </cell>
          <cell r="AW39">
            <v>0</v>
          </cell>
        </row>
        <row r="40">
          <cell r="B40" t="str">
            <v>Đường cất hạ cánh số 2 - Sân bay Quốc tế Cam Ranh</v>
          </cell>
          <cell r="C40" t="str">
            <v>giao thông</v>
          </cell>
          <cell r="D40" t="str">
            <v>BQL DAĐT XD các CT GT</v>
          </cell>
          <cell r="E40" t="str">
            <v>CR</v>
          </cell>
          <cell r="F40" t="str">
            <v>2015-2019</v>
          </cell>
          <cell r="G40" t="str">
            <v>144/QĐ-UBND 21/01/2015</v>
          </cell>
          <cell r="H40">
            <v>1935962</v>
          </cell>
          <cell r="I40">
            <v>0</v>
          </cell>
          <cell r="J40">
            <v>0</v>
          </cell>
          <cell r="K40">
            <v>0</v>
          </cell>
          <cell r="L40">
            <v>0</v>
          </cell>
          <cell r="M40">
            <v>0</v>
          </cell>
          <cell r="N40">
            <v>0</v>
          </cell>
          <cell r="O40">
            <v>0</v>
          </cell>
          <cell r="P40">
            <v>0</v>
          </cell>
          <cell r="Q40">
            <v>0</v>
          </cell>
          <cell r="R40">
            <v>0</v>
          </cell>
          <cell r="S40">
            <v>0</v>
          </cell>
          <cell r="T40">
            <v>500000</v>
          </cell>
          <cell r="U40">
            <v>0</v>
          </cell>
          <cell r="V40">
            <v>0</v>
          </cell>
          <cell r="W40">
            <v>0</v>
          </cell>
          <cell r="X40">
            <v>500000</v>
          </cell>
          <cell r="Y40">
            <v>0</v>
          </cell>
          <cell r="Z40">
            <v>0</v>
          </cell>
          <cell r="AA40">
            <v>0</v>
          </cell>
          <cell r="AB40">
            <v>0</v>
          </cell>
          <cell r="AC40">
            <v>0</v>
          </cell>
          <cell r="AD40">
            <v>350000</v>
          </cell>
          <cell r="AE40">
            <v>0</v>
          </cell>
          <cell r="AF40">
            <v>0</v>
          </cell>
          <cell r="AG40">
            <v>0</v>
          </cell>
          <cell r="AH40">
            <v>0</v>
          </cell>
          <cell r="AI40">
            <v>350000</v>
          </cell>
          <cell r="AJ40">
            <v>0</v>
          </cell>
          <cell r="AK40">
            <v>0</v>
          </cell>
          <cell r="AL40">
            <v>0</v>
          </cell>
          <cell r="AM40">
            <v>0</v>
          </cell>
          <cell r="AN40">
            <v>618000</v>
          </cell>
          <cell r="AO40">
            <v>0</v>
          </cell>
          <cell r="AP40">
            <v>0</v>
          </cell>
          <cell r="AQ40">
            <v>0</v>
          </cell>
          <cell r="AR40">
            <v>0</v>
          </cell>
          <cell r="AS40">
            <v>618000</v>
          </cell>
          <cell r="AT40">
            <v>0</v>
          </cell>
          <cell r="AU40">
            <v>0</v>
          </cell>
          <cell r="AV40">
            <v>0</v>
          </cell>
          <cell r="AW40">
            <v>0</v>
          </cell>
        </row>
        <row r="41">
          <cell r="B41" t="str">
            <v>Hệ thống thoát nước mưa khu vực Nam hòn Khô (giai đoạn 2) - Tuyến T1</v>
          </cell>
          <cell r="C41" t="str">
            <v>cc</v>
          </cell>
          <cell r="D41" t="str">
            <v>BQL PT tỉnh</v>
          </cell>
          <cell r="E41" t="str">
            <v>NT</v>
          </cell>
          <cell r="F41" t="str">
            <v>2013-2018</v>
          </cell>
          <cell r="G41" t="str">
            <v>1990/QĐ-UBND 28/7/2011;3234/QĐ-UBND 26/10/2016</v>
          </cell>
          <cell r="H41">
            <v>79808</v>
          </cell>
          <cell r="I41">
            <v>0</v>
          </cell>
          <cell r="J41">
            <v>15959.6</v>
          </cell>
          <cell r="K41">
            <v>15959.6</v>
          </cell>
          <cell r="L41">
            <v>0</v>
          </cell>
          <cell r="M41">
            <v>0</v>
          </cell>
          <cell r="N41">
            <v>0</v>
          </cell>
          <cell r="O41">
            <v>0</v>
          </cell>
          <cell r="P41">
            <v>0</v>
          </cell>
          <cell r="Q41">
            <v>0</v>
          </cell>
          <cell r="R41">
            <v>0</v>
          </cell>
          <cell r="S41">
            <v>0</v>
          </cell>
          <cell r="T41">
            <v>15000</v>
          </cell>
          <cell r="U41">
            <v>7700</v>
          </cell>
          <cell r="V41">
            <v>7300</v>
          </cell>
          <cell r="W41">
            <v>0</v>
          </cell>
          <cell r="X41">
            <v>0</v>
          </cell>
          <cell r="Y41">
            <v>0</v>
          </cell>
          <cell r="Z41">
            <v>0</v>
          </cell>
          <cell r="AA41">
            <v>0</v>
          </cell>
          <cell r="AB41">
            <v>0</v>
          </cell>
          <cell r="AC41">
            <v>0</v>
          </cell>
          <cell r="AD41">
            <v>10000</v>
          </cell>
          <cell r="AE41">
            <v>10000</v>
          </cell>
          <cell r="AF41">
            <v>0</v>
          </cell>
          <cell r="AG41">
            <v>0</v>
          </cell>
          <cell r="AH41">
            <v>0</v>
          </cell>
          <cell r="AI41">
            <v>0</v>
          </cell>
          <cell r="AJ41">
            <v>0</v>
          </cell>
          <cell r="AK41">
            <v>0</v>
          </cell>
          <cell r="AL41">
            <v>0</v>
          </cell>
          <cell r="AM41">
            <v>0</v>
          </cell>
          <cell r="AN41">
            <v>11000</v>
          </cell>
          <cell r="AO41">
            <v>11000</v>
          </cell>
          <cell r="AP41">
            <v>0</v>
          </cell>
          <cell r="AQ41">
            <v>0</v>
          </cell>
          <cell r="AR41">
            <v>0</v>
          </cell>
          <cell r="AS41">
            <v>0</v>
          </cell>
          <cell r="AT41">
            <v>0</v>
          </cell>
          <cell r="AU41">
            <v>0</v>
          </cell>
          <cell r="AV41">
            <v>0</v>
          </cell>
          <cell r="AW41">
            <v>0</v>
          </cell>
        </row>
        <row r="42">
          <cell r="B42" t="str">
            <v>Kè Đại lãnh</v>
          </cell>
          <cell r="C42" t="str">
            <v>thủy lợi</v>
          </cell>
          <cell r="D42" t="str">
            <v>Sở NN</v>
          </cell>
          <cell r="E42" t="str">
            <v>VN</v>
          </cell>
          <cell r="F42" t="str">
            <v>2015-2019</v>
          </cell>
          <cell r="G42" t="str">
            <v>2900/QĐ-UBND 30/10/2014</v>
          </cell>
          <cell r="H42">
            <v>134966</v>
          </cell>
          <cell r="I42">
            <v>0</v>
          </cell>
          <cell r="J42">
            <v>22506</v>
          </cell>
          <cell r="K42">
            <v>6506</v>
          </cell>
          <cell r="L42">
            <v>0</v>
          </cell>
          <cell r="M42">
            <v>0</v>
          </cell>
          <cell r="N42">
            <v>0</v>
          </cell>
          <cell r="O42">
            <v>16000</v>
          </cell>
          <cell r="P42">
            <v>0</v>
          </cell>
          <cell r="Q42">
            <v>0</v>
          </cell>
          <cell r="R42">
            <v>0</v>
          </cell>
          <cell r="S42">
            <v>0</v>
          </cell>
          <cell r="T42">
            <v>25000</v>
          </cell>
          <cell r="U42">
            <v>0</v>
          </cell>
          <cell r="V42">
            <v>0</v>
          </cell>
          <cell r="W42">
            <v>11000</v>
          </cell>
          <cell r="X42">
            <v>0</v>
          </cell>
          <cell r="Y42">
            <v>14000</v>
          </cell>
          <cell r="Z42">
            <v>0</v>
          </cell>
          <cell r="AA42">
            <v>0</v>
          </cell>
          <cell r="AB42">
            <v>0</v>
          </cell>
          <cell r="AC42">
            <v>0</v>
          </cell>
          <cell r="AD42">
            <v>10000</v>
          </cell>
          <cell r="AE42">
            <v>0</v>
          </cell>
          <cell r="AF42">
            <v>0</v>
          </cell>
          <cell r="AG42">
            <v>5000</v>
          </cell>
          <cell r="AH42">
            <v>0</v>
          </cell>
          <cell r="AI42">
            <v>5000</v>
          </cell>
          <cell r="AJ42">
            <v>0</v>
          </cell>
          <cell r="AK42">
            <v>0</v>
          </cell>
          <cell r="AL42">
            <v>0</v>
          </cell>
          <cell r="AM42">
            <v>0</v>
          </cell>
          <cell r="AN42">
            <v>53161</v>
          </cell>
          <cell r="AO42">
            <v>0</v>
          </cell>
          <cell r="AP42">
            <v>21700</v>
          </cell>
          <cell r="AQ42">
            <v>25689</v>
          </cell>
          <cell r="AR42">
            <v>0</v>
          </cell>
          <cell r="AS42">
            <v>5772</v>
          </cell>
          <cell r="AT42">
            <v>0</v>
          </cell>
          <cell r="AU42">
            <v>0</v>
          </cell>
          <cell r="AV42">
            <v>0</v>
          </cell>
          <cell r="AW42">
            <v>0</v>
          </cell>
        </row>
        <row r="43">
          <cell r="B43" t="str">
            <v>Kè bảo vệ sông Trường (đoạn từ cửa biển đến QL 1A)</v>
          </cell>
          <cell r="C43" t="str">
            <v>thủy lợi</v>
          </cell>
          <cell r="D43" t="str">
            <v>Sở NN</v>
          </cell>
          <cell r="E43" t="str">
            <v>CL</v>
          </cell>
          <cell r="F43" t="str">
            <v>2015-2019</v>
          </cell>
          <cell r="G43" t="str">
            <v>2921/QĐ-UBND 31/10/2014; 2560/QĐ-UBND 4/9/2018</v>
          </cell>
          <cell r="H43">
            <v>109111</v>
          </cell>
          <cell r="I43">
            <v>0</v>
          </cell>
          <cell r="J43">
            <v>16000</v>
          </cell>
          <cell r="K43">
            <v>0</v>
          </cell>
          <cell r="L43">
            <v>0</v>
          </cell>
          <cell r="M43">
            <v>0</v>
          </cell>
          <cell r="N43">
            <v>0</v>
          </cell>
          <cell r="O43">
            <v>16000</v>
          </cell>
          <cell r="P43">
            <v>0</v>
          </cell>
          <cell r="Q43">
            <v>0</v>
          </cell>
          <cell r="R43">
            <v>0</v>
          </cell>
          <cell r="S43">
            <v>0</v>
          </cell>
          <cell r="T43">
            <v>23000</v>
          </cell>
          <cell r="U43">
            <v>0</v>
          </cell>
          <cell r="V43">
            <v>0</v>
          </cell>
          <cell r="W43">
            <v>11000</v>
          </cell>
          <cell r="X43">
            <v>0</v>
          </cell>
          <cell r="Y43">
            <v>12000</v>
          </cell>
          <cell r="Z43">
            <v>0</v>
          </cell>
          <cell r="AA43">
            <v>0</v>
          </cell>
          <cell r="AB43">
            <v>0</v>
          </cell>
          <cell r="AC43">
            <v>0</v>
          </cell>
          <cell r="AD43">
            <v>10000</v>
          </cell>
          <cell r="AE43">
            <v>0</v>
          </cell>
          <cell r="AF43">
            <v>0</v>
          </cell>
          <cell r="AG43">
            <v>5000</v>
          </cell>
          <cell r="AH43">
            <v>0</v>
          </cell>
          <cell r="AI43">
            <v>5000</v>
          </cell>
          <cell r="AJ43">
            <v>0</v>
          </cell>
          <cell r="AK43">
            <v>0</v>
          </cell>
          <cell r="AL43">
            <v>0</v>
          </cell>
          <cell r="AM43">
            <v>0</v>
          </cell>
          <cell r="AN43">
            <v>40000</v>
          </cell>
          <cell r="AO43">
            <v>0</v>
          </cell>
          <cell r="AP43">
            <v>2803</v>
          </cell>
          <cell r="AQ43">
            <v>29769</v>
          </cell>
          <cell r="AR43">
            <v>0</v>
          </cell>
          <cell r="AS43">
            <v>7428</v>
          </cell>
          <cell r="AT43">
            <v>0</v>
          </cell>
          <cell r="AU43">
            <v>0</v>
          </cell>
          <cell r="AV43">
            <v>0</v>
          </cell>
          <cell r="AW43">
            <v>0</v>
          </cell>
        </row>
        <row r="44">
          <cell r="B44" t="str">
            <v>Đường D30 - Kết nối đường 23 tháng 10 với đường Võ Nguyên Giáp</v>
          </cell>
          <cell r="C44" t="str">
            <v>giao thông</v>
          </cell>
          <cell r="D44" t="str">
            <v>BQL DAĐT XD các CT NN&amp;PTNT</v>
          </cell>
          <cell r="E44" t="str">
            <v>NT</v>
          </cell>
          <cell r="F44" t="str">
            <v>2018-2020</v>
          </cell>
          <cell r="G44">
            <v>0</v>
          </cell>
          <cell r="H44">
            <v>129569</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50000</v>
          </cell>
          <cell r="AO44">
            <v>0</v>
          </cell>
          <cell r="AP44">
            <v>0</v>
          </cell>
          <cell r="AQ44">
            <v>0</v>
          </cell>
          <cell r="AR44">
            <v>0</v>
          </cell>
          <cell r="AS44">
            <v>0</v>
          </cell>
          <cell r="AT44">
            <v>0</v>
          </cell>
          <cell r="AU44">
            <v>0</v>
          </cell>
          <cell r="AV44">
            <v>0</v>
          </cell>
          <cell r="AW44">
            <v>50000</v>
          </cell>
        </row>
        <row r="45">
          <cell r="B45" t="str">
            <v>Đường Tỉnh lộ 2 (ĐT.635), đoạn từ Cầu Hà Dừa đến Cầu Đôi</v>
          </cell>
          <cell r="C45" t="str">
            <v>giao thông</v>
          </cell>
          <cell r="D45" t="str">
            <v>Sở GTVT</v>
          </cell>
          <cell r="E45" t="str">
            <v>DK</v>
          </cell>
          <cell r="F45" t="str">
            <v>2019-2022</v>
          </cell>
          <cell r="G45">
            <v>0</v>
          </cell>
          <cell r="H45">
            <v>374323</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30000</v>
          </cell>
          <cell r="AO45">
            <v>0</v>
          </cell>
          <cell r="AP45">
            <v>30000</v>
          </cell>
          <cell r="AQ45">
            <v>0</v>
          </cell>
          <cell r="AR45">
            <v>0</v>
          </cell>
          <cell r="AS45">
            <v>0</v>
          </cell>
          <cell r="AT45">
            <v>0</v>
          </cell>
          <cell r="AU45">
            <v>0</v>
          </cell>
          <cell r="AV45">
            <v>0</v>
          </cell>
          <cell r="AW45">
            <v>0</v>
          </cell>
        </row>
        <row r="46">
          <cell r="B46" t="str">
            <v>Cảng cá động lực thuộc Trung tâm nghề cá lớn Khánh Hòa (giai đoạn 1)</v>
          </cell>
          <cell r="C46" t="str">
            <v>thủy sản</v>
          </cell>
          <cell r="D46" t="str">
            <v>Sở NN</v>
          </cell>
          <cell r="E46" t="str">
            <v>CR</v>
          </cell>
          <cell r="F46" t="str">
            <v>2018-2020</v>
          </cell>
          <cell r="G46" t="str">
            <v>3235/QĐ-UBND 26/10/2016</v>
          </cell>
          <cell r="H46">
            <v>171483</v>
          </cell>
          <cell r="I46">
            <v>0</v>
          </cell>
          <cell r="J46">
            <v>0</v>
          </cell>
          <cell r="K46">
            <v>0</v>
          </cell>
          <cell r="L46">
            <v>0</v>
          </cell>
          <cell r="M46">
            <v>0</v>
          </cell>
          <cell r="N46">
            <v>0</v>
          </cell>
          <cell r="O46">
            <v>0</v>
          </cell>
          <cell r="P46">
            <v>0</v>
          </cell>
          <cell r="Q46">
            <v>0</v>
          </cell>
          <cell r="R46">
            <v>0</v>
          </cell>
          <cell r="S46">
            <v>0</v>
          </cell>
          <cell r="T46">
            <v>1300</v>
          </cell>
          <cell r="U46">
            <v>0</v>
          </cell>
          <cell r="V46">
            <v>0</v>
          </cell>
          <cell r="W46">
            <v>0</v>
          </cell>
          <cell r="X46">
            <v>0</v>
          </cell>
          <cell r="Y46">
            <v>1300</v>
          </cell>
          <cell r="Z46">
            <v>0</v>
          </cell>
          <cell r="AA46">
            <v>0</v>
          </cell>
          <cell r="AB46">
            <v>0</v>
          </cell>
          <cell r="AC46">
            <v>0</v>
          </cell>
          <cell r="AD46">
            <v>17000</v>
          </cell>
          <cell r="AE46">
            <v>0</v>
          </cell>
          <cell r="AF46">
            <v>12500</v>
          </cell>
          <cell r="AG46">
            <v>0</v>
          </cell>
          <cell r="AH46">
            <v>0</v>
          </cell>
          <cell r="AI46">
            <v>4500</v>
          </cell>
          <cell r="AJ46">
            <v>0</v>
          </cell>
          <cell r="AK46">
            <v>0</v>
          </cell>
          <cell r="AL46">
            <v>0</v>
          </cell>
          <cell r="AM46">
            <v>0</v>
          </cell>
          <cell r="AN46">
            <v>20200</v>
          </cell>
          <cell r="AO46">
            <v>0</v>
          </cell>
          <cell r="AP46">
            <v>7500</v>
          </cell>
          <cell r="AQ46">
            <v>0</v>
          </cell>
          <cell r="AR46">
            <v>0</v>
          </cell>
          <cell r="AS46">
            <v>12700</v>
          </cell>
          <cell r="AT46">
            <v>0</v>
          </cell>
          <cell r="AU46">
            <v>0</v>
          </cell>
          <cell r="AV46">
            <v>0</v>
          </cell>
          <cell r="AW46">
            <v>0</v>
          </cell>
        </row>
        <row r="47">
          <cell r="B47" t="str">
            <v>Cắm mốc, khơi thông dòng chảy sông Bà Vệ và sông Kim Bồng</v>
          </cell>
          <cell r="C47" t="str">
            <v>cc</v>
          </cell>
          <cell r="D47" t="str">
            <v>BQL PT tỉnh</v>
          </cell>
          <cell r="E47" t="str">
            <v>NT</v>
          </cell>
          <cell r="F47" t="str">
            <v>2018-2019</v>
          </cell>
          <cell r="G47" t="str">
            <v>3240/QĐ-UBND ngày 30/10/2017</v>
          </cell>
          <cell r="H47">
            <v>6843.9</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2000</v>
          </cell>
          <cell r="AE47">
            <v>2000</v>
          </cell>
          <cell r="AF47">
            <v>0</v>
          </cell>
          <cell r="AG47">
            <v>0</v>
          </cell>
          <cell r="AH47">
            <v>0</v>
          </cell>
          <cell r="AI47">
            <v>0</v>
          </cell>
          <cell r="AJ47">
            <v>0</v>
          </cell>
          <cell r="AK47">
            <v>0</v>
          </cell>
          <cell r="AL47">
            <v>0</v>
          </cell>
          <cell r="AM47">
            <v>0</v>
          </cell>
          <cell r="AN47">
            <v>4200</v>
          </cell>
          <cell r="AO47">
            <v>4200</v>
          </cell>
          <cell r="AP47">
            <v>0</v>
          </cell>
          <cell r="AQ47">
            <v>0</v>
          </cell>
          <cell r="AR47">
            <v>0</v>
          </cell>
          <cell r="AS47">
            <v>0</v>
          </cell>
          <cell r="AT47">
            <v>0</v>
          </cell>
          <cell r="AU47">
            <v>0</v>
          </cell>
          <cell r="AV47">
            <v>0</v>
          </cell>
          <cell r="AW47">
            <v>0</v>
          </cell>
        </row>
        <row r="48">
          <cell r="B48" t="str">
            <v>Bệnh viện Ung bướu</v>
          </cell>
          <cell r="C48" t="str">
            <v>yt</v>
          </cell>
          <cell r="D48" t="str">
            <v>Sở Y tế</v>
          </cell>
          <cell r="E48" t="str">
            <v>NT</v>
          </cell>
          <cell r="F48" t="str">
            <v>2016-2020</v>
          </cell>
          <cell r="G48" t="str">
            <v>3123/QĐ-UBND 30/10/2015</v>
          </cell>
          <cell r="H48">
            <v>560862</v>
          </cell>
          <cell r="I48">
            <v>0</v>
          </cell>
          <cell r="J48">
            <v>12600</v>
          </cell>
          <cell r="K48">
            <v>0</v>
          </cell>
          <cell r="L48">
            <v>0</v>
          </cell>
          <cell r="M48">
            <v>12600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8000</v>
          </cell>
          <cell r="AE48">
            <v>0</v>
          </cell>
          <cell r="AF48">
            <v>0</v>
          </cell>
          <cell r="AG48">
            <v>8000</v>
          </cell>
          <cell r="AH48">
            <v>0</v>
          </cell>
          <cell r="AI48">
            <v>0</v>
          </cell>
          <cell r="AJ48">
            <v>0</v>
          </cell>
          <cell r="AK48">
            <v>0</v>
          </cell>
          <cell r="AL48">
            <v>0</v>
          </cell>
          <cell r="AM48">
            <v>0</v>
          </cell>
          <cell r="AN48">
            <v>40000</v>
          </cell>
          <cell r="AO48">
            <v>25000</v>
          </cell>
          <cell r="AP48">
            <v>0</v>
          </cell>
          <cell r="AQ48">
            <v>15000</v>
          </cell>
          <cell r="AR48">
            <v>0</v>
          </cell>
          <cell r="AS48">
            <v>0</v>
          </cell>
          <cell r="AT48">
            <v>0</v>
          </cell>
          <cell r="AU48">
            <v>0</v>
          </cell>
          <cell r="AV48">
            <v>0</v>
          </cell>
          <cell r="AW48">
            <v>0</v>
          </cell>
        </row>
        <row r="49">
          <cell r="B49" t="str">
            <v>Xây mới 02 phòng mổ tim, phòng hồi sức sau mổ tim và cải tạo các phòng mổ, hồi sức sau mổ; hệ thống cung cấp diện cho bệnh viện ĐK tỉnh Khánh Hòa</v>
          </cell>
          <cell r="C49" t="str">
            <v>yt</v>
          </cell>
          <cell r="D49" t="str">
            <v>Sở Y tế</v>
          </cell>
          <cell r="E49" t="str">
            <v>NT</v>
          </cell>
          <cell r="F49" t="str">
            <v>2016-2018</v>
          </cell>
          <cell r="G49" t="str">
            <v>3124/QĐ-UBND 30/10/2015</v>
          </cell>
          <cell r="H49">
            <v>72994</v>
          </cell>
          <cell r="I49">
            <v>0</v>
          </cell>
          <cell r="J49">
            <v>24050</v>
          </cell>
          <cell r="K49">
            <v>0</v>
          </cell>
          <cell r="L49">
            <v>0</v>
          </cell>
          <cell r="M49">
            <v>24050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40300</v>
          </cell>
          <cell r="AE49">
            <v>0</v>
          </cell>
          <cell r="AF49">
            <v>0</v>
          </cell>
          <cell r="AG49">
            <v>40300</v>
          </cell>
          <cell r="AH49">
            <v>0</v>
          </cell>
          <cell r="AI49">
            <v>0</v>
          </cell>
          <cell r="AJ49">
            <v>0</v>
          </cell>
          <cell r="AK49">
            <v>0</v>
          </cell>
          <cell r="AL49">
            <v>0</v>
          </cell>
          <cell r="AM49">
            <v>0</v>
          </cell>
          <cell r="AN49">
            <v>6000</v>
          </cell>
          <cell r="AO49">
            <v>0</v>
          </cell>
          <cell r="AP49">
            <v>0</v>
          </cell>
          <cell r="AQ49">
            <v>6000</v>
          </cell>
          <cell r="AR49">
            <v>0</v>
          </cell>
          <cell r="AS49">
            <v>0</v>
          </cell>
          <cell r="AT49">
            <v>0</v>
          </cell>
          <cell r="AU49">
            <v>0</v>
          </cell>
          <cell r="AV49">
            <v>0</v>
          </cell>
          <cell r="AW49">
            <v>0</v>
          </cell>
        </row>
        <row r="50">
          <cell r="B50" t="str">
            <v>Cải tạo, nâng cấp Bệnh viện đa khoa Diên Khánh (cũ) thành bệnh viện Nhiệt đới (gđ 2)</v>
          </cell>
          <cell r="C50" t="str">
            <v>yt</v>
          </cell>
          <cell r="D50" t="str">
            <v>Sở Y tế</v>
          </cell>
          <cell r="E50" t="str">
            <v>DK</v>
          </cell>
          <cell r="F50" t="str">
            <v>2016-2019</v>
          </cell>
          <cell r="G50" t="str">
            <v>3109/QĐ-UBND 30/10/2015</v>
          </cell>
          <cell r="H50">
            <v>80000</v>
          </cell>
          <cell r="I50">
            <v>30000</v>
          </cell>
          <cell r="J50">
            <v>14300</v>
          </cell>
          <cell r="K50">
            <v>0</v>
          </cell>
          <cell r="L50">
            <v>0</v>
          </cell>
          <cell r="M50">
            <v>7300</v>
          </cell>
          <cell r="N50">
            <v>0</v>
          </cell>
          <cell r="O50">
            <v>7000</v>
          </cell>
          <cell r="P50">
            <v>0</v>
          </cell>
          <cell r="Q50">
            <v>0</v>
          </cell>
          <cell r="R50">
            <v>0</v>
          </cell>
          <cell r="S50">
            <v>0</v>
          </cell>
          <cell r="T50">
            <v>34000</v>
          </cell>
          <cell r="U50">
            <v>0</v>
          </cell>
          <cell r="V50">
            <v>0</v>
          </cell>
          <cell r="W50">
            <v>26000</v>
          </cell>
          <cell r="X50">
            <v>0</v>
          </cell>
          <cell r="Y50">
            <v>8000</v>
          </cell>
          <cell r="Z50">
            <v>0</v>
          </cell>
          <cell r="AA50">
            <v>0</v>
          </cell>
          <cell r="AB50">
            <v>0</v>
          </cell>
          <cell r="AC50">
            <v>0</v>
          </cell>
          <cell r="AD50">
            <v>7900</v>
          </cell>
          <cell r="AE50">
            <v>0</v>
          </cell>
          <cell r="AF50">
            <v>0</v>
          </cell>
          <cell r="AG50">
            <v>5000</v>
          </cell>
          <cell r="AH50">
            <v>0</v>
          </cell>
          <cell r="AI50">
            <v>2900</v>
          </cell>
          <cell r="AJ50">
            <v>0</v>
          </cell>
          <cell r="AK50">
            <v>0</v>
          </cell>
          <cell r="AL50">
            <v>0</v>
          </cell>
          <cell r="AM50">
            <v>0</v>
          </cell>
          <cell r="AN50">
            <v>7200</v>
          </cell>
          <cell r="AO50">
            <v>0</v>
          </cell>
          <cell r="AP50">
            <v>0</v>
          </cell>
          <cell r="AQ50">
            <v>3700</v>
          </cell>
          <cell r="AR50">
            <v>0</v>
          </cell>
          <cell r="AS50">
            <v>3500</v>
          </cell>
          <cell r="AT50">
            <v>0</v>
          </cell>
          <cell r="AU50">
            <v>0</v>
          </cell>
          <cell r="AV50">
            <v>0</v>
          </cell>
          <cell r="AW50">
            <v>0</v>
          </cell>
        </row>
        <row r="51">
          <cell r="B51" t="str">
            <v>Mua sắm trang thiết bị y tế cho các Trung tâm chuyên khoa tuyến tỉnh (Trung tâm pháp y, Trung tâm giám định y khoa, Trung tâm phòng chống sốt rét - côn trùng - ký sinh trùng, Trung tâm phòng chống HIV/AIDS, Trung tâm kiểm nghiệm, Trung tâm y tế dự phòng)</v>
          </cell>
          <cell r="C51" t="str">
            <v>yt</v>
          </cell>
          <cell r="D51" t="str">
            <v>Sở Y tế</v>
          </cell>
          <cell r="E51" t="str">
            <v>NT</v>
          </cell>
          <cell r="F51" t="str">
            <v>2016-2018</v>
          </cell>
          <cell r="G51" t="str">
            <v xml:space="preserve">3110/QĐ-UBND 30/10/2015 </v>
          </cell>
          <cell r="H51">
            <v>45000</v>
          </cell>
          <cell r="I51">
            <v>0</v>
          </cell>
          <cell r="J51">
            <v>7000</v>
          </cell>
          <cell r="K51">
            <v>0</v>
          </cell>
          <cell r="L51">
            <v>0</v>
          </cell>
          <cell r="M51">
            <v>0</v>
          </cell>
          <cell r="N51">
            <v>0</v>
          </cell>
          <cell r="O51">
            <v>7000</v>
          </cell>
          <cell r="P51">
            <v>0</v>
          </cell>
          <cell r="Q51">
            <v>0</v>
          </cell>
          <cell r="R51">
            <v>0</v>
          </cell>
          <cell r="S51">
            <v>0</v>
          </cell>
          <cell r="T51">
            <v>4000</v>
          </cell>
          <cell r="U51">
            <v>0</v>
          </cell>
          <cell r="V51">
            <v>0</v>
          </cell>
          <cell r="W51">
            <v>0</v>
          </cell>
          <cell r="X51">
            <v>0</v>
          </cell>
          <cell r="Y51">
            <v>4000</v>
          </cell>
          <cell r="Z51">
            <v>0</v>
          </cell>
          <cell r="AA51">
            <v>0</v>
          </cell>
          <cell r="AB51">
            <v>0</v>
          </cell>
          <cell r="AC51">
            <v>0</v>
          </cell>
          <cell r="AD51">
            <v>2900</v>
          </cell>
          <cell r="AE51">
            <v>0</v>
          </cell>
          <cell r="AF51">
            <v>0</v>
          </cell>
          <cell r="AG51">
            <v>0</v>
          </cell>
          <cell r="AH51">
            <v>0</v>
          </cell>
          <cell r="AI51">
            <v>2900</v>
          </cell>
          <cell r="AJ51">
            <v>0</v>
          </cell>
          <cell r="AK51">
            <v>0</v>
          </cell>
          <cell r="AL51">
            <v>0</v>
          </cell>
          <cell r="AM51">
            <v>0</v>
          </cell>
          <cell r="AN51">
            <v>4800</v>
          </cell>
          <cell r="AO51">
            <v>0</v>
          </cell>
          <cell r="AP51">
            <v>0</v>
          </cell>
          <cell r="AQ51">
            <v>0</v>
          </cell>
          <cell r="AR51">
            <v>0</v>
          </cell>
          <cell r="AS51">
            <v>4800</v>
          </cell>
          <cell r="AT51">
            <v>0</v>
          </cell>
          <cell r="AU51">
            <v>0</v>
          </cell>
          <cell r="AV51">
            <v>0</v>
          </cell>
          <cell r="AW51">
            <v>0</v>
          </cell>
        </row>
        <row r="52">
          <cell r="B52" t="str">
            <v>Bệnh viện đa khoa Nha Trang</v>
          </cell>
          <cell r="C52" t="str">
            <v>yt</v>
          </cell>
          <cell r="D52" t="str">
            <v>Sở Y tế</v>
          </cell>
          <cell r="E52" t="str">
            <v>NT</v>
          </cell>
          <cell r="F52" t="str">
            <v>2016-2020</v>
          </cell>
          <cell r="G52" t="str">
            <v>812/QĐ-UBND 30/3/2016</v>
          </cell>
          <cell r="H52">
            <v>292527</v>
          </cell>
          <cell r="I52">
            <v>0</v>
          </cell>
          <cell r="J52">
            <v>2000</v>
          </cell>
          <cell r="K52">
            <v>0</v>
          </cell>
          <cell r="L52">
            <v>0</v>
          </cell>
          <cell r="M52">
            <v>2000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50000</v>
          </cell>
          <cell r="AE52">
            <v>0</v>
          </cell>
          <cell r="AF52">
            <v>0</v>
          </cell>
          <cell r="AG52">
            <v>0</v>
          </cell>
          <cell r="AH52">
            <v>0</v>
          </cell>
          <cell r="AI52">
            <v>0</v>
          </cell>
          <cell r="AJ52">
            <v>0</v>
          </cell>
          <cell r="AK52">
            <v>0</v>
          </cell>
          <cell r="AL52">
            <v>0</v>
          </cell>
          <cell r="AM52">
            <v>50000</v>
          </cell>
          <cell r="AN52">
            <v>60000</v>
          </cell>
          <cell r="AO52">
            <v>0</v>
          </cell>
          <cell r="AP52">
            <v>0</v>
          </cell>
          <cell r="AQ52">
            <v>10000</v>
          </cell>
          <cell r="AR52">
            <v>0</v>
          </cell>
          <cell r="AS52">
            <v>0</v>
          </cell>
          <cell r="AT52">
            <v>0</v>
          </cell>
          <cell r="AU52">
            <v>0</v>
          </cell>
          <cell r="AV52">
            <v>0</v>
          </cell>
          <cell r="AW52">
            <v>50000</v>
          </cell>
        </row>
        <row r="53">
          <cell r="B53" t="str">
            <v>Xây dựng Trạm y tế Ninh Thủy và 04 phân trạm y tế</v>
          </cell>
          <cell r="C53" t="str">
            <v>yt</v>
          </cell>
          <cell r="D53" t="str">
            <v>Sở Y tế</v>
          </cell>
          <cell r="E53" t="str">
            <v>NT và NH</v>
          </cell>
          <cell r="F53" t="str">
            <v>2017-2019</v>
          </cell>
          <cell r="G53" t="str">
            <v>3277/QĐ-UBND 28/10/2016</v>
          </cell>
          <cell r="H53">
            <v>15922</v>
          </cell>
          <cell r="I53">
            <v>0</v>
          </cell>
          <cell r="J53">
            <v>0</v>
          </cell>
          <cell r="K53">
            <v>0</v>
          </cell>
          <cell r="L53">
            <v>0</v>
          </cell>
          <cell r="M53">
            <v>0</v>
          </cell>
          <cell r="N53">
            <v>0</v>
          </cell>
          <cell r="O53">
            <v>0</v>
          </cell>
          <cell r="P53">
            <v>0</v>
          </cell>
          <cell r="Q53">
            <v>0</v>
          </cell>
          <cell r="R53">
            <v>0</v>
          </cell>
          <cell r="S53">
            <v>0</v>
          </cell>
          <cell r="T53">
            <v>3000</v>
          </cell>
          <cell r="U53">
            <v>0</v>
          </cell>
          <cell r="V53">
            <v>0</v>
          </cell>
          <cell r="W53">
            <v>3000</v>
          </cell>
          <cell r="X53">
            <v>0</v>
          </cell>
          <cell r="Y53">
            <v>0</v>
          </cell>
          <cell r="Z53">
            <v>0</v>
          </cell>
          <cell r="AA53">
            <v>0</v>
          </cell>
          <cell r="AB53">
            <v>0</v>
          </cell>
          <cell r="AC53">
            <v>0</v>
          </cell>
          <cell r="AD53">
            <v>2000</v>
          </cell>
          <cell r="AE53">
            <v>0</v>
          </cell>
          <cell r="AF53">
            <v>0</v>
          </cell>
          <cell r="AG53">
            <v>2000</v>
          </cell>
          <cell r="AH53">
            <v>0</v>
          </cell>
          <cell r="AI53">
            <v>0</v>
          </cell>
          <cell r="AJ53">
            <v>0</v>
          </cell>
          <cell r="AK53">
            <v>0</v>
          </cell>
          <cell r="AL53">
            <v>0</v>
          </cell>
          <cell r="AM53">
            <v>0</v>
          </cell>
          <cell r="AN53">
            <v>9000</v>
          </cell>
          <cell r="AO53">
            <v>0</v>
          </cell>
          <cell r="AP53">
            <v>0</v>
          </cell>
          <cell r="AQ53">
            <v>9000</v>
          </cell>
          <cell r="AR53">
            <v>0</v>
          </cell>
          <cell r="AS53">
            <v>0</v>
          </cell>
          <cell r="AT53">
            <v>0</v>
          </cell>
          <cell r="AU53">
            <v>0</v>
          </cell>
          <cell r="AV53">
            <v>0</v>
          </cell>
          <cell r="AW53">
            <v>0</v>
          </cell>
        </row>
        <row r="54">
          <cell r="B54" t="str">
            <v>Trung tâm (trạm) kiểm dịch y tế quốc tế tại cảng hàng không quốc tế Cam Ranh</v>
          </cell>
          <cell r="C54" t="str">
            <v>yt</v>
          </cell>
          <cell r="D54" t="str">
            <v>Sở Y tế</v>
          </cell>
          <cell r="E54" t="str">
            <v>CR</v>
          </cell>
          <cell r="F54" t="str">
            <v>2017-2019</v>
          </cell>
          <cell r="G54" t="str">
            <v>3276/QĐ-UBND 28/10/2016</v>
          </cell>
          <cell r="H54">
            <v>19778</v>
          </cell>
          <cell r="I54">
            <v>0</v>
          </cell>
          <cell r="J54">
            <v>0</v>
          </cell>
          <cell r="K54">
            <v>0</v>
          </cell>
          <cell r="L54">
            <v>0</v>
          </cell>
          <cell r="M54">
            <v>0</v>
          </cell>
          <cell r="N54">
            <v>0</v>
          </cell>
          <cell r="O54">
            <v>0</v>
          </cell>
          <cell r="P54">
            <v>0</v>
          </cell>
          <cell r="Q54">
            <v>0</v>
          </cell>
          <cell r="R54">
            <v>0</v>
          </cell>
          <cell r="S54">
            <v>0</v>
          </cell>
          <cell r="T54">
            <v>1000</v>
          </cell>
          <cell r="U54">
            <v>0</v>
          </cell>
          <cell r="V54">
            <v>0</v>
          </cell>
          <cell r="W54">
            <v>1000</v>
          </cell>
          <cell r="X54">
            <v>0</v>
          </cell>
          <cell r="Y54">
            <v>0</v>
          </cell>
          <cell r="Z54">
            <v>0</v>
          </cell>
          <cell r="AA54">
            <v>0</v>
          </cell>
          <cell r="AB54">
            <v>0</v>
          </cell>
          <cell r="AC54">
            <v>0</v>
          </cell>
          <cell r="AD54">
            <v>5000</v>
          </cell>
          <cell r="AE54">
            <v>0</v>
          </cell>
          <cell r="AF54">
            <v>0</v>
          </cell>
          <cell r="AG54">
            <v>5000</v>
          </cell>
          <cell r="AH54">
            <v>0</v>
          </cell>
          <cell r="AI54">
            <v>0</v>
          </cell>
          <cell r="AJ54">
            <v>0</v>
          </cell>
          <cell r="AK54">
            <v>0</v>
          </cell>
          <cell r="AL54">
            <v>0</v>
          </cell>
          <cell r="AM54">
            <v>0</v>
          </cell>
          <cell r="AN54">
            <v>12000</v>
          </cell>
          <cell r="AO54">
            <v>0</v>
          </cell>
          <cell r="AP54">
            <v>0</v>
          </cell>
          <cell r="AQ54">
            <v>12000</v>
          </cell>
          <cell r="AR54">
            <v>0</v>
          </cell>
          <cell r="AS54">
            <v>0</v>
          </cell>
          <cell r="AT54">
            <v>0</v>
          </cell>
          <cell r="AU54">
            <v>0</v>
          </cell>
          <cell r="AV54">
            <v>0</v>
          </cell>
          <cell r="AW54">
            <v>0</v>
          </cell>
        </row>
        <row r="55">
          <cell r="B55" t="str">
            <v>Trung tâm y tế Cam Ranh</v>
          </cell>
          <cell r="C55" t="str">
            <v>yt</v>
          </cell>
          <cell r="D55" t="str">
            <v>Sở Y tế</v>
          </cell>
          <cell r="E55" t="str">
            <v>CR</v>
          </cell>
          <cell r="F55" t="str">
            <v>2019-2021</v>
          </cell>
          <cell r="G55">
            <v>0</v>
          </cell>
          <cell r="H55">
            <v>39988</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5000</v>
          </cell>
          <cell r="AO55">
            <v>0</v>
          </cell>
          <cell r="AP55">
            <v>0</v>
          </cell>
          <cell r="AQ55">
            <v>5000</v>
          </cell>
          <cell r="AR55">
            <v>0</v>
          </cell>
          <cell r="AS55">
            <v>0</v>
          </cell>
          <cell r="AT55">
            <v>0</v>
          </cell>
          <cell r="AU55">
            <v>0</v>
          </cell>
          <cell r="AV55">
            <v>0</v>
          </cell>
          <cell r="AW55">
            <v>0</v>
          </cell>
        </row>
        <row r="56">
          <cell r="B56" t="str">
            <v>Các đội y tế dự phòng huyện; đội chăm sóc sức khỏe huyện</v>
          </cell>
          <cell r="C56" t="str">
            <v>yt</v>
          </cell>
          <cell r="D56" t="str">
            <v>Sở Y tế</v>
          </cell>
          <cell r="E56" t="str">
            <v>toàn tỉnh</v>
          </cell>
          <cell r="F56" t="str">
            <v>2019-2020</v>
          </cell>
          <cell r="G56" t="str">
            <v>3236/QĐ-UBND 30/10/2017</v>
          </cell>
          <cell r="H56">
            <v>49995.995000000003</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13000</v>
          </cell>
          <cell r="AO56">
            <v>0</v>
          </cell>
          <cell r="AP56">
            <v>0</v>
          </cell>
          <cell r="AQ56">
            <v>13000</v>
          </cell>
          <cell r="AR56">
            <v>0</v>
          </cell>
          <cell r="AS56">
            <v>0</v>
          </cell>
          <cell r="AT56">
            <v>0</v>
          </cell>
          <cell r="AU56">
            <v>0</v>
          </cell>
          <cell r="AV56">
            <v>0</v>
          </cell>
          <cell r="AW56">
            <v>0</v>
          </cell>
        </row>
        <row r="57">
          <cell r="B57" t="str">
            <v>Nhà công vụ Trung tâm y tế huyện Khánh Vĩnh</v>
          </cell>
          <cell r="C57" t="str">
            <v>yt</v>
          </cell>
          <cell r="D57" t="str">
            <v>UBND KV</v>
          </cell>
          <cell r="E57" t="str">
            <v>KV</v>
          </cell>
          <cell r="F57" t="str">
            <v>2017-2019</v>
          </cell>
          <cell r="G57" t="str">
            <v>1946/QĐ-UBND 6/7/2016</v>
          </cell>
          <cell r="H57">
            <v>12697.8</v>
          </cell>
          <cell r="I57">
            <v>0</v>
          </cell>
          <cell r="J57">
            <v>0</v>
          </cell>
          <cell r="K57">
            <v>0</v>
          </cell>
          <cell r="L57">
            <v>0</v>
          </cell>
          <cell r="M57">
            <v>0</v>
          </cell>
          <cell r="N57">
            <v>0</v>
          </cell>
          <cell r="O57">
            <v>0</v>
          </cell>
          <cell r="P57">
            <v>0</v>
          </cell>
          <cell r="Q57">
            <v>0</v>
          </cell>
          <cell r="R57">
            <v>0</v>
          </cell>
          <cell r="S57">
            <v>0</v>
          </cell>
          <cell r="T57">
            <v>1500</v>
          </cell>
          <cell r="U57">
            <v>1500</v>
          </cell>
          <cell r="V57">
            <v>0</v>
          </cell>
          <cell r="W57">
            <v>0</v>
          </cell>
          <cell r="X57">
            <v>0</v>
          </cell>
          <cell r="Y57">
            <v>0</v>
          </cell>
          <cell r="Z57">
            <v>0</v>
          </cell>
          <cell r="AA57">
            <v>0</v>
          </cell>
          <cell r="AB57">
            <v>0</v>
          </cell>
          <cell r="AC57">
            <v>0</v>
          </cell>
          <cell r="AD57">
            <v>5000</v>
          </cell>
          <cell r="AE57">
            <v>0</v>
          </cell>
          <cell r="AF57">
            <v>0</v>
          </cell>
          <cell r="AG57">
            <v>5000</v>
          </cell>
          <cell r="AH57">
            <v>0</v>
          </cell>
          <cell r="AI57">
            <v>0</v>
          </cell>
          <cell r="AJ57">
            <v>0</v>
          </cell>
          <cell r="AK57">
            <v>0</v>
          </cell>
          <cell r="AL57">
            <v>0</v>
          </cell>
          <cell r="AM57">
            <v>0</v>
          </cell>
          <cell r="AN57">
            <v>5500</v>
          </cell>
          <cell r="AO57">
            <v>0</v>
          </cell>
          <cell r="AP57">
            <v>0</v>
          </cell>
          <cell r="AQ57">
            <v>5500</v>
          </cell>
          <cell r="AR57">
            <v>0</v>
          </cell>
          <cell r="AS57">
            <v>0</v>
          </cell>
          <cell r="AT57">
            <v>0</v>
          </cell>
          <cell r="AU57">
            <v>0</v>
          </cell>
          <cell r="AV57">
            <v>0</v>
          </cell>
          <cell r="AW57">
            <v>0</v>
          </cell>
        </row>
        <row r="58">
          <cell r="B58" t="str">
            <v>Trạm cứu nạn, cứu hộ và nhà làm việc tại KDL BBĐ Cam Ranh</v>
          </cell>
          <cell r="C58" t="str">
            <v>QLNN</v>
          </cell>
          <cell r="D58" t="str">
            <v>BQL BBĐCR</v>
          </cell>
          <cell r="E58" t="str">
            <v>CL</v>
          </cell>
          <cell r="F58">
            <v>2019</v>
          </cell>
          <cell r="G58" t="str">
            <v>393/QĐ-UBND 15/2/2017</v>
          </cell>
          <cell r="H58">
            <v>2748</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2600</v>
          </cell>
          <cell r="AO58">
            <v>2600</v>
          </cell>
          <cell r="AP58">
            <v>0</v>
          </cell>
          <cell r="AQ58">
            <v>0</v>
          </cell>
          <cell r="AR58">
            <v>0</v>
          </cell>
          <cell r="AS58">
            <v>0</v>
          </cell>
          <cell r="AT58">
            <v>0</v>
          </cell>
          <cell r="AU58">
            <v>0</v>
          </cell>
          <cell r="AV58">
            <v>0</v>
          </cell>
          <cell r="AW58">
            <v>0</v>
          </cell>
        </row>
        <row r="59">
          <cell r="B59" t="str">
            <v>Nhà dưỡng lão và an dưỡng Khánh Hòa</v>
          </cell>
          <cell r="C59" t="str">
            <v>vh</v>
          </cell>
          <cell r="D59" t="str">
            <v>Sở LĐ</v>
          </cell>
          <cell r="E59" t="str">
            <v>Nt</v>
          </cell>
          <cell r="F59" t="str">
            <v>2018-2020</v>
          </cell>
          <cell r="G59" t="str">
            <v>3286/QĐ-UBND 31/10/2017</v>
          </cell>
          <cell r="H59">
            <v>11898.977999999999</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3000</v>
          </cell>
          <cell r="AE59">
            <v>0</v>
          </cell>
          <cell r="AF59">
            <v>3000</v>
          </cell>
          <cell r="AG59">
            <v>0</v>
          </cell>
          <cell r="AH59">
            <v>0</v>
          </cell>
          <cell r="AI59">
            <v>0</v>
          </cell>
          <cell r="AJ59">
            <v>0</v>
          </cell>
          <cell r="AK59">
            <v>0</v>
          </cell>
          <cell r="AL59">
            <v>0</v>
          </cell>
          <cell r="AM59">
            <v>0</v>
          </cell>
          <cell r="AN59">
            <v>5000</v>
          </cell>
          <cell r="AO59">
            <v>0</v>
          </cell>
          <cell r="AP59">
            <v>0</v>
          </cell>
          <cell r="AQ59">
            <v>5000</v>
          </cell>
          <cell r="AR59">
            <v>0</v>
          </cell>
          <cell r="AS59">
            <v>0</v>
          </cell>
          <cell r="AT59">
            <v>0</v>
          </cell>
          <cell r="AU59">
            <v>0</v>
          </cell>
          <cell r="AV59">
            <v>0</v>
          </cell>
          <cell r="AW59">
            <v>0</v>
          </cell>
        </row>
        <row r="60">
          <cell r="B60" t="str">
            <v>Trụ sở làm việc Chi cục kiểm lâm tỉnh KH</v>
          </cell>
          <cell r="C60" t="str">
            <v>QLNN</v>
          </cell>
          <cell r="D60" t="str">
            <v>Chi cục kiểm lâm KH</v>
          </cell>
          <cell r="E60" t="str">
            <v>NT</v>
          </cell>
          <cell r="F60" t="str">
            <v>2017-2019</v>
          </cell>
          <cell r="G60" t="str">
            <v>2746/QĐ-UBND 16/9/2016</v>
          </cell>
          <cell r="H60">
            <v>13564</v>
          </cell>
          <cell r="I60">
            <v>0</v>
          </cell>
          <cell r="J60">
            <v>0</v>
          </cell>
          <cell r="K60">
            <v>0</v>
          </cell>
          <cell r="L60">
            <v>0</v>
          </cell>
          <cell r="M60">
            <v>0</v>
          </cell>
          <cell r="N60">
            <v>0</v>
          </cell>
          <cell r="O60">
            <v>0</v>
          </cell>
          <cell r="P60">
            <v>0</v>
          </cell>
          <cell r="Q60">
            <v>0</v>
          </cell>
          <cell r="R60">
            <v>0</v>
          </cell>
          <cell r="S60">
            <v>0</v>
          </cell>
          <cell r="T60">
            <v>5000</v>
          </cell>
          <cell r="U60">
            <v>3500</v>
          </cell>
          <cell r="V60">
            <v>1500</v>
          </cell>
          <cell r="W60">
            <v>0</v>
          </cell>
          <cell r="X60">
            <v>0</v>
          </cell>
          <cell r="Y60">
            <v>0</v>
          </cell>
          <cell r="Z60">
            <v>0</v>
          </cell>
          <cell r="AA60">
            <v>0</v>
          </cell>
          <cell r="AB60">
            <v>0</v>
          </cell>
          <cell r="AC60">
            <v>0</v>
          </cell>
          <cell r="AD60">
            <v>5000</v>
          </cell>
          <cell r="AE60">
            <v>0</v>
          </cell>
          <cell r="AF60">
            <v>5000</v>
          </cell>
          <cell r="AG60">
            <v>0</v>
          </cell>
          <cell r="AH60">
            <v>0</v>
          </cell>
          <cell r="AI60">
            <v>0</v>
          </cell>
          <cell r="AJ60">
            <v>0</v>
          </cell>
          <cell r="AK60">
            <v>0</v>
          </cell>
          <cell r="AL60">
            <v>0</v>
          </cell>
          <cell r="AM60">
            <v>0</v>
          </cell>
          <cell r="AN60">
            <v>3000</v>
          </cell>
          <cell r="AO60">
            <v>3000</v>
          </cell>
          <cell r="AP60">
            <v>0</v>
          </cell>
          <cell r="AQ60">
            <v>0</v>
          </cell>
          <cell r="AR60">
            <v>0</v>
          </cell>
          <cell r="AS60">
            <v>0</v>
          </cell>
          <cell r="AT60">
            <v>0</v>
          </cell>
          <cell r="AU60">
            <v>0</v>
          </cell>
          <cell r="AV60">
            <v>0</v>
          </cell>
          <cell r="AW60">
            <v>0</v>
          </cell>
        </row>
        <row r="61">
          <cell r="B61" t="str">
            <v>Hệ thống điện chiếu sáng công cộng trên tuyến đường mở rộng Quốc lộ 1, đoạn qua huyện Diên Khánh (phần 01 bên đường còn lại đối với các đoạn qua đô thị, qua khu dân cư đông đúc)</v>
          </cell>
          <cell r="C61" t="str">
            <v>giao thông</v>
          </cell>
          <cell r="D61" t="str">
            <v>UBND DK</v>
          </cell>
          <cell r="E61" t="str">
            <v>DK</v>
          </cell>
          <cell r="F61" t="str">
            <v>2018-2021</v>
          </cell>
          <cell r="G61" t="str">
            <v>3099/QĐ-UBND ngày 22/9/2016</v>
          </cell>
          <cell r="H61">
            <v>13493.768</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3000</v>
          </cell>
          <cell r="AE61">
            <v>0</v>
          </cell>
          <cell r="AF61">
            <v>3000</v>
          </cell>
          <cell r="AG61">
            <v>0</v>
          </cell>
          <cell r="AH61">
            <v>0</v>
          </cell>
          <cell r="AI61">
            <v>0</v>
          </cell>
          <cell r="AJ61">
            <v>0</v>
          </cell>
          <cell r="AK61">
            <v>0</v>
          </cell>
          <cell r="AL61">
            <v>0</v>
          </cell>
          <cell r="AM61">
            <v>0</v>
          </cell>
          <cell r="AN61">
            <v>1000</v>
          </cell>
          <cell r="AO61">
            <v>1000</v>
          </cell>
          <cell r="AP61">
            <v>0</v>
          </cell>
          <cell r="AQ61">
            <v>0</v>
          </cell>
          <cell r="AR61">
            <v>0</v>
          </cell>
          <cell r="AS61">
            <v>0</v>
          </cell>
          <cell r="AT61">
            <v>0</v>
          </cell>
          <cell r="AU61">
            <v>0</v>
          </cell>
          <cell r="AV61">
            <v>0</v>
          </cell>
          <cell r="AW61">
            <v>0</v>
          </cell>
        </row>
        <row r="62">
          <cell r="B62" t="str">
            <v>Trung tâm văn hóa, thể thao công nhiên Khu công nghiệp Suối Dầu</v>
          </cell>
          <cell r="C62" t="str">
            <v>vh</v>
          </cell>
          <cell r="D62" t="str">
            <v>LĐ lao động tỉnh</v>
          </cell>
          <cell r="E62" t="str">
            <v>CL</v>
          </cell>
          <cell r="F62" t="str">
            <v>2017-2019</v>
          </cell>
          <cell r="G62" t="str">
            <v xml:space="preserve">3354/QĐ-UBND 31/10/2016 </v>
          </cell>
          <cell r="H62">
            <v>14412</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7000</v>
          </cell>
          <cell r="AE62">
            <v>2000</v>
          </cell>
          <cell r="AF62">
            <v>0</v>
          </cell>
          <cell r="AG62">
            <v>5000</v>
          </cell>
          <cell r="AH62">
            <v>0</v>
          </cell>
          <cell r="AI62">
            <v>0</v>
          </cell>
          <cell r="AJ62">
            <v>0</v>
          </cell>
          <cell r="AK62">
            <v>0</v>
          </cell>
          <cell r="AL62">
            <v>0</v>
          </cell>
          <cell r="AM62">
            <v>0</v>
          </cell>
          <cell r="AN62">
            <v>3242</v>
          </cell>
          <cell r="AO62">
            <v>0</v>
          </cell>
          <cell r="AP62">
            <v>0</v>
          </cell>
          <cell r="AQ62">
            <v>3242</v>
          </cell>
          <cell r="AR62">
            <v>0</v>
          </cell>
          <cell r="AS62">
            <v>0</v>
          </cell>
          <cell r="AT62">
            <v>0</v>
          </cell>
          <cell r="AU62">
            <v>0</v>
          </cell>
          <cell r="AV62">
            <v>0</v>
          </cell>
          <cell r="AW62">
            <v>0</v>
          </cell>
        </row>
        <row r="63">
          <cell r="B63" t="str">
            <v>Trụ sở làm việc Hội Cựu chiến binh tỉnh</v>
          </cell>
          <cell r="C63" t="str">
            <v>QLNN</v>
          </cell>
          <cell r="D63" t="str">
            <v>Hội CCB</v>
          </cell>
          <cell r="E63" t="str">
            <v>NT</v>
          </cell>
          <cell r="F63">
            <v>2019</v>
          </cell>
          <cell r="G63" t="str">
            <v xml:space="preserve">3353A/QĐ-UBND 31/10/2016 </v>
          </cell>
          <cell r="H63">
            <v>5832.9</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5100</v>
          </cell>
          <cell r="AO63">
            <v>5100</v>
          </cell>
          <cell r="AP63">
            <v>0</v>
          </cell>
          <cell r="AQ63">
            <v>0</v>
          </cell>
          <cell r="AR63">
            <v>0</v>
          </cell>
          <cell r="AS63">
            <v>0</v>
          </cell>
          <cell r="AT63">
            <v>0</v>
          </cell>
          <cell r="AU63">
            <v>0</v>
          </cell>
          <cell r="AV63">
            <v>0</v>
          </cell>
          <cell r="AW63">
            <v>0</v>
          </cell>
        </row>
        <row r="64">
          <cell r="B64">
            <v>0</v>
          </cell>
          <cell r="C64">
            <v>0</v>
          </cell>
          <cell r="D64">
            <v>0</v>
          </cell>
          <cell r="E64">
            <v>0</v>
          </cell>
          <cell r="F64">
            <v>0</v>
          </cell>
          <cell r="G64">
            <v>0</v>
          </cell>
          <cell r="H64">
            <v>0</v>
          </cell>
          <cell r="I64">
            <v>0</v>
          </cell>
          <cell r="J64">
            <v>16146</v>
          </cell>
          <cell r="K64">
            <v>10146</v>
          </cell>
          <cell r="L64">
            <v>0</v>
          </cell>
          <cell r="M64">
            <v>0</v>
          </cell>
          <cell r="N64">
            <v>0</v>
          </cell>
          <cell r="O64">
            <v>6000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row>
        <row r="65">
          <cell r="B65">
            <v>0</v>
          </cell>
          <cell r="C65">
            <v>0</v>
          </cell>
          <cell r="D65">
            <v>0</v>
          </cell>
          <cell r="E65">
            <v>0</v>
          </cell>
          <cell r="F65">
            <v>0</v>
          </cell>
          <cell r="G65">
            <v>0</v>
          </cell>
          <cell r="H65">
            <v>0</v>
          </cell>
          <cell r="I65">
            <v>0</v>
          </cell>
          <cell r="J65">
            <v>2871</v>
          </cell>
          <cell r="K65">
            <v>2871</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row>
        <row r="66">
          <cell r="B66" t="str">
            <v>Đường Hoàng Văn Thụ nối dài</v>
          </cell>
          <cell r="C66" t="str">
            <v>giao thông</v>
          </cell>
          <cell r="D66" t="str">
            <v>Huyện CL</v>
          </cell>
          <cell r="E66" t="str">
            <v>Cam Đức</v>
          </cell>
          <cell r="F66" t="str">
            <v>2019-2020</v>
          </cell>
          <cell r="G66" t="str">
            <v>1902/QĐ-UBND 30/10/17</v>
          </cell>
          <cell r="H66">
            <v>3093</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2140</v>
          </cell>
          <cell r="AO66">
            <v>2140</v>
          </cell>
          <cell r="AP66">
            <v>0</v>
          </cell>
          <cell r="AQ66">
            <v>0</v>
          </cell>
          <cell r="AR66">
            <v>0</v>
          </cell>
          <cell r="AS66">
            <v>0</v>
          </cell>
          <cell r="AT66">
            <v>0</v>
          </cell>
          <cell r="AU66">
            <v>0</v>
          </cell>
          <cell r="AV66">
            <v>0</v>
          </cell>
          <cell r="AW66">
            <v>0</v>
          </cell>
        </row>
        <row r="67">
          <cell r="B67" t="str">
            <v>Đường Lưu Hữu Phước</v>
          </cell>
          <cell r="C67" t="str">
            <v>giao thông</v>
          </cell>
          <cell r="D67" t="str">
            <v>Huyện CL</v>
          </cell>
          <cell r="E67" t="str">
            <v>Cam Đức</v>
          </cell>
          <cell r="F67" t="str">
            <v>2019-2020</v>
          </cell>
          <cell r="G67" t="str">
            <v>1901 /QĐ-UBND 30/10/17</v>
          </cell>
          <cell r="H67">
            <v>5027</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3500</v>
          </cell>
          <cell r="AO67">
            <v>3500</v>
          </cell>
          <cell r="AP67">
            <v>0</v>
          </cell>
          <cell r="AQ67">
            <v>0</v>
          </cell>
          <cell r="AR67">
            <v>0</v>
          </cell>
          <cell r="AS67">
            <v>0</v>
          </cell>
          <cell r="AT67">
            <v>0</v>
          </cell>
          <cell r="AU67">
            <v>0</v>
          </cell>
          <cell r="AV67">
            <v>0</v>
          </cell>
          <cell r="AW67">
            <v>0</v>
          </cell>
        </row>
        <row r="68">
          <cell r="B68" t="str">
            <v>Đường Đào Duy Anh, thị trấn Cam Đức</v>
          </cell>
          <cell r="C68" t="str">
            <v>giao thông</v>
          </cell>
          <cell r="D68" t="str">
            <v>Huyện CL</v>
          </cell>
          <cell r="E68" t="str">
            <v>Cam Đức</v>
          </cell>
          <cell r="F68" t="str">
            <v>2019-2020</v>
          </cell>
          <cell r="G68" t="str">
            <v>1903/QĐ-UBND 30/10/17</v>
          </cell>
          <cell r="H68">
            <v>4800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3360</v>
          </cell>
          <cell r="AO68">
            <v>3360</v>
          </cell>
          <cell r="AP68">
            <v>0</v>
          </cell>
          <cell r="AQ68">
            <v>0</v>
          </cell>
          <cell r="AR68">
            <v>0</v>
          </cell>
          <cell r="AS68">
            <v>0</v>
          </cell>
          <cell r="AT68">
            <v>0</v>
          </cell>
          <cell r="AU68">
            <v>0</v>
          </cell>
          <cell r="AV68">
            <v>0</v>
          </cell>
          <cell r="AW68">
            <v>0</v>
          </cell>
        </row>
        <row r="69">
          <cell r="B69" t="str">
            <v>Đường D9</v>
          </cell>
          <cell r="C69" t="str">
            <v>giao thông</v>
          </cell>
          <cell r="D69" t="str">
            <v>Huyện KS</v>
          </cell>
          <cell r="E69" t="str">
            <v>KS</v>
          </cell>
          <cell r="F69" t="str">
            <v>2017-2019</v>
          </cell>
          <cell r="G69" t="str">
            <v>662b/QĐ-UBND 27/10/2016</v>
          </cell>
          <cell r="H69">
            <v>50000</v>
          </cell>
          <cell r="I69">
            <v>0</v>
          </cell>
          <cell r="J69">
            <v>0</v>
          </cell>
          <cell r="K69">
            <v>0</v>
          </cell>
          <cell r="L69">
            <v>0</v>
          </cell>
          <cell r="M69">
            <v>0</v>
          </cell>
          <cell r="N69">
            <v>0</v>
          </cell>
          <cell r="O69">
            <v>0</v>
          </cell>
          <cell r="P69">
            <v>0</v>
          </cell>
          <cell r="Q69">
            <v>0</v>
          </cell>
          <cell r="R69">
            <v>0</v>
          </cell>
          <cell r="S69">
            <v>0</v>
          </cell>
          <cell r="T69">
            <v>3000</v>
          </cell>
          <cell r="U69">
            <v>0</v>
          </cell>
          <cell r="V69">
            <v>3000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30000</v>
          </cell>
          <cell r="AO69">
            <v>0</v>
          </cell>
          <cell r="AP69">
            <v>30000</v>
          </cell>
          <cell r="AQ69">
            <v>0</v>
          </cell>
          <cell r="AR69">
            <v>0</v>
          </cell>
          <cell r="AS69">
            <v>0</v>
          </cell>
          <cell r="AT69">
            <v>0</v>
          </cell>
          <cell r="AU69">
            <v>0</v>
          </cell>
          <cell r="AV69">
            <v>0</v>
          </cell>
          <cell r="AW69">
            <v>0</v>
          </cell>
        </row>
        <row r="70">
          <cell r="B70" t="str">
            <v>Kè bảo vệ bờ sông Tô Hạp đoạn qua thị trấn Tô Hạp và xã Sơn Hiệp, huyện Khánh Sơn</v>
          </cell>
          <cell r="C70" t="str">
            <v>thủy lợi</v>
          </cell>
          <cell r="D70" t="str">
            <v>Huyện KS</v>
          </cell>
          <cell r="E70" t="str">
            <v>KS</v>
          </cell>
          <cell r="F70" t="str">
            <v>2018-2020</v>
          </cell>
          <cell r="G70" t="str">
            <v xml:space="preserve">1542/QĐ-UBND 30/10/2017 </v>
          </cell>
          <cell r="H70">
            <v>81550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17000</v>
          </cell>
          <cell r="AE70">
            <v>2000</v>
          </cell>
          <cell r="AF70">
            <v>0</v>
          </cell>
          <cell r="AG70">
            <v>0</v>
          </cell>
          <cell r="AH70">
            <v>0</v>
          </cell>
          <cell r="AI70">
            <v>15000</v>
          </cell>
          <cell r="AJ70">
            <v>0</v>
          </cell>
          <cell r="AK70">
            <v>0</v>
          </cell>
          <cell r="AL70">
            <v>0</v>
          </cell>
          <cell r="AM70">
            <v>0</v>
          </cell>
          <cell r="AN70">
            <v>18600</v>
          </cell>
          <cell r="AO70">
            <v>9000</v>
          </cell>
          <cell r="AP70">
            <v>0</v>
          </cell>
          <cell r="AQ70">
            <v>0</v>
          </cell>
          <cell r="AR70">
            <v>0</v>
          </cell>
          <cell r="AS70">
            <v>9600</v>
          </cell>
          <cell r="AT70">
            <v>0</v>
          </cell>
          <cell r="AU70">
            <v>0</v>
          </cell>
          <cell r="AV70">
            <v>0</v>
          </cell>
          <cell r="AW70">
            <v>0</v>
          </cell>
        </row>
        <row r="71">
          <cell r="B71" t="str">
            <v>Cầu Hoàng Quốc Việt</v>
          </cell>
          <cell r="C71" t="str">
            <v>giao thông</v>
          </cell>
          <cell r="D71" t="str">
            <v>Huyện KV</v>
          </cell>
          <cell r="E71" t="str">
            <v>KV</v>
          </cell>
          <cell r="F71" t="str">
            <v>2016-2020</v>
          </cell>
          <cell r="G71" t="str">
            <v xml:space="preserve">547/QĐ-UBND 30/10/2015 </v>
          </cell>
          <cell r="H71">
            <v>82032.7</v>
          </cell>
          <cell r="I71">
            <v>0</v>
          </cell>
          <cell r="J71">
            <v>5000</v>
          </cell>
          <cell r="K71">
            <v>0</v>
          </cell>
          <cell r="L71">
            <v>0</v>
          </cell>
          <cell r="M71">
            <v>0</v>
          </cell>
          <cell r="N71">
            <v>0</v>
          </cell>
          <cell r="O71">
            <v>5000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13000</v>
          </cell>
          <cell r="AE71">
            <v>0</v>
          </cell>
          <cell r="AF71">
            <v>8000</v>
          </cell>
          <cell r="AG71">
            <v>0</v>
          </cell>
          <cell r="AH71">
            <v>0</v>
          </cell>
          <cell r="AI71">
            <v>5000</v>
          </cell>
          <cell r="AJ71">
            <v>0</v>
          </cell>
          <cell r="AK71">
            <v>0</v>
          </cell>
          <cell r="AL71">
            <v>0</v>
          </cell>
          <cell r="AM71">
            <v>0</v>
          </cell>
          <cell r="AN71">
            <v>13700</v>
          </cell>
          <cell r="AO71">
            <v>6700</v>
          </cell>
          <cell r="AP71">
            <v>0</v>
          </cell>
          <cell r="AQ71">
            <v>0</v>
          </cell>
          <cell r="AR71">
            <v>0</v>
          </cell>
          <cell r="AS71">
            <v>7000</v>
          </cell>
          <cell r="AT71">
            <v>0</v>
          </cell>
          <cell r="AU71">
            <v>0</v>
          </cell>
          <cell r="AV71">
            <v>0</v>
          </cell>
          <cell r="AW71">
            <v>0</v>
          </cell>
        </row>
        <row r="72">
          <cell r="B72" t="str">
            <v>Các trục đường giao thông chính khu đô thị mới thị trấn Khánh Vĩnh, giai đoạn 1</v>
          </cell>
          <cell r="C72" t="str">
            <v>giao thông</v>
          </cell>
          <cell r="D72" t="str">
            <v>Huyện KV</v>
          </cell>
          <cell r="E72" t="str">
            <v>KV</v>
          </cell>
          <cell r="F72" t="str">
            <v>2018-2020</v>
          </cell>
          <cell r="G72" t="str">
            <v>922/QĐ-UBND 26/9/2017</v>
          </cell>
          <cell r="H72">
            <v>82013</v>
          </cell>
          <cell r="I72">
            <v>0</v>
          </cell>
          <cell r="J72">
            <v>0</v>
          </cell>
          <cell r="K72">
            <v>0</v>
          </cell>
          <cell r="L72">
            <v>0</v>
          </cell>
          <cell r="M72">
            <v>0</v>
          </cell>
          <cell r="N72">
            <v>0</v>
          </cell>
          <cell r="O72">
            <v>0</v>
          </cell>
          <cell r="P72">
            <v>0</v>
          </cell>
          <cell r="Q72">
            <v>0</v>
          </cell>
          <cell r="R72">
            <v>0</v>
          </cell>
          <cell r="S72">
            <v>0</v>
          </cell>
          <cell r="T72">
            <v>1000</v>
          </cell>
          <cell r="U72">
            <v>0</v>
          </cell>
          <cell r="V72">
            <v>0</v>
          </cell>
          <cell r="W72">
            <v>0</v>
          </cell>
          <cell r="X72">
            <v>0</v>
          </cell>
          <cell r="Y72">
            <v>1000</v>
          </cell>
          <cell r="Z72">
            <v>0</v>
          </cell>
          <cell r="AA72">
            <v>0</v>
          </cell>
          <cell r="AB72">
            <v>0</v>
          </cell>
          <cell r="AC72">
            <v>0</v>
          </cell>
          <cell r="AD72">
            <v>10000</v>
          </cell>
          <cell r="AE72">
            <v>0</v>
          </cell>
          <cell r="AF72">
            <v>5000</v>
          </cell>
          <cell r="AG72">
            <v>0</v>
          </cell>
          <cell r="AH72">
            <v>0</v>
          </cell>
          <cell r="AI72">
            <v>5000</v>
          </cell>
          <cell r="AJ72">
            <v>0</v>
          </cell>
          <cell r="AK72">
            <v>0</v>
          </cell>
          <cell r="AL72">
            <v>0</v>
          </cell>
          <cell r="AM72">
            <v>0</v>
          </cell>
          <cell r="AN72">
            <v>19000</v>
          </cell>
          <cell r="AO72">
            <v>2000</v>
          </cell>
          <cell r="AP72">
            <v>0</v>
          </cell>
          <cell r="AQ72">
            <v>0</v>
          </cell>
          <cell r="AR72">
            <v>0</v>
          </cell>
          <cell r="AS72">
            <v>17000</v>
          </cell>
          <cell r="AT72">
            <v>0</v>
          </cell>
          <cell r="AU72">
            <v>0</v>
          </cell>
          <cell r="AV72">
            <v>0</v>
          </cell>
          <cell r="AW72">
            <v>0</v>
          </cell>
        </row>
        <row r="73">
          <cell r="B73" t="str">
            <v>Đường Bắc Nam, thị xã Ninh Hòa (giai đoạn 2)</v>
          </cell>
          <cell r="C73" t="str">
            <v>giao thông</v>
          </cell>
          <cell r="D73" t="str">
            <v>Thị xã NH</v>
          </cell>
          <cell r="E73" t="str">
            <v>Ninh Hòa</v>
          </cell>
          <cell r="F73" t="str">
            <v>2017-2020</v>
          </cell>
          <cell r="G73" t="str">
            <v>1345/QĐ-UBND ngày 22/7/2016</v>
          </cell>
          <cell r="H73">
            <v>123269</v>
          </cell>
          <cell r="I73">
            <v>0</v>
          </cell>
          <cell r="J73">
            <v>0</v>
          </cell>
          <cell r="K73">
            <v>0</v>
          </cell>
          <cell r="L73">
            <v>0</v>
          </cell>
          <cell r="M73">
            <v>0</v>
          </cell>
          <cell r="N73">
            <v>0</v>
          </cell>
          <cell r="O73">
            <v>0</v>
          </cell>
          <cell r="P73">
            <v>0</v>
          </cell>
          <cell r="Q73">
            <v>0</v>
          </cell>
          <cell r="R73">
            <v>0</v>
          </cell>
          <cell r="S73">
            <v>0</v>
          </cell>
          <cell r="T73">
            <v>3000</v>
          </cell>
          <cell r="U73">
            <v>0</v>
          </cell>
          <cell r="V73">
            <v>3000</v>
          </cell>
          <cell r="W73">
            <v>0</v>
          </cell>
          <cell r="X73">
            <v>0</v>
          </cell>
          <cell r="Y73">
            <v>0</v>
          </cell>
          <cell r="Z73">
            <v>0</v>
          </cell>
          <cell r="AA73">
            <v>0</v>
          </cell>
          <cell r="AB73">
            <v>0</v>
          </cell>
          <cell r="AC73">
            <v>0</v>
          </cell>
          <cell r="AD73">
            <v>13000</v>
          </cell>
          <cell r="AE73">
            <v>8000</v>
          </cell>
          <cell r="AF73">
            <v>5000</v>
          </cell>
          <cell r="AG73">
            <v>0</v>
          </cell>
          <cell r="AH73">
            <v>0</v>
          </cell>
          <cell r="AI73">
            <v>0</v>
          </cell>
          <cell r="AJ73">
            <v>0</v>
          </cell>
          <cell r="AK73">
            <v>0</v>
          </cell>
          <cell r="AL73">
            <v>0</v>
          </cell>
          <cell r="AM73">
            <v>0</v>
          </cell>
          <cell r="AN73">
            <v>20000</v>
          </cell>
          <cell r="AO73">
            <v>0</v>
          </cell>
          <cell r="AP73">
            <v>20000</v>
          </cell>
          <cell r="AQ73">
            <v>0</v>
          </cell>
          <cell r="AR73">
            <v>0</v>
          </cell>
          <cell r="AS73">
            <v>0</v>
          </cell>
          <cell r="AT73">
            <v>0</v>
          </cell>
          <cell r="AU73">
            <v>0</v>
          </cell>
          <cell r="AV73">
            <v>0</v>
          </cell>
          <cell r="AW73">
            <v>0</v>
          </cell>
        </row>
        <row r="74">
          <cell r="B74" t="str">
            <v>Điện chiếu sáng đoạn đường Hồ Xuân Hương đến Khu neo đậu tàu thuyền tránh trú bão</v>
          </cell>
          <cell r="C74" t="str">
            <v>giao thông</v>
          </cell>
          <cell r="D74" t="str">
            <v>Thị xã NH</v>
          </cell>
          <cell r="E74" t="str">
            <v>Ninh Hải</v>
          </cell>
          <cell r="F74" t="str">
            <v>2019-2020</v>
          </cell>
          <cell r="G74">
            <v>0</v>
          </cell>
          <cell r="H74">
            <v>1245</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784</v>
          </cell>
          <cell r="AO74">
            <v>784</v>
          </cell>
          <cell r="AP74">
            <v>0</v>
          </cell>
          <cell r="AQ74">
            <v>0</v>
          </cell>
          <cell r="AR74">
            <v>0</v>
          </cell>
          <cell r="AS74">
            <v>0</v>
          </cell>
          <cell r="AT74">
            <v>0</v>
          </cell>
          <cell r="AU74">
            <v>0</v>
          </cell>
          <cell r="AV74">
            <v>0</v>
          </cell>
          <cell r="AW74">
            <v>0</v>
          </cell>
        </row>
        <row r="75">
          <cell r="B75" t="str">
            <v>Đường BTXM phường Ninh Hải, đoạn từ cổng làng Đông Hòa đến giáp công ty Autralis</v>
          </cell>
          <cell r="C75" t="str">
            <v>giao thông</v>
          </cell>
          <cell r="D75" t="str">
            <v>Thị xã NH</v>
          </cell>
          <cell r="E75" t="str">
            <v>Ninh Hải</v>
          </cell>
          <cell r="F75" t="str">
            <v>2019-2020</v>
          </cell>
          <cell r="G75">
            <v>0</v>
          </cell>
          <cell r="H75">
            <v>1231</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776</v>
          </cell>
          <cell r="AO75">
            <v>776</v>
          </cell>
          <cell r="AP75">
            <v>0</v>
          </cell>
          <cell r="AQ75">
            <v>0</v>
          </cell>
          <cell r="AR75">
            <v>0</v>
          </cell>
          <cell r="AS75">
            <v>0</v>
          </cell>
          <cell r="AT75">
            <v>0</v>
          </cell>
          <cell r="AU75">
            <v>0</v>
          </cell>
          <cell r="AV75">
            <v>0</v>
          </cell>
          <cell r="AW75">
            <v>0</v>
          </cell>
        </row>
        <row r="76">
          <cell r="B76" t="str">
            <v>Đường BTXM phường Ninh Hải, đoạn từ Đồn biên phòng đến nhà ông Hoàng</v>
          </cell>
          <cell r="C76" t="str">
            <v>giao thông</v>
          </cell>
          <cell r="D76" t="str">
            <v>Thị xã NH</v>
          </cell>
          <cell r="E76" t="str">
            <v>Ninh Hải</v>
          </cell>
          <cell r="F76" t="str">
            <v>2019-2020</v>
          </cell>
          <cell r="G76">
            <v>0</v>
          </cell>
          <cell r="H76">
            <v>1209</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732</v>
          </cell>
          <cell r="AO76">
            <v>732</v>
          </cell>
          <cell r="AP76">
            <v>0</v>
          </cell>
          <cell r="AQ76">
            <v>0</v>
          </cell>
          <cell r="AR76">
            <v>0</v>
          </cell>
          <cell r="AS76">
            <v>0</v>
          </cell>
          <cell r="AT76">
            <v>0</v>
          </cell>
          <cell r="AU76">
            <v>0</v>
          </cell>
          <cell r="AV76">
            <v>0</v>
          </cell>
          <cell r="AW76">
            <v>0</v>
          </cell>
        </row>
        <row r="77">
          <cell r="B77" t="str">
            <v>Đường BTXM đoạn từ nhà ông Chín đến nhà ông Hoàng</v>
          </cell>
          <cell r="C77" t="str">
            <v>giao thông</v>
          </cell>
          <cell r="D77" t="str">
            <v>Thị xã NH</v>
          </cell>
          <cell r="E77" t="str">
            <v>Ninh Thủy</v>
          </cell>
          <cell r="F77" t="str">
            <v>2019-2020</v>
          </cell>
          <cell r="G77">
            <v>0</v>
          </cell>
          <cell r="H77">
            <v>1508</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1000</v>
          </cell>
          <cell r="AO77">
            <v>1000</v>
          </cell>
          <cell r="AP77">
            <v>0</v>
          </cell>
          <cell r="AQ77">
            <v>0</v>
          </cell>
          <cell r="AR77">
            <v>0</v>
          </cell>
          <cell r="AS77">
            <v>0</v>
          </cell>
          <cell r="AT77">
            <v>0</v>
          </cell>
          <cell r="AU77">
            <v>0</v>
          </cell>
          <cell r="AV77">
            <v>0</v>
          </cell>
          <cell r="AW77">
            <v>0</v>
          </cell>
        </row>
        <row r="78">
          <cell r="B78" t="str">
            <v>Đường BTXM đoạn từ nhà ông Mau đến nhà ông Hai</v>
          </cell>
          <cell r="C78" t="str">
            <v>giao thông</v>
          </cell>
          <cell r="D78" t="str">
            <v>Thị xã NH</v>
          </cell>
          <cell r="E78" t="str">
            <v>Ninh Thủy</v>
          </cell>
          <cell r="F78" t="str">
            <v>2019-2020</v>
          </cell>
          <cell r="G78">
            <v>0</v>
          </cell>
          <cell r="H78">
            <v>608</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400</v>
          </cell>
          <cell r="AO78">
            <v>400</v>
          </cell>
          <cell r="AP78">
            <v>0</v>
          </cell>
          <cell r="AQ78">
            <v>0</v>
          </cell>
          <cell r="AR78">
            <v>0</v>
          </cell>
          <cell r="AS78">
            <v>0</v>
          </cell>
          <cell r="AT78">
            <v>0</v>
          </cell>
          <cell r="AU78">
            <v>0</v>
          </cell>
          <cell r="AV78">
            <v>0</v>
          </cell>
          <cell r="AW78">
            <v>0</v>
          </cell>
        </row>
        <row r="79">
          <cell r="B79" t="str">
            <v>Đường BTXM đoạn từ nhà bà Sáng đến nhà ông Em</v>
          </cell>
          <cell r="C79" t="str">
            <v>giao thông</v>
          </cell>
          <cell r="D79" t="str">
            <v>Thị xã NH</v>
          </cell>
          <cell r="E79" t="str">
            <v>Ninh Thủy</v>
          </cell>
          <cell r="F79" t="str">
            <v>2019-2020</v>
          </cell>
          <cell r="G79">
            <v>0</v>
          </cell>
          <cell r="H79">
            <v>1043</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700</v>
          </cell>
          <cell r="AO79">
            <v>700</v>
          </cell>
          <cell r="AP79">
            <v>0</v>
          </cell>
          <cell r="AQ79">
            <v>0</v>
          </cell>
          <cell r="AR79">
            <v>0</v>
          </cell>
          <cell r="AS79">
            <v>0</v>
          </cell>
          <cell r="AT79">
            <v>0</v>
          </cell>
          <cell r="AU79">
            <v>0</v>
          </cell>
          <cell r="AV79">
            <v>0</v>
          </cell>
          <cell r="AW79">
            <v>0</v>
          </cell>
        </row>
        <row r="80">
          <cell r="B80" t="str">
            <v>Đường BTXM đoạn từ nhà ông Phiến đến nhà SHCĐ TDP Bá Hà 1</v>
          </cell>
          <cell r="C80" t="str">
            <v>giao thông</v>
          </cell>
          <cell r="D80" t="str">
            <v>Thị xã NH</v>
          </cell>
          <cell r="E80" t="str">
            <v>Ninh Thủy</v>
          </cell>
          <cell r="F80" t="str">
            <v>2019-2020</v>
          </cell>
          <cell r="G80">
            <v>0</v>
          </cell>
          <cell r="H80">
            <v>608</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400</v>
          </cell>
          <cell r="AO80">
            <v>400</v>
          </cell>
          <cell r="AP80">
            <v>0</v>
          </cell>
          <cell r="AQ80">
            <v>0</v>
          </cell>
          <cell r="AR80">
            <v>0</v>
          </cell>
          <cell r="AS80">
            <v>0</v>
          </cell>
          <cell r="AT80">
            <v>0</v>
          </cell>
          <cell r="AU80">
            <v>0</v>
          </cell>
          <cell r="AV80">
            <v>0</v>
          </cell>
          <cell r="AW80">
            <v>0</v>
          </cell>
        </row>
        <row r="81">
          <cell r="B81" t="str">
            <v xml:space="preserve">Hội trường UBND phường Ninh Giang </v>
          </cell>
          <cell r="C81" t="str">
            <v>QLNN</v>
          </cell>
          <cell r="D81" t="str">
            <v>Thị xã NH</v>
          </cell>
          <cell r="E81" t="str">
            <v>Ninh Giang</v>
          </cell>
          <cell r="F81">
            <v>2018</v>
          </cell>
          <cell r="G81">
            <v>0</v>
          </cell>
          <cell r="H81">
            <v>6026</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3000</v>
          </cell>
          <cell r="AO81">
            <v>3000</v>
          </cell>
          <cell r="AP81">
            <v>0</v>
          </cell>
          <cell r="AQ81">
            <v>0</v>
          </cell>
          <cell r="AR81">
            <v>0</v>
          </cell>
          <cell r="AS81">
            <v>0</v>
          </cell>
          <cell r="AT81">
            <v>0</v>
          </cell>
          <cell r="AU81">
            <v>0</v>
          </cell>
          <cell r="AV81">
            <v>0</v>
          </cell>
          <cell r="AW81">
            <v>0</v>
          </cell>
        </row>
        <row r="82">
          <cell r="B82" t="str">
            <v>Nâng cấp, mở rộng đường BTXM đoạn từ QL1A đến giáp đường 16/7 (nhà ông Hiền)</v>
          </cell>
          <cell r="C82" t="str">
            <v>giao thông</v>
          </cell>
          <cell r="D82" t="str">
            <v>Thị xã NH</v>
          </cell>
          <cell r="E82" t="str">
            <v>Ninh Đa</v>
          </cell>
          <cell r="F82" t="str">
            <v>2019-2020</v>
          </cell>
          <cell r="G82">
            <v>0</v>
          </cell>
          <cell r="H82">
            <v>1262</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880</v>
          </cell>
          <cell r="AO82">
            <v>880</v>
          </cell>
          <cell r="AP82">
            <v>0</v>
          </cell>
          <cell r="AQ82">
            <v>0</v>
          </cell>
          <cell r="AR82">
            <v>0</v>
          </cell>
          <cell r="AS82">
            <v>0</v>
          </cell>
          <cell r="AT82">
            <v>0</v>
          </cell>
          <cell r="AU82">
            <v>0</v>
          </cell>
          <cell r="AV82">
            <v>0</v>
          </cell>
          <cell r="AW82">
            <v>0</v>
          </cell>
        </row>
        <row r="83">
          <cell r="B83" t="str">
            <v>Nâng cấp, mở rộng đường BTXM đoạn từ QL1A đến giáp đường bê tông nhựa TDP Vạn Thiện</v>
          </cell>
          <cell r="C83" t="str">
            <v>giao thông</v>
          </cell>
          <cell r="D83" t="str">
            <v>Thị xã NH</v>
          </cell>
          <cell r="E83" t="str">
            <v>Ninh Đa</v>
          </cell>
          <cell r="F83" t="str">
            <v>2019-2020</v>
          </cell>
          <cell r="G83">
            <v>0</v>
          </cell>
          <cell r="H83">
            <v>1196</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830</v>
          </cell>
          <cell r="AO83">
            <v>830</v>
          </cell>
          <cell r="AP83">
            <v>0</v>
          </cell>
          <cell r="AQ83">
            <v>0</v>
          </cell>
          <cell r="AR83">
            <v>0</v>
          </cell>
          <cell r="AS83">
            <v>0</v>
          </cell>
          <cell r="AT83">
            <v>0</v>
          </cell>
          <cell r="AU83">
            <v>0</v>
          </cell>
          <cell r="AV83">
            <v>0</v>
          </cell>
          <cell r="AW83">
            <v>0</v>
          </cell>
        </row>
        <row r="84">
          <cell r="B84" t="str">
            <v>Nâng cấp, mở rộng đường BTXM đoạn từ QL1A đến chùa Ông thôn Bằng Phước xã Ninh Phú</v>
          </cell>
          <cell r="C84" t="str">
            <v>giao thông</v>
          </cell>
          <cell r="D84" t="str">
            <v>Thị xã NH</v>
          </cell>
          <cell r="E84" t="str">
            <v>Ninh Đa</v>
          </cell>
          <cell r="F84" t="str">
            <v>2019-2020</v>
          </cell>
          <cell r="G84">
            <v>0</v>
          </cell>
          <cell r="H84">
            <v>1144</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800</v>
          </cell>
          <cell r="AO84">
            <v>800</v>
          </cell>
          <cell r="AP84">
            <v>0</v>
          </cell>
          <cell r="AQ84">
            <v>0</v>
          </cell>
          <cell r="AR84">
            <v>0</v>
          </cell>
          <cell r="AS84">
            <v>0</v>
          </cell>
          <cell r="AT84">
            <v>0</v>
          </cell>
          <cell r="AU84">
            <v>0</v>
          </cell>
          <cell r="AV84">
            <v>0</v>
          </cell>
          <cell r="AW84">
            <v>0</v>
          </cell>
        </row>
        <row r="85">
          <cell r="B85" t="str">
            <v>Đường từ nhà ông Trịnh Tiến Khoa đến TL1A (đoạn từ TL1A đến Lạch Cầu Treo)</v>
          </cell>
          <cell r="C85" t="str">
            <v>giao thông</v>
          </cell>
          <cell r="D85" t="str">
            <v>Thị xã NH</v>
          </cell>
          <cell r="E85" t="str">
            <v>Ninh Diêm</v>
          </cell>
          <cell r="F85" t="str">
            <v>2019-2020</v>
          </cell>
          <cell r="G85">
            <v>0</v>
          </cell>
          <cell r="H85">
            <v>11490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2500</v>
          </cell>
          <cell r="AO85">
            <v>2500</v>
          </cell>
          <cell r="AP85">
            <v>0</v>
          </cell>
          <cell r="AQ85">
            <v>0</v>
          </cell>
          <cell r="AR85">
            <v>0</v>
          </cell>
          <cell r="AS85">
            <v>0</v>
          </cell>
          <cell r="AT85">
            <v>0</v>
          </cell>
          <cell r="AU85">
            <v>0</v>
          </cell>
          <cell r="AV85">
            <v>0</v>
          </cell>
          <cell r="AW85">
            <v>0</v>
          </cell>
        </row>
        <row r="86">
          <cell r="B86" t="str">
            <v xml:space="preserve">Chợ phường Ninh Hà </v>
          </cell>
          <cell r="C86" t="str">
            <v>vh</v>
          </cell>
          <cell r="D86" t="str">
            <v>Thị xã NH</v>
          </cell>
          <cell r="E86" t="str">
            <v>Ninh Hà</v>
          </cell>
          <cell r="F86" t="str">
            <v>2019-2020</v>
          </cell>
          <cell r="G86">
            <v>0</v>
          </cell>
          <cell r="H86">
            <v>7678</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1500</v>
          </cell>
          <cell r="AO86">
            <v>1500</v>
          </cell>
          <cell r="AP86">
            <v>0</v>
          </cell>
          <cell r="AQ86">
            <v>0</v>
          </cell>
          <cell r="AR86">
            <v>0</v>
          </cell>
          <cell r="AS86">
            <v>0</v>
          </cell>
          <cell r="AT86">
            <v>0</v>
          </cell>
          <cell r="AU86">
            <v>0</v>
          </cell>
          <cell r="AV86">
            <v>0</v>
          </cell>
          <cell r="AW86">
            <v>0</v>
          </cell>
        </row>
        <row r="87">
          <cell r="B87" t="str">
            <v>Đường BTXM TDP Mỹ Trạch phường Ninh Hà, đoạn từ nhà ông Hồ Cao Trí đến nhà ông Trương Văn Nghiệp</v>
          </cell>
          <cell r="C87" t="str">
            <v>giao thông</v>
          </cell>
          <cell r="D87" t="str">
            <v>Thị xã NH</v>
          </cell>
          <cell r="E87" t="str">
            <v>Ninh Hà</v>
          </cell>
          <cell r="F87" t="str">
            <v>2019-2020</v>
          </cell>
          <cell r="G87">
            <v>0</v>
          </cell>
          <cell r="H87">
            <v>666</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450</v>
          </cell>
          <cell r="AO87">
            <v>450</v>
          </cell>
          <cell r="AP87">
            <v>0</v>
          </cell>
          <cell r="AQ87">
            <v>0</v>
          </cell>
          <cell r="AR87">
            <v>0</v>
          </cell>
          <cell r="AS87">
            <v>0</v>
          </cell>
          <cell r="AT87">
            <v>0</v>
          </cell>
          <cell r="AU87">
            <v>0</v>
          </cell>
          <cell r="AV87">
            <v>0</v>
          </cell>
          <cell r="AW87">
            <v>0</v>
          </cell>
        </row>
        <row r="88">
          <cell r="B88" t="str">
            <v>Đường BTXM TDP Hậu Phước phường Ninh Hà, đoạn từ nhà ông Nguyễn Văn Đệ đến nhà ông Thái Xuân Hương</v>
          </cell>
          <cell r="C88" t="str">
            <v>giao thông</v>
          </cell>
          <cell r="D88" t="str">
            <v>Thị xã NH</v>
          </cell>
          <cell r="E88" t="str">
            <v>Ninh Hà</v>
          </cell>
          <cell r="F88" t="str">
            <v>2019-2020</v>
          </cell>
          <cell r="G88">
            <v>0</v>
          </cell>
          <cell r="H88">
            <v>724</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500</v>
          </cell>
          <cell r="AO88">
            <v>500</v>
          </cell>
          <cell r="AP88">
            <v>0</v>
          </cell>
          <cell r="AQ88">
            <v>0</v>
          </cell>
          <cell r="AR88">
            <v>0</v>
          </cell>
          <cell r="AS88">
            <v>0</v>
          </cell>
          <cell r="AT88">
            <v>0</v>
          </cell>
          <cell r="AU88">
            <v>0</v>
          </cell>
          <cell r="AV88">
            <v>0</v>
          </cell>
          <cell r="AW88">
            <v>0</v>
          </cell>
        </row>
        <row r="89">
          <cell r="B89" t="str">
            <v>Hệ thống điện chiếu sáng công cộng tuyến đường Hồ Tùng Mậu phường Ninh Hà</v>
          </cell>
          <cell r="C89" t="str">
            <v>giao thông</v>
          </cell>
          <cell r="D89" t="str">
            <v>Thị xã NH</v>
          </cell>
          <cell r="E89" t="str">
            <v>Ninh Hà</v>
          </cell>
          <cell r="F89" t="str">
            <v>2019-2020</v>
          </cell>
          <cell r="G89">
            <v>0</v>
          </cell>
          <cell r="H89">
            <v>416</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250</v>
          </cell>
          <cell r="AO89">
            <v>250</v>
          </cell>
          <cell r="AP89">
            <v>0</v>
          </cell>
          <cell r="AQ89">
            <v>0</v>
          </cell>
          <cell r="AR89">
            <v>0</v>
          </cell>
          <cell r="AS89">
            <v>0</v>
          </cell>
          <cell r="AT89">
            <v>0</v>
          </cell>
          <cell r="AU89">
            <v>0</v>
          </cell>
          <cell r="AV89">
            <v>0</v>
          </cell>
          <cell r="AW89">
            <v>0</v>
          </cell>
        </row>
        <row r="90">
          <cell r="B90" t="str">
            <v>Kè chống sạt lỡ bờ Bắc thị trấn Diên Khánh</v>
          </cell>
          <cell r="C90" t="str">
            <v>thủy lợi</v>
          </cell>
          <cell r="D90" t="str">
            <v>UBND DK</v>
          </cell>
          <cell r="E90" t="str">
            <v>DK</v>
          </cell>
          <cell r="F90" t="str">
            <v>2014-2020</v>
          </cell>
          <cell r="G90" t="str">
            <v>1832/QĐ-UBND ngày 27/7/2013; 2686/QĐ-UBND ngày 12/9/2017</v>
          </cell>
          <cell r="H90">
            <v>272245</v>
          </cell>
          <cell r="I90">
            <v>0</v>
          </cell>
          <cell r="J90">
            <v>40042</v>
          </cell>
          <cell r="K90">
            <v>2927</v>
          </cell>
          <cell r="L90">
            <v>0</v>
          </cell>
          <cell r="M90">
            <v>0</v>
          </cell>
          <cell r="N90">
            <v>0</v>
          </cell>
          <cell r="O90">
            <v>37115</v>
          </cell>
          <cell r="P90">
            <v>0</v>
          </cell>
          <cell r="Q90">
            <v>0</v>
          </cell>
          <cell r="R90">
            <v>0</v>
          </cell>
          <cell r="S90">
            <v>0</v>
          </cell>
          <cell r="T90">
            <v>11500</v>
          </cell>
          <cell r="U90">
            <v>1500</v>
          </cell>
          <cell r="V90">
            <v>0</v>
          </cell>
          <cell r="W90">
            <v>0</v>
          </cell>
          <cell r="X90">
            <v>0</v>
          </cell>
          <cell r="Y90">
            <v>10000</v>
          </cell>
          <cell r="Z90">
            <v>0</v>
          </cell>
          <cell r="AA90">
            <v>0</v>
          </cell>
          <cell r="AB90">
            <v>0</v>
          </cell>
          <cell r="AC90">
            <v>0</v>
          </cell>
          <cell r="AD90">
            <v>15000</v>
          </cell>
          <cell r="AE90">
            <v>0</v>
          </cell>
          <cell r="AF90">
            <v>10000</v>
          </cell>
          <cell r="AG90">
            <v>0</v>
          </cell>
          <cell r="AH90">
            <v>0</v>
          </cell>
          <cell r="AI90">
            <v>5000</v>
          </cell>
          <cell r="AJ90">
            <v>0</v>
          </cell>
          <cell r="AK90">
            <v>0</v>
          </cell>
          <cell r="AL90">
            <v>0</v>
          </cell>
          <cell r="AM90">
            <v>0</v>
          </cell>
          <cell r="AN90">
            <v>53329</v>
          </cell>
          <cell r="AO90">
            <v>47000</v>
          </cell>
          <cell r="AP90">
            <v>0</v>
          </cell>
          <cell r="AQ90">
            <v>0</v>
          </cell>
          <cell r="AR90">
            <v>0</v>
          </cell>
          <cell r="AS90">
            <v>6329</v>
          </cell>
          <cell r="AT90">
            <v>0</v>
          </cell>
          <cell r="AU90">
            <v>0</v>
          </cell>
          <cell r="AV90">
            <v>0</v>
          </cell>
          <cell r="AW90">
            <v>0</v>
          </cell>
        </row>
        <row r="91">
          <cell r="B91" t="str">
            <v>Kè và tuyến đường số 1 sông Cái và sông Suối Dầu</v>
          </cell>
          <cell r="C91" t="str">
            <v>thủy lợi</v>
          </cell>
          <cell r="D91" t="str">
            <v>UBND DK</v>
          </cell>
          <cell r="E91" t="str">
            <v>DK</v>
          </cell>
          <cell r="F91" t="str">
            <v>2013-2020</v>
          </cell>
          <cell r="G91" t="str">
            <v xml:space="preserve">2797/QĐ-UBND 06/11/2012 </v>
          </cell>
          <cell r="H91">
            <v>217386</v>
          </cell>
          <cell r="I91">
            <v>0</v>
          </cell>
          <cell r="J91">
            <v>0</v>
          </cell>
          <cell r="K91">
            <v>0</v>
          </cell>
          <cell r="L91">
            <v>0</v>
          </cell>
          <cell r="M91">
            <v>0</v>
          </cell>
          <cell r="N91">
            <v>0</v>
          </cell>
          <cell r="O91">
            <v>0</v>
          </cell>
          <cell r="P91">
            <v>0</v>
          </cell>
          <cell r="Q91">
            <v>0</v>
          </cell>
          <cell r="R91">
            <v>0</v>
          </cell>
          <cell r="S91">
            <v>0</v>
          </cell>
          <cell r="T91">
            <v>9000</v>
          </cell>
          <cell r="U91">
            <v>1000</v>
          </cell>
          <cell r="V91">
            <v>8000</v>
          </cell>
          <cell r="W91">
            <v>0</v>
          </cell>
          <cell r="X91">
            <v>0</v>
          </cell>
          <cell r="Y91">
            <v>0</v>
          </cell>
          <cell r="Z91">
            <v>0</v>
          </cell>
          <cell r="AA91">
            <v>0</v>
          </cell>
          <cell r="AB91">
            <v>0</v>
          </cell>
          <cell r="AC91">
            <v>0</v>
          </cell>
          <cell r="AD91">
            <v>5000</v>
          </cell>
          <cell r="AE91">
            <v>0</v>
          </cell>
          <cell r="AF91">
            <v>5000</v>
          </cell>
          <cell r="AG91">
            <v>0</v>
          </cell>
          <cell r="AH91">
            <v>0</v>
          </cell>
          <cell r="AI91">
            <v>0</v>
          </cell>
          <cell r="AJ91">
            <v>0</v>
          </cell>
          <cell r="AK91">
            <v>0</v>
          </cell>
          <cell r="AL91">
            <v>0</v>
          </cell>
          <cell r="AM91">
            <v>0</v>
          </cell>
          <cell r="AN91">
            <v>15000</v>
          </cell>
          <cell r="AO91">
            <v>0</v>
          </cell>
          <cell r="AP91">
            <v>15000</v>
          </cell>
          <cell r="AQ91">
            <v>0</v>
          </cell>
          <cell r="AR91">
            <v>0</v>
          </cell>
          <cell r="AS91">
            <v>0</v>
          </cell>
          <cell r="AT91">
            <v>0</v>
          </cell>
          <cell r="AU91">
            <v>0</v>
          </cell>
          <cell r="AV91">
            <v>0</v>
          </cell>
          <cell r="AW91">
            <v>0</v>
          </cell>
        </row>
        <row r="92">
          <cell r="B92" t="str">
            <v>Đường Nguyển Trãi nối dài giáp đường tránh QL1A</v>
          </cell>
          <cell r="C92" t="str">
            <v>giao thông</v>
          </cell>
          <cell r="D92" t="str">
            <v>Huyện DK</v>
          </cell>
          <cell r="E92" t="str">
            <v>DK</v>
          </cell>
          <cell r="F92" t="str">
            <v>2018-2020</v>
          </cell>
          <cell r="G92" t="str">
            <v>549/QĐ-UBND ngày 31/10/2017</v>
          </cell>
          <cell r="H92">
            <v>59823</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20000</v>
          </cell>
          <cell r="AO92">
            <v>0</v>
          </cell>
          <cell r="AP92">
            <v>20000</v>
          </cell>
          <cell r="AQ92">
            <v>0</v>
          </cell>
          <cell r="AR92">
            <v>0</v>
          </cell>
          <cell r="AS92">
            <v>0</v>
          </cell>
          <cell r="AT92">
            <v>0</v>
          </cell>
          <cell r="AU92">
            <v>0</v>
          </cell>
          <cell r="AV92">
            <v>0</v>
          </cell>
          <cell r="AW92">
            <v>0</v>
          </cell>
        </row>
        <row r="93">
          <cell r="B93" t="str">
            <v>Đường D6 (từ Tỉnh lộ 2 - Quốc lộ 27C)</v>
          </cell>
          <cell r="C93" t="str">
            <v>giao thông</v>
          </cell>
          <cell r="D93" t="str">
            <v>Huyện DK</v>
          </cell>
          <cell r="E93" t="str">
            <v>DK</v>
          </cell>
          <cell r="F93" t="str">
            <v>2017-2020</v>
          </cell>
          <cell r="G93" t="str">
            <v>450/QĐ-UBND ngày 31/10/2016</v>
          </cell>
          <cell r="H93">
            <v>125300</v>
          </cell>
          <cell r="I93">
            <v>0</v>
          </cell>
          <cell r="J93">
            <v>0</v>
          </cell>
          <cell r="K93">
            <v>0</v>
          </cell>
          <cell r="L93">
            <v>0</v>
          </cell>
          <cell r="M93">
            <v>0</v>
          </cell>
          <cell r="N93">
            <v>0</v>
          </cell>
          <cell r="O93">
            <v>0</v>
          </cell>
          <cell r="P93">
            <v>0</v>
          </cell>
          <cell r="Q93">
            <v>0</v>
          </cell>
          <cell r="R93">
            <v>0</v>
          </cell>
          <cell r="S93">
            <v>0</v>
          </cell>
          <cell r="T93">
            <v>2100</v>
          </cell>
          <cell r="U93">
            <v>500</v>
          </cell>
          <cell r="V93">
            <v>1600</v>
          </cell>
          <cell r="W93">
            <v>0</v>
          </cell>
          <cell r="X93">
            <v>0</v>
          </cell>
          <cell r="Y93">
            <v>0</v>
          </cell>
          <cell r="Z93">
            <v>0</v>
          </cell>
          <cell r="AA93">
            <v>0</v>
          </cell>
          <cell r="AB93">
            <v>0</v>
          </cell>
          <cell r="AC93">
            <v>0</v>
          </cell>
          <cell r="AD93">
            <v>5000</v>
          </cell>
          <cell r="AE93">
            <v>0</v>
          </cell>
          <cell r="AF93">
            <v>5000</v>
          </cell>
          <cell r="AG93">
            <v>0</v>
          </cell>
          <cell r="AH93">
            <v>0</v>
          </cell>
          <cell r="AI93">
            <v>0</v>
          </cell>
          <cell r="AJ93">
            <v>0</v>
          </cell>
          <cell r="AK93">
            <v>0</v>
          </cell>
          <cell r="AL93">
            <v>0</v>
          </cell>
          <cell r="AM93">
            <v>0</v>
          </cell>
          <cell r="AN93">
            <v>27147</v>
          </cell>
          <cell r="AO93">
            <v>0</v>
          </cell>
          <cell r="AP93">
            <v>27147</v>
          </cell>
          <cell r="AQ93">
            <v>0</v>
          </cell>
          <cell r="AR93">
            <v>0</v>
          </cell>
          <cell r="AS93">
            <v>0</v>
          </cell>
          <cell r="AT93">
            <v>0</v>
          </cell>
          <cell r="AU93">
            <v>0</v>
          </cell>
          <cell r="AV93">
            <v>0</v>
          </cell>
          <cell r="AW93">
            <v>0</v>
          </cell>
        </row>
        <row r="94">
          <cell r="B94" t="str">
            <v>Kè và đường dọc sông nhánh nối sông Cái Nha Trang và sông Đồng Đen</v>
          </cell>
          <cell r="C94" t="str">
            <v>thủy lợi</v>
          </cell>
          <cell r="D94" t="str">
            <v>Huyện DK</v>
          </cell>
          <cell r="E94" t="str">
            <v>DK</v>
          </cell>
          <cell r="F94" t="str">
            <v>2018-2020</v>
          </cell>
          <cell r="G94" t="str">
            <v xml:space="preserve">551/QĐ-UBND 31/10/2017 </v>
          </cell>
          <cell r="H94">
            <v>80117</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17000</v>
          </cell>
          <cell r="AE94">
            <v>2000</v>
          </cell>
          <cell r="AF94">
            <v>0</v>
          </cell>
          <cell r="AG94">
            <v>0</v>
          </cell>
          <cell r="AH94">
            <v>0</v>
          </cell>
          <cell r="AI94">
            <v>15000</v>
          </cell>
          <cell r="AJ94">
            <v>0</v>
          </cell>
          <cell r="AK94">
            <v>0</v>
          </cell>
          <cell r="AL94">
            <v>0</v>
          </cell>
          <cell r="AM94">
            <v>0</v>
          </cell>
          <cell r="AN94">
            <v>18600</v>
          </cell>
          <cell r="AO94">
            <v>9000</v>
          </cell>
          <cell r="AP94">
            <v>0</v>
          </cell>
          <cell r="AQ94">
            <v>0</v>
          </cell>
          <cell r="AR94">
            <v>0</v>
          </cell>
          <cell r="AS94">
            <v>9600</v>
          </cell>
          <cell r="AT94">
            <v>0</v>
          </cell>
          <cell r="AU94">
            <v>0</v>
          </cell>
          <cell r="AV94">
            <v>0</v>
          </cell>
          <cell r="AW94">
            <v>0</v>
          </cell>
        </row>
        <row r="95">
          <cell r="B95">
            <v>0</v>
          </cell>
          <cell r="C95">
            <v>0</v>
          </cell>
          <cell r="D95">
            <v>0</v>
          </cell>
          <cell r="E95">
            <v>0</v>
          </cell>
          <cell r="F95">
            <v>0</v>
          </cell>
          <cell r="G95">
            <v>0</v>
          </cell>
          <cell r="H95">
            <v>0</v>
          </cell>
          <cell r="I95">
            <v>0</v>
          </cell>
          <cell r="J95">
            <v>20000</v>
          </cell>
          <cell r="K95">
            <v>0</v>
          </cell>
          <cell r="L95">
            <v>0</v>
          </cell>
          <cell r="M95">
            <v>0</v>
          </cell>
          <cell r="N95">
            <v>0</v>
          </cell>
          <cell r="O95">
            <v>20000</v>
          </cell>
          <cell r="P95">
            <v>0</v>
          </cell>
          <cell r="Q95">
            <v>0</v>
          </cell>
          <cell r="R95">
            <v>0</v>
          </cell>
          <cell r="S95">
            <v>0</v>
          </cell>
          <cell r="T95">
            <v>35500</v>
          </cell>
          <cell r="U95">
            <v>21659</v>
          </cell>
          <cell r="V95">
            <v>3841</v>
          </cell>
          <cell r="W95">
            <v>0</v>
          </cell>
          <cell r="X95">
            <v>0</v>
          </cell>
          <cell r="Y95">
            <v>10000</v>
          </cell>
          <cell r="Z95">
            <v>0</v>
          </cell>
          <cell r="AA95">
            <v>0</v>
          </cell>
          <cell r="AB95">
            <v>0</v>
          </cell>
          <cell r="AC95">
            <v>0</v>
          </cell>
          <cell r="AD95">
            <v>15000</v>
          </cell>
          <cell r="AE95">
            <v>0</v>
          </cell>
          <cell r="AF95">
            <v>5000</v>
          </cell>
          <cell r="AG95">
            <v>0</v>
          </cell>
          <cell r="AH95">
            <v>0</v>
          </cell>
          <cell r="AI95">
            <v>10000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row>
        <row r="96">
          <cell r="B96" t="str">
            <v>Kè bảo vệ hai bờ sông Trà Long</v>
          </cell>
          <cell r="C96" t="str">
            <v>thủy lợi</v>
          </cell>
          <cell r="D96" t="str">
            <v>UBND CR</v>
          </cell>
          <cell r="E96" t="str">
            <v>CR</v>
          </cell>
          <cell r="F96" t="str">
            <v>2014-2019</v>
          </cell>
          <cell r="G96" t="str">
            <v>1796/QĐ-UBND ngày 5/7/2011</v>
          </cell>
          <cell r="H96">
            <v>140492</v>
          </cell>
          <cell r="I96">
            <v>0</v>
          </cell>
          <cell r="J96">
            <v>20000</v>
          </cell>
          <cell r="K96">
            <v>0</v>
          </cell>
          <cell r="L96">
            <v>0</v>
          </cell>
          <cell r="M96">
            <v>0</v>
          </cell>
          <cell r="N96">
            <v>0</v>
          </cell>
          <cell r="O96">
            <v>20000</v>
          </cell>
          <cell r="P96">
            <v>0</v>
          </cell>
          <cell r="Q96">
            <v>0</v>
          </cell>
          <cell r="R96">
            <v>0</v>
          </cell>
          <cell r="S96">
            <v>0</v>
          </cell>
          <cell r="T96">
            <v>28000</v>
          </cell>
          <cell r="U96">
            <v>18000</v>
          </cell>
          <cell r="V96">
            <v>0</v>
          </cell>
          <cell r="W96">
            <v>0</v>
          </cell>
          <cell r="X96">
            <v>0</v>
          </cell>
          <cell r="Y96">
            <v>10000</v>
          </cell>
          <cell r="Z96">
            <v>0</v>
          </cell>
          <cell r="AA96">
            <v>0</v>
          </cell>
          <cell r="AB96">
            <v>0</v>
          </cell>
          <cell r="AC96">
            <v>0</v>
          </cell>
          <cell r="AD96">
            <v>15000</v>
          </cell>
          <cell r="AE96">
            <v>0</v>
          </cell>
          <cell r="AF96">
            <v>5000</v>
          </cell>
          <cell r="AG96">
            <v>0</v>
          </cell>
          <cell r="AH96">
            <v>0</v>
          </cell>
          <cell r="AI96">
            <v>10000</v>
          </cell>
          <cell r="AJ96">
            <v>0</v>
          </cell>
          <cell r="AK96">
            <v>0</v>
          </cell>
          <cell r="AL96">
            <v>0</v>
          </cell>
          <cell r="AM96">
            <v>0</v>
          </cell>
          <cell r="AN96">
            <v>38000</v>
          </cell>
          <cell r="AO96">
            <v>38000</v>
          </cell>
          <cell r="AP96">
            <v>0</v>
          </cell>
          <cell r="AQ96">
            <v>0</v>
          </cell>
          <cell r="AR96">
            <v>0</v>
          </cell>
          <cell r="AS96">
            <v>0</v>
          </cell>
          <cell r="AT96">
            <v>0</v>
          </cell>
          <cell r="AU96">
            <v>0</v>
          </cell>
          <cell r="AV96">
            <v>0</v>
          </cell>
          <cell r="AW96">
            <v>0</v>
          </cell>
        </row>
        <row r="97">
          <cell r="B97" t="str">
            <v>Kè chống sạt lở sông Lạch Cầu 2 và Lạch Cầu 3, TP Cam Ranh</v>
          </cell>
          <cell r="C97" t="str">
            <v>thủy lợi</v>
          </cell>
          <cell r="D97" t="str">
            <v>TP Cam Ranh</v>
          </cell>
          <cell r="E97" t="str">
            <v>CR</v>
          </cell>
          <cell r="F97" t="str">
            <v>2018-2020</v>
          </cell>
          <cell r="G97" t="str">
            <v xml:space="preserve">1507/QĐ-UBND 24/10/2017 </v>
          </cell>
          <cell r="H97">
            <v>80000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17000</v>
          </cell>
          <cell r="AE97">
            <v>2000</v>
          </cell>
          <cell r="AF97">
            <v>0</v>
          </cell>
          <cell r="AG97">
            <v>0</v>
          </cell>
          <cell r="AH97">
            <v>0</v>
          </cell>
          <cell r="AI97">
            <v>15000</v>
          </cell>
          <cell r="AJ97">
            <v>0</v>
          </cell>
          <cell r="AK97">
            <v>0</v>
          </cell>
          <cell r="AL97">
            <v>0</v>
          </cell>
          <cell r="AM97">
            <v>0</v>
          </cell>
          <cell r="AN97">
            <v>18600</v>
          </cell>
          <cell r="AO97">
            <v>9000</v>
          </cell>
          <cell r="AP97">
            <v>0</v>
          </cell>
          <cell r="AQ97">
            <v>0</v>
          </cell>
          <cell r="AR97">
            <v>0</v>
          </cell>
          <cell r="AS97">
            <v>9600</v>
          </cell>
          <cell r="AT97">
            <v>0</v>
          </cell>
          <cell r="AU97">
            <v>0</v>
          </cell>
          <cell r="AV97">
            <v>0</v>
          </cell>
          <cell r="AW97">
            <v>0</v>
          </cell>
        </row>
        <row r="98">
          <cell r="B98" t="str">
            <v>Đường TDP Phúc Sơn (từ đường làng dân tộc đến nhà ông Dương Văn Thanh)</v>
          </cell>
          <cell r="C98" t="str">
            <v>giao thông</v>
          </cell>
          <cell r="D98" t="str">
            <v>TP Cam Ranh</v>
          </cell>
          <cell r="E98" t="str">
            <v>Cam Phúc Nam</v>
          </cell>
          <cell r="F98">
            <v>2018</v>
          </cell>
          <cell r="G98" t="str">
            <v>920/QĐ-UBND ngày 02/07/2018</v>
          </cell>
          <cell r="H98">
            <v>738.93499999999995</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517</v>
          </cell>
          <cell r="AO98">
            <v>517</v>
          </cell>
          <cell r="AP98">
            <v>0</v>
          </cell>
          <cell r="AQ98">
            <v>0</v>
          </cell>
          <cell r="AR98">
            <v>0</v>
          </cell>
          <cell r="AS98">
            <v>0</v>
          </cell>
          <cell r="AT98">
            <v>0</v>
          </cell>
          <cell r="AU98">
            <v>0</v>
          </cell>
          <cell r="AV98">
            <v>0</v>
          </cell>
          <cell r="AW98">
            <v>0</v>
          </cell>
        </row>
        <row r="99">
          <cell r="B99" t="str">
            <v>Đường TDP Xuân Ninh (từ Đại lộ Hùng Vương đến nhà Bà Vũ Thị Nghiệp)</v>
          </cell>
          <cell r="C99" t="str">
            <v>giao thông</v>
          </cell>
          <cell r="D99" t="str">
            <v>TP Cam Ranh</v>
          </cell>
          <cell r="E99" t="str">
            <v>Cam Phúc Nam</v>
          </cell>
          <cell r="F99">
            <v>2019</v>
          </cell>
          <cell r="G99" t="str">
            <v>945/QĐ-UBND ngày 04/07/2018</v>
          </cell>
          <cell r="H99">
            <v>747.45799999999997</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523</v>
          </cell>
          <cell r="AO99">
            <v>523</v>
          </cell>
          <cell r="AP99">
            <v>0</v>
          </cell>
          <cell r="AQ99">
            <v>0</v>
          </cell>
          <cell r="AR99">
            <v>0</v>
          </cell>
          <cell r="AS99">
            <v>0</v>
          </cell>
          <cell r="AT99">
            <v>0</v>
          </cell>
          <cell r="AU99">
            <v>0</v>
          </cell>
          <cell r="AV99">
            <v>0</v>
          </cell>
          <cell r="AW99">
            <v>0</v>
          </cell>
        </row>
        <row r="100">
          <cell r="B100" t="str">
            <v>Đường TDP Phúc Hải (từ nhà bà Nguyễn Thị Xuân đến nhà ông Trần Hàn)</v>
          </cell>
          <cell r="C100" t="str">
            <v>giao thông</v>
          </cell>
          <cell r="D100" t="str">
            <v>TP Cam Ranh</v>
          </cell>
          <cell r="E100" t="str">
            <v>Cam Phúc Nam</v>
          </cell>
          <cell r="F100" t="str">
            <v>2019-2020</v>
          </cell>
          <cell r="G100">
            <v>0</v>
          </cell>
          <cell r="H100">
            <v>6098.4719999999998</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4269</v>
          </cell>
          <cell r="AO100">
            <v>4269</v>
          </cell>
          <cell r="AP100">
            <v>0</v>
          </cell>
          <cell r="AQ100">
            <v>0</v>
          </cell>
          <cell r="AR100">
            <v>0</v>
          </cell>
          <cell r="AS100">
            <v>0</v>
          </cell>
          <cell r="AT100">
            <v>0</v>
          </cell>
          <cell r="AU100">
            <v>0</v>
          </cell>
          <cell r="AV100">
            <v>0</v>
          </cell>
          <cell r="AW100">
            <v>0</v>
          </cell>
        </row>
        <row r="101">
          <cell r="B101" t="str">
            <v>Đường Âu Cơ, TDP Hòa Do 5A (từ đường Quốc lộ 1 đến giáp biển)</v>
          </cell>
          <cell r="C101" t="str">
            <v>giao thông</v>
          </cell>
          <cell r="D101" t="str">
            <v>TP Cam Ranh</v>
          </cell>
          <cell r="E101" t="str">
            <v>Cam Phúc Bắc</v>
          </cell>
          <cell r="F101" t="str">
            <v>2019-2020</v>
          </cell>
          <cell r="G101">
            <v>0</v>
          </cell>
          <cell r="H101">
            <v>1199.346</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840</v>
          </cell>
          <cell r="AO101">
            <v>840</v>
          </cell>
          <cell r="AP101">
            <v>0</v>
          </cell>
          <cell r="AQ101">
            <v>0</v>
          </cell>
          <cell r="AR101">
            <v>0</v>
          </cell>
          <cell r="AS101">
            <v>0</v>
          </cell>
          <cell r="AT101">
            <v>0</v>
          </cell>
          <cell r="AU101">
            <v>0</v>
          </cell>
          <cell r="AV101">
            <v>0</v>
          </cell>
          <cell r="AW101">
            <v>0</v>
          </cell>
        </row>
        <row r="102">
          <cell r="B102" t="str">
            <v>Đường bên hông nhà thờ (từ đường Quốc lộ 1A  đến giáp biển)</v>
          </cell>
          <cell r="C102" t="str">
            <v>giao thông</v>
          </cell>
          <cell r="D102" t="str">
            <v>TP Cam Ranh</v>
          </cell>
          <cell r="E102" t="str">
            <v>Cam Phúc Bắc</v>
          </cell>
          <cell r="F102" t="str">
            <v>2019-2020</v>
          </cell>
          <cell r="G102">
            <v>0</v>
          </cell>
          <cell r="H102">
            <v>4878.7479999999996</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3415</v>
          </cell>
          <cell r="AO102">
            <v>3415</v>
          </cell>
          <cell r="AP102">
            <v>0</v>
          </cell>
          <cell r="AQ102">
            <v>0</v>
          </cell>
          <cell r="AR102">
            <v>0</v>
          </cell>
          <cell r="AS102">
            <v>0</v>
          </cell>
          <cell r="AT102">
            <v>0</v>
          </cell>
          <cell r="AU102">
            <v>0</v>
          </cell>
          <cell r="AV102">
            <v>0</v>
          </cell>
          <cell r="AW102">
            <v>0</v>
          </cell>
        </row>
        <row r="103">
          <cell r="B103" t="str">
            <v>Đường Nghĩa Phú (N1-Đoạn từ QL1A đến đường D1)</v>
          </cell>
          <cell r="C103" t="str">
            <v>giao thông</v>
          </cell>
          <cell r="D103" t="str">
            <v>TP Cam Ranh</v>
          </cell>
          <cell r="E103" t="str">
            <v>Cam Nghĩa</v>
          </cell>
          <cell r="F103" t="str">
            <v>2019-2020</v>
          </cell>
          <cell r="G103" t="str">
            <v>839/QĐ-UBND 12/6/18</v>
          </cell>
          <cell r="H103">
            <v>13483.9925</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4537</v>
          </cell>
          <cell r="AO103">
            <v>4537</v>
          </cell>
          <cell r="AP103">
            <v>0</v>
          </cell>
          <cell r="AQ103">
            <v>0</v>
          </cell>
          <cell r="AR103">
            <v>0</v>
          </cell>
          <cell r="AS103">
            <v>0</v>
          </cell>
          <cell r="AT103">
            <v>0</v>
          </cell>
          <cell r="AU103">
            <v>0</v>
          </cell>
          <cell r="AV103">
            <v>0</v>
          </cell>
          <cell r="AW103">
            <v>0</v>
          </cell>
        </row>
        <row r="104">
          <cell r="B104" t="str">
            <v>Đường tổ dân phố Nghĩa Bình (đường hiện trạng)</v>
          </cell>
          <cell r="C104" t="str">
            <v>giao thông</v>
          </cell>
          <cell r="D104" t="str">
            <v>TP Cam Ranh</v>
          </cell>
          <cell r="E104" t="str">
            <v>Cam Nghĩa</v>
          </cell>
          <cell r="F104" t="str">
            <v>2019-2020</v>
          </cell>
          <cell r="G104" t="str">
            <v>1376/QD0-UBND 24/9/2018</v>
          </cell>
          <cell r="H104">
            <v>996.03300000000002</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697</v>
          </cell>
          <cell r="AO104">
            <v>697</v>
          </cell>
          <cell r="AP104">
            <v>0</v>
          </cell>
          <cell r="AQ104">
            <v>0</v>
          </cell>
          <cell r="AR104">
            <v>0</v>
          </cell>
          <cell r="AS104">
            <v>0</v>
          </cell>
          <cell r="AT104">
            <v>0</v>
          </cell>
          <cell r="AU104">
            <v>0</v>
          </cell>
          <cell r="AV104">
            <v>0</v>
          </cell>
          <cell r="AW104">
            <v>0</v>
          </cell>
        </row>
        <row r="105">
          <cell r="B105" t="str">
            <v>Đường tổ dân phố Nghĩa Phú (từ trường Tiểu học Cam Nghĩa 2 đến đường vào nhà thờ)</v>
          </cell>
          <cell r="C105" t="str">
            <v>giao thông</v>
          </cell>
          <cell r="D105" t="str">
            <v>TP Cam Ranh</v>
          </cell>
          <cell r="E105" t="str">
            <v>Cam Nghĩa</v>
          </cell>
          <cell r="F105" t="str">
            <v>2019-2020</v>
          </cell>
          <cell r="G105" t="str">
            <v>1422/QĐ-UBND 01/10/2018</v>
          </cell>
          <cell r="H105">
            <v>999.51599999999996</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700</v>
          </cell>
          <cell r="AO105">
            <v>700</v>
          </cell>
          <cell r="AP105">
            <v>0</v>
          </cell>
          <cell r="AQ105">
            <v>0</v>
          </cell>
          <cell r="AR105">
            <v>0</v>
          </cell>
          <cell r="AS105">
            <v>0</v>
          </cell>
          <cell r="AT105">
            <v>0</v>
          </cell>
          <cell r="AU105">
            <v>0</v>
          </cell>
          <cell r="AV105">
            <v>0</v>
          </cell>
          <cell r="AW105">
            <v>0</v>
          </cell>
        </row>
        <row r="106">
          <cell r="B106" t="str">
            <v>Kè bờ biển thị trấn Vạn Giã (giai đoạn 1)</v>
          </cell>
          <cell r="C106" t="str">
            <v>thủy lợi</v>
          </cell>
          <cell r="D106" t="str">
            <v>UBND VN</v>
          </cell>
          <cell r="E106" t="str">
            <v>VN</v>
          </cell>
          <cell r="F106" t="str">
            <v>2016-2020</v>
          </cell>
          <cell r="G106" t="str">
            <v xml:space="preserve">3118/QĐ-UBND 30/10/2015 </v>
          </cell>
          <cell r="H106">
            <v>100000</v>
          </cell>
          <cell r="I106">
            <v>0</v>
          </cell>
          <cell r="J106">
            <v>10000</v>
          </cell>
          <cell r="K106">
            <v>0</v>
          </cell>
          <cell r="L106">
            <v>0</v>
          </cell>
          <cell r="M106">
            <v>0</v>
          </cell>
          <cell r="N106">
            <v>0</v>
          </cell>
          <cell r="O106">
            <v>10000</v>
          </cell>
          <cell r="P106">
            <v>0</v>
          </cell>
          <cell r="Q106">
            <v>0</v>
          </cell>
          <cell r="R106">
            <v>0</v>
          </cell>
          <cell r="S106">
            <v>0</v>
          </cell>
          <cell r="T106">
            <v>2000</v>
          </cell>
          <cell r="U106">
            <v>0</v>
          </cell>
          <cell r="V106">
            <v>0</v>
          </cell>
          <cell r="W106">
            <v>0</v>
          </cell>
          <cell r="X106">
            <v>0</v>
          </cell>
          <cell r="Y106">
            <v>2000</v>
          </cell>
          <cell r="Z106">
            <v>0</v>
          </cell>
          <cell r="AA106">
            <v>0</v>
          </cell>
          <cell r="AB106">
            <v>0</v>
          </cell>
          <cell r="AC106">
            <v>0</v>
          </cell>
          <cell r="AD106">
            <v>14500</v>
          </cell>
          <cell r="AE106">
            <v>5000</v>
          </cell>
          <cell r="AF106">
            <v>5000</v>
          </cell>
          <cell r="AG106">
            <v>0</v>
          </cell>
          <cell r="AH106">
            <v>0</v>
          </cell>
          <cell r="AI106">
            <v>4500</v>
          </cell>
          <cell r="AJ106">
            <v>0</v>
          </cell>
          <cell r="AK106">
            <v>0</v>
          </cell>
          <cell r="AL106">
            <v>0</v>
          </cell>
          <cell r="AM106">
            <v>0</v>
          </cell>
          <cell r="AN106">
            <v>18300</v>
          </cell>
          <cell r="AO106">
            <v>8000</v>
          </cell>
          <cell r="AP106">
            <v>0</v>
          </cell>
          <cell r="AQ106">
            <v>0</v>
          </cell>
          <cell r="AR106">
            <v>0</v>
          </cell>
          <cell r="AS106">
            <v>10300</v>
          </cell>
          <cell r="AT106">
            <v>0</v>
          </cell>
          <cell r="AU106">
            <v>0</v>
          </cell>
          <cell r="AV106">
            <v>0</v>
          </cell>
          <cell r="AW106">
            <v>0</v>
          </cell>
        </row>
        <row r="107">
          <cell r="B107" t="str">
            <v>Kè, đường từ đường Sắt đến cầu huyện</v>
          </cell>
          <cell r="C107" t="str">
            <v>giao thông</v>
          </cell>
          <cell r="D107" t="str">
            <v>Huyện VN</v>
          </cell>
          <cell r="E107" t="str">
            <v>VN</v>
          </cell>
          <cell r="F107" t="str">
            <v>2019-2020</v>
          </cell>
          <cell r="G107">
            <v>0</v>
          </cell>
          <cell r="H107">
            <v>22987</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6000</v>
          </cell>
          <cell r="AO107">
            <v>6000</v>
          </cell>
          <cell r="AP107">
            <v>0</v>
          </cell>
          <cell r="AQ107">
            <v>0</v>
          </cell>
          <cell r="AR107">
            <v>0</v>
          </cell>
          <cell r="AS107">
            <v>0</v>
          </cell>
          <cell r="AT107">
            <v>0</v>
          </cell>
          <cell r="AU107">
            <v>0</v>
          </cell>
          <cell r="AV107">
            <v>0</v>
          </cell>
          <cell r="AW107">
            <v>0</v>
          </cell>
        </row>
        <row r="108">
          <cell r="B108" t="str">
            <v>Đường Lê Lợi (đoạn từ đường Hùng Vương đến đường ray xe lửa)</v>
          </cell>
          <cell r="C108" t="str">
            <v>giao thông</v>
          </cell>
          <cell r="D108" t="str">
            <v>Huyện VN</v>
          </cell>
          <cell r="E108" t="str">
            <v>VN</v>
          </cell>
          <cell r="F108" t="str">
            <v>2019-2020</v>
          </cell>
          <cell r="G108" t="str">
            <v>1943/QĐ-UBND 30/10/2017</v>
          </cell>
          <cell r="H108">
            <v>27201</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9000</v>
          </cell>
          <cell r="AO108">
            <v>9000</v>
          </cell>
          <cell r="AP108">
            <v>0</v>
          </cell>
          <cell r="AQ108">
            <v>0</v>
          </cell>
          <cell r="AR108">
            <v>0</v>
          </cell>
          <cell r="AS108">
            <v>0</v>
          </cell>
          <cell r="AT108">
            <v>0</v>
          </cell>
          <cell r="AU108">
            <v>0</v>
          </cell>
          <cell r="AV108">
            <v>0</v>
          </cell>
          <cell r="AW108">
            <v>0</v>
          </cell>
        </row>
        <row r="109">
          <cell r="B109" t="str">
            <v>CSHT khu dân cư và TĐC Ninh Thủy</v>
          </cell>
          <cell r="C109" t="str">
            <v>cc</v>
          </cell>
          <cell r="D109" t="str">
            <v>BQL VP</v>
          </cell>
          <cell r="E109" t="str">
            <v>NH</v>
          </cell>
          <cell r="F109" t="str">
            <v>2010-2012</v>
          </cell>
          <cell r="G109" t="str">
            <v>1909/QĐ-UBND ngày 27/7/2010</v>
          </cell>
          <cell r="H109">
            <v>462969</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2000</v>
          </cell>
          <cell r="AE109">
            <v>0</v>
          </cell>
          <cell r="AF109">
            <v>0</v>
          </cell>
          <cell r="AG109">
            <v>0</v>
          </cell>
          <cell r="AH109">
            <v>0</v>
          </cell>
          <cell r="AI109">
            <v>2000</v>
          </cell>
          <cell r="AJ109">
            <v>0</v>
          </cell>
          <cell r="AK109">
            <v>0</v>
          </cell>
          <cell r="AL109">
            <v>0</v>
          </cell>
          <cell r="AM109">
            <v>0</v>
          </cell>
          <cell r="AN109">
            <v>2400</v>
          </cell>
          <cell r="AO109">
            <v>0</v>
          </cell>
          <cell r="AP109">
            <v>0</v>
          </cell>
          <cell r="AQ109">
            <v>0</v>
          </cell>
          <cell r="AR109">
            <v>0</v>
          </cell>
          <cell r="AS109">
            <v>2400</v>
          </cell>
          <cell r="AT109">
            <v>0</v>
          </cell>
          <cell r="AU109">
            <v>0</v>
          </cell>
          <cell r="AV109">
            <v>0</v>
          </cell>
          <cell r="AW109">
            <v>0</v>
          </cell>
        </row>
        <row r="110">
          <cell r="B110" t="str">
            <v>Xây dựng hạ tầng cơ sở khu tái định cư Vĩnh yên (giai đoạn 1)</v>
          </cell>
          <cell r="C110" t="str">
            <v>cc</v>
          </cell>
          <cell r="D110" t="str">
            <v>BQL VP</v>
          </cell>
          <cell r="E110" t="str">
            <v>VN</v>
          </cell>
          <cell r="F110" t="str">
            <v>2009-2014</v>
          </cell>
          <cell r="G110" t="str">
            <v>2370/QĐ-UBND 26/12/2007, 204/QĐ-KKT ngày 30/9/2011</v>
          </cell>
          <cell r="H110">
            <v>190362</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2999</v>
          </cell>
          <cell r="AE110">
            <v>0</v>
          </cell>
          <cell r="AF110">
            <v>0</v>
          </cell>
          <cell r="AG110">
            <v>0</v>
          </cell>
          <cell r="AH110">
            <v>0</v>
          </cell>
          <cell r="AI110">
            <v>2999</v>
          </cell>
          <cell r="AJ110">
            <v>0</v>
          </cell>
          <cell r="AK110">
            <v>0</v>
          </cell>
          <cell r="AL110">
            <v>0</v>
          </cell>
          <cell r="AM110">
            <v>0</v>
          </cell>
          <cell r="AN110">
            <v>3599</v>
          </cell>
          <cell r="AO110">
            <v>0</v>
          </cell>
          <cell r="AP110">
            <v>0</v>
          </cell>
          <cell r="AQ110">
            <v>0</v>
          </cell>
          <cell r="AR110">
            <v>0</v>
          </cell>
          <cell r="AS110">
            <v>3599</v>
          </cell>
          <cell r="AT110">
            <v>0</v>
          </cell>
          <cell r="AU110">
            <v>0</v>
          </cell>
          <cell r="AV110">
            <v>0</v>
          </cell>
          <cell r="AW110">
            <v>0</v>
          </cell>
        </row>
        <row r="111">
          <cell r="B111" t="str">
            <v xml:space="preserve">Xây dựng và cải tạo, nâng cấp 25 trạm y tế xã, phường </v>
          </cell>
          <cell r="C111" t="str">
            <v>yt</v>
          </cell>
          <cell r="D111" t="str">
            <v>Sở Y tế</v>
          </cell>
          <cell r="E111" t="str">
            <v>toàn tỉnh</v>
          </cell>
          <cell r="F111" t="str">
            <v>2014-2019</v>
          </cell>
          <cell r="G111" t="str">
            <v>2743/QĐ-UBND 31/10/2013</v>
          </cell>
          <cell r="H111">
            <v>85021</v>
          </cell>
          <cell r="I111">
            <v>0</v>
          </cell>
          <cell r="J111">
            <v>20161</v>
          </cell>
          <cell r="K111">
            <v>0</v>
          </cell>
          <cell r="L111">
            <v>0</v>
          </cell>
          <cell r="M111">
            <v>20161</v>
          </cell>
          <cell r="N111">
            <v>0</v>
          </cell>
          <cell r="O111">
            <v>0</v>
          </cell>
          <cell r="P111">
            <v>0</v>
          </cell>
          <cell r="Q111">
            <v>0</v>
          </cell>
          <cell r="R111">
            <v>0</v>
          </cell>
          <cell r="S111">
            <v>0</v>
          </cell>
          <cell r="T111">
            <v>8100</v>
          </cell>
          <cell r="U111">
            <v>0</v>
          </cell>
          <cell r="V111">
            <v>0</v>
          </cell>
          <cell r="W111">
            <v>8100</v>
          </cell>
          <cell r="X111">
            <v>0</v>
          </cell>
          <cell r="Y111">
            <v>0</v>
          </cell>
          <cell r="Z111">
            <v>0</v>
          </cell>
          <cell r="AA111">
            <v>0</v>
          </cell>
          <cell r="AB111">
            <v>0</v>
          </cell>
          <cell r="AC111">
            <v>0</v>
          </cell>
          <cell r="AD111">
            <v>1500</v>
          </cell>
          <cell r="AE111">
            <v>0</v>
          </cell>
          <cell r="AF111">
            <v>0</v>
          </cell>
          <cell r="AG111">
            <v>1500</v>
          </cell>
          <cell r="AH111">
            <v>0</v>
          </cell>
          <cell r="AI111">
            <v>0</v>
          </cell>
          <cell r="AJ111">
            <v>0</v>
          </cell>
          <cell r="AK111">
            <v>0</v>
          </cell>
          <cell r="AL111">
            <v>0</v>
          </cell>
          <cell r="AM111">
            <v>0</v>
          </cell>
          <cell r="AN111">
            <v>5500</v>
          </cell>
          <cell r="AO111">
            <v>0</v>
          </cell>
          <cell r="AP111">
            <v>0</v>
          </cell>
          <cell r="AQ111">
            <v>5500</v>
          </cell>
          <cell r="AR111">
            <v>0</v>
          </cell>
          <cell r="AS111">
            <v>0</v>
          </cell>
          <cell r="AT111">
            <v>0</v>
          </cell>
          <cell r="AU111">
            <v>0</v>
          </cell>
          <cell r="AV111">
            <v>0</v>
          </cell>
          <cell r="AW111">
            <v>0</v>
          </cell>
        </row>
        <row r="112">
          <cell r="B112" t="str">
            <v>Hồ chứa nước Đắc Lộc</v>
          </cell>
          <cell r="C112" t="str">
            <v>thủy lợi</v>
          </cell>
          <cell r="D112" t="str">
            <v>Sở NN</v>
          </cell>
          <cell r="E112" t="str">
            <v>NT</v>
          </cell>
          <cell r="F112" t="str">
            <v>2014-2019</v>
          </cell>
          <cell r="G112" t="str">
            <v>2733/QĐ-UBND ngày 31/10/2012</v>
          </cell>
          <cell r="H112">
            <v>188795</v>
          </cell>
          <cell r="I112">
            <v>0</v>
          </cell>
          <cell r="J112">
            <v>16800</v>
          </cell>
          <cell r="K112">
            <v>0</v>
          </cell>
          <cell r="L112">
            <v>0</v>
          </cell>
          <cell r="M112">
            <v>0</v>
          </cell>
          <cell r="N112">
            <v>0</v>
          </cell>
          <cell r="O112">
            <v>16800</v>
          </cell>
          <cell r="P112">
            <v>0</v>
          </cell>
          <cell r="Q112">
            <v>0</v>
          </cell>
          <cell r="R112">
            <v>0</v>
          </cell>
          <cell r="S112">
            <v>0</v>
          </cell>
          <cell r="T112">
            <v>18000</v>
          </cell>
          <cell r="U112">
            <v>10000</v>
          </cell>
          <cell r="V112">
            <v>8000</v>
          </cell>
          <cell r="W112">
            <v>0</v>
          </cell>
          <cell r="X112">
            <v>0</v>
          </cell>
          <cell r="Y112">
            <v>0</v>
          </cell>
          <cell r="Z112">
            <v>0</v>
          </cell>
          <cell r="AA112">
            <v>0</v>
          </cell>
          <cell r="AB112">
            <v>0</v>
          </cell>
          <cell r="AC112">
            <v>0</v>
          </cell>
          <cell r="AD112">
            <v>10000</v>
          </cell>
          <cell r="AE112">
            <v>10000</v>
          </cell>
          <cell r="AF112">
            <v>0</v>
          </cell>
          <cell r="AG112">
            <v>0</v>
          </cell>
          <cell r="AH112">
            <v>0</v>
          </cell>
          <cell r="AI112">
            <v>0</v>
          </cell>
          <cell r="AJ112">
            <v>0</v>
          </cell>
          <cell r="AK112">
            <v>0</v>
          </cell>
          <cell r="AL112">
            <v>0</v>
          </cell>
          <cell r="AM112">
            <v>0</v>
          </cell>
          <cell r="AN112">
            <v>35213</v>
          </cell>
          <cell r="AO112">
            <v>31113</v>
          </cell>
          <cell r="AP112">
            <v>0</v>
          </cell>
          <cell r="AQ112">
            <v>0</v>
          </cell>
          <cell r="AR112">
            <v>0</v>
          </cell>
          <cell r="AS112">
            <v>4100</v>
          </cell>
          <cell r="AT112">
            <v>0</v>
          </cell>
          <cell r="AU112">
            <v>0</v>
          </cell>
          <cell r="AV112">
            <v>0</v>
          </cell>
          <cell r="AW112">
            <v>0</v>
          </cell>
        </row>
        <row r="113">
          <cell r="B113" t="str">
            <v>Cải tuyến Tỉnh lộ 1B-đoạn từ Hyundai Vinashin đến Ninh Tịnh, thị xã Ninh Hòa</v>
          </cell>
          <cell r="C113" t="str">
            <v>giao thông</v>
          </cell>
          <cell r="D113" t="str">
            <v>BQL VP</v>
          </cell>
          <cell r="E113" t="str">
            <v>NH</v>
          </cell>
          <cell r="F113" t="str">
            <v>2014-2019</v>
          </cell>
          <cell r="G113" t="str">
            <v>159/QĐ-KKT 31/10/2012</v>
          </cell>
          <cell r="H113">
            <v>446636</v>
          </cell>
          <cell r="I113">
            <v>0</v>
          </cell>
          <cell r="J113">
            <v>60000</v>
          </cell>
          <cell r="K113">
            <v>0</v>
          </cell>
          <cell r="L113">
            <v>0</v>
          </cell>
          <cell r="M113">
            <v>0</v>
          </cell>
          <cell r="N113">
            <v>0</v>
          </cell>
          <cell r="O113">
            <v>60000</v>
          </cell>
          <cell r="P113">
            <v>0</v>
          </cell>
          <cell r="Q113">
            <v>0</v>
          </cell>
          <cell r="R113">
            <v>0</v>
          </cell>
          <cell r="S113">
            <v>0</v>
          </cell>
          <cell r="T113">
            <v>29000</v>
          </cell>
          <cell r="U113">
            <v>18000</v>
          </cell>
          <cell r="V113">
            <v>0</v>
          </cell>
          <cell r="W113">
            <v>0</v>
          </cell>
          <cell r="X113">
            <v>0</v>
          </cell>
          <cell r="Y113">
            <v>11000</v>
          </cell>
          <cell r="Z113">
            <v>0</v>
          </cell>
          <cell r="AA113">
            <v>0</v>
          </cell>
          <cell r="AB113">
            <v>0</v>
          </cell>
          <cell r="AC113">
            <v>0</v>
          </cell>
          <cell r="AD113">
            <v>20000</v>
          </cell>
          <cell r="AE113">
            <v>10000</v>
          </cell>
          <cell r="AF113">
            <v>10000</v>
          </cell>
          <cell r="AG113">
            <v>0</v>
          </cell>
          <cell r="AH113">
            <v>0</v>
          </cell>
          <cell r="AI113">
            <v>0</v>
          </cell>
          <cell r="AJ113">
            <v>0</v>
          </cell>
          <cell r="AK113">
            <v>0</v>
          </cell>
          <cell r="AL113">
            <v>0</v>
          </cell>
          <cell r="AM113">
            <v>0</v>
          </cell>
          <cell r="AN113">
            <v>47000</v>
          </cell>
          <cell r="AO113">
            <v>47000</v>
          </cell>
          <cell r="AP113">
            <v>0</v>
          </cell>
          <cell r="AQ113">
            <v>0</v>
          </cell>
          <cell r="AR113">
            <v>0</v>
          </cell>
          <cell r="AS113">
            <v>0</v>
          </cell>
          <cell r="AT113">
            <v>0</v>
          </cell>
          <cell r="AU113">
            <v>0</v>
          </cell>
          <cell r="AV113">
            <v>0</v>
          </cell>
          <cell r="AW113">
            <v>0</v>
          </cell>
        </row>
        <row r="114">
          <cell r="B114" t="str">
            <v>Đường vào kho xăng dầu ngoại quan Vân Phong</v>
          </cell>
          <cell r="C114" t="str">
            <v>giao thông</v>
          </cell>
          <cell r="D114" t="str">
            <v>BQL VP</v>
          </cell>
          <cell r="E114" t="str">
            <v>NH</v>
          </cell>
          <cell r="F114" t="str">
            <v>2015-2019</v>
          </cell>
          <cell r="G114" t="str">
            <v>133/QĐ-KKT 30/10/2014</v>
          </cell>
          <cell r="H114">
            <v>239259</v>
          </cell>
          <cell r="I114">
            <v>0</v>
          </cell>
          <cell r="J114">
            <v>60000</v>
          </cell>
          <cell r="K114">
            <v>0</v>
          </cell>
          <cell r="L114">
            <v>0</v>
          </cell>
          <cell r="M114">
            <v>0</v>
          </cell>
          <cell r="N114">
            <v>0</v>
          </cell>
          <cell r="O114">
            <v>60000</v>
          </cell>
          <cell r="P114">
            <v>0</v>
          </cell>
          <cell r="Q114">
            <v>0</v>
          </cell>
          <cell r="R114">
            <v>0</v>
          </cell>
          <cell r="S114">
            <v>0</v>
          </cell>
          <cell r="T114">
            <v>35000</v>
          </cell>
          <cell r="U114">
            <v>3000</v>
          </cell>
          <cell r="V114">
            <v>2000</v>
          </cell>
          <cell r="W114">
            <v>0</v>
          </cell>
          <cell r="X114">
            <v>0</v>
          </cell>
          <cell r="Y114">
            <v>30000</v>
          </cell>
          <cell r="Z114">
            <v>0</v>
          </cell>
          <cell r="AA114">
            <v>0</v>
          </cell>
          <cell r="AB114">
            <v>0</v>
          </cell>
          <cell r="AC114">
            <v>0</v>
          </cell>
          <cell r="AD114">
            <v>15000</v>
          </cell>
          <cell r="AE114">
            <v>0</v>
          </cell>
          <cell r="AF114">
            <v>15000</v>
          </cell>
          <cell r="AG114">
            <v>0</v>
          </cell>
          <cell r="AH114">
            <v>0</v>
          </cell>
          <cell r="AI114">
            <v>0</v>
          </cell>
          <cell r="AJ114">
            <v>0</v>
          </cell>
          <cell r="AK114">
            <v>0</v>
          </cell>
          <cell r="AL114">
            <v>0</v>
          </cell>
          <cell r="AM114">
            <v>0</v>
          </cell>
          <cell r="AN114">
            <v>43000</v>
          </cell>
          <cell r="AO114">
            <v>43000</v>
          </cell>
          <cell r="AP114">
            <v>0</v>
          </cell>
          <cell r="AQ114">
            <v>0</v>
          </cell>
          <cell r="AR114">
            <v>0</v>
          </cell>
          <cell r="AS114">
            <v>0</v>
          </cell>
          <cell r="AT114">
            <v>0</v>
          </cell>
          <cell r="AU114">
            <v>0</v>
          </cell>
          <cell r="AV114">
            <v>0</v>
          </cell>
          <cell r="AW114">
            <v>0</v>
          </cell>
        </row>
        <row r="115">
          <cell r="B115" t="str">
            <v xml:space="preserve">Khu tái định cư Xóm Quán </v>
          </cell>
          <cell r="C115" t="str">
            <v>cc</v>
          </cell>
          <cell r="D115" t="str">
            <v>BQL VP</v>
          </cell>
          <cell r="E115" t="str">
            <v>NH</v>
          </cell>
          <cell r="F115" t="str">
            <v>2010-2020</v>
          </cell>
          <cell r="G115" t="str">
            <v>976/QĐ-UBND ngày 14/4/2010</v>
          </cell>
          <cell r="H115" t="str">
            <v>320.311 (DK 379 tỷ)</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2324</v>
          </cell>
          <cell r="AE115">
            <v>0</v>
          </cell>
          <cell r="AF115">
            <v>0</v>
          </cell>
          <cell r="AG115">
            <v>0</v>
          </cell>
          <cell r="AH115">
            <v>0</v>
          </cell>
          <cell r="AI115">
            <v>2324</v>
          </cell>
          <cell r="AJ115">
            <v>0</v>
          </cell>
          <cell r="AK115">
            <v>0</v>
          </cell>
          <cell r="AL115">
            <v>0</v>
          </cell>
          <cell r="AM115">
            <v>0</v>
          </cell>
          <cell r="AN115">
            <v>2789</v>
          </cell>
          <cell r="AO115">
            <v>0</v>
          </cell>
          <cell r="AP115">
            <v>0</v>
          </cell>
          <cell r="AQ115">
            <v>0</v>
          </cell>
          <cell r="AR115">
            <v>0</v>
          </cell>
          <cell r="AS115">
            <v>2789</v>
          </cell>
          <cell r="AT115">
            <v>0</v>
          </cell>
          <cell r="AU115">
            <v>0</v>
          </cell>
          <cell r="AV115">
            <v>0</v>
          </cell>
          <cell r="AW115">
            <v>0</v>
          </cell>
        </row>
        <row r="116">
          <cell r="B116" t="str">
            <v>Đê Ninh Hà</v>
          </cell>
          <cell r="C116" t="str">
            <v>thủy lợi</v>
          </cell>
          <cell r="D116" t="str">
            <v>Sở NN</v>
          </cell>
          <cell r="E116" t="str">
            <v>NH</v>
          </cell>
          <cell r="F116" t="str">
            <v>2016-2020</v>
          </cell>
          <cell r="G116" t="str">
            <v xml:space="preserve">3114/QĐ-UBND 30/10/2015 </v>
          </cell>
          <cell r="H116">
            <v>80000</v>
          </cell>
          <cell r="I116">
            <v>0</v>
          </cell>
          <cell r="J116">
            <v>10000</v>
          </cell>
          <cell r="K116">
            <v>0</v>
          </cell>
          <cell r="L116">
            <v>0</v>
          </cell>
          <cell r="M116">
            <v>0</v>
          </cell>
          <cell r="N116">
            <v>0</v>
          </cell>
          <cell r="O116">
            <v>10000</v>
          </cell>
          <cell r="P116">
            <v>0</v>
          </cell>
          <cell r="Q116">
            <v>0</v>
          </cell>
          <cell r="R116">
            <v>0</v>
          </cell>
          <cell r="S116">
            <v>0</v>
          </cell>
          <cell r="T116">
            <v>8000</v>
          </cell>
          <cell r="U116">
            <v>0</v>
          </cell>
          <cell r="V116">
            <v>0</v>
          </cell>
          <cell r="W116">
            <v>5000</v>
          </cell>
          <cell r="X116">
            <v>0</v>
          </cell>
          <cell r="Y116">
            <v>3000</v>
          </cell>
          <cell r="Z116">
            <v>0</v>
          </cell>
          <cell r="AA116">
            <v>0</v>
          </cell>
          <cell r="AB116">
            <v>0</v>
          </cell>
          <cell r="AC116">
            <v>0</v>
          </cell>
          <cell r="AD116">
            <v>21000</v>
          </cell>
          <cell r="AE116">
            <v>0</v>
          </cell>
          <cell r="AF116">
            <v>3000</v>
          </cell>
          <cell r="AG116">
            <v>14000</v>
          </cell>
          <cell r="AH116">
            <v>0</v>
          </cell>
          <cell r="AI116">
            <v>4000</v>
          </cell>
          <cell r="AJ116">
            <v>0</v>
          </cell>
          <cell r="AK116">
            <v>0</v>
          </cell>
          <cell r="AL116">
            <v>0</v>
          </cell>
          <cell r="AM116">
            <v>0</v>
          </cell>
          <cell r="AN116">
            <v>13000</v>
          </cell>
          <cell r="AO116">
            <v>10000</v>
          </cell>
          <cell r="AP116">
            <v>0</v>
          </cell>
          <cell r="AQ116">
            <v>0</v>
          </cell>
          <cell r="AR116">
            <v>0</v>
          </cell>
          <cell r="AS116">
            <v>3000</v>
          </cell>
          <cell r="AT116">
            <v>0</v>
          </cell>
          <cell r="AU116">
            <v>0</v>
          </cell>
          <cell r="AV116">
            <v>0</v>
          </cell>
          <cell r="AW116">
            <v>0</v>
          </cell>
        </row>
        <row r="117">
          <cell r="B117" t="str">
            <v>Hệ thống đường phục vụ sản xuất lâm sinh, phát triển và bảo vệ rừng, phòng cháy, chữa cháy rừng huyện Khánh Sơn, Vạn ninh</v>
          </cell>
          <cell r="C117" t="str">
            <v>NN</v>
          </cell>
          <cell r="D117" t="str">
            <v>Sở NN</v>
          </cell>
          <cell r="E117" t="str">
            <v>KS-VN</v>
          </cell>
          <cell r="F117" t="str">
            <v>2016-2020</v>
          </cell>
          <cell r="G117" t="str">
            <v xml:space="preserve">3117/QĐ-UBND 30/10/2015 </v>
          </cell>
          <cell r="H117">
            <v>129098</v>
          </cell>
          <cell r="I117">
            <v>0</v>
          </cell>
          <cell r="J117">
            <v>9073</v>
          </cell>
          <cell r="K117">
            <v>2073</v>
          </cell>
          <cell r="L117">
            <v>0</v>
          </cell>
          <cell r="M117">
            <v>0</v>
          </cell>
          <cell r="N117">
            <v>0</v>
          </cell>
          <cell r="O117">
            <v>7000</v>
          </cell>
          <cell r="P117">
            <v>0</v>
          </cell>
          <cell r="Q117">
            <v>0</v>
          </cell>
          <cell r="R117">
            <v>0</v>
          </cell>
          <cell r="S117">
            <v>0</v>
          </cell>
          <cell r="T117">
            <v>22700</v>
          </cell>
          <cell r="U117">
            <v>3000</v>
          </cell>
          <cell r="V117">
            <v>5000</v>
          </cell>
          <cell r="W117">
            <v>0</v>
          </cell>
          <cell r="X117">
            <v>0</v>
          </cell>
          <cell r="Y117">
            <v>14700</v>
          </cell>
          <cell r="Z117">
            <v>0</v>
          </cell>
          <cell r="AA117">
            <v>0</v>
          </cell>
          <cell r="AB117">
            <v>0</v>
          </cell>
          <cell r="AC117">
            <v>0</v>
          </cell>
          <cell r="AD117">
            <v>1020</v>
          </cell>
          <cell r="AE117">
            <v>0</v>
          </cell>
          <cell r="AF117">
            <v>0</v>
          </cell>
          <cell r="AG117">
            <v>0</v>
          </cell>
          <cell r="AH117">
            <v>0</v>
          </cell>
          <cell r="AI117">
            <v>1020</v>
          </cell>
          <cell r="AJ117">
            <v>0</v>
          </cell>
          <cell r="AK117">
            <v>0</v>
          </cell>
          <cell r="AL117">
            <v>0</v>
          </cell>
          <cell r="AM117">
            <v>0</v>
          </cell>
          <cell r="AN117">
            <v>29900</v>
          </cell>
          <cell r="AO117">
            <v>28000</v>
          </cell>
          <cell r="AP117">
            <v>0</v>
          </cell>
          <cell r="AQ117">
            <v>0</v>
          </cell>
          <cell r="AR117">
            <v>0</v>
          </cell>
          <cell r="AS117">
            <v>1900</v>
          </cell>
          <cell r="AT117">
            <v>0</v>
          </cell>
          <cell r="AU117">
            <v>0</v>
          </cell>
          <cell r="AV117">
            <v>0</v>
          </cell>
          <cell r="AW117">
            <v>0</v>
          </cell>
        </row>
        <row r="118">
          <cell r="B118" t="str">
            <v>Sửa chữa và nâng cao an toàn đập tỉnh Khánh Hòa (WB8)</v>
          </cell>
          <cell r="C118" t="str">
            <v>thủy lợi</v>
          </cell>
          <cell r="D118" t="str">
            <v>Sở NN</v>
          </cell>
          <cell r="E118" t="str">
            <v>NT-DK-NH</v>
          </cell>
          <cell r="F118" t="str">
            <v>2017-2022</v>
          </cell>
          <cell r="G118" t="str">
            <v>1808/QĐ-UBND 22/6/2018</v>
          </cell>
          <cell r="H118">
            <v>224648</v>
          </cell>
          <cell r="I118">
            <v>0</v>
          </cell>
          <cell r="J118">
            <v>0</v>
          </cell>
          <cell r="K118">
            <v>0</v>
          </cell>
          <cell r="L118">
            <v>0</v>
          </cell>
          <cell r="M118">
            <v>0</v>
          </cell>
          <cell r="N118">
            <v>0</v>
          </cell>
          <cell r="O118">
            <v>0</v>
          </cell>
          <cell r="P118">
            <v>0</v>
          </cell>
          <cell r="Q118">
            <v>0</v>
          </cell>
          <cell r="R118">
            <v>0</v>
          </cell>
          <cell r="S118">
            <v>0</v>
          </cell>
          <cell r="T118">
            <v>2000</v>
          </cell>
          <cell r="U118">
            <v>2000</v>
          </cell>
          <cell r="V118">
            <v>0</v>
          </cell>
          <cell r="W118">
            <v>0</v>
          </cell>
          <cell r="X118">
            <v>0</v>
          </cell>
          <cell r="Y118">
            <v>0</v>
          </cell>
          <cell r="Z118">
            <v>0</v>
          </cell>
          <cell r="AA118">
            <v>0</v>
          </cell>
          <cell r="AB118">
            <v>0</v>
          </cell>
          <cell r="AC118">
            <v>0</v>
          </cell>
          <cell r="AD118">
            <v>61707</v>
          </cell>
          <cell r="AE118">
            <v>2000</v>
          </cell>
          <cell r="AF118">
            <v>0</v>
          </cell>
          <cell r="AG118">
            <v>0</v>
          </cell>
          <cell r="AH118">
            <v>0</v>
          </cell>
          <cell r="AI118">
            <v>0</v>
          </cell>
          <cell r="AJ118">
            <v>0</v>
          </cell>
          <cell r="AK118">
            <v>52707</v>
          </cell>
          <cell r="AL118">
            <v>7000</v>
          </cell>
          <cell r="AM118">
            <v>0</v>
          </cell>
          <cell r="AN118">
            <v>63293</v>
          </cell>
          <cell r="AO118">
            <v>2000</v>
          </cell>
          <cell r="AP118">
            <v>0</v>
          </cell>
          <cell r="AQ118">
            <v>0</v>
          </cell>
          <cell r="AR118">
            <v>0</v>
          </cell>
          <cell r="AS118">
            <v>0</v>
          </cell>
          <cell r="AT118">
            <v>0</v>
          </cell>
          <cell r="AU118">
            <v>37293</v>
          </cell>
          <cell r="AV118">
            <v>24000</v>
          </cell>
          <cell r="AW118">
            <v>0</v>
          </cell>
        </row>
        <row r="119">
          <cell r="B119" t="str">
            <v>Sửa chữa, nâng cấp đập dâng Hải Triều</v>
          </cell>
          <cell r="C119" t="str">
            <v>thủy lợi</v>
          </cell>
          <cell r="D119" t="str">
            <v>Sở NN</v>
          </cell>
          <cell r="E119" t="str">
            <v>VN</v>
          </cell>
          <cell r="F119" t="str">
            <v>2017-2018</v>
          </cell>
          <cell r="G119" t="str">
            <v>781/QĐ-UBND 27/3/2017</v>
          </cell>
          <cell r="H119">
            <v>40011</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8000</v>
          </cell>
          <cell r="AE119">
            <v>0</v>
          </cell>
          <cell r="AF119">
            <v>0</v>
          </cell>
          <cell r="AG119">
            <v>0</v>
          </cell>
          <cell r="AH119">
            <v>0</v>
          </cell>
          <cell r="AI119">
            <v>8000</v>
          </cell>
          <cell r="AJ119">
            <v>0</v>
          </cell>
          <cell r="AK119">
            <v>0</v>
          </cell>
          <cell r="AL119">
            <v>0</v>
          </cell>
          <cell r="AM119">
            <v>0</v>
          </cell>
          <cell r="AN119">
            <v>9600</v>
          </cell>
          <cell r="AO119">
            <v>0</v>
          </cell>
          <cell r="AP119">
            <v>0</v>
          </cell>
          <cell r="AQ119">
            <v>0</v>
          </cell>
          <cell r="AR119">
            <v>0</v>
          </cell>
          <cell r="AS119">
            <v>9600</v>
          </cell>
          <cell r="AT119">
            <v>0</v>
          </cell>
          <cell r="AU119">
            <v>0</v>
          </cell>
          <cell r="AV119">
            <v>0</v>
          </cell>
          <cell r="AW119">
            <v>0</v>
          </cell>
        </row>
        <row r="120">
          <cell r="B120" t="str">
            <v>Thoát lũ sông Tân Lâm (gđ 2)</v>
          </cell>
          <cell r="C120" t="str">
            <v>thủy lợi</v>
          </cell>
          <cell r="D120" t="str">
            <v>UBND NH</v>
          </cell>
          <cell r="E120" t="str">
            <v>NH</v>
          </cell>
          <cell r="F120" t="str">
            <v>2016-2020</v>
          </cell>
          <cell r="G120" t="str">
            <v xml:space="preserve">3113/QĐ-UBND 30/10/2015 </v>
          </cell>
          <cell r="H120">
            <v>120000</v>
          </cell>
          <cell r="I120">
            <v>0</v>
          </cell>
          <cell r="J120">
            <v>9898</v>
          </cell>
          <cell r="K120">
            <v>4898</v>
          </cell>
          <cell r="L120">
            <v>0</v>
          </cell>
          <cell r="M120">
            <v>0</v>
          </cell>
          <cell r="N120">
            <v>0</v>
          </cell>
          <cell r="O120">
            <v>5000</v>
          </cell>
          <cell r="P120">
            <v>0</v>
          </cell>
          <cell r="Q120">
            <v>0</v>
          </cell>
          <cell r="R120">
            <v>0</v>
          </cell>
          <cell r="S120">
            <v>0</v>
          </cell>
          <cell r="T120">
            <v>66600</v>
          </cell>
          <cell r="U120">
            <v>0</v>
          </cell>
          <cell r="V120">
            <v>0</v>
          </cell>
          <cell r="W120">
            <v>5000</v>
          </cell>
          <cell r="X120">
            <v>0</v>
          </cell>
          <cell r="Y120">
            <v>24000</v>
          </cell>
          <cell r="Z120">
            <v>0</v>
          </cell>
          <cell r="AA120">
            <v>0</v>
          </cell>
          <cell r="AB120">
            <v>0</v>
          </cell>
          <cell r="AC120">
            <v>37600</v>
          </cell>
          <cell r="AD120">
            <v>6477</v>
          </cell>
          <cell r="AE120">
            <v>0</v>
          </cell>
          <cell r="AF120">
            <v>0</v>
          </cell>
          <cell r="AG120">
            <v>0</v>
          </cell>
          <cell r="AH120">
            <v>0</v>
          </cell>
          <cell r="AI120">
            <v>6477</v>
          </cell>
          <cell r="AJ120">
            <v>0</v>
          </cell>
          <cell r="AK120">
            <v>0</v>
          </cell>
          <cell r="AL120">
            <v>0</v>
          </cell>
          <cell r="AM120">
            <v>0</v>
          </cell>
          <cell r="AN120">
            <v>1523</v>
          </cell>
          <cell r="AO120">
            <v>0</v>
          </cell>
          <cell r="AP120">
            <v>0</v>
          </cell>
          <cell r="AQ120">
            <v>0</v>
          </cell>
          <cell r="AR120">
            <v>0</v>
          </cell>
          <cell r="AS120">
            <v>1523</v>
          </cell>
          <cell r="AT120">
            <v>0</v>
          </cell>
          <cell r="AU120">
            <v>0</v>
          </cell>
          <cell r="AV120">
            <v>0</v>
          </cell>
          <cell r="AW120">
            <v>0</v>
          </cell>
        </row>
        <row r="121">
          <cell r="B121" t="str">
            <v>Khu tái định canh Ninh Thọ</v>
          </cell>
          <cell r="C121" t="str">
            <v>nn</v>
          </cell>
          <cell r="D121" t="str">
            <v>UBND NH</v>
          </cell>
          <cell r="E121" t="str">
            <v>NH</v>
          </cell>
          <cell r="F121" t="str">
            <v>2017-2019</v>
          </cell>
          <cell r="G121" t="str">
            <v>2924/QĐ-UBND 30/9/2016</v>
          </cell>
          <cell r="H121">
            <v>20311</v>
          </cell>
          <cell r="I121">
            <v>0</v>
          </cell>
          <cell r="J121">
            <v>0</v>
          </cell>
          <cell r="K121">
            <v>0</v>
          </cell>
          <cell r="L121">
            <v>0</v>
          </cell>
          <cell r="M121">
            <v>0</v>
          </cell>
          <cell r="N121">
            <v>0</v>
          </cell>
          <cell r="O121">
            <v>0</v>
          </cell>
          <cell r="P121">
            <v>0</v>
          </cell>
          <cell r="Q121">
            <v>0</v>
          </cell>
          <cell r="R121">
            <v>0</v>
          </cell>
          <cell r="S121">
            <v>0</v>
          </cell>
          <cell r="T121">
            <v>3500</v>
          </cell>
          <cell r="U121">
            <v>3500</v>
          </cell>
          <cell r="V121">
            <v>0</v>
          </cell>
          <cell r="W121">
            <v>0</v>
          </cell>
          <cell r="X121">
            <v>0</v>
          </cell>
          <cell r="Y121">
            <v>0</v>
          </cell>
          <cell r="Z121">
            <v>0</v>
          </cell>
          <cell r="AA121">
            <v>0</v>
          </cell>
          <cell r="AB121">
            <v>0</v>
          </cell>
          <cell r="AC121">
            <v>0</v>
          </cell>
          <cell r="AD121">
            <v>13540</v>
          </cell>
          <cell r="AE121">
            <v>0</v>
          </cell>
          <cell r="AF121">
            <v>0</v>
          </cell>
          <cell r="AG121">
            <v>13540</v>
          </cell>
          <cell r="AH121">
            <v>0</v>
          </cell>
          <cell r="AI121">
            <v>0</v>
          </cell>
          <cell r="AJ121">
            <v>0</v>
          </cell>
          <cell r="AK121">
            <v>0</v>
          </cell>
          <cell r="AL121">
            <v>0</v>
          </cell>
          <cell r="AM121">
            <v>0</v>
          </cell>
          <cell r="AN121">
            <v>2000</v>
          </cell>
          <cell r="AO121">
            <v>0</v>
          </cell>
          <cell r="AP121">
            <v>2000</v>
          </cell>
          <cell r="AQ121">
            <v>0</v>
          </cell>
          <cell r="AR121">
            <v>0</v>
          </cell>
          <cell r="AS121">
            <v>0</v>
          </cell>
          <cell r="AT121">
            <v>0</v>
          </cell>
          <cell r="AU121">
            <v>0</v>
          </cell>
          <cell r="AV121">
            <v>0</v>
          </cell>
          <cell r="AW121">
            <v>0</v>
          </cell>
        </row>
        <row r="122">
          <cell r="B122" t="str">
            <v>Trung tâm Bảo trợ xã hội chăm sóc và phục hồi chức năng cho người tâm thần, người rối nhiễu tâm trí tỉnh Khánh Hòa</v>
          </cell>
          <cell r="C122" t="str">
            <v>VH</v>
          </cell>
          <cell r="D122" t="str">
            <v>Sở LĐ</v>
          </cell>
          <cell r="E122" t="str">
            <v>DK</v>
          </cell>
          <cell r="F122" t="str">
            <v>2016-2020</v>
          </cell>
          <cell r="G122" t="str">
            <v>3112/QĐ-UBND 30/10/2015</v>
          </cell>
          <cell r="H122">
            <v>100000</v>
          </cell>
          <cell r="I122">
            <v>0</v>
          </cell>
          <cell r="J122">
            <v>15000</v>
          </cell>
          <cell r="K122">
            <v>0</v>
          </cell>
          <cell r="L122">
            <v>0</v>
          </cell>
          <cell r="M122">
            <v>0</v>
          </cell>
          <cell r="N122">
            <v>0</v>
          </cell>
          <cell r="O122">
            <v>15000</v>
          </cell>
          <cell r="P122">
            <v>0</v>
          </cell>
          <cell r="Q122">
            <v>0</v>
          </cell>
          <cell r="R122">
            <v>0</v>
          </cell>
          <cell r="S122">
            <v>0</v>
          </cell>
          <cell r="T122">
            <v>15000</v>
          </cell>
          <cell r="U122">
            <v>0</v>
          </cell>
          <cell r="V122">
            <v>0</v>
          </cell>
          <cell r="W122">
            <v>8770</v>
          </cell>
          <cell r="X122">
            <v>0</v>
          </cell>
          <cell r="Y122">
            <v>6230</v>
          </cell>
          <cell r="Z122">
            <v>0</v>
          </cell>
          <cell r="AA122">
            <v>0</v>
          </cell>
          <cell r="AB122">
            <v>0</v>
          </cell>
          <cell r="AC122">
            <v>0</v>
          </cell>
          <cell r="AD122">
            <v>8220</v>
          </cell>
          <cell r="AE122">
            <v>0</v>
          </cell>
          <cell r="AF122">
            <v>0</v>
          </cell>
          <cell r="AG122">
            <v>5320</v>
          </cell>
          <cell r="AH122">
            <v>0</v>
          </cell>
          <cell r="AI122">
            <v>2900</v>
          </cell>
          <cell r="AJ122">
            <v>0</v>
          </cell>
          <cell r="AK122">
            <v>0</v>
          </cell>
          <cell r="AL122">
            <v>0</v>
          </cell>
          <cell r="AM122">
            <v>0</v>
          </cell>
          <cell r="AN122">
            <v>9900</v>
          </cell>
          <cell r="AO122">
            <v>0</v>
          </cell>
          <cell r="AP122">
            <v>0</v>
          </cell>
          <cell r="AQ122">
            <v>8500</v>
          </cell>
          <cell r="AR122">
            <v>0</v>
          </cell>
          <cell r="AS122">
            <v>1400</v>
          </cell>
          <cell r="AT122">
            <v>0</v>
          </cell>
          <cell r="AU122">
            <v>0</v>
          </cell>
          <cell r="AV122">
            <v>0</v>
          </cell>
          <cell r="AW122">
            <v>0</v>
          </cell>
        </row>
        <row r="123">
          <cell r="B123" t="str">
            <v>Xây dựng trạm xử lý nước thải và hệ thống quan trắc nước thải tự động Cụm Công nghiệp Đắc Lộc</v>
          </cell>
          <cell r="C123" t="str">
            <v>CN</v>
          </cell>
          <cell r="D123" t="str">
            <v>TT KC&amp;XTTM</v>
          </cell>
          <cell r="E123" t="str">
            <v>NT</v>
          </cell>
          <cell r="F123" t="str">
            <v>2018-2019</v>
          </cell>
          <cell r="G123" t="str">
            <v>3271/QĐ-UBND 2/12/2017; 2690/QĐ-UBND 11/9/2018</v>
          </cell>
          <cell r="H123">
            <v>5737.9</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3000</v>
          </cell>
          <cell r="AE123">
            <v>3000</v>
          </cell>
          <cell r="AF123">
            <v>0</v>
          </cell>
          <cell r="AG123">
            <v>0</v>
          </cell>
          <cell r="AH123">
            <v>0</v>
          </cell>
          <cell r="AI123">
            <v>0</v>
          </cell>
          <cell r="AJ123">
            <v>0</v>
          </cell>
          <cell r="AK123">
            <v>0</v>
          </cell>
          <cell r="AL123">
            <v>0</v>
          </cell>
          <cell r="AM123">
            <v>0</v>
          </cell>
          <cell r="AN123">
            <v>2200</v>
          </cell>
          <cell r="AO123">
            <v>2200</v>
          </cell>
          <cell r="AP123">
            <v>0</v>
          </cell>
          <cell r="AQ123">
            <v>0</v>
          </cell>
          <cell r="AR123">
            <v>0</v>
          </cell>
          <cell r="AS123">
            <v>0</v>
          </cell>
          <cell r="AT123">
            <v>0</v>
          </cell>
          <cell r="AU123">
            <v>0</v>
          </cell>
          <cell r="AV123">
            <v>0</v>
          </cell>
          <cell r="AW123">
            <v>0</v>
          </cell>
        </row>
        <row r="124">
          <cell r="B124" t="str">
            <v xml:space="preserve">Hệ thống kênh đập dâng Chị Trừ (Kênh Văn Định) </v>
          </cell>
          <cell r="C124" t="str">
            <v>thủy lợi</v>
          </cell>
          <cell r="D124" t="str">
            <v>Cty TNHH MTV KTCTTL KH</v>
          </cell>
          <cell r="E124" t="str">
            <v>NH</v>
          </cell>
          <cell r="F124">
            <v>2019</v>
          </cell>
          <cell r="G124" t="str">
            <v>3279AQĐ-UBND 28/10/2016</v>
          </cell>
          <cell r="H124">
            <v>5695</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5000</v>
          </cell>
          <cell r="AO124">
            <v>0</v>
          </cell>
          <cell r="AP124">
            <v>0</v>
          </cell>
          <cell r="AQ124">
            <v>5000</v>
          </cell>
          <cell r="AR124">
            <v>0</v>
          </cell>
          <cell r="AS124">
            <v>0</v>
          </cell>
          <cell r="AT124">
            <v>0</v>
          </cell>
          <cell r="AU124">
            <v>0</v>
          </cell>
          <cell r="AV124">
            <v>0</v>
          </cell>
          <cell r="AW124">
            <v>0</v>
          </cell>
        </row>
        <row r="125">
          <cell r="B125" t="str">
            <v>Hệ thống kênh Đập Hòa Huỳnh-Bốn Tổng-Buy Ruột Ngựa</v>
          </cell>
          <cell r="C125" t="str">
            <v>thủy lợi</v>
          </cell>
          <cell r="D125" t="str">
            <v>Cty TNHH MTV KTCTTL KH</v>
          </cell>
          <cell r="E125" t="str">
            <v>NH</v>
          </cell>
          <cell r="F125" t="str">
            <v>2018-2020</v>
          </cell>
          <cell r="G125" t="str">
            <v xml:space="preserve">3122/QĐ-UBND 30/10/2015 </v>
          </cell>
          <cell r="H125">
            <v>80000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17000</v>
          </cell>
          <cell r="AE125">
            <v>2000</v>
          </cell>
          <cell r="AF125">
            <v>0</v>
          </cell>
          <cell r="AG125">
            <v>0</v>
          </cell>
          <cell r="AH125">
            <v>0</v>
          </cell>
          <cell r="AI125">
            <v>15000</v>
          </cell>
          <cell r="AJ125">
            <v>0</v>
          </cell>
          <cell r="AK125">
            <v>0</v>
          </cell>
          <cell r="AL125">
            <v>0</v>
          </cell>
          <cell r="AM125">
            <v>0</v>
          </cell>
          <cell r="AN125">
            <v>19600</v>
          </cell>
          <cell r="AO125">
            <v>10000</v>
          </cell>
          <cell r="AP125">
            <v>0</v>
          </cell>
          <cell r="AQ125">
            <v>0</v>
          </cell>
          <cell r="AR125">
            <v>0</v>
          </cell>
          <cell r="AS125">
            <v>9600</v>
          </cell>
          <cell r="AT125">
            <v>0</v>
          </cell>
          <cell r="AU125">
            <v>0</v>
          </cell>
          <cell r="AV125">
            <v>0</v>
          </cell>
          <cell r="AW125">
            <v>0</v>
          </cell>
        </row>
        <row r="126">
          <cell r="B126" t="str">
            <v>Hệ thống kênh Đập dâng Đồng Dưới (N1, Rộc Xanh, Soi Nổ)</v>
          </cell>
          <cell r="C126" t="str">
            <v>thủy lợi</v>
          </cell>
          <cell r="D126" t="str">
            <v>Cty TNHH MTV KTCTTL KH</v>
          </cell>
          <cell r="E126" t="str">
            <v>VN</v>
          </cell>
          <cell r="F126">
            <v>2019</v>
          </cell>
          <cell r="G126">
            <v>0</v>
          </cell>
          <cell r="H126">
            <v>3060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2700</v>
          </cell>
          <cell r="AO126">
            <v>2700</v>
          </cell>
          <cell r="AP126">
            <v>0</v>
          </cell>
          <cell r="AQ126">
            <v>0</v>
          </cell>
          <cell r="AR126">
            <v>0</v>
          </cell>
          <cell r="AS126">
            <v>0</v>
          </cell>
          <cell r="AT126">
            <v>0</v>
          </cell>
          <cell r="AU126">
            <v>0</v>
          </cell>
          <cell r="AV126">
            <v>0</v>
          </cell>
          <cell r="AW126">
            <v>0</v>
          </cell>
        </row>
        <row r="127">
          <cell r="B127" t="str">
            <v>Sửa chữa, nâng cấp kênh tiêu KT1, KT2 (thuộc hệ thống kênh tiêu liên xã Diên Hòa - Diên Bình - Diên Lạc)</v>
          </cell>
          <cell r="C127" t="str">
            <v>thủy lợi</v>
          </cell>
          <cell r="D127" t="str">
            <v>Cty TNHH MTV KTCTTL KH</v>
          </cell>
          <cell r="E127" t="str">
            <v>DK</v>
          </cell>
          <cell r="F127" t="str">
            <v>2019-2020</v>
          </cell>
          <cell r="G127" t="str">
            <v>3288/QĐ-UBND 30/10/2017</v>
          </cell>
          <cell r="H127">
            <v>14912</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10300</v>
          </cell>
          <cell r="AO127">
            <v>0</v>
          </cell>
          <cell r="AP127">
            <v>0</v>
          </cell>
          <cell r="AQ127">
            <v>10300</v>
          </cell>
          <cell r="AR127">
            <v>0</v>
          </cell>
          <cell r="AS127">
            <v>0</v>
          </cell>
          <cell r="AT127">
            <v>0</v>
          </cell>
          <cell r="AU127">
            <v>0</v>
          </cell>
          <cell r="AV127">
            <v>0</v>
          </cell>
          <cell r="AW127">
            <v>0</v>
          </cell>
        </row>
        <row r="128">
          <cell r="B128" t="str">
            <v>Nâng cấp, mở rộng Hương Lộ 39 (giai đoạn 2)</v>
          </cell>
          <cell r="C128" t="str">
            <v>giao thông</v>
          </cell>
          <cell r="D128" t="str">
            <v>BQL DAĐT XD các CT GT</v>
          </cell>
          <cell r="E128" t="str">
            <v>NT-DK</v>
          </cell>
          <cell r="F128" t="str">
            <v>2018-2020</v>
          </cell>
          <cell r="G128" t="str">
            <v>2651/QĐ-UBND 8/9/2017</v>
          </cell>
          <cell r="H128">
            <v>104805</v>
          </cell>
          <cell r="I128">
            <v>0</v>
          </cell>
          <cell r="J128">
            <v>0</v>
          </cell>
          <cell r="K128">
            <v>0</v>
          </cell>
          <cell r="L128">
            <v>0</v>
          </cell>
          <cell r="M128">
            <v>0</v>
          </cell>
          <cell r="N128">
            <v>0</v>
          </cell>
          <cell r="O128">
            <v>0</v>
          </cell>
          <cell r="P128">
            <v>0</v>
          </cell>
          <cell r="Q128">
            <v>0</v>
          </cell>
          <cell r="R128">
            <v>0</v>
          </cell>
          <cell r="S128">
            <v>0</v>
          </cell>
          <cell r="T128">
            <v>1473</v>
          </cell>
          <cell r="U128">
            <v>0</v>
          </cell>
          <cell r="V128">
            <v>0</v>
          </cell>
          <cell r="W128">
            <v>0</v>
          </cell>
          <cell r="X128">
            <v>0</v>
          </cell>
          <cell r="Y128">
            <v>0</v>
          </cell>
          <cell r="Z128">
            <v>0</v>
          </cell>
          <cell r="AA128">
            <v>0</v>
          </cell>
          <cell r="AB128">
            <v>0</v>
          </cell>
          <cell r="AC128">
            <v>1473</v>
          </cell>
          <cell r="AD128">
            <v>15000</v>
          </cell>
          <cell r="AE128">
            <v>5000</v>
          </cell>
          <cell r="AF128">
            <v>10000</v>
          </cell>
          <cell r="AG128">
            <v>0</v>
          </cell>
          <cell r="AH128">
            <v>0</v>
          </cell>
          <cell r="AI128">
            <v>0</v>
          </cell>
          <cell r="AJ128">
            <v>0</v>
          </cell>
          <cell r="AK128">
            <v>0</v>
          </cell>
          <cell r="AL128">
            <v>0</v>
          </cell>
          <cell r="AM128">
            <v>0</v>
          </cell>
          <cell r="AN128">
            <v>30000</v>
          </cell>
          <cell r="AO128">
            <v>30000</v>
          </cell>
          <cell r="AP128">
            <v>0</v>
          </cell>
          <cell r="AQ128">
            <v>0</v>
          </cell>
          <cell r="AR128">
            <v>0</v>
          </cell>
          <cell r="AS128">
            <v>0</v>
          </cell>
          <cell r="AT128">
            <v>0</v>
          </cell>
          <cell r="AU128">
            <v>0</v>
          </cell>
          <cell r="AV128">
            <v>0</v>
          </cell>
          <cell r="AW128">
            <v>0</v>
          </cell>
        </row>
        <row r="129">
          <cell r="B129" t="str">
            <v>Các dự án phát triển rừng</v>
          </cell>
          <cell r="C129" t="str">
            <v>NN</v>
          </cell>
          <cell r="D129" t="str">
            <v>khác</v>
          </cell>
          <cell r="E129" t="str">
            <v>toàn tỉnh</v>
          </cell>
          <cell r="F129" t="str">
            <v>2016-2020</v>
          </cell>
          <cell r="G129">
            <v>0</v>
          </cell>
          <cell r="H129">
            <v>86700</v>
          </cell>
          <cell r="I129">
            <v>0</v>
          </cell>
          <cell r="J129">
            <v>10548.147000000001</v>
          </cell>
          <cell r="K129">
            <v>10548.147000000001</v>
          </cell>
          <cell r="L129">
            <v>0</v>
          </cell>
          <cell r="M129">
            <v>0</v>
          </cell>
          <cell r="N129">
            <v>0</v>
          </cell>
          <cell r="O129">
            <v>0</v>
          </cell>
          <cell r="P129">
            <v>0</v>
          </cell>
          <cell r="Q129">
            <v>0</v>
          </cell>
          <cell r="R129">
            <v>0</v>
          </cell>
          <cell r="S129">
            <v>0</v>
          </cell>
          <cell r="T129">
            <v>12000</v>
          </cell>
          <cell r="U129">
            <v>12000</v>
          </cell>
          <cell r="V129">
            <v>0</v>
          </cell>
          <cell r="W129">
            <v>0</v>
          </cell>
          <cell r="X129">
            <v>0</v>
          </cell>
          <cell r="Y129">
            <v>0</v>
          </cell>
          <cell r="Z129">
            <v>0</v>
          </cell>
          <cell r="AA129">
            <v>0</v>
          </cell>
          <cell r="AB129">
            <v>0</v>
          </cell>
          <cell r="AC129">
            <v>0</v>
          </cell>
          <cell r="AD129">
            <v>12000</v>
          </cell>
          <cell r="AE129">
            <v>12000</v>
          </cell>
          <cell r="AF129">
            <v>0</v>
          </cell>
          <cell r="AG129">
            <v>0</v>
          </cell>
          <cell r="AH129">
            <v>0</v>
          </cell>
          <cell r="AI129">
            <v>0</v>
          </cell>
          <cell r="AJ129">
            <v>0</v>
          </cell>
          <cell r="AK129">
            <v>0</v>
          </cell>
          <cell r="AL129">
            <v>0</v>
          </cell>
          <cell r="AM129">
            <v>0</v>
          </cell>
          <cell r="AN129">
            <v>23000</v>
          </cell>
          <cell r="AO129">
            <v>23000</v>
          </cell>
          <cell r="AP129">
            <v>0</v>
          </cell>
          <cell r="AQ129">
            <v>0</v>
          </cell>
          <cell r="AR129">
            <v>0</v>
          </cell>
          <cell r="AS129">
            <v>0</v>
          </cell>
          <cell r="AT129">
            <v>0</v>
          </cell>
          <cell r="AU129">
            <v>0</v>
          </cell>
          <cell r="AV129">
            <v>0</v>
          </cell>
          <cell r="AW129">
            <v>0</v>
          </cell>
        </row>
        <row r="130">
          <cell r="B130" t="str">
            <v>Đường giao thông từ QL1A đến Đầm Môn</v>
          </cell>
          <cell r="C130" t="str">
            <v>giao thông</v>
          </cell>
          <cell r="D130" t="str">
            <v>BQL VP</v>
          </cell>
          <cell r="E130" t="str">
            <v>VN</v>
          </cell>
          <cell r="F130" t="str">
            <v>2016-2022</v>
          </cell>
          <cell r="G130" t="str">
            <v xml:space="preserve">128/QĐ-KKT 30/10/2015 </v>
          </cell>
          <cell r="H130">
            <v>998170</v>
          </cell>
          <cell r="I130">
            <v>0</v>
          </cell>
          <cell r="J130">
            <v>100000</v>
          </cell>
          <cell r="K130">
            <v>0</v>
          </cell>
          <cell r="L130">
            <v>0</v>
          </cell>
          <cell r="M130">
            <v>0</v>
          </cell>
          <cell r="N130">
            <v>0</v>
          </cell>
          <cell r="O130">
            <v>100000</v>
          </cell>
          <cell r="P130">
            <v>0</v>
          </cell>
          <cell r="Q130">
            <v>0</v>
          </cell>
          <cell r="R130">
            <v>0</v>
          </cell>
          <cell r="S130">
            <v>0</v>
          </cell>
          <cell r="T130">
            <v>65000</v>
          </cell>
          <cell r="U130">
            <v>0</v>
          </cell>
          <cell r="V130">
            <v>0</v>
          </cell>
          <cell r="W130">
            <v>0</v>
          </cell>
          <cell r="X130">
            <v>0</v>
          </cell>
          <cell r="Y130">
            <v>65000</v>
          </cell>
          <cell r="Z130">
            <v>0</v>
          </cell>
          <cell r="AA130">
            <v>0</v>
          </cell>
          <cell r="AB130">
            <v>0</v>
          </cell>
          <cell r="AC130">
            <v>0</v>
          </cell>
          <cell r="AD130">
            <v>93000</v>
          </cell>
          <cell r="AE130">
            <v>30000</v>
          </cell>
          <cell r="AF130">
            <v>0</v>
          </cell>
          <cell r="AG130">
            <v>0</v>
          </cell>
          <cell r="AH130">
            <v>0</v>
          </cell>
          <cell r="AI130">
            <v>63000</v>
          </cell>
          <cell r="AJ130">
            <v>0</v>
          </cell>
          <cell r="AK130">
            <v>0</v>
          </cell>
          <cell r="AL130">
            <v>0</v>
          </cell>
          <cell r="AM130">
            <v>0</v>
          </cell>
          <cell r="AN130">
            <v>106500</v>
          </cell>
          <cell r="AO130">
            <v>30000</v>
          </cell>
          <cell r="AP130">
            <v>0</v>
          </cell>
          <cell r="AQ130">
            <v>0</v>
          </cell>
          <cell r="AR130">
            <v>0</v>
          </cell>
          <cell r="AS130">
            <v>76500</v>
          </cell>
          <cell r="AT130">
            <v>0</v>
          </cell>
          <cell r="AU130">
            <v>0</v>
          </cell>
          <cell r="AV130">
            <v>0</v>
          </cell>
          <cell r="AW130">
            <v>0</v>
          </cell>
        </row>
        <row r="131">
          <cell r="B131" t="str">
            <v>Đường giao thông từ Tỉnh lộ 1A đến khu TĐC Xóm Quán</v>
          </cell>
          <cell r="C131" t="str">
            <v>giao thông</v>
          </cell>
          <cell r="D131" t="str">
            <v>BQL VP</v>
          </cell>
          <cell r="E131" t="str">
            <v>NH</v>
          </cell>
          <cell r="F131" t="str">
            <v>2017-2019</v>
          </cell>
          <cell r="G131" t="str">
            <v xml:space="preserve">162/QĐ-KKT 18/10/2016 </v>
          </cell>
          <cell r="H131">
            <v>21557</v>
          </cell>
          <cell r="I131">
            <v>0</v>
          </cell>
          <cell r="J131">
            <v>0</v>
          </cell>
          <cell r="K131">
            <v>0</v>
          </cell>
          <cell r="L131">
            <v>0</v>
          </cell>
          <cell r="M131">
            <v>0</v>
          </cell>
          <cell r="N131">
            <v>0</v>
          </cell>
          <cell r="O131">
            <v>0</v>
          </cell>
          <cell r="P131">
            <v>0</v>
          </cell>
          <cell r="Q131">
            <v>0</v>
          </cell>
          <cell r="R131">
            <v>0</v>
          </cell>
          <cell r="S131">
            <v>0</v>
          </cell>
          <cell r="T131">
            <v>4300</v>
          </cell>
          <cell r="U131">
            <v>300</v>
          </cell>
          <cell r="V131">
            <v>4000</v>
          </cell>
          <cell r="W131">
            <v>0</v>
          </cell>
          <cell r="X131">
            <v>0</v>
          </cell>
          <cell r="Y131">
            <v>0</v>
          </cell>
          <cell r="Z131">
            <v>0</v>
          </cell>
          <cell r="AA131">
            <v>0</v>
          </cell>
          <cell r="AB131">
            <v>0</v>
          </cell>
          <cell r="AC131">
            <v>0</v>
          </cell>
          <cell r="AD131">
            <v>5000</v>
          </cell>
          <cell r="AE131">
            <v>5000</v>
          </cell>
          <cell r="AF131">
            <v>0</v>
          </cell>
          <cell r="AG131">
            <v>0</v>
          </cell>
          <cell r="AH131">
            <v>0</v>
          </cell>
          <cell r="AI131">
            <v>0</v>
          </cell>
          <cell r="AJ131">
            <v>0</v>
          </cell>
          <cell r="AK131">
            <v>0</v>
          </cell>
          <cell r="AL131">
            <v>0</v>
          </cell>
          <cell r="AM131">
            <v>0</v>
          </cell>
          <cell r="AN131">
            <v>8000</v>
          </cell>
          <cell r="AO131">
            <v>8000</v>
          </cell>
          <cell r="AP131">
            <v>0</v>
          </cell>
          <cell r="AQ131">
            <v>0</v>
          </cell>
          <cell r="AR131">
            <v>0</v>
          </cell>
          <cell r="AS131">
            <v>0</v>
          </cell>
          <cell r="AT131">
            <v>0</v>
          </cell>
          <cell r="AU131">
            <v>0</v>
          </cell>
          <cell r="AV131">
            <v>0</v>
          </cell>
          <cell r="AW131">
            <v>0</v>
          </cell>
        </row>
        <row r="132">
          <cell r="B132" t="str">
            <v>Đường vận chuyển nông sản liên vùng xã Cam Hòa, Cam Hiệp Bắc (đoạn từ Km0+000 đến Km3+731)</v>
          </cell>
          <cell r="C132" t="str">
            <v>giao thông</v>
          </cell>
          <cell r="D132" t="str">
            <v>Huyện CL</v>
          </cell>
          <cell r="E132" t="str">
            <v>CL</v>
          </cell>
          <cell r="F132" t="str">
            <v>2017-2019</v>
          </cell>
          <cell r="G132" t="str">
            <v>2848/QĐ-UBND 28/10/2016</v>
          </cell>
          <cell r="H132">
            <v>19997.422999999999</v>
          </cell>
          <cell r="I132">
            <v>0</v>
          </cell>
          <cell r="J132">
            <v>0</v>
          </cell>
          <cell r="K132">
            <v>0</v>
          </cell>
          <cell r="L132">
            <v>0</v>
          </cell>
          <cell r="M132">
            <v>0</v>
          </cell>
          <cell r="N132">
            <v>0</v>
          </cell>
          <cell r="O132">
            <v>0</v>
          </cell>
          <cell r="P132">
            <v>0</v>
          </cell>
          <cell r="Q132">
            <v>0</v>
          </cell>
          <cell r="R132">
            <v>0</v>
          </cell>
          <cell r="S132">
            <v>0</v>
          </cell>
          <cell r="T132">
            <v>2500</v>
          </cell>
          <cell r="U132">
            <v>500</v>
          </cell>
          <cell r="V132">
            <v>2000</v>
          </cell>
          <cell r="W132">
            <v>0</v>
          </cell>
          <cell r="X132">
            <v>0</v>
          </cell>
          <cell r="Y132">
            <v>0</v>
          </cell>
          <cell r="Z132">
            <v>0</v>
          </cell>
          <cell r="AA132">
            <v>0</v>
          </cell>
          <cell r="AB132">
            <v>0</v>
          </cell>
          <cell r="AC132">
            <v>0</v>
          </cell>
          <cell r="AD132">
            <v>6000</v>
          </cell>
          <cell r="AE132">
            <v>6000</v>
          </cell>
          <cell r="AF132">
            <v>0</v>
          </cell>
          <cell r="AG132">
            <v>0</v>
          </cell>
          <cell r="AH132">
            <v>0</v>
          </cell>
          <cell r="AI132">
            <v>0</v>
          </cell>
          <cell r="AJ132">
            <v>0</v>
          </cell>
          <cell r="AK132">
            <v>0</v>
          </cell>
          <cell r="AL132">
            <v>0</v>
          </cell>
          <cell r="AM132">
            <v>0</v>
          </cell>
          <cell r="AN132">
            <v>4500</v>
          </cell>
          <cell r="AO132">
            <v>4500</v>
          </cell>
          <cell r="AP132">
            <v>0</v>
          </cell>
          <cell r="AQ132">
            <v>0</v>
          </cell>
          <cell r="AR132">
            <v>0</v>
          </cell>
          <cell r="AS132">
            <v>0</v>
          </cell>
          <cell r="AT132">
            <v>0</v>
          </cell>
          <cell r="AU132">
            <v>0</v>
          </cell>
          <cell r="AV132">
            <v>0</v>
          </cell>
          <cell r="AW132">
            <v>0</v>
          </cell>
        </row>
        <row r="133">
          <cell r="B133" t="str">
            <v>Cầu Sông Chò</v>
          </cell>
          <cell r="C133" t="str">
            <v>giao thông</v>
          </cell>
          <cell r="D133" t="str">
            <v>Huyện DK</v>
          </cell>
          <cell r="E133" t="str">
            <v>DK</v>
          </cell>
          <cell r="F133" t="str">
            <v>2018-2020</v>
          </cell>
          <cell r="G133" t="str">
            <v>543/QĐ-UBND 30/10/2017</v>
          </cell>
          <cell r="H133">
            <v>55197</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10000</v>
          </cell>
          <cell r="AO133">
            <v>0</v>
          </cell>
          <cell r="AP133">
            <v>10000</v>
          </cell>
          <cell r="AQ133">
            <v>0</v>
          </cell>
          <cell r="AR133">
            <v>0</v>
          </cell>
          <cell r="AS133">
            <v>0</v>
          </cell>
          <cell r="AT133">
            <v>0</v>
          </cell>
          <cell r="AU133">
            <v>0</v>
          </cell>
          <cell r="AV133">
            <v>0</v>
          </cell>
          <cell r="AW133">
            <v>0</v>
          </cell>
        </row>
        <row r="134">
          <cell r="B134" t="str">
            <v>Cánh đồng lớn sản xuất Mía đường tại vùng nguyên liệu Mía thị xã Ninh Hòa</v>
          </cell>
          <cell r="C134" t="str">
            <v>NN</v>
          </cell>
          <cell r="D134" t="str">
            <v>Cty TNHH MTV Đường Biên Hòa -Ninh Hòa</v>
          </cell>
          <cell r="E134" t="str">
            <v>NH</v>
          </cell>
          <cell r="F134" t="str">
            <v>2017-2019</v>
          </cell>
          <cell r="G134" t="str">
            <v>1493/QĐ-UBND 31/5/2016</v>
          </cell>
          <cell r="H134">
            <v>7084</v>
          </cell>
          <cell r="I134">
            <v>0</v>
          </cell>
          <cell r="J134">
            <v>0</v>
          </cell>
          <cell r="K134">
            <v>0</v>
          </cell>
          <cell r="L134">
            <v>0</v>
          </cell>
          <cell r="M134">
            <v>0</v>
          </cell>
          <cell r="N134">
            <v>0</v>
          </cell>
          <cell r="O134">
            <v>0</v>
          </cell>
          <cell r="P134">
            <v>0</v>
          </cell>
          <cell r="Q134">
            <v>0</v>
          </cell>
          <cell r="R134">
            <v>0</v>
          </cell>
          <cell r="S134">
            <v>0</v>
          </cell>
          <cell r="T134">
            <v>2000</v>
          </cell>
          <cell r="U134">
            <v>0</v>
          </cell>
          <cell r="V134">
            <v>0</v>
          </cell>
          <cell r="W134">
            <v>2000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3300</v>
          </cell>
          <cell r="AO134">
            <v>0</v>
          </cell>
          <cell r="AP134">
            <v>0</v>
          </cell>
          <cell r="AQ134">
            <v>3300</v>
          </cell>
          <cell r="AR134">
            <v>0</v>
          </cell>
          <cell r="AS134">
            <v>0</v>
          </cell>
          <cell r="AT134">
            <v>0</v>
          </cell>
          <cell r="AU134">
            <v>0</v>
          </cell>
          <cell r="AV134">
            <v>0</v>
          </cell>
          <cell r="AW134">
            <v>0</v>
          </cell>
        </row>
        <row r="135">
          <cell r="B135" t="str">
            <v>Khu giết mổ gia súc, gia cầm tập trung thành phố Nha Trang (giai đoạn 1)</v>
          </cell>
          <cell r="C135" t="str">
            <v>cc</v>
          </cell>
          <cell r="D135" t="str">
            <v>UBND NT</v>
          </cell>
          <cell r="E135" t="str">
            <v>NT</v>
          </cell>
          <cell r="F135" t="str">
            <v>2018-2020</v>
          </cell>
          <cell r="G135" t="str">
            <v>3283/QĐ-UBND ngày 31/10/2017</v>
          </cell>
          <cell r="H135">
            <v>103197</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14600</v>
          </cell>
          <cell r="AE135">
            <v>0</v>
          </cell>
          <cell r="AF135">
            <v>14600</v>
          </cell>
          <cell r="AG135">
            <v>0</v>
          </cell>
          <cell r="AH135">
            <v>0</v>
          </cell>
          <cell r="AI135">
            <v>0</v>
          </cell>
          <cell r="AJ135">
            <v>0</v>
          </cell>
          <cell r="AK135">
            <v>0</v>
          </cell>
          <cell r="AL135">
            <v>0</v>
          </cell>
          <cell r="AM135">
            <v>0</v>
          </cell>
          <cell r="AN135">
            <v>10000</v>
          </cell>
          <cell r="AO135">
            <v>10000</v>
          </cell>
          <cell r="AP135">
            <v>0</v>
          </cell>
          <cell r="AQ135">
            <v>0</v>
          </cell>
          <cell r="AR135">
            <v>0</v>
          </cell>
          <cell r="AS135">
            <v>0</v>
          </cell>
          <cell r="AT135">
            <v>0</v>
          </cell>
          <cell r="AU135">
            <v>0</v>
          </cell>
          <cell r="AV135">
            <v>0</v>
          </cell>
          <cell r="AW135">
            <v>0</v>
          </cell>
        </row>
        <row r="136">
          <cell r="B136" t="str">
            <v>Xây dựng cầu cảng mới tại cảng cá Hòn Rớ phục vụ tàu cá hạng nhỏ</v>
          </cell>
          <cell r="C136" t="str">
            <v>thủy  sản</v>
          </cell>
          <cell r="D136" t="str">
            <v>Sở NN</v>
          </cell>
          <cell r="E136" t="str">
            <v>NT</v>
          </cell>
          <cell r="F136" t="str">
            <v>2018-2019</v>
          </cell>
          <cell r="G136" t="str">
            <v>3259/QĐ-UBND ngày 30/10/2017</v>
          </cell>
          <cell r="H136">
            <v>10290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2000</v>
          </cell>
          <cell r="AE136">
            <v>2000</v>
          </cell>
          <cell r="AF136">
            <v>0</v>
          </cell>
          <cell r="AG136">
            <v>0</v>
          </cell>
          <cell r="AH136">
            <v>0</v>
          </cell>
          <cell r="AI136">
            <v>0</v>
          </cell>
          <cell r="AJ136">
            <v>0</v>
          </cell>
          <cell r="AK136">
            <v>0</v>
          </cell>
          <cell r="AL136">
            <v>0</v>
          </cell>
          <cell r="AM136">
            <v>0</v>
          </cell>
          <cell r="AN136">
            <v>7500</v>
          </cell>
          <cell r="AO136">
            <v>7500</v>
          </cell>
          <cell r="AP136">
            <v>0</v>
          </cell>
          <cell r="AQ136">
            <v>0</v>
          </cell>
          <cell r="AR136">
            <v>0</v>
          </cell>
          <cell r="AS136">
            <v>0</v>
          </cell>
          <cell r="AT136">
            <v>0</v>
          </cell>
          <cell r="AU136">
            <v>0</v>
          </cell>
          <cell r="AV136">
            <v>0</v>
          </cell>
          <cell r="AW136">
            <v>0</v>
          </cell>
        </row>
        <row r="137">
          <cell r="B137" t="str">
            <v>Bến cá Quảng Hội</v>
          </cell>
          <cell r="C137" t="str">
            <v>thủy  sản</v>
          </cell>
          <cell r="D137" t="str">
            <v>UBND VN</v>
          </cell>
          <cell r="E137" t="str">
            <v>VN</v>
          </cell>
          <cell r="F137" t="str">
            <v>2019-2021</v>
          </cell>
          <cell r="G137" t="str">
            <v>2609/QĐ-UBND ngày 7/9/2018</v>
          </cell>
          <cell r="H137">
            <v>35652</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8300</v>
          </cell>
          <cell r="AO137">
            <v>8300</v>
          </cell>
          <cell r="AP137">
            <v>0</v>
          </cell>
          <cell r="AQ137">
            <v>0</v>
          </cell>
          <cell r="AR137">
            <v>0</v>
          </cell>
          <cell r="AS137">
            <v>0</v>
          </cell>
          <cell r="AT137">
            <v>0</v>
          </cell>
          <cell r="AU137">
            <v>0</v>
          </cell>
          <cell r="AV137">
            <v>0</v>
          </cell>
          <cell r="AW137">
            <v>0</v>
          </cell>
        </row>
        <row r="138">
          <cell r="B138" t="str">
            <v xml:space="preserve">Đường giao thông nội đồng Thủy Ba - Hiền Lương - Cửa Tùng (từ đất sản xuất ông Đông đến khu vực dồn điền đổi thửa) </v>
          </cell>
          <cell r="C138" t="str">
            <v>giao thông</v>
          </cell>
          <cell r="D138" t="str">
            <v>Huyện CL</v>
          </cell>
          <cell r="E138" t="str">
            <v>CL</v>
          </cell>
          <cell r="F138">
            <v>2019</v>
          </cell>
          <cell r="G138" t="str">
            <v>1908/QĐ-UBND ngày 30/10/2017</v>
          </cell>
          <cell r="H138">
            <v>2169</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1400</v>
          </cell>
          <cell r="AO138">
            <v>1400</v>
          </cell>
          <cell r="AP138">
            <v>0</v>
          </cell>
          <cell r="AQ138">
            <v>0</v>
          </cell>
          <cell r="AR138">
            <v>0</v>
          </cell>
          <cell r="AS138">
            <v>0</v>
          </cell>
          <cell r="AT138">
            <v>0</v>
          </cell>
          <cell r="AU138">
            <v>0</v>
          </cell>
          <cell r="AV138">
            <v>0</v>
          </cell>
          <cell r="AW138">
            <v>0</v>
          </cell>
        </row>
        <row r="139">
          <cell r="B139" t="str">
            <v>Đường Tỉnh lộ 3</v>
          </cell>
          <cell r="C139" t="str">
            <v>giao thông</v>
          </cell>
          <cell r="D139" t="str">
            <v>BQL DAĐT XD các CT GT</v>
          </cell>
          <cell r="E139" t="str">
            <v>NT - CL</v>
          </cell>
          <cell r="F139" t="str">
            <v>2019-2020</v>
          </cell>
          <cell r="G139">
            <v>0</v>
          </cell>
          <cell r="H139">
            <v>340750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200000</v>
          </cell>
          <cell r="AO139">
            <v>0</v>
          </cell>
          <cell r="AP139">
            <v>0</v>
          </cell>
          <cell r="AQ139">
            <v>0</v>
          </cell>
          <cell r="AR139">
            <v>0</v>
          </cell>
          <cell r="AS139">
            <v>0</v>
          </cell>
          <cell r="AT139">
            <v>0</v>
          </cell>
          <cell r="AU139">
            <v>0</v>
          </cell>
          <cell r="AV139">
            <v>0</v>
          </cell>
          <cell r="AW139">
            <v>200000</v>
          </cell>
        </row>
        <row r="140">
          <cell r="B140" t="str">
            <v>HỖ TRỢ CHO CẤP HUYỆN ĐẦU TƯ CHƯƠNG TRÌNH XD NÔNG THÔN MỚI</v>
          </cell>
          <cell r="C140" t="str">
            <v>ntm</v>
          </cell>
          <cell r="D140" t="str">
            <v>khác</v>
          </cell>
          <cell r="E140">
            <v>0</v>
          </cell>
          <cell r="F140">
            <v>0</v>
          </cell>
          <cell r="G140">
            <v>0</v>
          </cell>
          <cell r="H140">
            <v>0</v>
          </cell>
          <cell r="I140">
            <v>0</v>
          </cell>
          <cell r="J140">
            <v>49138.978000000003</v>
          </cell>
          <cell r="K140">
            <v>49138.978000000003</v>
          </cell>
          <cell r="L140">
            <v>0</v>
          </cell>
          <cell r="M140">
            <v>0</v>
          </cell>
          <cell r="N140">
            <v>0</v>
          </cell>
          <cell r="O140">
            <v>0</v>
          </cell>
          <cell r="P140">
            <v>0</v>
          </cell>
          <cell r="Q140">
            <v>0</v>
          </cell>
          <cell r="R140">
            <v>0</v>
          </cell>
          <cell r="S140">
            <v>0</v>
          </cell>
          <cell r="T140">
            <v>73209</v>
          </cell>
          <cell r="U140">
            <v>61209</v>
          </cell>
          <cell r="V140">
            <v>0</v>
          </cell>
          <cell r="W140">
            <v>12000</v>
          </cell>
          <cell r="X140">
            <v>0</v>
          </cell>
          <cell r="Y140">
            <v>0</v>
          </cell>
          <cell r="Z140">
            <v>0</v>
          </cell>
          <cell r="AA140">
            <v>0</v>
          </cell>
          <cell r="AB140">
            <v>0</v>
          </cell>
          <cell r="AC140">
            <v>0</v>
          </cell>
          <cell r="AD140">
            <v>85517</v>
          </cell>
          <cell r="AE140">
            <v>65517</v>
          </cell>
          <cell r="AF140">
            <v>0</v>
          </cell>
          <cell r="AG140">
            <v>12000</v>
          </cell>
          <cell r="AH140">
            <v>0</v>
          </cell>
          <cell r="AI140">
            <v>8000</v>
          </cell>
          <cell r="AJ140">
            <v>0</v>
          </cell>
          <cell r="AK140">
            <v>0</v>
          </cell>
          <cell r="AL140">
            <v>0</v>
          </cell>
          <cell r="AM140">
            <v>0</v>
          </cell>
          <cell r="AN140">
            <v>76300</v>
          </cell>
          <cell r="AO140">
            <v>44200</v>
          </cell>
          <cell r="AP140">
            <v>0</v>
          </cell>
          <cell r="AQ140">
            <v>22500</v>
          </cell>
          <cell r="AR140">
            <v>0</v>
          </cell>
          <cell r="AS140">
            <v>9600</v>
          </cell>
          <cell r="AT140">
            <v>0</v>
          </cell>
          <cell r="AU140">
            <v>0</v>
          </cell>
          <cell r="AV140">
            <v>0</v>
          </cell>
          <cell r="AW140">
            <v>0</v>
          </cell>
        </row>
        <row r="141">
          <cell r="B141" t="str">
            <v>HTCN Nước Nhĩ, xã Khánh Phú</v>
          </cell>
          <cell r="C141" t="str">
            <v>cấp nước</v>
          </cell>
          <cell r="D141" t="str">
            <v>Huyện KV</v>
          </cell>
          <cell r="E141" t="str">
            <v>KV</v>
          </cell>
          <cell r="F141" t="str">
            <v>2018-2019</v>
          </cell>
          <cell r="G141" t="str">
            <v>648/QĐ-UBND; ngày 26/7/2017</v>
          </cell>
          <cell r="H141">
            <v>6618</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1000</v>
          </cell>
          <cell r="AE141">
            <v>1000</v>
          </cell>
          <cell r="AF141">
            <v>0</v>
          </cell>
          <cell r="AG141">
            <v>0</v>
          </cell>
          <cell r="AH141">
            <v>0</v>
          </cell>
          <cell r="AI141">
            <v>0</v>
          </cell>
          <cell r="AJ141">
            <v>0</v>
          </cell>
          <cell r="AK141">
            <v>0</v>
          </cell>
          <cell r="AL141">
            <v>0</v>
          </cell>
          <cell r="AM141">
            <v>0</v>
          </cell>
          <cell r="AN141">
            <v>3200</v>
          </cell>
          <cell r="AO141">
            <v>3200</v>
          </cell>
          <cell r="AP141">
            <v>0</v>
          </cell>
          <cell r="AQ141">
            <v>0</v>
          </cell>
          <cell r="AR141">
            <v>0</v>
          </cell>
          <cell r="AS141">
            <v>0</v>
          </cell>
          <cell r="AT141">
            <v>0</v>
          </cell>
          <cell r="AU141">
            <v>0</v>
          </cell>
          <cell r="AV141">
            <v>0</v>
          </cell>
          <cell r="AW141">
            <v>0</v>
          </cell>
        </row>
        <row r="142">
          <cell r="B142" t="str">
            <v>HTCN xã Khánh Trung</v>
          </cell>
          <cell r="C142" t="str">
            <v>cấp nước</v>
          </cell>
          <cell r="D142" t="str">
            <v>Huyện KV</v>
          </cell>
          <cell r="E142" t="str">
            <v>KV</v>
          </cell>
          <cell r="F142" t="str">
            <v>2019-2020</v>
          </cell>
          <cell r="G142">
            <v>0</v>
          </cell>
          <cell r="H142">
            <v>8400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2800</v>
          </cell>
          <cell r="AO142">
            <v>2800</v>
          </cell>
          <cell r="AP142">
            <v>0</v>
          </cell>
          <cell r="AQ142">
            <v>0</v>
          </cell>
          <cell r="AR142">
            <v>0</v>
          </cell>
          <cell r="AS142">
            <v>0</v>
          </cell>
          <cell r="AT142">
            <v>0</v>
          </cell>
          <cell r="AU142">
            <v>0</v>
          </cell>
          <cell r="AV142">
            <v>0</v>
          </cell>
          <cell r="AW142">
            <v>0</v>
          </cell>
        </row>
        <row r="143">
          <cell r="B143" t="str">
            <v xml:space="preserve">Hệ thống cấp nước sinh hoạt các xã cánh Bắc: Khánh Bình, Khánh Đông, Khánh Hiệp </v>
          </cell>
          <cell r="C143" t="str">
            <v>cấp nước</v>
          </cell>
          <cell r="D143" t="str">
            <v>Huyện KV</v>
          </cell>
          <cell r="E143" t="str">
            <v>KV</v>
          </cell>
          <cell r="F143" t="str">
            <v>2018-2020</v>
          </cell>
          <cell r="G143">
            <v>0</v>
          </cell>
          <cell r="H143">
            <v>25000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7350</v>
          </cell>
          <cell r="AO143">
            <v>7350</v>
          </cell>
          <cell r="AP143">
            <v>0</v>
          </cell>
          <cell r="AQ143">
            <v>0</v>
          </cell>
          <cell r="AR143">
            <v>0</v>
          </cell>
          <cell r="AS143">
            <v>0</v>
          </cell>
          <cell r="AT143">
            <v>0</v>
          </cell>
          <cell r="AU143">
            <v>0</v>
          </cell>
          <cell r="AV143">
            <v>0</v>
          </cell>
          <cell r="AW143">
            <v>0</v>
          </cell>
        </row>
        <row r="144">
          <cell r="B144" t="str">
            <v>Nâng cấp HTCN sinh hoạt các xã Ninh Sim - Ninh Thọ - Ninh An - Ninh Quang – Ninh Sơn</v>
          </cell>
          <cell r="C144" t="str">
            <v>cấp nước</v>
          </cell>
          <cell r="D144" t="str">
            <v>Cty CP ĐT Ninh Hòa</v>
          </cell>
          <cell r="E144" t="str">
            <v>NH</v>
          </cell>
          <cell r="F144" t="str">
            <v>2019</v>
          </cell>
          <cell r="G144">
            <v>0</v>
          </cell>
          <cell r="H144">
            <v>6000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2250</v>
          </cell>
          <cell r="AO144">
            <v>2250</v>
          </cell>
          <cell r="AP144">
            <v>0</v>
          </cell>
          <cell r="AQ144">
            <v>0</v>
          </cell>
          <cell r="AR144">
            <v>0</v>
          </cell>
          <cell r="AS144">
            <v>0</v>
          </cell>
          <cell r="AT144">
            <v>0</v>
          </cell>
          <cell r="AU144">
            <v>0</v>
          </cell>
          <cell r="AV144">
            <v>0</v>
          </cell>
          <cell r="AW144">
            <v>0</v>
          </cell>
        </row>
        <row r="145">
          <cell r="B145" t="str">
            <v>Nối mạng HTCN sinh hoạt xã Cam Phước Đông (khu vực Mái ấm Đại An, cầu Thanh Cừ, nhà bà Trung)</v>
          </cell>
          <cell r="C145" t="str">
            <v>cấp nước</v>
          </cell>
          <cell r="D145" t="str">
            <v>Cty CP ĐT Cam Ranh</v>
          </cell>
          <cell r="E145" t="str">
            <v>CR</v>
          </cell>
          <cell r="F145" t="str">
            <v>2018-2019</v>
          </cell>
          <cell r="G145" t="str">
            <v>1060/QĐ-UBND; ngày 07/8/2017</v>
          </cell>
          <cell r="H145">
            <v>3494</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1000</v>
          </cell>
          <cell r="AE145">
            <v>1000</v>
          </cell>
          <cell r="AF145">
            <v>0</v>
          </cell>
          <cell r="AG145">
            <v>0</v>
          </cell>
          <cell r="AH145">
            <v>0</v>
          </cell>
          <cell r="AI145">
            <v>0</v>
          </cell>
          <cell r="AJ145">
            <v>0</v>
          </cell>
          <cell r="AK145">
            <v>0</v>
          </cell>
          <cell r="AL145">
            <v>0</v>
          </cell>
          <cell r="AM145">
            <v>0</v>
          </cell>
          <cell r="AN145">
            <v>1300</v>
          </cell>
          <cell r="AO145">
            <v>1300</v>
          </cell>
          <cell r="AP145">
            <v>0</v>
          </cell>
          <cell r="AQ145">
            <v>0</v>
          </cell>
          <cell r="AR145">
            <v>0</v>
          </cell>
          <cell r="AS145">
            <v>0</v>
          </cell>
          <cell r="AT145">
            <v>0</v>
          </cell>
          <cell r="AU145">
            <v>0</v>
          </cell>
          <cell r="AV145">
            <v>0</v>
          </cell>
          <cell r="AW145">
            <v>0</v>
          </cell>
        </row>
        <row r="146">
          <cell r="B146" t="str">
            <v>Hệ thống cấp nước sinh hoạt và nước tưới xã Sơn Lâm</v>
          </cell>
          <cell r="C146" t="str">
            <v>cấp nước</v>
          </cell>
          <cell r="D146" t="str">
            <v>Huyện KS</v>
          </cell>
          <cell r="E146" t="str">
            <v>KS</v>
          </cell>
          <cell r="F146" t="str">
            <v>2018-2019</v>
          </cell>
          <cell r="G146">
            <v>0</v>
          </cell>
          <cell r="H146">
            <v>10000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6300</v>
          </cell>
          <cell r="AO146">
            <v>6300</v>
          </cell>
          <cell r="AP146">
            <v>0</v>
          </cell>
          <cell r="AQ146">
            <v>0</v>
          </cell>
          <cell r="AR146">
            <v>0</v>
          </cell>
          <cell r="AS146">
            <v>0</v>
          </cell>
          <cell r="AT146">
            <v>0</v>
          </cell>
          <cell r="AU146">
            <v>0</v>
          </cell>
          <cell r="AV146">
            <v>0</v>
          </cell>
          <cell r="AW146">
            <v>0</v>
          </cell>
        </row>
        <row r="147">
          <cell r="B147" t="str">
            <v>HTCN sinh hoạt xã Diên Tân</v>
          </cell>
          <cell r="C147" t="str">
            <v>cấp nước</v>
          </cell>
          <cell r="D147" t="str">
            <v>Huyện DK</v>
          </cell>
          <cell r="E147" t="str">
            <v>DK</v>
          </cell>
          <cell r="F147" t="str">
            <v>2018-2019</v>
          </cell>
          <cell r="G147" t="str">
            <v>547/QĐ-UBND/XD 30/10/2017</v>
          </cell>
          <cell r="H147">
            <v>8460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2900</v>
          </cell>
          <cell r="AE147">
            <v>2900</v>
          </cell>
          <cell r="AF147">
            <v>0</v>
          </cell>
          <cell r="AG147">
            <v>0</v>
          </cell>
          <cell r="AH147">
            <v>0</v>
          </cell>
          <cell r="AI147">
            <v>0</v>
          </cell>
          <cell r="AJ147">
            <v>0</v>
          </cell>
          <cell r="AK147">
            <v>0</v>
          </cell>
          <cell r="AL147">
            <v>0</v>
          </cell>
          <cell r="AM147">
            <v>0</v>
          </cell>
          <cell r="AN147">
            <v>3000</v>
          </cell>
          <cell r="AO147">
            <v>3000</v>
          </cell>
          <cell r="AP147">
            <v>0</v>
          </cell>
          <cell r="AQ147">
            <v>0</v>
          </cell>
          <cell r="AR147">
            <v>0</v>
          </cell>
          <cell r="AS147">
            <v>0</v>
          </cell>
          <cell r="AT147">
            <v>0</v>
          </cell>
          <cell r="AU147">
            <v>0</v>
          </cell>
          <cell r="AV147">
            <v>0</v>
          </cell>
          <cell r="AW147">
            <v>0</v>
          </cell>
        </row>
        <row r="148">
          <cell r="B148" t="str">
            <v>Hệ thống cấp nước Cam Hiệp Bắc</v>
          </cell>
          <cell r="C148" t="str">
            <v>cấp nước</v>
          </cell>
          <cell r="D148" t="str">
            <v>Sở NN</v>
          </cell>
          <cell r="E148" t="str">
            <v>CL</v>
          </cell>
          <cell r="F148" t="str">
            <v>2017-2018</v>
          </cell>
          <cell r="G148" t="str">
            <v>739/QĐ-UBND 21/3/2017</v>
          </cell>
          <cell r="H148">
            <v>40019</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8000</v>
          </cell>
          <cell r="AE148">
            <v>0</v>
          </cell>
          <cell r="AF148">
            <v>0</v>
          </cell>
          <cell r="AG148">
            <v>0</v>
          </cell>
          <cell r="AH148">
            <v>0</v>
          </cell>
          <cell r="AI148">
            <v>8000</v>
          </cell>
          <cell r="AJ148">
            <v>0</v>
          </cell>
          <cell r="AK148">
            <v>0</v>
          </cell>
          <cell r="AL148">
            <v>0</v>
          </cell>
          <cell r="AM148">
            <v>0</v>
          </cell>
          <cell r="AN148">
            <v>9600</v>
          </cell>
          <cell r="AO148">
            <v>0</v>
          </cell>
          <cell r="AP148">
            <v>0</v>
          </cell>
          <cell r="AQ148">
            <v>0</v>
          </cell>
          <cell r="AR148">
            <v>0</v>
          </cell>
          <cell r="AS148">
            <v>9600</v>
          </cell>
          <cell r="AT148">
            <v>0</v>
          </cell>
          <cell r="AU148">
            <v>0</v>
          </cell>
          <cell r="AV148">
            <v>0</v>
          </cell>
          <cell r="AW148">
            <v>0</v>
          </cell>
        </row>
        <row r="149">
          <cell r="B149" t="str">
            <v>CHƯƠNG TRÌNH PHÁT TRIỂN KTXH MIỀN NÚI</v>
          </cell>
          <cell r="C149" t="str">
            <v>nt</v>
          </cell>
          <cell r="D149" t="str">
            <v>khác</v>
          </cell>
          <cell r="E149">
            <v>0</v>
          </cell>
          <cell r="F149">
            <v>0</v>
          </cell>
          <cell r="G149">
            <v>0</v>
          </cell>
          <cell r="H149">
            <v>0</v>
          </cell>
          <cell r="I149">
            <v>0</v>
          </cell>
          <cell r="J149">
            <v>12000</v>
          </cell>
          <cell r="K149">
            <v>12000</v>
          </cell>
          <cell r="L149">
            <v>0</v>
          </cell>
          <cell r="M149">
            <v>0</v>
          </cell>
          <cell r="N149">
            <v>0</v>
          </cell>
          <cell r="O149">
            <v>0</v>
          </cell>
          <cell r="P149">
            <v>0</v>
          </cell>
          <cell r="Q149">
            <v>0</v>
          </cell>
          <cell r="R149">
            <v>0</v>
          </cell>
          <cell r="S149">
            <v>0</v>
          </cell>
          <cell r="T149">
            <v>24058</v>
          </cell>
          <cell r="U149">
            <v>24058</v>
          </cell>
          <cell r="V149">
            <v>0</v>
          </cell>
          <cell r="W149">
            <v>0</v>
          </cell>
          <cell r="X149">
            <v>0</v>
          </cell>
          <cell r="Y149">
            <v>0</v>
          </cell>
          <cell r="Z149">
            <v>0</v>
          </cell>
          <cell r="AA149">
            <v>0</v>
          </cell>
          <cell r="AB149">
            <v>0</v>
          </cell>
          <cell r="AC149">
            <v>0</v>
          </cell>
          <cell r="AD149">
            <v>30600</v>
          </cell>
          <cell r="AE149">
            <v>26200</v>
          </cell>
          <cell r="AF149">
            <v>4400</v>
          </cell>
          <cell r="AG149">
            <v>0</v>
          </cell>
          <cell r="AH149">
            <v>0</v>
          </cell>
          <cell r="AI149">
            <v>0</v>
          </cell>
          <cell r="AJ149">
            <v>0</v>
          </cell>
          <cell r="AK149">
            <v>0</v>
          </cell>
          <cell r="AL149">
            <v>0</v>
          </cell>
          <cell r="AM149">
            <v>0</v>
          </cell>
          <cell r="AN149">
            <v>43000</v>
          </cell>
          <cell r="AO149">
            <v>40500</v>
          </cell>
          <cell r="AP149">
            <v>2500</v>
          </cell>
          <cell r="AQ149">
            <v>0</v>
          </cell>
          <cell r="AR149">
            <v>0</v>
          </cell>
          <cell r="AS149">
            <v>0</v>
          </cell>
          <cell r="AT149">
            <v>0</v>
          </cell>
          <cell r="AU149">
            <v>0</v>
          </cell>
          <cell r="AV149">
            <v>0</v>
          </cell>
          <cell r="AW149">
            <v>0</v>
          </cell>
        </row>
        <row r="150">
          <cell r="B150">
            <v>0</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2000</v>
          </cell>
          <cell r="U150">
            <v>2000</v>
          </cell>
          <cell r="V150">
            <v>0</v>
          </cell>
          <cell r="W150">
            <v>0</v>
          </cell>
          <cell r="X150">
            <v>0</v>
          </cell>
          <cell r="Y150">
            <v>0</v>
          </cell>
          <cell r="Z150">
            <v>0</v>
          </cell>
          <cell r="AA150">
            <v>0</v>
          </cell>
          <cell r="AB150">
            <v>0</v>
          </cell>
          <cell r="AC150">
            <v>0</v>
          </cell>
          <cell r="AD150">
            <v>6600</v>
          </cell>
          <cell r="AE150">
            <v>2200</v>
          </cell>
          <cell r="AF150">
            <v>4400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row>
        <row r="151">
          <cell r="B151">
            <v>0</v>
          </cell>
          <cell r="C151">
            <v>0</v>
          </cell>
          <cell r="D151">
            <v>0</v>
          </cell>
          <cell r="E151">
            <v>0</v>
          </cell>
          <cell r="F151">
            <v>0</v>
          </cell>
          <cell r="G151">
            <v>0</v>
          </cell>
          <cell r="H151">
            <v>0</v>
          </cell>
          <cell r="I151">
            <v>0</v>
          </cell>
          <cell r="J151">
            <v>9688.4</v>
          </cell>
          <cell r="K151">
            <v>9688.4</v>
          </cell>
          <cell r="L151">
            <v>0</v>
          </cell>
          <cell r="M151">
            <v>0</v>
          </cell>
          <cell r="N151">
            <v>0</v>
          </cell>
          <cell r="O151">
            <v>0</v>
          </cell>
          <cell r="P151">
            <v>0</v>
          </cell>
          <cell r="Q151">
            <v>0</v>
          </cell>
          <cell r="R151">
            <v>0</v>
          </cell>
          <cell r="S151">
            <v>0</v>
          </cell>
          <cell r="T151">
            <v>12400</v>
          </cell>
          <cell r="U151">
            <v>12400</v>
          </cell>
          <cell r="V151">
            <v>0</v>
          </cell>
          <cell r="W151">
            <v>0</v>
          </cell>
          <cell r="X151">
            <v>0</v>
          </cell>
          <cell r="Y151">
            <v>0</v>
          </cell>
          <cell r="Z151">
            <v>0</v>
          </cell>
          <cell r="AA151">
            <v>0</v>
          </cell>
          <cell r="AB151">
            <v>0</v>
          </cell>
          <cell r="AC151">
            <v>0</v>
          </cell>
          <cell r="AD151">
            <v>9600</v>
          </cell>
          <cell r="AE151">
            <v>9600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row>
        <row r="152">
          <cell r="B152">
            <v>0</v>
          </cell>
          <cell r="C152">
            <v>0</v>
          </cell>
          <cell r="D152">
            <v>0</v>
          </cell>
          <cell r="E152">
            <v>0</v>
          </cell>
          <cell r="F152">
            <v>0</v>
          </cell>
          <cell r="G152">
            <v>0</v>
          </cell>
          <cell r="H152">
            <v>0</v>
          </cell>
          <cell r="I152">
            <v>0</v>
          </cell>
          <cell r="J152">
            <v>8547.4</v>
          </cell>
          <cell r="K152">
            <v>8547.4</v>
          </cell>
          <cell r="L152">
            <v>0</v>
          </cell>
          <cell r="M152">
            <v>0</v>
          </cell>
          <cell r="N152">
            <v>0</v>
          </cell>
          <cell r="O152">
            <v>0</v>
          </cell>
          <cell r="P152">
            <v>0</v>
          </cell>
          <cell r="Q152">
            <v>0</v>
          </cell>
          <cell r="R152">
            <v>0</v>
          </cell>
          <cell r="S152">
            <v>0</v>
          </cell>
          <cell r="T152">
            <v>12400</v>
          </cell>
          <cell r="U152">
            <v>12400</v>
          </cell>
          <cell r="V152">
            <v>0</v>
          </cell>
          <cell r="W152">
            <v>0</v>
          </cell>
          <cell r="X152">
            <v>0</v>
          </cell>
          <cell r="Y152">
            <v>0</v>
          </cell>
          <cell r="Z152">
            <v>0</v>
          </cell>
          <cell r="AA152">
            <v>0</v>
          </cell>
          <cell r="AB152">
            <v>0</v>
          </cell>
          <cell r="AC152">
            <v>0</v>
          </cell>
          <cell r="AD152">
            <v>9600</v>
          </cell>
          <cell r="AE152">
            <v>9600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row>
        <row r="153">
          <cell r="B153" t="str">
            <v>Nhà ở CB-CS và hội trường của Đại đội Trinh sát 21</v>
          </cell>
          <cell r="C153" t="str">
            <v>ANQP</v>
          </cell>
          <cell r="D153" t="str">
            <v>BCHQST</v>
          </cell>
          <cell r="E153" t="str">
            <v>NT</v>
          </cell>
          <cell r="F153" t="str">
            <v>2016-2018</v>
          </cell>
          <cell r="G153" t="str">
            <v>3124A/QĐ-UBND ngày 30/10/2015</v>
          </cell>
          <cell r="H153">
            <v>10431.6</v>
          </cell>
          <cell r="I153">
            <v>0</v>
          </cell>
          <cell r="J153">
            <v>4323.3999999999996</v>
          </cell>
          <cell r="K153">
            <v>4323.3999999999996</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5000</v>
          </cell>
          <cell r="AE153">
            <v>5000</v>
          </cell>
          <cell r="AF153">
            <v>0</v>
          </cell>
          <cell r="AG153">
            <v>0</v>
          </cell>
          <cell r="AH153">
            <v>0</v>
          </cell>
          <cell r="AI153">
            <v>0</v>
          </cell>
          <cell r="AJ153">
            <v>0</v>
          </cell>
          <cell r="AK153">
            <v>0</v>
          </cell>
          <cell r="AL153">
            <v>0</v>
          </cell>
          <cell r="AM153">
            <v>0</v>
          </cell>
          <cell r="AN153">
            <v>501</v>
          </cell>
          <cell r="AO153">
            <v>501</v>
          </cell>
          <cell r="AP153">
            <v>0</v>
          </cell>
          <cell r="AQ153">
            <v>0</v>
          </cell>
          <cell r="AR153">
            <v>0</v>
          </cell>
          <cell r="AS153">
            <v>0</v>
          </cell>
          <cell r="AT153">
            <v>0</v>
          </cell>
          <cell r="AU153">
            <v>0</v>
          </cell>
          <cell r="AV153">
            <v>0</v>
          </cell>
          <cell r="AW153">
            <v>0</v>
          </cell>
        </row>
        <row r="154">
          <cell r="B154" t="str">
            <v>Nhà làm việc Ban CHQS huyện Vạn Ninh</v>
          </cell>
          <cell r="C154" t="str">
            <v>ANQP</v>
          </cell>
          <cell r="D154" t="str">
            <v>BCHQST</v>
          </cell>
          <cell r="E154" t="str">
            <v>VN</v>
          </cell>
          <cell r="F154" t="str">
            <v>2016-2017</v>
          </cell>
          <cell r="G154" t="str">
            <v>3120/QĐ-UBND ngày 30/10/2015</v>
          </cell>
          <cell r="H154">
            <v>9694.7999999999993</v>
          </cell>
          <cell r="I154">
            <v>0</v>
          </cell>
          <cell r="J154">
            <v>4224</v>
          </cell>
          <cell r="K154">
            <v>4224</v>
          </cell>
          <cell r="L154">
            <v>0</v>
          </cell>
          <cell r="M154">
            <v>0</v>
          </cell>
          <cell r="N154">
            <v>0</v>
          </cell>
          <cell r="O154">
            <v>0</v>
          </cell>
          <cell r="P154">
            <v>0</v>
          </cell>
          <cell r="Q154">
            <v>0</v>
          </cell>
          <cell r="R154">
            <v>0</v>
          </cell>
          <cell r="S154">
            <v>0</v>
          </cell>
          <cell r="T154">
            <v>4400</v>
          </cell>
          <cell r="U154">
            <v>4400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995</v>
          </cell>
          <cell r="AO154">
            <v>995</v>
          </cell>
          <cell r="AP154">
            <v>0</v>
          </cell>
          <cell r="AQ154">
            <v>0</v>
          </cell>
          <cell r="AR154">
            <v>0</v>
          </cell>
          <cell r="AS154">
            <v>0</v>
          </cell>
          <cell r="AT154">
            <v>0</v>
          </cell>
          <cell r="AU154">
            <v>0</v>
          </cell>
          <cell r="AV154">
            <v>0</v>
          </cell>
          <cell r="AW154">
            <v>0</v>
          </cell>
        </row>
        <row r="155">
          <cell r="B155" t="str">
            <v>Trường bắn, thao trường huấn luyện của BCHQS huyện Diên Khánh</v>
          </cell>
          <cell r="C155" t="str">
            <v>ANQP</v>
          </cell>
          <cell r="D155" t="str">
            <v>BCHQST</v>
          </cell>
          <cell r="E155" t="str">
            <v>DK</v>
          </cell>
          <cell r="F155" t="str">
            <v>2017-2018</v>
          </cell>
          <cell r="G155" t="str">
            <v>1774/QĐ-UBND ngày 22/6/2016</v>
          </cell>
          <cell r="H155">
            <v>14007</v>
          </cell>
          <cell r="I155">
            <v>0</v>
          </cell>
          <cell r="J155">
            <v>0</v>
          </cell>
          <cell r="K155">
            <v>0</v>
          </cell>
          <cell r="L155">
            <v>0</v>
          </cell>
          <cell r="M155">
            <v>0</v>
          </cell>
          <cell r="N155">
            <v>0</v>
          </cell>
          <cell r="O155">
            <v>0</v>
          </cell>
          <cell r="P155">
            <v>0</v>
          </cell>
          <cell r="Q155">
            <v>0</v>
          </cell>
          <cell r="R155">
            <v>0</v>
          </cell>
          <cell r="S155">
            <v>0</v>
          </cell>
          <cell r="T155">
            <v>8000</v>
          </cell>
          <cell r="U155">
            <v>8000</v>
          </cell>
          <cell r="V155">
            <v>0</v>
          </cell>
          <cell r="W155">
            <v>0</v>
          </cell>
          <cell r="X155">
            <v>0</v>
          </cell>
          <cell r="Y155">
            <v>0</v>
          </cell>
          <cell r="Z155">
            <v>0</v>
          </cell>
          <cell r="AA155">
            <v>0</v>
          </cell>
          <cell r="AB155">
            <v>0</v>
          </cell>
          <cell r="AC155">
            <v>0</v>
          </cell>
          <cell r="AD155">
            <v>4600</v>
          </cell>
          <cell r="AE155">
            <v>4600</v>
          </cell>
          <cell r="AF155">
            <v>0</v>
          </cell>
          <cell r="AG155">
            <v>0</v>
          </cell>
          <cell r="AH155">
            <v>0</v>
          </cell>
          <cell r="AI155">
            <v>0</v>
          </cell>
          <cell r="AJ155">
            <v>0</v>
          </cell>
          <cell r="AK155">
            <v>0</v>
          </cell>
          <cell r="AL155">
            <v>0</v>
          </cell>
          <cell r="AM155">
            <v>0</v>
          </cell>
          <cell r="AN155">
            <v>1404</v>
          </cell>
          <cell r="AO155">
            <v>1404</v>
          </cell>
          <cell r="AP155">
            <v>0</v>
          </cell>
          <cell r="AQ155">
            <v>0</v>
          </cell>
          <cell r="AR155">
            <v>0</v>
          </cell>
          <cell r="AS155">
            <v>0</v>
          </cell>
          <cell r="AT155">
            <v>0</v>
          </cell>
          <cell r="AU155">
            <v>0</v>
          </cell>
          <cell r="AV155">
            <v>0</v>
          </cell>
          <cell r="AW155">
            <v>0</v>
          </cell>
        </row>
        <row r="156">
          <cell r="B156" t="str">
            <v>Nhà QNDB và Dân quân Ban CHQS huyện Cam Lâm</v>
          </cell>
          <cell r="C156" t="str">
            <v>ANQP</v>
          </cell>
          <cell r="D156" t="str">
            <v>BCHQST</v>
          </cell>
          <cell r="E156" t="str">
            <v>CL</v>
          </cell>
          <cell r="F156" t="str">
            <v>2018-2019</v>
          </cell>
          <cell r="G156" t="str">
            <v>3237/QĐ-UBND ngày 30/10/2017</v>
          </cell>
          <cell r="H156">
            <v>6000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3000</v>
          </cell>
          <cell r="AO156">
            <v>3000</v>
          </cell>
          <cell r="AP156">
            <v>0</v>
          </cell>
          <cell r="AQ156">
            <v>0</v>
          </cell>
          <cell r="AR156">
            <v>0</v>
          </cell>
          <cell r="AS156">
            <v>0</v>
          </cell>
          <cell r="AT156">
            <v>0</v>
          </cell>
          <cell r="AU156">
            <v>0</v>
          </cell>
          <cell r="AV156">
            <v>0</v>
          </cell>
          <cell r="AW156">
            <v>0</v>
          </cell>
        </row>
        <row r="157">
          <cell r="B157" t="str">
            <v>Sở chỉ huy Đại đội công binh 19</v>
          </cell>
          <cell r="C157" t="str">
            <v>ANQP</v>
          </cell>
          <cell r="D157" t="str">
            <v>BCHQST</v>
          </cell>
          <cell r="E157" t="str">
            <v>DK</v>
          </cell>
          <cell r="F157" t="str">
            <v>2019-2020</v>
          </cell>
          <cell r="G157">
            <v>0</v>
          </cell>
          <cell r="H157">
            <v>10999</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6000</v>
          </cell>
          <cell r="AO157">
            <v>6000</v>
          </cell>
          <cell r="AP157">
            <v>0</v>
          </cell>
          <cell r="AQ157">
            <v>0</v>
          </cell>
          <cell r="AR157">
            <v>0</v>
          </cell>
          <cell r="AS157">
            <v>0</v>
          </cell>
          <cell r="AT157">
            <v>0</v>
          </cell>
          <cell r="AU157">
            <v>0</v>
          </cell>
          <cell r="AV157">
            <v>0</v>
          </cell>
          <cell r="AW157">
            <v>0</v>
          </cell>
        </row>
        <row r="158">
          <cell r="B158" t="str">
            <v>Các dự án khác (BCHQS)</v>
          </cell>
          <cell r="C158" t="str">
            <v>khác</v>
          </cell>
          <cell r="D158" t="str">
            <v>khác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5100</v>
          </cell>
          <cell r="AO158">
            <v>5100</v>
          </cell>
          <cell r="AP158">
            <v>0</v>
          </cell>
          <cell r="AQ158">
            <v>0</v>
          </cell>
          <cell r="AR158">
            <v>0</v>
          </cell>
          <cell r="AS158">
            <v>0</v>
          </cell>
          <cell r="AT158">
            <v>0</v>
          </cell>
          <cell r="AU158">
            <v>0</v>
          </cell>
          <cell r="AV158">
            <v>0</v>
          </cell>
          <cell r="AW158">
            <v>0</v>
          </cell>
        </row>
        <row r="159">
          <cell r="B159" t="str">
            <v>Đồn Biên phòng Vĩnh Lương (368)</v>
          </cell>
          <cell r="C159" t="str">
            <v>ANQP</v>
          </cell>
          <cell r="D159" t="str">
            <v>BĐBP</v>
          </cell>
          <cell r="E159" t="str">
            <v>Cam Ranh</v>
          </cell>
          <cell r="F159" t="str">
            <v>2018-2020</v>
          </cell>
          <cell r="G159" t="str">
            <v>3186/QĐ-UBND 25/10/2017</v>
          </cell>
          <cell r="H159">
            <v>24358</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7500</v>
          </cell>
          <cell r="AO159">
            <v>7500</v>
          </cell>
          <cell r="AP159">
            <v>0</v>
          </cell>
          <cell r="AQ159">
            <v>0</v>
          </cell>
          <cell r="AR159">
            <v>0</v>
          </cell>
          <cell r="AS159">
            <v>0</v>
          </cell>
          <cell r="AT159">
            <v>0</v>
          </cell>
          <cell r="AU159">
            <v>0</v>
          </cell>
          <cell r="AV159">
            <v>0</v>
          </cell>
          <cell r="AW159">
            <v>0</v>
          </cell>
        </row>
        <row r="160">
          <cell r="B160" t="str">
            <v>Đóng mới 04 Ca nô tuần tra cho các Đồn biên phòng</v>
          </cell>
          <cell r="C160" t="str">
            <v>ANQP</v>
          </cell>
          <cell r="D160" t="str">
            <v>BĐBP</v>
          </cell>
          <cell r="E160">
            <v>0</v>
          </cell>
          <cell r="F160" t="str">
            <v>2018-2020</v>
          </cell>
          <cell r="G160">
            <v>0</v>
          </cell>
          <cell r="H160">
            <v>7500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5400</v>
          </cell>
          <cell r="AO160">
            <v>5400</v>
          </cell>
          <cell r="AP160">
            <v>0</v>
          </cell>
          <cell r="AQ160">
            <v>0</v>
          </cell>
          <cell r="AR160">
            <v>0</v>
          </cell>
          <cell r="AS160">
            <v>0</v>
          </cell>
          <cell r="AT160">
            <v>0</v>
          </cell>
          <cell r="AU160">
            <v>0</v>
          </cell>
          <cell r="AV160">
            <v>0</v>
          </cell>
          <cell r="AW160">
            <v>0</v>
          </cell>
        </row>
        <row r="161">
          <cell r="B161" t="str">
            <v>Các dự án khác</v>
          </cell>
          <cell r="C161" t="str">
            <v>khác</v>
          </cell>
          <cell r="D161" t="str">
            <v>khác</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5000</v>
          </cell>
          <cell r="AO161">
            <v>5000</v>
          </cell>
          <cell r="AP161">
            <v>0</v>
          </cell>
          <cell r="AQ161">
            <v>0</v>
          </cell>
          <cell r="AR161">
            <v>0</v>
          </cell>
          <cell r="AS161">
            <v>0</v>
          </cell>
          <cell r="AT161">
            <v>0</v>
          </cell>
          <cell r="AU161">
            <v>0</v>
          </cell>
          <cell r="AV161">
            <v>0</v>
          </cell>
          <cell r="AW161">
            <v>0</v>
          </cell>
        </row>
        <row r="162">
          <cell r="B162" t="str">
            <v>Trụ sở làm việc công an phường Ninh Hải</v>
          </cell>
          <cell r="C162" t="str">
            <v>ANQP</v>
          </cell>
          <cell r="D162" t="str">
            <v>CA tỉnh</v>
          </cell>
          <cell r="E162" t="str">
            <v>Ninh Hòa</v>
          </cell>
          <cell r="F162">
            <v>2018</v>
          </cell>
          <cell r="G162" t="str">
            <v>3357/QĐ-UBND 31/10/2016</v>
          </cell>
          <cell r="H162">
            <v>2972</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2900</v>
          </cell>
          <cell r="AO162">
            <v>2900</v>
          </cell>
          <cell r="AP162">
            <v>0</v>
          </cell>
          <cell r="AQ162">
            <v>0</v>
          </cell>
          <cell r="AR162">
            <v>0</v>
          </cell>
          <cell r="AS162">
            <v>0</v>
          </cell>
          <cell r="AT162">
            <v>0</v>
          </cell>
          <cell r="AU162">
            <v>0</v>
          </cell>
          <cell r="AV162">
            <v>0</v>
          </cell>
          <cell r="AW162">
            <v>0</v>
          </cell>
        </row>
        <row r="163">
          <cell r="B163" t="str">
            <v>Trụ sở làm việc công an phường Ninh Thủy</v>
          </cell>
          <cell r="C163" t="str">
            <v>ANQP</v>
          </cell>
          <cell r="D163" t="str">
            <v>CA tỉnh</v>
          </cell>
          <cell r="E163" t="str">
            <v>Ninh Hòa</v>
          </cell>
          <cell r="F163">
            <v>2018</v>
          </cell>
          <cell r="G163" t="str">
            <v>3329/QĐ-UBND 31/10/2016</v>
          </cell>
          <cell r="H163">
            <v>3000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2900</v>
          </cell>
          <cell r="AO163">
            <v>2900</v>
          </cell>
          <cell r="AP163">
            <v>0</v>
          </cell>
          <cell r="AQ163">
            <v>0</v>
          </cell>
          <cell r="AR163">
            <v>0</v>
          </cell>
          <cell r="AS163">
            <v>0</v>
          </cell>
          <cell r="AT163">
            <v>0</v>
          </cell>
          <cell r="AU163">
            <v>0</v>
          </cell>
          <cell r="AV163">
            <v>0</v>
          </cell>
          <cell r="AW163">
            <v>0</v>
          </cell>
        </row>
        <row r="164">
          <cell r="B164" t="str">
            <v>Nhà làm việc công an thành phố Nha Trang</v>
          </cell>
          <cell r="C164" t="str">
            <v>ANQP</v>
          </cell>
          <cell r="D164" t="str">
            <v>CA tỉnh</v>
          </cell>
          <cell r="E164" t="str">
            <v>NT</v>
          </cell>
          <cell r="F164" t="str">
            <v>2018-2020</v>
          </cell>
          <cell r="G164" t="str">
            <v>3356/QĐ-UBND 31/10/2016</v>
          </cell>
          <cell r="H164">
            <v>22753</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12400</v>
          </cell>
          <cell r="AO164">
            <v>12400</v>
          </cell>
          <cell r="AP164">
            <v>0</v>
          </cell>
          <cell r="AQ164">
            <v>0</v>
          </cell>
          <cell r="AR164">
            <v>0</v>
          </cell>
          <cell r="AS164">
            <v>0</v>
          </cell>
          <cell r="AT164">
            <v>0</v>
          </cell>
          <cell r="AU164">
            <v>0</v>
          </cell>
          <cell r="AV164">
            <v>0</v>
          </cell>
          <cell r="AW164">
            <v>0</v>
          </cell>
        </row>
        <row r="165">
          <cell r="B165" t="str">
            <v>Trụ sở làm việc công an phường Ninh Diêm</v>
          </cell>
          <cell r="C165" t="str">
            <v>ANQP</v>
          </cell>
          <cell r="D165" t="str">
            <v>CA tỉnh</v>
          </cell>
          <cell r="E165" t="str">
            <v>Ninh Hòa</v>
          </cell>
          <cell r="F165" t="str">
            <v>2019-2020</v>
          </cell>
          <cell r="G165">
            <v>0</v>
          </cell>
          <cell r="H165">
            <v>2969</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2700</v>
          </cell>
          <cell r="AO165">
            <v>2700</v>
          </cell>
          <cell r="AP165">
            <v>0</v>
          </cell>
          <cell r="AQ165">
            <v>0</v>
          </cell>
          <cell r="AR165">
            <v>0</v>
          </cell>
          <cell r="AS165">
            <v>0</v>
          </cell>
          <cell r="AT165">
            <v>0</v>
          </cell>
          <cell r="AU165">
            <v>0</v>
          </cell>
          <cell r="AV165">
            <v>0</v>
          </cell>
          <cell r="AW165">
            <v>0</v>
          </cell>
        </row>
        <row r="166">
          <cell r="B166" t="str">
            <v>Trụ sở làm việc công an phường Ninh Đa</v>
          </cell>
          <cell r="C166" t="str">
            <v>ANQP</v>
          </cell>
          <cell r="D166" t="str">
            <v>CA tỉnh</v>
          </cell>
          <cell r="E166" t="str">
            <v>Ninh Hòa</v>
          </cell>
          <cell r="F166" t="str">
            <v>2019-2020</v>
          </cell>
          <cell r="G166">
            <v>0</v>
          </cell>
          <cell r="H166">
            <v>2927</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2700</v>
          </cell>
          <cell r="AO166">
            <v>2700</v>
          </cell>
          <cell r="AP166">
            <v>0</v>
          </cell>
          <cell r="AQ166">
            <v>0</v>
          </cell>
          <cell r="AR166">
            <v>0</v>
          </cell>
          <cell r="AS166">
            <v>0</v>
          </cell>
          <cell r="AT166">
            <v>0</v>
          </cell>
          <cell r="AU166">
            <v>0</v>
          </cell>
          <cell r="AV166">
            <v>0</v>
          </cell>
          <cell r="AW166">
            <v>0</v>
          </cell>
        </row>
        <row r="167">
          <cell r="B167">
            <v>0</v>
          </cell>
          <cell r="C167">
            <v>0</v>
          </cell>
          <cell r="D167">
            <v>0</v>
          </cell>
          <cell r="E167">
            <v>0</v>
          </cell>
          <cell r="F167">
            <v>0</v>
          </cell>
          <cell r="G167">
            <v>0</v>
          </cell>
          <cell r="H167">
            <v>0</v>
          </cell>
          <cell r="I167">
            <v>0</v>
          </cell>
          <cell r="J167">
            <v>19200</v>
          </cell>
          <cell r="K167">
            <v>8000</v>
          </cell>
          <cell r="L167">
            <v>0</v>
          </cell>
          <cell r="M167">
            <v>0</v>
          </cell>
          <cell r="N167">
            <v>0</v>
          </cell>
          <cell r="O167">
            <v>11200</v>
          </cell>
          <cell r="P167">
            <v>0</v>
          </cell>
          <cell r="Q167">
            <v>0</v>
          </cell>
          <cell r="R167">
            <v>0</v>
          </cell>
          <cell r="S167">
            <v>0</v>
          </cell>
          <cell r="T167">
            <v>18000</v>
          </cell>
          <cell r="U167">
            <v>18000</v>
          </cell>
          <cell r="V167">
            <v>0</v>
          </cell>
          <cell r="W167">
            <v>0</v>
          </cell>
          <cell r="X167">
            <v>0</v>
          </cell>
          <cell r="Y167">
            <v>0</v>
          </cell>
          <cell r="Z167">
            <v>0</v>
          </cell>
          <cell r="AA167">
            <v>0</v>
          </cell>
          <cell r="AB167">
            <v>0</v>
          </cell>
          <cell r="AC167">
            <v>0</v>
          </cell>
          <cell r="AD167">
            <v>17600</v>
          </cell>
          <cell r="AE167">
            <v>2600</v>
          </cell>
          <cell r="AF167">
            <v>11000</v>
          </cell>
          <cell r="AG167">
            <v>4000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row>
        <row r="168">
          <cell r="B168" t="str">
            <v>Ứng dụng hệ thống thông tin địa lý vào quản lý cơ sở hạ tầng - kinh tế xã hội tỉnh Khánh Hòa</v>
          </cell>
          <cell r="C168" t="str">
            <v>CNTT</v>
          </cell>
          <cell r="D168" t="str">
            <v>Sở TTTT</v>
          </cell>
          <cell r="E168">
            <v>0</v>
          </cell>
          <cell r="F168" t="str">
            <v>2015-2020</v>
          </cell>
          <cell r="G168" t="str">
            <v>912/QĐ-UBND 15/4/2014</v>
          </cell>
          <cell r="H168">
            <v>82158</v>
          </cell>
          <cell r="I168">
            <v>0</v>
          </cell>
          <cell r="J168">
            <v>0</v>
          </cell>
          <cell r="K168">
            <v>0</v>
          </cell>
          <cell r="L168">
            <v>0</v>
          </cell>
          <cell r="M168">
            <v>0</v>
          </cell>
          <cell r="N168">
            <v>0</v>
          </cell>
          <cell r="O168">
            <v>0</v>
          </cell>
          <cell r="P168">
            <v>0</v>
          </cell>
          <cell r="Q168">
            <v>0</v>
          </cell>
          <cell r="R168">
            <v>0</v>
          </cell>
          <cell r="S168">
            <v>0</v>
          </cell>
          <cell r="T168">
            <v>2000</v>
          </cell>
          <cell r="U168">
            <v>2000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15000</v>
          </cell>
          <cell r="AO168">
            <v>15000</v>
          </cell>
          <cell r="AP168">
            <v>0</v>
          </cell>
          <cell r="AQ168">
            <v>0</v>
          </cell>
          <cell r="AR168">
            <v>0</v>
          </cell>
          <cell r="AS168">
            <v>0</v>
          </cell>
          <cell r="AT168">
            <v>0</v>
          </cell>
          <cell r="AU168">
            <v>0</v>
          </cell>
          <cell r="AV168">
            <v>0</v>
          </cell>
          <cell r="AW168">
            <v>0</v>
          </cell>
        </row>
        <row r="169">
          <cell r="B169" t="str">
            <v>Rà phá bom mìn, vật nổ còn lại sau chiến tranh trên địa bàn tỉnh Khánh Hòa</v>
          </cell>
          <cell r="C169" t="str">
            <v>ANQP</v>
          </cell>
          <cell r="D169" t="str">
            <v>BCHQST</v>
          </cell>
          <cell r="E169" t="str">
            <v>toàn tỉnh</v>
          </cell>
          <cell r="F169" t="str">
            <v>2016-2020</v>
          </cell>
          <cell r="G169" t="str">
            <v>3121/QĐ-UBND 30/10/2015, 1945/QĐ-UBND 6/7/218</v>
          </cell>
          <cell r="H169">
            <v>25934</v>
          </cell>
          <cell r="I169">
            <v>0</v>
          </cell>
          <cell r="J169">
            <v>5000</v>
          </cell>
          <cell r="K169">
            <v>0</v>
          </cell>
          <cell r="L169">
            <v>0</v>
          </cell>
          <cell r="M169">
            <v>0</v>
          </cell>
          <cell r="N169">
            <v>0</v>
          </cell>
          <cell r="O169">
            <v>5000</v>
          </cell>
          <cell r="P169">
            <v>0</v>
          </cell>
          <cell r="Q169">
            <v>0</v>
          </cell>
          <cell r="R169">
            <v>0</v>
          </cell>
          <cell r="S169">
            <v>0</v>
          </cell>
          <cell r="T169">
            <v>8000</v>
          </cell>
          <cell r="U169">
            <v>0</v>
          </cell>
          <cell r="V169">
            <v>0</v>
          </cell>
          <cell r="W169">
            <v>0</v>
          </cell>
          <cell r="X169">
            <v>0</v>
          </cell>
          <cell r="Y169">
            <v>8000</v>
          </cell>
          <cell r="Z169">
            <v>0</v>
          </cell>
          <cell r="AA169">
            <v>0</v>
          </cell>
          <cell r="AB169">
            <v>0</v>
          </cell>
          <cell r="AC169">
            <v>0</v>
          </cell>
          <cell r="AD169">
            <v>4480</v>
          </cell>
          <cell r="AE169">
            <v>0</v>
          </cell>
          <cell r="AF169">
            <v>0</v>
          </cell>
          <cell r="AG169">
            <v>0</v>
          </cell>
          <cell r="AH169">
            <v>0</v>
          </cell>
          <cell r="AI169">
            <v>4480</v>
          </cell>
          <cell r="AJ169">
            <v>0</v>
          </cell>
          <cell r="AK169">
            <v>0</v>
          </cell>
          <cell r="AL169">
            <v>0</v>
          </cell>
          <cell r="AM169">
            <v>0</v>
          </cell>
          <cell r="AN169">
            <v>2600</v>
          </cell>
          <cell r="AO169">
            <v>0</v>
          </cell>
          <cell r="AP169">
            <v>0</v>
          </cell>
          <cell r="AQ169">
            <v>0</v>
          </cell>
          <cell r="AR169">
            <v>0</v>
          </cell>
          <cell r="AS169">
            <v>2600</v>
          </cell>
          <cell r="AT169">
            <v>0</v>
          </cell>
          <cell r="AU169">
            <v>0</v>
          </cell>
          <cell r="AV169">
            <v>0</v>
          </cell>
          <cell r="AW169">
            <v>0</v>
          </cell>
        </row>
        <row r="170">
          <cell r="B170" t="str">
            <v>Cải tạo, mở rộng nâng cấp đường cơ động đảo Hòn Tre (giai đoạn 1)</v>
          </cell>
          <cell r="C170" t="str">
            <v>ANQP</v>
          </cell>
          <cell r="D170" t="str">
            <v>BCHQST</v>
          </cell>
          <cell r="E170" t="str">
            <v>NT</v>
          </cell>
          <cell r="F170" t="str">
            <v>2019-2021</v>
          </cell>
          <cell r="G170" t="str">
            <v>3319/QĐ-UBND 31/10/2016</v>
          </cell>
          <cell r="H170">
            <v>14733</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4000</v>
          </cell>
          <cell r="AO170">
            <v>4000</v>
          </cell>
          <cell r="AP170">
            <v>0</v>
          </cell>
          <cell r="AQ170">
            <v>0</v>
          </cell>
          <cell r="AR170">
            <v>0</v>
          </cell>
          <cell r="AS170">
            <v>0</v>
          </cell>
          <cell r="AT170">
            <v>0</v>
          </cell>
          <cell r="AU170">
            <v>0</v>
          </cell>
          <cell r="AV170">
            <v>0</v>
          </cell>
          <cell r="AW170">
            <v>0</v>
          </cell>
        </row>
        <row r="171">
          <cell r="B171" t="str">
            <v>Nhà trực và làm việc của BCH Quân sự xã, phường, thị trấn (gđ 2)</v>
          </cell>
          <cell r="C171" t="str">
            <v>ANQP</v>
          </cell>
          <cell r="D171" t="str">
            <v>BCHQST</v>
          </cell>
          <cell r="E171" t="str">
            <v>toàn tỉnh</v>
          </cell>
          <cell r="F171" t="str">
            <v>2019-2021</v>
          </cell>
          <cell r="G171">
            <v>0</v>
          </cell>
          <cell r="H171">
            <v>4178</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4000</v>
          </cell>
          <cell r="AO171">
            <v>4000</v>
          </cell>
          <cell r="AP171">
            <v>0</v>
          </cell>
          <cell r="AQ171">
            <v>0</v>
          </cell>
          <cell r="AR171">
            <v>0</v>
          </cell>
          <cell r="AS171">
            <v>0</v>
          </cell>
          <cell r="AT171">
            <v>0</v>
          </cell>
          <cell r="AU171">
            <v>0</v>
          </cell>
          <cell r="AV171">
            <v>0</v>
          </cell>
          <cell r="AW171">
            <v>0</v>
          </cell>
        </row>
        <row r="172">
          <cell r="B172" t="str">
            <v>Cải tạo, nâng cấp Cơ sở làm việc Công an thị xã Ninh Hòa</v>
          </cell>
          <cell r="C172" t="str">
            <v>ANQP</v>
          </cell>
          <cell r="D172" t="str">
            <v>CA tỉnh</v>
          </cell>
          <cell r="E172" t="str">
            <v>NH</v>
          </cell>
          <cell r="F172" t="str">
            <v>2019-2020</v>
          </cell>
          <cell r="G172" t="str">
            <v>3033/QĐ-UBND 11/10/2018</v>
          </cell>
          <cell r="H172">
            <v>7714</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5000</v>
          </cell>
          <cell r="AO172">
            <v>5000</v>
          </cell>
          <cell r="AP172">
            <v>0</v>
          </cell>
          <cell r="AQ172">
            <v>0</v>
          </cell>
          <cell r="AR172">
            <v>0</v>
          </cell>
          <cell r="AS172">
            <v>0</v>
          </cell>
          <cell r="AT172">
            <v>0</v>
          </cell>
          <cell r="AU172">
            <v>0</v>
          </cell>
          <cell r="AV172">
            <v>0</v>
          </cell>
          <cell r="AW172">
            <v>0</v>
          </cell>
        </row>
        <row r="173">
          <cell r="B173" t="str">
            <v>Mở rộng hệ thống thông tin chỉ huy Công an tỉnh Khánh Hòa</v>
          </cell>
          <cell r="C173" t="str">
            <v>ANQP</v>
          </cell>
          <cell r="D173" t="str">
            <v>CA tỉnh</v>
          </cell>
          <cell r="E173" t="str">
            <v>toàn tỉnh</v>
          </cell>
          <cell r="F173" t="str">
            <v>2017-2019</v>
          </cell>
          <cell r="G173" t="str">
            <v>3252/QĐ-UBND 27/10/2016</v>
          </cell>
          <cell r="H173">
            <v>29908</v>
          </cell>
          <cell r="I173">
            <v>0</v>
          </cell>
          <cell r="J173">
            <v>0</v>
          </cell>
          <cell r="K173">
            <v>0</v>
          </cell>
          <cell r="L173">
            <v>0</v>
          </cell>
          <cell r="M173">
            <v>0</v>
          </cell>
          <cell r="N173">
            <v>0</v>
          </cell>
          <cell r="O173">
            <v>0</v>
          </cell>
          <cell r="P173">
            <v>0</v>
          </cell>
          <cell r="Q173">
            <v>0</v>
          </cell>
          <cell r="R173">
            <v>0</v>
          </cell>
          <cell r="S173">
            <v>0</v>
          </cell>
          <cell r="T173">
            <v>6000</v>
          </cell>
          <cell r="U173">
            <v>2000</v>
          </cell>
          <cell r="V173">
            <v>4000</v>
          </cell>
          <cell r="W173">
            <v>0</v>
          </cell>
          <cell r="X173">
            <v>0</v>
          </cell>
          <cell r="Y173">
            <v>0</v>
          </cell>
          <cell r="Z173">
            <v>0</v>
          </cell>
          <cell r="AA173">
            <v>0</v>
          </cell>
          <cell r="AB173">
            <v>0</v>
          </cell>
          <cell r="AC173">
            <v>0</v>
          </cell>
          <cell r="AD173">
            <v>15000</v>
          </cell>
          <cell r="AE173">
            <v>10000</v>
          </cell>
          <cell r="AF173">
            <v>5000</v>
          </cell>
          <cell r="AG173">
            <v>0</v>
          </cell>
          <cell r="AH173">
            <v>0</v>
          </cell>
          <cell r="AI173">
            <v>0</v>
          </cell>
          <cell r="AJ173">
            <v>0</v>
          </cell>
          <cell r="AK173">
            <v>0</v>
          </cell>
          <cell r="AL173">
            <v>0</v>
          </cell>
          <cell r="AM173">
            <v>0</v>
          </cell>
          <cell r="AN173">
            <v>8200</v>
          </cell>
          <cell r="AO173">
            <v>8200</v>
          </cell>
          <cell r="AP173">
            <v>0</v>
          </cell>
          <cell r="AQ173">
            <v>0</v>
          </cell>
          <cell r="AR173">
            <v>0</v>
          </cell>
          <cell r="AS173">
            <v>0</v>
          </cell>
          <cell r="AT173">
            <v>0</v>
          </cell>
          <cell r="AU173">
            <v>0</v>
          </cell>
          <cell r="AV173">
            <v>0</v>
          </cell>
          <cell r="AW173">
            <v>0</v>
          </cell>
        </row>
        <row r="174">
          <cell r="B174" t="str">
            <v>Đường Quốc lộ 1A đi cầu Bến Miễu - đoạn Quốc lộ (Km1449) đi Tiểu đoàn 2-E23</v>
          </cell>
          <cell r="C174" t="str">
            <v>ANQP</v>
          </cell>
          <cell r="D174" t="str">
            <v>CA tỉnh</v>
          </cell>
          <cell r="E174" t="str">
            <v>NT</v>
          </cell>
          <cell r="F174" t="str">
            <v>2017-2020</v>
          </cell>
          <cell r="G174" t="str">
            <v>3115QĐ-UBND 30/10/2015</v>
          </cell>
          <cell r="H174">
            <v>82655</v>
          </cell>
          <cell r="I174">
            <v>0</v>
          </cell>
          <cell r="J174">
            <v>0</v>
          </cell>
          <cell r="K174">
            <v>0</v>
          </cell>
          <cell r="L174">
            <v>0</v>
          </cell>
          <cell r="M174">
            <v>0</v>
          </cell>
          <cell r="N174">
            <v>0</v>
          </cell>
          <cell r="O174">
            <v>0</v>
          </cell>
          <cell r="P174">
            <v>0</v>
          </cell>
          <cell r="Q174">
            <v>0</v>
          </cell>
          <cell r="R174">
            <v>0</v>
          </cell>
          <cell r="S174">
            <v>0</v>
          </cell>
          <cell r="T174">
            <v>1100</v>
          </cell>
          <cell r="U174">
            <v>0</v>
          </cell>
          <cell r="V174">
            <v>0</v>
          </cell>
          <cell r="W174">
            <v>0</v>
          </cell>
          <cell r="X174">
            <v>0</v>
          </cell>
          <cell r="Y174">
            <v>1100</v>
          </cell>
          <cell r="Z174">
            <v>0</v>
          </cell>
          <cell r="AA174">
            <v>0</v>
          </cell>
          <cell r="AB174">
            <v>0</v>
          </cell>
          <cell r="AC174">
            <v>0</v>
          </cell>
          <cell r="AD174">
            <v>5000</v>
          </cell>
          <cell r="AE174">
            <v>0</v>
          </cell>
          <cell r="AF174">
            <v>0</v>
          </cell>
          <cell r="AG174">
            <v>0</v>
          </cell>
          <cell r="AH174">
            <v>0</v>
          </cell>
          <cell r="AI174">
            <v>5000</v>
          </cell>
          <cell r="AJ174">
            <v>0</v>
          </cell>
          <cell r="AK174">
            <v>0</v>
          </cell>
          <cell r="AL174">
            <v>0</v>
          </cell>
          <cell r="AM174">
            <v>0</v>
          </cell>
          <cell r="AN174">
            <v>20000</v>
          </cell>
          <cell r="AO174">
            <v>0</v>
          </cell>
          <cell r="AP174">
            <v>0</v>
          </cell>
          <cell r="AQ174">
            <v>0</v>
          </cell>
          <cell r="AR174">
            <v>0</v>
          </cell>
          <cell r="AS174">
            <v>20000</v>
          </cell>
          <cell r="AT174">
            <v>0</v>
          </cell>
          <cell r="AU174">
            <v>0</v>
          </cell>
          <cell r="AV174">
            <v>0</v>
          </cell>
          <cell r="AW174">
            <v>0</v>
          </cell>
        </row>
        <row r="175">
          <cell r="B175" t="str">
            <v xml:space="preserve">Trang thiết bị chữa cháy và cứu hộ cứu nạn </v>
          </cell>
          <cell r="C175" t="str">
            <v>ANQP</v>
          </cell>
          <cell r="D175" t="str">
            <v>CA PCCC</v>
          </cell>
          <cell r="E175">
            <v>0</v>
          </cell>
          <cell r="F175">
            <v>2019</v>
          </cell>
          <cell r="G175" t="str">
            <v>2989/QĐ-UBND ngày 9/10/2017</v>
          </cell>
          <cell r="H175">
            <v>3700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3200</v>
          </cell>
          <cell r="AO175">
            <v>3200</v>
          </cell>
          <cell r="AP175">
            <v>0</v>
          </cell>
          <cell r="AQ175">
            <v>0</v>
          </cell>
          <cell r="AR175">
            <v>0</v>
          </cell>
          <cell r="AS175">
            <v>0</v>
          </cell>
          <cell r="AT175">
            <v>0</v>
          </cell>
          <cell r="AU175">
            <v>0</v>
          </cell>
          <cell r="AV175">
            <v>0</v>
          </cell>
          <cell r="AW175">
            <v>0</v>
          </cell>
        </row>
        <row r="176">
          <cell r="B176" t="str">
            <v>Trang thiết bị phục vụ cho các hoạt động của Sở Kế hoạch và Đầu tư</v>
          </cell>
          <cell r="C176" t="str">
            <v>QLNN</v>
          </cell>
          <cell r="D176" t="str">
            <v>Sở KHĐT</v>
          </cell>
          <cell r="E176" t="str">
            <v>NT</v>
          </cell>
          <cell r="F176">
            <v>2019</v>
          </cell>
          <cell r="G176" t="str">
            <v>1858/QĐ-UBND ngày 28/6/2018</v>
          </cell>
          <cell r="H176">
            <v>2564</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2000</v>
          </cell>
          <cell r="AO176">
            <v>2000</v>
          </cell>
          <cell r="AP176">
            <v>0</v>
          </cell>
          <cell r="AQ176">
            <v>0</v>
          </cell>
          <cell r="AR176">
            <v>0</v>
          </cell>
          <cell r="AS176">
            <v>0</v>
          </cell>
          <cell r="AT176">
            <v>0</v>
          </cell>
          <cell r="AU176">
            <v>0</v>
          </cell>
          <cell r="AV176">
            <v>0</v>
          </cell>
          <cell r="AW176">
            <v>0</v>
          </cell>
        </row>
        <row r="177">
          <cell r="B177" t="str">
            <v>Tăng cường quản lý đất đai và cơ sở dữ liệu đất đai</v>
          </cell>
          <cell r="C177" t="str">
            <v>khác</v>
          </cell>
          <cell r="D177" t="str">
            <v>Sở TNMT</v>
          </cell>
          <cell r="E177" t="str">
            <v>toàn tỉnh</v>
          </cell>
          <cell r="F177" t="str">
            <v>2018-2022</v>
          </cell>
          <cell r="G177" t="str">
            <v>2941/QĐ-UBND ngày 03/10/2016</v>
          </cell>
          <cell r="H177">
            <v>52460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8152</v>
          </cell>
          <cell r="AE177">
            <v>0</v>
          </cell>
          <cell r="AF177">
            <v>0</v>
          </cell>
          <cell r="AG177">
            <v>0</v>
          </cell>
          <cell r="AH177">
            <v>0</v>
          </cell>
          <cell r="AI177">
            <v>0</v>
          </cell>
          <cell r="AJ177">
            <v>0</v>
          </cell>
          <cell r="AK177">
            <v>4152</v>
          </cell>
          <cell r="AL177">
            <v>4000</v>
          </cell>
          <cell r="AM177">
            <v>0</v>
          </cell>
          <cell r="AN177">
            <v>7348</v>
          </cell>
          <cell r="AO177">
            <v>0</v>
          </cell>
          <cell r="AP177">
            <v>0</v>
          </cell>
          <cell r="AQ177">
            <v>0</v>
          </cell>
          <cell r="AR177">
            <v>0</v>
          </cell>
          <cell r="AS177">
            <v>0</v>
          </cell>
          <cell r="AT177">
            <v>0</v>
          </cell>
          <cell r="AU177">
            <v>3348</v>
          </cell>
          <cell r="AV177">
            <v>4000</v>
          </cell>
          <cell r="AW177">
            <v>0</v>
          </cell>
        </row>
        <row r="178">
          <cell r="B178" t="str">
            <v>Sửa chữa giao thông (đường tỉnh quản lý)</v>
          </cell>
          <cell r="C178" t="str">
            <v>giao thông</v>
          </cell>
          <cell r="D178" t="str">
            <v xml:space="preserve">Sở GTVT </v>
          </cell>
          <cell r="E178" t="str">
            <v>toàn tỉnh</v>
          </cell>
          <cell r="F178">
            <v>0</v>
          </cell>
          <cell r="G178">
            <v>0</v>
          </cell>
          <cell r="H178">
            <v>400000</v>
          </cell>
          <cell r="I178">
            <v>0</v>
          </cell>
          <cell r="J178">
            <v>50000</v>
          </cell>
          <cell r="K178">
            <v>50000</v>
          </cell>
          <cell r="L178">
            <v>0</v>
          </cell>
          <cell r="M178">
            <v>0</v>
          </cell>
          <cell r="N178">
            <v>0</v>
          </cell>
          <cell r="O178">
            <v>0</v>
          </cell>
          <cell r="P178">
            <v>0</v>
          </cell>
          <cell r="Q178">
            <v>0</v>
          </cell>
          <cell r="R178">
            <v>0</v>
          </cell>
          <cell r="S178">
            <v>0</v>
          </cell>
          <cell r="T178">
            <v>70000</v>
          </cell>
          <cell r="U178">
            <v>70000</v>
          </cell>
          <cell r="V178">
            <v>0</v>
          </cell>
          <cell r="W178">
            <v>0</v>
          </cell>
          <cell r="X178">
            <v>0</v>
          </cell>
          <cell r="Y178">
            <v>0</v>
          </cell>
          <cell r="Z178">
            <v>0</v>
          </cell>
          <cell r="AA178">
            <v>0</v>
          </cell>
          <cell r="AB178">
            <v>0</v>
          </cell>
          <cell r="AC178">
            <v>0</v>
          </cell>
          <cell r="AD178">
            <v>30000</v>
          </cell>
          <cell r="AE178">
            <v>30000</v>
          </cell>
          <cell r="AF178">
            <v>0</v>
          </cell>
          <cell r="AG178">
            <v>0</v>
          </cell>
          <cell r="AH178">
            <v>0</v>
          </cell>
          <cell r="AI178">
            <v>0</v>
          </cell>
          <cell r="AJ178">
            <v>0</v>
          </cell>
          <cell r="AK178">
            <v>0</v>
          </cell>
          <cell r="AL178">
            <v>0</v>
          </cell>
          <cell r="AM178">
            <v>0</v>
          </cell>
          <cell r="AN178">
            <v>100000</v>
          </cell>
          <cell r="AO178">
            <v>100000</v>
          </cell>
          <cell r="AP178">
            <v>0</v>
          </cell>
          <cell r="AQ178">
            <v>0</v>
          </cell>
          <cell r="AR178">
            <v>0</v>
          </cell>
          <cell r="AS178">
            <v>0</v>
          </cell>
          <cell r="AT178">
            <v>0</v>
          </cell>
          <cell r="AU178">
            <v>0</v>
          </cell>
          <cell r="AV178">
            <v>0</v>
          </cell>
          <cell r="AW178">
            <v>0</v>
          </cell>
        </row>
        <row r="179">
          <cell r="B179" t="str">
            <v>Sửa chữa y tế</v>
          </cell>
          <cell r="C179" t="str">
            <v>yt</v>
          </cell>
          <cell r="D179" t="str">
            <v>Sở Y tế</v>
          </cell>
          <cell r="E179" t="str">
            <v>toàn tỉnh</v>
          </cell>
          <cell r="F179">
            <v>0</v>
          </cell>
          <cell r="G179">
            <v>0</v>
          </cell>
          <cell r="H179">
            <v>40000</v>
          </cell>
          <cell r="I179">
            <v>0</v>
          </cell>
          <cell r="J179">
            <v>8000</v>
          </cell>
          <cell r="K179">
            <v>0</v>
          </cell>
          <cell r="L179">
            <v>0</v>
          </cell>
          <cell r="M179">
            <v>8000</v>
          </cell>
          <cell r="N179">
            <v>0</v>
          </cell>
          <cell r="O179">
            <v>0</v>
          </cell>
          <cell r="P179">
            <v>0</v>
          </cell>
          <cell r="Q179">
            <v>0</v>
          </cell>
          <cell r="R179">
            <v>0</v>
          </cell>
          <cell r="S179">
            <v>0</v>
          </cell>
          <cell r="T179">
            <v>8000</v>
          </cell>
          <cell r="U179">
            <v>0</v>
          </cell>
          <cell r="V179">
            <v>0</v>
          </cell>
          <cell r="W179">
            <v>8000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8000</v>
          </cell>
          <cell r="AO179">
            <v>0</v>
          </cell>
          <cell r="AP179">
            <v>0</v>
          </cell>
          <cell r="AQ179">
            <v>8000</v>
          </cell>
          <cell r="AR179">
            <v>0</v>
          </cell>
          <cell r="AS179">
            <v>0</v>
          </cell>
          <cell r="AT179">
            <v>0</v>
          </cell>
          <cell r="AU179">
            <v>0</v>
          </cell>
          <cell r="AV179">
            <v>0</v>
          </cell>
          <cell r="AW179">
            <v>0</v>
          </cell>
        </row>
        <row r="180">
          <cell r="B180" t="str">
            <v>Bổ sung có mục tiêu theo địa bàn</v>
          </cell>
          <cell r="C180" t="str">
            <v>khác</v>
          </cell>
          <cell r="D180" t="str">
            <v>khác</v>
          </cell>
          <cell r="E180">
            <v>0</v>
          </cell>
          <cell r="F180">
            <v>0</v>
          </cell>
          <cell r="G180">
            <v>0</v>
          </cell>
          <cell r="H180">
            <v>0</v>
          </cell>
          <cell r="I180">
            <v>0</v>
          </cell>
          <cell r="J180">
            <v>15000</v>
          </cell>
          <cell r="K180">
            <v>15000</v>
          </cell>
          <cell r="L180">
            <v>0</v>
          </cell>
          <cell r="M180">
            <v>0</v>
          </cell>
          <cell r="N180">
            <v>0</v>
          </cell>
          <cell r="O180">
            <v>0</v>
          </cell>
          <cell r="P180">
            <v>0</v>
          </cell>
          <cell r="Q180">
            <v>0</v>
          </cell>
          <cell r="R180">
            <v>0</v>
          </cell>
          <cell r="S180">
            <v>0</v>
          </cell>
          <cell r="T180">
            <v>15000</v>
          </cell>
          <cell r="U180">
            <v>15000</v>
          </cell>
          <cell r="V180">
            <v>0</v>
          </cell>
          <cell r="W180">
            <v>0</v>
          </cell>
          <cell r="X180">
            <v>0</v>
          </cell>
          <cell r="Y180">
            <v>0</v>
          </cell>
          <cell r="Z180">
            <v>0</v>
          </cell>
          <cell r="AA180">
            <v>0</v>
          </cell>
          <cell r="AB180">
            <v>0</v>
          </cell>
          <cell r="AC180">
            <v>0</v>
          </cell>
          <cell r="AD180">
            <v>15000</v>
          </cell>
          <cell r="AE180">
            <v>15000</v>
          </cell>
          <cell r="AF180">
            <v>0</v>
          </cell>
          <cell r="AG180">
            <v>0</v>
          </cell>
          <cell r="AH180">
            <v>0</v>
          </cell>
          <cell r="AI180">
            <v>0</v>
          </cell>
          <cell r="AJ180">
            <v>0</v>
          </cell>
          <cell r="AK180">
            <v>0</v>
          </cell>
          <cell r="AL180">
            <v>0</v>
          </cell>
          <cell r="AM180">
            <v>0</v>
          </cell>
          <cell r="AN180">
            <v>15000</v>
          </cell>
          <cell r="AO180">
            <v>15000</v>
          </cell>
          <cell r="AP180">
            <v>0</v>
          </cell>
          <cell r="AQ180">
            <v>0</v>
          </cell>
          <cell r="AR180">
            <v>0</v>
          </cell>
          <cell r="AS180">
            <v>0</v>
          </cell>
          <cell r="AT180">
            <v>0</v>
          </cell>
          <cell r="AU180">
            <v>0</v>
          </cell>
          <cell r="AV180">
            <v>0</v>
          </cell>
          <cell r="AW180">
            <v>0</v>
          </cell>
        </row>
        <row r="181">
          <cell r="B181" t="str">
            <v>Công trình phòng thủ</v>
          </cell>
          <cell r="C181" t="str">
            <v>ANQP</v>
          </cell>
          <cell r="D181" t="str">
            <v>BCHQST</v>
          </cell>
          <cell r="E181">
            <v>0</v>
          </cell>
          <cell r="F181">
            <v>0</v>
          </cell>
          <cell r="G181">
            <v>0</v>
          </cell>
          <cell r="H181">
            <v>0</v>
          </cell>
          <cell r="I181">
            <v>0</v>
          </cell>
          <cell r="J181">
            <v>6500</v>
          </cell>
          <cell r="K181">
            <v>6500</v>
          </cell>
          <cell r="L181">
            <v>0</v>
          </cell>
          <cell r="M181">
            <v>0</v>
          </cell>
          <cell r="N181">
            <v>0</v>
          </cell>
          <cell r="O181">
            <v>0</v>
          </cell>
          <cell r="P181">
            <v>0</v>
          </cell>
          <cell r="Q181">
            <v>0</v>
          </cell>
          <cell r="R181">
            <v>0</v>
          </cell>
          <cell r="S181">
            <v>0</v>
          </cell>
          <cell r="T181">
            <v>7000</v>
          </cell>
          <cell r="U181">
            <v>7000</v>
          </cell>
          <cell r="V181">
            <v>0</v>
          </cell>
          <cell r="W181">
            <v>0</v>
          </cell>
          <cell r="X181">
            <v>0</v>
          </cell>
          <cell r="Y181">
            <v>0</v>
          </cell>
          <cell r="Z181">
            <v>0</v>
          </cell>
          <cell r="AA181">
            <v>0</v>
          </cell>
          <cell r="AB181">
            <v>0</v>
          </cell>
          <cell r="AC181">
            <v>0</v>
          </cell>
          <cell r="AD181">
            <v>7000</v>
          </cell>
          <cell r="AE181">
            <v>0</v>
          </cell>
          <cell r="AF181">
            <v>7000</v>
          </cell>
          <cell r="AG181">
            <v>0</v>
          </cell>
          <cell r="AH181">
            <v>0</v>
          </cell>
          <cell r="AI181">
            <v>0</v>
          </cell>
          <cell r="AJ181">
            <v>0</v>
          </cell>
          <cell r="AK181">
            <v>0</v>
          </cell>
          <cell r="AL181">
            <v>0</v>
          </cell>
          <cell r="AM181">
            <v>0</v>
          </cell>
          <cell r="AN181">
            <v>7000</v>
          </cell>
          <cell r="AO181">
            <v>7000</v>
          </cell>
          <cell r="AP181">
            <v>0</v>
          </cell>
          <cell r="AQ181">
            <v>0</v>
          </cell>
          <cell r="AR181">
            <v>0</v>
          </cell>
          <cell r="AS181">
            <v>0</v>
          </cell>
          <cell r="AT181">
            <v>0</v>
          </cell>
          <cell r="AU181">
            <v>0</v>
          </cell>
          <cell r="AV181">
            <v>0</v>
          </cell>
          <cell r="AW181">
            <v>0</v>
          </cell>
        </row>
        <row r="182">
          <cell r="B182" t="str">
            <v xml:space="preserve">Bảo trì công sở </v>
          </cell>
          <cell r="C182" t="str">
            <v>QLNN</v>
          </cell>
          <cell r="D182" t="str">
            <v>khác</v>
          </cell>
          <cell r="E182">
            <v>0</v>
          </cell>
          <cell r="F182">
            <v>0</v>
          </cell>
          <cell r="G182">
            <v>0</v>
          </cell>
          <cell r="H182">
            <v>0</v>
          </cell>
          <cell r="I182">
            <v>0</v>
          </cell>
          <cell r="J182">
            <v>5242</v>
          </cell>
          <cell r="K182">
            <v>5242</v>
          </cell>
          <cell r="L182">
            <v>0</v>
          </cell>
          <cell r="M182">
            <v>0</v>
          </cell>
          <cell r="N182">
            <v>0</v>
          </cell>
          <cell r="O182">
            <v>0</v>
          </cell>
          <cell r="P182">
            <v>0</v>
          </cell>
          <cell r="Q182">
            <v>0</v>
          </cell>
          <cell r="R182">
            <v>0</v>
          </cell>
          <cell r="S182">
            <v>0</v>
          </cell>
          <cell r="T182">
            <v>3370</v>
          </cell>
          <cell r="U182">
            <v>3370</v>
          </cell>
          <cell r="V182">
            <v>0</v>
          </cell>
          <cell r="W182">
            <v>0</v>
          </cell>
          <cell r="X182">
            <v>0</v>
          </cell>
          <cell r="Y182">
            <v>0</v>
          </cell>
          <cell r="Z182">
            <v>0</v>
          </cell>
          <cell r="AA182">
            <v>0</v>
          </cell>
          <cell r="AB182">
            <v>0</v>
          </cell>
          <cell r="AC182">
            <v>0</v>
          </cell>
          <cell r="AD182">
            <v>4845</v>
          </cell>
          <cell r="AE182">
            <v>4845</v>
          </cell>
          <cell r="AF182">
            <v>0</v>
          </cell>
          <cell r="AG182">
            <v>0</v>
          </cell>
          <cell r="AH182">
            <v>0</v>
          </cell>
          <cell r="AI182">
            <v>0</v>
          </cell>
          <cell r="AJ182">
            <v>0</v>
          </cell>
          <cell r="AK182">
            <v>0</v>
          </cell>
          <cell r="AL182">
            <v>0</v>
          </cell>
          <cell r="AM182">
            <v>0</v>
          </cell>
          <cell r="AN182">
            <v>2000</v>
          </cell>
          <cell r="AO182">
            <v>2000</v>
          </cell>
          <cell r="AP182">
            <v>0</v>
          </cell>
          <cell r="AQ182">
            <v>0</v>
          </cell>
          <cell r="AR182">
            <v>0</v>
          </cell>
          <cell r="AS182">
            <v>0</v>
          </cell>
          <cell r="AT182">
            <v>0</v>
          </cell>
          <cell r="AU182">
            <v>0</v>
          </cell>
          <cell r="AV182">
            <v>0</v>
          </cell>
          <cell r="AW182">
            <v>0</v>
          </cell>
        </row>
        <row r="183">
          <cell r="B183" t="str">
            <v xml:space="preserve">Cấp bù lãi suất đối với các dự án đầu tư kết cấu hạ tầng giai đoạn 2016-2020 </v>
          </cell>
          <cell r="C183" t="str">
            <v>khác</v>
          </cell>
          <cell r="D183" t="str">
            <v>khác</v>
          </cell>
          <cell r="E183">
            <v>0</v>
          </cell>
          <cell r="F183">
            <v>0</v>
          </cell>
          <cell r="G183">
            <v>0</v>
          </cell>
          <cell r="H183">
            <v>0</v>
          </cell>
          <cell r="I183">
            <v>0</v>
          </cell>
          <cell r="J183">
            <v>3998</v>
          </cell>
          <cell r="K183">
            <v>3998</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12000</v>
          </cell>
          <cell r="AO183">
            <v>12000</v>
          </cell>
          <cell r="AP183">
            <v>0</v>
          </cell>
          <cell r="AQ183">
            <v>0</v>
          </cell>
          <cell r="AR183">
            <v>0</v>
          </cell>
          <cell r="AS183">
            <v>0</v>
          </cell>
          <cell r="AT183">
            <v>0</v>
          </cell>
          <cell r="AU183">
            <v>0</v>
          </cell>
          <cell r="AV183">
            <v>0</v>
          </cell>
          <cell r="AW183">
            <v>0</v>
          </cell>
        </row>
        <row r="184">
          <cell r="B184" t="str">
            <v>Trả nợ quyết toán</v>
          </cell>
          <cell r="C184" t="str">
            <v>khác</v>
          </cell>
          <cell r="D184" t="str">
            <v>khác</v>
          </cell>
          <cell r="E184">
            <v>0</v>
          </cell>
          <cell r="F184">
            <v>0</v>
          </cell>
          <cell r="G184">
            <v>0</v>
          </cell>
          <cell r="H184">
            <v>0</v>
          </cell>
          <cell r="I184">
            <v>0</v>
          </cell>
          <cell r="J184">
            <v>10764</v>
          </cell>
          <cell r="K184">
            <v>5264</v>
          </cell>
          <cell r="L184">
            <v>0</v>
          </cell>
          <cell r="M184">
            <v>0</v>
          </cell>
          <cell r="N184">
            <v>0</v>
          </cell>
          <cell r="O184">
            <v>0</v>
          </cell>
          <cell r="P184">
            <v>0</v>
          </cell>
          <cell r="Q184">
            <v>0</v>
          </cell>
          <cell r="R184">
            <v>0</v>
          </cell>
          <cell r="S184">
            <v>5500</v>
          </cell>
          <cell r="T184">
            <v>5266</v>
          </cell>
          <cell r="U184">
            <v>5266</v>
          </cell>
          <cell r="V184">
            <v>0</v>
          </cell>
          <cell r="W184">
            <v>0</v>
          </cell>
          <cell r="X184">
            <v>0</v>
          </cell>
          <cell r="Y184">
            <v>0</v>
          </cell>
          <cell r="Z184">
            <v>0</v>
          </cell>
          <cell r="AA184">
            <v>0</v>
          </cell>
          <cell r="AB184">
            <v>0</v>
          </cell>
          <cell r="AC184">
            <v>0</v>
          </cell>
          <cell r="AD184">
            <v>6000</v>
          </cell>
          <cell r="AE184">
            <v>3000</v>
          </cell>
          <cell r="AF184">
            <v>3000</v>
          </cell>
          <cell r="AG184">
            <v>0</v>
          </cell>
          <cell r="AH184">
            <v>0</v>
          </cell>
          <cell r="AI184">
            <v>0</v>
          </cell>
          <cell r="AJ184">
            <v>0</v>
          </cell>
          <cell r="AK184">
            <v>0</v>
          </cell>
          <cell r="AL184">
            <v>0</v>
          </cell>
          <cell r="AM184">
            <v>0</v>
          </cell>
          <cell r="AN184">
            <v>2000</v>
          </cell>
          <cell r="AO184">
            <v>2000</v>
          </cell>
          <cell r="AP184">
            <v>0</v>
          </cell>
          <cell r="AQ184">
            <v>0</v>
          </cell>
          <cell r="AR184">
            <v>0</v>
          </cell>
          <cell r="AS184">
            <v>0</v>
          </cell>
          <cell r="AT184">
            <v>0</v>
          </cell>
          <cell r="AU184">
            <v>0</v>
          </cell>
          <cell r="AV184">
            <v>0</v>
          </cell>
          <cell r="AW184">
            <v>0</v>
          </cell>
        </row>
        <row r="185">
          <cell r="B185" t="str">
            <v>Hỗ trợ đầu tư CSHT xã bãi ngang</v>
          </cell>
          <cell r="C185" t="str">
            <v>nt</v>
          </cell>
          <cell r="D185" t="str">
            <v>4 xã bãi ngang ven biển</v>
          </cell>
          <cell r="E185">
            <v>0</v>
          </cell>
          <cell r="F185" t="str">
            <v>2018-2020</v>
          </cell>
          <cell r="G185">
            <v>0</v>
          </cell>
          <cell r="H185">
            <v>48739</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4000</v>
          </cell>
          <cell r="AE185">
            <v>0</v>
          </cell>
          <cell r="AF185">
            <v>0</v>
          </cell>
          <cell r="AG185">
            <v>0</v>
          </cell>
          <cell r="AH185">
            <v>0</v>
          </cell>
          <cell r="AI185">
            <v>4000</v>
          </cell>
          <cell r="AJ185">
            <v>0</v>
          </cell>
          <cell r="AK185">
            <v>0</v>
          </cell>
          <cell r="AL185">
            <v>0</v>
          </cell>
          <cell r="AM185">
            <v>0</v>
          </cell>
          <cell r="AN185">
            <v>23704</v>
          </cell>
          <cell r="AO185">
            <v>10000</v>
          </cell>
          <cell r="AP185">
            <v>0</v>
          </cell>
          <cell r="AQ185">
            <v>0</v>
          </cell>
          <cell r="AR185">
            <v>0</v>
          </cell>
          <cell r="AS185">
            <v>13704</v>
          </cell>
          <cell r="AT185">
            <v>0</v>
          </cell>
          <cell r="AU185">
            <v>0</v>
          </cell>
          <cell r="AV185">
            <v>0</v>
          </cell>
          <cell r="AW185">
            <v>0</v>
          </cell>
        </row>
        <row r="186">
          <cell r="B186" t="str">
            <v>Hỗ trợ đầu tư CSHT huyện nghèo</v>
          </cell>
          <cell r="C186" t="str">
            <v>nt</v>
          </cell>
          <cell r="D186" t="str">
            <v>2 huyện KS, KV</v>
          </cell>
          <cell r="E186">
            <v>0</v>
          </cell>
          <cell r="F186" t="str">
            <v>2019-2020</v>
          </cell>
          <cell r="G186">
            <v>0</v>
          </cell>
          <cell r="H186">
            <v>270000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113847</v>
          </cell>
          <cell r="AO186">
            <v>20000</v>
          </cell>
          <cell r="AP186">
            <v>0</v>
          </cell>
          <cell r="AQ186">
            <v>0</v>
          </cell>
          <cell r="AR186">
            <v>0</v>
          </cell>
          <cell r="AS186">
            <v>93847</v>
          </cell>
          <cell r="AT186">
            <v>0</v>
          </cell>
          <cell r="AU186">
            <v>0</v>
          </cell>
          <cell r="AV186">
            <v>0</v>
          </cell>
          <cell r="AW186">
            <v>0</v>
          </cell>
        </row>
        <row r="187">
          <cell r="B187" t="str">
            <v xml:space="preserve">Khắc phục bão lũ </v>
          </cell>
          <cell r="C187" t="str">
            <v>khác</v>
          </cell>
          <cell r="D187" t="str">
            <v>khác</v>
          </cell>
          <cell r="E187">
            <v>0</v>
          </cell>
          <cell r="F187">
            <v>0</v>
          </cell>
          <cell r="G187">
            <v>0</v>
          </cell>
          <cell r="H187">
            <v>0</v>
          </cell>
          <cell r="I187">
            <v>0</v>
          </cell>
          <cell r="J187">
            <v>14100</v>
          </cell>
          <cell r="K187">
            <v>14100</v>
          </cell>
          <cell r="L187">
            <v>0</v>
          </cell>
          <cell r="M187">
            <v>0</v>
          </cell>
          <cell r="N187">
            <v>0</v>
          </cell>
          <cell r="O187">
            <v>0</v>
          </cell>
          <cell r="P187">
            <v>0</v>
          </cell>
          <cell r="Q187">
            <v>0</v>
          </cell>
          <cell r="R187">
            <v>0</v>
          </cell>
          <cell r="S187">
            <v>0</v>
          </cell>
          <cell r="T187">
            <v>221168</v>
          </cell>
          <cell r="U187">
            <v>214198</v>
          </cell>
          <cell r="V187">
            <v>0</v>
          </cell>
          <cell r="W187">
            <v>6970</v>
          </cell>
          <cell r="X187">
            <v>0</v>
          </cell>
          <cell r="Y187">
            <v>0</v>
          </cell>
          <cell r="Z187">
            <v>0</v>
          </cell>
          <cell r="AA187">
            <v>0</v>
          </cell>
          <cell r="AB187">
            <v>0</v>
          </cell>
          <cell r="AC187">
            <v>0</v>
          </cell>
          <cell r="AD187">
            <v>134500</v>
          </cell>
          <cell r="AE187">
            <v>54500</v>
          </cell>
          <cell r="AF187">
            <v>30000</v>
          </cell>
          <cell r="AG187">
            <v>0</v>
          </cell>
          <cell r="AH187">
            <v>0</v>
          </cell>
          <cell r="AI187">
            <v>0</v>
          </cell>
          <cell r="AJ187">
            <v>0</v>
          </cell>
          <cell r="AK187">
            <v>0</v>
          </cell>
          <cell r="AL187">
            <v>0</v>
          </cell>
          <cell r="AM187">
            <v>50000</v>
          </cell>
          <cell r="AN187">
            <v>10000</v>
          </cell>
          <cell r="AO187">
            <v>10000</v>
          </cell>
          <cell r="AP187">
            <v>0</v>
          </cell>
          <cell r="AQ187">
            <v>0</v>
          </cell>
          <cell r="AR187">
            <v>0</v>
          </cell>
          <cell r="AS187">
            <v>0</v>
          </cell>
          <cell r="AT187">
            <v>0</v>
          </cell>
          <cell r="AU187">
            <v>0</v>
          </cell>
          <cell r="AV187">
            <v>0</v>
          </cell>
          <cell r="AW187">
            <v>0</v>
          </cell>
        </row>
        <row r="188">
          <cell r="B188" t="str">
            <v>Môi trường bền vững các thành phố Duyên Hải - Tiểu dự án thành phố Nha Trang</v>
          </cell>
          <cell r="C188" t="str">
            <v>cc</v>
          </cell>
          <cell r="D188" t="str">
            <v>BQL PT tỉnh</v>
          </cell>
          <cell r="E188" t="str">
            <v>NT</v>
          </cell>
          <cell r="F188" t="str">
            <v>2018-2022</v>
          </cell>
          <cell r="G188" t="str">
            <v>3348A/QĐ-UBND 31/10/2016</v>
          </cell>
          <cell r="H188">
            <v>1607510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101700</v>
          </cell>
          <cell r="AE188">
            <v>10000</v>
          </cell>
          <cell r="AF188">
            <v>0</v>
          </cell>
          <cell r="AG188">
            <v>0</v>
          </cell>
          <cell r="AH188">
            <v>0</v>
          </cell>
          <cell r="AI188">
            <v>0</v>
          </cell>
          <cell r="AJ188">
            <v>0</v>
          </cell>
          <cell r="AK188">
            <v>0</v>
          </cell>
          <cell r="AL188">
            <v>91700</v>
          </cell>
          <cell r="AM188">
            <v>0</v>
          </cell>
          <cell r="AN188">
            <v>59750</v>
          </cell>
          <cell r="AO188">
            <v>25000</v>
          </cell>
          <cell r="AP188">
            <v>0</v>
          </cell>
          <cell r="AQ188">
            <v>0</v>
          </cell>
          <cell r="AR188">
            <v>0</v>
          </cell>
          <cell r="AS188">
            <v>0</v>
          </cell>
          <cell r="AT188">
            <v>0</v>
          </cell>
          <cell r="AU188">
            <v>34750</v>
          </cell>
          <cell r="AV188">
            <v>0</v>
          </cell>
          <cell r="AW188">
            <v>0</v>
          </cell>
        </row>
        <row r="189">
          <cell r="B189" t="str">
            <v>Thí điểm lắp đặt hệ thống đèn chiếu sáng công cộng tiết kiệm và đèn cảnh báo an toàn giao thông sử dụng nặng lượng mặt trời cho đô thị Cam Đức</v>
          </cell>
          <cell r="C189" t="str">
            <v>giao thông</v>
          </cell>
          <cell r="D189" t="str">
            <v>UBND CL</v>
          </cell>
          <cell r="E189" t="str">
            <v>CL</v>
          </cell>
          <cell r="F189" t="str">
            <v>2018-2020</v>
          </cell>
          <cell r="G189" t="str">
            <v>788A/QĐ-UBND ngày 22/3/2018</v>
          </cell>
          <cell r="H189">
            <v>50000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38392</v>
          </cell>
          <cell r="AO189">
            <v>4000</v>
          </cell>
          <cell r="AP189">
            <v>0</v>
          </cell>
          <cell r="AQ189">
            <v>0</v>
          </cell>
          <cell r="AR189">
            <v>0</v>
          </cell>
          <cell r="AS189">
            <v>0</v>
          </cell>
          <cell r="AT189">
            <v>0</v>
          </cell>
          <cell r="AU189">
            <v>34392</v>
          </cell>
          <cell r="AV189">
            <v>0</v>
          </cell>
          <cell r="AW189">
            <v>0</v>
          </cell>
        </row>
        <row r="190">
          <cell r="B190" t="str">
            <v xml:space="preserve">Đập ngăn mặn sông Cái Nha Trang </v>
          </cell>
          <cell r="C190" t="str">
            <v>thủy lợi</v>
          </cell>
          <cell r="D190" t="str">
            <v>BQL PT tỉnh</v>
          </cell>
          <cell r="E190" t="str">
            <v>NT</v>
          </cell>
          <cell r="F190" t="str">
            <v>2018-2022</v>
          </cell>
          <cell r="G190" t="str">
            <v>782/QĐ-UBND ngày 22/3/2018</v>
          </cell>
          <cell r="H190">
            <v>759516</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10000</v>
          </cell>
          <cell r="AE190">
            <v>10000</v>
          </cell>
          <cell r="AF190">
            <v>0</v>
          </cell>
          <cell r="AG190">
            <v>0</v>
          </cell>
          <cell r="AH190">
            <v>0</v>
          </cell>
          <cell r="AI190">
            <v>0</v>
          </cell>
          <cell r="AJ190">
            <v>0</v>
          </cell>
          <cell r="AK190">
            <v>0</v>
          </cell>
          <cell r="AL190">
            <v>0</v>
          </cell>
          <cell r="AM190">
            <v>0</v>
          </cell>
          <cell r="AN190">
            <v>116000</v>
          </cell>
          <cell r="AO190">
            <v>24000</v>
          </cell>
          <cell r="AP190">
            <v>0</v>
          </cell>
          <cell r="AQ190">
            <v>0</v>
          </cell>
          <cell r="AR190">
            <v>0</v>
          </cell>
          <cell r="AS190">
            <v>0</v>
          </cell>
          <cell r="AT190">
            <v>0</v>
          </cell>
          <cell r="AU190">
            <v>92000</v>
          </cell>
          <cell r="AV190">
            <v>0</v>
          </cell>
          <cell r="AW190">
            <v>0</v>
          </cell>
        </row>
        <row r="191">
          <cell r="B191" t="str">
            <v>Nhà thi đấu thể dục, thể thao Liên đoàn lao động tỉnh</v>
          </cell>
          <cell r="C191" t="str">
            <v>vh</v>
          </cell>
          <cell r="D191" t="str">
            <v>LĐ lao động tỉnh</v>
          </cell>
          <cell r="E191" t="str">
            <v>CR</v>
          </cell>
          <cell r="F191" t="str">
            <v>2018-2020</v>
          </cell>
          <cell r="G191" t="str">
            <v xml:space="preserve">1812/QĐ-TLĐ 31/10/2017 </v>
          </cell>
          <cell r="H191">
            <v>26000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5000</v>
          </cell>
          <cell r="AE191">
            <v>0</v>
          </cell>
          <cell r="AF191">
            <v>0</v>
          </cell>
          <cell r="AG191">
            <v>0</v>
          </cell>
          <cell r="AH191">
            <v>0</v>
          </cell>
          <cell r="AI191">
            <v>5000</v>
          </cell>
          <cell r="AJ191">
            <v>0</v>
          </cell>
          <cell r="AK191">
            <v>0</v>
          </cell>
          <cell r="AL191">
            <v>0</v>
          </cell>
          <cell r="AM191">
            <v>0</v>
          </cell>
          <cell r="AN191">
            <v>14000</v>
          </cell>
          <cell r="AO191">
            <v>0</v>
          </cell>
          <cell r="AP191">
            <v>0</v>
          </cell>
          <cell r="AQ191">
            <v>4000</v>
          </cell>
          <cell r="AR191">
            <v>0</v>
          </cell>
          <cell r="AS191">
            <v>10000</v>
          </cell>
          <cell r="AT191">
            <v>0</v>
          </cell>
          <cell r="AU191">
            <v>0</v>
          </cell>
          <cell r="AV191">
            <v>0</v>
          </cell>
          <cell r="AW191">
            <v>0</v>
          </cell>
        </row>
        <row r="192">
          <cell r="B192" t="str">
            <v>Trung tâm chỉ huy Cảnh sát phòng cháy chữa cháy tỉnh Khánh Hòa</v>
          </cell>
          <cell r="C192" t="str">
            <v>ANQP</v>
          </cell>
          <cell r="D192" t="str">
            <v>CA PCCC</v>
          </cell>
          <cell r="E192" t="str">
            <v>NT</v>
          </cell>
          <cell r="F192" t="str">
            <v>2017-2020</v>
          </cell>
          <cell r="G192" t="str">
            <v>285/QĐ-H41-H45 14/10/2016</v>
          </cell>
          <cell r="H192">
            <v>143417</v>
          </cell>
          <cell r="I192">
            <v>0</v>
          </cell>
          <cell r="J192">
            <v>0</v>
          </cell>
          <cell r="K192">
            <v>0</v>
          </cell>
          <cell r="L192">
            <v>0</v>
          </cell>
          <cell r="M192">
            <v>0</v>
          </cell>
          <cell r="N192">
            <v>0</v>
          </cell>
          <cell r="O192">
            <v>0</v>
          </cell>
          <cell r="P192">
            <v>0</v>
          </cell>
          <cell r="Q192">
            <v>0</v>
          </cell>
          <cell r="R192">
            <v>0</v>
          </cell>
          <cell r="S192">
            <v>0</v>
          </cell>
          <cell r="T192">
            <v>15000</v>
          </cell>
          <cell r="U192">
            <v>10000</v>
          </cell>
          <cell r="V192">
            <v>5000</v>
          </cell>
          <cell r="W192">
            <v>0</v>
          </cell>
          <cell r="X192">
            <v>0</v>
          </cell>
          <cell r="Y192">
            <v>0</v>
          </cell>
          <cell r="Z192">
            <v>0</v>
          </cell>
          <cell r="AA192">
            <v>0</v>
          </cell>
          <cell r="AB192">
            <v>0</v>
          </cell>
          <cell r="AC192">
            <v>0</v>
          </cell>
          <cell r="AD192">
            <v>8000</v>
          </cell>
          <cell r="AE192">
            <v>0</v>
          </cell>
          <cell r="AF192">
            <v>8000</v>
          </cell>
          <cell r="AG192">
            <v>0</v>
          </cell>
          <cell r="AH192">
            <v>0</v>
          </cell>
          <cell r="AI192">
            <v>0</v>
          </cell>
          <cell r="AJ192">
            <v>0</v>
          </cell>
          <cell r="AK192">
            <v>0</v>
          </cell>
          <cell r="AL192">
            <v>0</v>
          </cell>
          <cell r="AM192">
            <v>0</v>
          </cell>
          <cell r="AN192">
            <v>10000</v>
          </cell>
          <cell r="AO192">
            <v>10000</v>
          </cell>
          <cell r="AP192">
            <v>0</v>
          </cell>
          <cell r="AQ192">
            <v>0</v>
          </cell>
          <cell r="AR192">
            <v>0</v>
          </cell>
          <cell r="AS192">
            <v>0</v>
          </cell>
          <cell r="AT192">
            <v>0</v>
          </cell>
          <cell r="AU192">
            <v>0</v>
          </cell>
          <cell r="AV192">
            <v>0</v>
          </cell>
          <cell r="AW192">
            <v>0</v>
          </cell>
        </row>
        <row r="193">
          <cell r="B193" t="str">
            <v>Đập dâng, hệ thống kênh, đường ống cấp nước cho khu tưới thị xã Ninh Hòa và khu tưới huyện Khánh Vĩnh - hồ chứa nước Sông Chò 1</v>
          </cell>
          <cell r="C193" t="str">
            <v>thủy lợi</v>
          </cell>
          <cell r="D193" t="str">
            <v>BQL DAĐT XD các CT NN&amp;PTNT</v>
          </cell>
          <cell r="E193" t="str">
            <v>KV-NH</v>
          </cell>
          <cell r="F193" t="str">
            <v>2018-2022</v>
          </cell>
          <cell r="G193">
            <v>0</v>
          </cell>
          <cell r="H193">
            <v>548000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20000</v>
          </cell>
          <cell r="AO193">
            <v>0</v>
          </cell>
          <cell r="AP193">
            <v>20000</v>
          </cell>
          <cell r="AQ193">
            <v>0</v>
          </cell>
          <cell r="AR193">
            <v>0</v>
          </cell>
          <cell r="AS193">
            <v>0</v>
          </cell>
          <cell r="AT193">
            <v>0</v>
          </cell>
          <cell r="AU193">
            <v>0</v>
          </cell>
          <cell r="AV193">
            <v>0</v>
          </cell>
          <cell r="AW193">
            <v>0</v>
          </cell>
        </row>
        <row r="194">
          <cell r="B194" t="str">
            <v>Mở rộng dải cây xanh cách ly Cụm CN Đắc Lộc</v>
          </cell>
          <cell r="C194" t="str">
            <v>CN</v>
          </cell>
          <cell r="D194" t="str">
            <v>Sở CT</v>
          </cell>
          <cell r="E194" t="str">
            <v>NT</v>
          </cell>
          <cell r="F194">
            <v>2019</v>
          </cell>
          <cell r="G194">
            <v>0</v>
          </cell>
          <cell r="H194">
            <v>4959</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4000</v>
          </cell>
          <cell r="AO194">
            <v>4000</v>
          </cell>
          <cell r="AP194">
            <v>0</v>
          </cell>
          <cell r="AQ194">
            <v>0</v>
          </cell>
          <cell r="AR194">
            <v>0</v>
          </cell>
          <cell r="AS194">
            <v>0</v>
          </cell>
          <cell r="AT194">
            <v>0</v>
          </cell>
          <cell r="AU194">
            <v>0</v>
          </cell>
          <cell r="AV194">
            <v>0</v>
          </cell>
          <cell r="AW194">
            <v>0</v>
          </cell>
        </row>
        <row r="195">
          <cell r="B195" t="str">
            <v>Đường gom thôn Lệ Cam - Tân Thủy</v>
          </cell>
          <cell r="C195" t="str">
            <v>giao thông</v>
          </cell>
          <cell r="D195" t="str">
            <v>TX Ninh Hòa</v>
          </cell>
          <cell r="E195" t="str">
            <v>NH</v>
          </cell>
          <cell r="F195">
            <v>2019</v>
          </cell>
          <cell r="G195">
            <v>0</v>
          </cell>
          <cell r="H195">
            <v>5000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5000</v>
          </cell>
          <cell r="AO195">
            <v>5000</v>
          </cell>
          <cell r="AP195">
            <v>0</v>
          </cell>
          <cell r="AQ195">
            <v>0</v>
          </cell>
          <cell r="AR195">
            <v>0</v>
          </cell>
          <cell r="AS195">
            <v>0</v>
          </cell>
          <cell r="AT195">
            <v>0</v>
          </cell>
          <cell r="AU195">
            <v>0</v>
          </cell>
          <cell r="AV195">
            <v>0</v>
          </cell>
          <cell r="AW195">
            <v>0</v>
          </cell>
        </row>
        <row r="196">
          <cell r="B196" t="str">
            <v>Sửa chữa, nâng cấp Nghĩa trang liệt sĩ Hòn Dung - thành phố Nha Trang</v>
          </cell>
          <cell r="C196" t="str">
            <v>VH</v>
          </cell>
          <cell r="D196" t="str">
            <v>Sở LĐ</v>
          </cell>
          <cell r="E196" t="str">
            <v>NT</v>
          </cell>
          <cell r="F196" t="str">
            <v>2019-2020</v>
          </cell>
          <cell r="G196">
            <v>0</v>
          </cell>
          <cell r="H196">
            <v>1698</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1600</v>
          </cell>
          <cell r="AO196">
            <v>1600</v>
          </cell>
          <cell r="AP196">
            <v>0</v>
          </cell>
          <cell r="AQ196">
            <v>0</v>
          </cell>
          <cell r="AR196">
            <v>0</v>
          </cell>
          <cell r="AS196">
            <v>0</v>
          </cell>
          <cell r="AT196">
            <v>0</v>
          </cell>
          <cell r="AU196">
            <v>0</v>
          </cell>
          <cell r="AV196">
            <v>0</v>
          </cell>
          <cell r="AW196">
            <v>0</v>
          </cell>
        </row>
        <row r="197">
          <cell r="B197" t="str">
            <v>Sửa chữa, nâng cấp Nghĩa trang liệt sĩ Ninh Hòa - Vạn Ninh</v>
          </cell>
          <cell r="C197" t="str">
            <v>VH</v>
          </cell>
          <cell r="D197" t="str">
            <v>Sở LĐ</v>
          </cell>
          <cell r="E197" t="str">
            <v>NH</v>
          </cell>
          <cell r="F197" t="str">
            <v>2019-2020</v>
          </cell>
          <cell r="G197">
            <v>0</v>
          </cell>
          <cell r="H197">
            <v>6204</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3000</v>
          </cell>
          <cell r="AO197">
            <v>3000</v>
          </cell>
          <cell r="AP197">
            <v>0</v>
          </cell>
          <cell r="AQ197">
            <v>0</v>
          </cell>
          <cell r="AR197">
            <v>0</v>
          </cell>
          <cell r="AS197">
            <v>0</v>
          </cell>
          <cell r="AT197">
            <v>0</v>
          </cell>
          <cell r="AU197">
            <v>0</v>
          </cell>
          <cell r="AV197">
            <v>0</v>
          </cell>
          <cell r="AW197">
            <v>0</v>
          </cell>
        </row>
        <row r="198">
          <cell r="B198" t="str">
            <v>Sửa chữa trụ sở Đoàn ca múa nhạc Hải Đăng</v>
          </cell>
          <cell r="C198" t="str">
            <v>vh</v>
          </cell>
          <cell r="D198" t="str">
            <v>Sở VHTT</v>
          </cell>
          <cell r="E198" t="str">
            <v>NT</v>
          </cell>
          <cell r="F198">
            <v>2019</v>
          </cell>
          <cell r="G198">
            <v>0</v>
          </cell>
          <cell r="H198">
            <v>1200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1100</v>
          </cell>
          <cell r="AO198">
            <v>1100</v>
          </cell>
          <cell r="AP198">
            <v>0</v>
          </cell>
          <cell r="AQ198">
            <v>0</v>
          </cell>
          <cell r="AR198">
            <v>0</v>
          </cell>
          <cell r="AS198">
            <v>0</v>
          </cell>
          <cell r="AT198">
            <v>0</v>
          </cell>
          <cell r="AU198">
            <v>0</v>
          </cell>
          <cell r="AV198">
            <v>0</v>
          </cell>
          <cell r="AW198">
            <v>0</v>
          </cell>
        </row>
        <row r="199">
          <cell r="B199" t="str">
            <v>Hỗ trợ doanh ngiệp đầu tư nông nghiệp, nông thôn theo NĐ 57/2017/NĐ-CP của Chính phủ (thay thế NĐ 210/2013/NĐ-CP)</v>
          </cell>
          <cell r="C199" t="str">
            <v>nn</v>
          </cell>
          <cell r="D199" t="str">
            <v>khác</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4000</v>
          </cell>
          <cell r="AE199">
            <v>4000</v>
          </cell>
          <cell r="AF199">
            <v>0</v>
          </cell>
          <cell r="AG199">
            <v>0</v>
          </cell>
          <cell r="AH199">
            <v>0</v>
          </cell>
          <cell r="AI199">
            <v>0</v>
          </cell>
          <cell r="AJ199">
            <v>0</v>
          </cell>
          <cell r="AK199">
            <v>0</v>
          </cell>
          <cell r="AL199">
            <v>0</v>
          </cell>
          <cell r="AM199">
            <v>0</v>
          </cell>
          <cell r="AN199">
            <v>10000</v>
          </cell>
          <cell r="AO199">
            <v>10000</v>
          </cell>
          <cell r="AP199">
            <v>0</v>
          </cell>
          <cell r="AQ199">
            <v>0</v>
          </cell>
          <cell r="AR199">
            <v>0</v>
          </cell>
          <cell r="AS199">
            <v>0</v>
          </cell>
          <cell r="AT199">
            <v>0</v>
          </cell>
          <cell r="AU199">
            <v>0</v>
          </cell>
          <cell r="AV199">
            <v>0</v>
          </cell>
          <cell r="AW199">
            <v>0</v>
          </cell>
        </row>
        <row r="200">
          <cell r="B200" t="str">
            <v>Chưa phân bổ</v>
          </cell>
          <cell r="C200" t="str">
            <v>khác</v>
          </cell>
          <cell r="D200" t="str">
            <v>khác</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436</v>
          </cell>
          <cell r="U200">
            <v>436</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200000</v>
          </cell>
          <cell r="AO200">
            <v>200000</v>
          </cell>
          <cell r="AP200">
            <v>0</v>
          </cell>
          <cell r="AQ200">
            <v>0</v>
          </cell>
          <cell r="AR200">
            <v>0</v>
          </cell>
          <cell r="AS200">
            <v>0</v>
          </cell>
          <cell r="AT200">
            <v>0</v>
          </cell>
          <cell r="AU200">
            <v>0</v>
          </cell>
          <cell r="AV200">
            <v>0</v>
          </cell>
          <cell r="AW200">
            <v>0</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Sheet6"/>
      <sheetName val="Sheet7"/>
      <sheetName val="Sheet4"/>
      <sheetName val="Sheet5"/>
      <sheetName val="XL4Poppy"/>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mau1"/>
      <sheetName val="inth2"/>
      <sheetName val="mau3"/>
      <sheetName val="mau4"/>
      <sheetName val="MAU TH5"/>
      <sheetName val="mau6"/>
      <sheetName val="mau7"/>
      <sheetName val="mau8"/>
      <sheetName val="mauTH9"/>
      <sheetName val="mauTH 10"/>
      <sheetName val="HIEU QUA DAO TAO PC"/>
      <sheetName val="XL4Test5"/>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SS02-_x0010_5-10"/>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Trich Du Toan"/>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 val="Ton_T12"/>
      <sheetName val="Ton_T1"/>
      <sheetName val="Ton_T2"/>
      <sheetName val="Ton_T3"/>
      <sheetName val="Ton_T4"/>
      <sheetName val="Ton_T5"/>
      <sheetName val="Ton_T6"/>
      <sheetName val="Ton_T7"/>
      <sheetName val="BKe_thang(12)"/>
      <sheetName val="BKe_thang_(1)"/>
      <sheetName val="BKe_thang_(2)"/>
      <sheetName val="BKe_thang_3"/>
      <sheetName val="BKe_thang4"/>
      <sheetName val="BKe_thang5"/>
      <sheetName val="BKe_thang6"/>
      <sheetName val="QT_DZ351"/>
      <sheetName val="DT_DZ_35_Kv1"/>
      <sheetName val="Chiet_tinh_dz351"/>
      <sheetName val="(3)BKMuavao-Co_HDGTGT1"/>
      <sheetName val="(4)BKMuavao-KTru_3%_1"/>
      <sheetName val="THANG_13"/>
      <sheetName val="THANG_41"/>
      <sheetName val="THANG_51"/>
      <sheetName val="THANG_61"/>
      <sheetName val="THANG_71"/>
      <sheetName val="THANG_81"/>
      <sheetName val="THANG_91"/>
      <sheetName val="THANG_101"/>
      <sheetName val="THANG_111"/>
      <sheetName val="THANG_121"/>
      <sheetName val="LUONG_THANG_THU_131"/>
      <sheetName val="CONG_DOAN1"/>
      <sheetName val="Chiet_tinh_dz221"/>
      <sheetName val="Ton_T121"/>
      <sheetName val="Ton_T11"/>
      <sheetName val="Ton_T21"/>
      <sheetName val="Ton_T31"/>
      <sheetName val="Ton_T41"/>
      <sheetName val="Ton_T51"/>
      <sheetName val="Ton_T61"/>
      <sheetName val="Ton_T71"/>
      <sheetName val="BKe_thang(12)1"/>
      <sheetName val="BKe_thang_(1)1"/>
      <sheetName val="BKe_thang_(2)1"/>
      <sheetName val="BKe_thang_31"/>
      <sheetName val="BKe_thang41"/>
      <sheetName val="BKe_thang51"/>
      <sheetName val="BKe_thang61"/>
      <sheetName val="K? HO?CH THANG 05"/>
      <sheetName val="PL5 CS ÐiêÒm baìn"/>
      <sheetName val="BL1.2002"/>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 val="he so"/>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 val="[DUTOAN.XLS][DUTOAN.XLS][DUTOAN"/>
      <sheetName val="C:\Program Files\Microsoft Offi"/>
      <sheetName val="__x0002__CSV (Comma delimited) (_.csv"/>
      <sheetName val="LKVL-CK-HT-GD1"/>
      <sheetName val="truc tiep"/>
      <sheetName val="TONGKE-HT"/>
      <sheetName val="Chiet tinh dz35"/>
      <sheetName val="Chiet tinh dz22"/>
      <sheetName val="CT Thang Mo"/>
      <sheetName val="CT  PL"/>
      <sheetName val="[DUTOAN.XLS]_x0000_C:\Program Files\M"/>
      <sheetName val="[DUTOAN.XLS] Files\Common Files"/>
      <sheetName val="[DUTOAN.XLS]?C:\Program Files\M"/>
      <sheetName val="[DUTOAN.XLS][DUTOAN.XLS]_x0000_C:\Pro"/>
      <sheetName val="[DUTOAN.XLS][DUTOAN.XLS] Files\"/>
      <sheetName val="[DUTOAN.XLS][DUTOAN.XLS]?C:\Pro"/>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 val="[DUTOAN.XLS][DUTOAN.XLS][DUTOAN"/>
      <sheetName val="GiaVL"/>
      <sheetName val="_DUTOAN.XLS_XD1"/>
      <sheetName val="____"/>
      <sheetName val="_______-BLDG"/>
      <sheetName val="Tong hop kinh phi"/>
      <sheetName val="QMCT"/>
      <sheetName val="#REF"/>
      <sheetName val="VC"/>
      <sheetName val="gVL"/>
      <sheetName val="VL"/>
      <sheetName val="ND"/>
      <sheetName val="Cp&gt;10-Ln&lt;10"/>
      <sheetName val="Ln&lt;20"/>
      <sheetName val="EIRR&gt;1&lt;1"/>
      <sheetName val="EIRR&gt; 2"/>
      <sheetName val="EIRR&l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F991-C59C-4332-90AD-F599961907C8}">
  <sheetPr>
    <pageSetUpPr fitToPage="1"/>
  </sheetPr>
  <dimension ref="A1:XEZ296"/>
  <sheetViews>
    <sheetView tabSelected="1" zoomScale="85" zoomScaleNormal="85" workbookViewId="0">
      <pane xSplit="5" ySplit="6" topLeftCell="F205" activePane="bottomRight" state="frozen"/>
      <selection pane="topRight" activeCell="F1" sqref="F1"/>
      <selection pane="bottomLeft" activeCell="A7" sqref="A7"/>
      <selection pane="bottomRight" activeCell="T207" sqref="T207"/>
    </sheetView>
  </sheetViews>
  <sheetFormatPr defaultRowHeight="15" x14ac:dyDescent="0.25"/>
  <cols>
    <col min="1" max="1" width="4.7109375" style="5" customWidth="1"/>
    <col min="2" max="2" width="36.85546875" style="2" customWidth="1"/>
    <col min="3" max="3" width="11.42578125" style="2" customWidth="1"/>
    <col min="4" max="4" width="11.85546875" style="2" hidden="1" customWidth="1"/>
    <col min="5" max="5" width="11.28515625" style="2" hidden="1" customWidth="1"/>
    <col min="6" max="14" width="9" style="2" customWidth="1"/>
    <col min="15" max="15" width="10.42578125" style="2" customWidth="1"/>
    <col min="16" max="16" width="8.85546875" style="2" customWidth="1"/>
    <col min="17" max="17" width="9" style="2" customWidth="1"/>
    <col min="18" max="18" width="9.7109375" style="2" customWidth="1"/>
    <col min="19" max="19" width="9" style="2" customWidth="1"/>
    <col min="20" max="20" width="11.140625" style="2" customWidth="1"/>
    <col min="21" max="16384" width="9.140625" style="2"/>
  </cols>
  <sheetData>
    <row r="1" spans="1:20" x14ac:dyDescent="0.25">
      <c r="A1" s="1" t="s">
        <v>0</v>
      </c>
      <c r="D1" s="3">
        <f>C11-D11</f>
        <v>-1417677.2894489784</v>
      </c>
      <c r="T1" s="4" t="s">
        <v>513</v>
      </c>
    </row>
    <row r="2" spans="1:20" x14ac:dyDescent="0.25">
      <c r="A2" s="80" t="s">
        <v>1</v>
      </c>
      <c r="B2" s="80"/>
      <c r="C2" s="80"/>
      <c r="D2" s="80"/>
      <c r="E2" s="80"/>
      <c r="F2" s="80"/>
      <c r="G2" s="80"/>
      <c r="H2" s="80"/>
      <c r="I2" s="80"/>
      <c r="J2" s="80"/>
      <c r="K2" s="80"/>
      <c r="L2" s="80"/>
      <c r="M2" s="80"/>
      <c r="N2" s="80"/>
      <c r="O2" s="80"/>
      <c r="P2" s="80"/>
      <c r="Q2" s="80"/>
      <c r="R2" s="80"/>
      <c r="S2" s="80"/>
      <c r="T2" s="80"/>
    </row>
    <row r="3" spans="1:20" x14ac:dyDescent="0.25">
      <c r="C3" s="6"/>
      <c r="D3" s="3"/>
      <c r="R3" s="7" t="s">
        <v>2</v>
      </c>
      <c r="S3" s="7" t="s">
        <v>3</v>
      </c>
    </row>
    <row r="4" spans="1:20" ht="19.5" customHeight="1" x14ac:dyDescent="0.25">
      <c r="A4" s="79" t="s">
        <v>4</v>
      </c>
      <c r="B4" s="79" t="s">
        <v>5</v>
      </c>
      <c r="C4" s="79" t="s">
        <v>6</v>
      </c>
      <c r="D4" s="8"/>
      <c r="E4" s="8"/>
      <c r="F4" s="78" t="s">
        <v>7</v>
      </c>
      <c r="G4" s="78" t="s">
        <v>8</v>
      </c>
      <c r="H4" s="78" t="s">
        <v>9</v>
      </c>
      <c r="I4" s="78" t="s">
        <v>10</v>
      </c>
      <c r="J4" s="78" t="s">
        <v>11</v>
      </c>
      <c r="K4" s="78" t="s">
        <v>12</v>
      </c>
      <c r="L4" s="79" t="s">
        <v>13</v>
      </c>
      <c r="M4" s="78" t="s">
        <v>14</v>
      </c>
      <c r="N4" s="78" t="s">
        <v>15</v>
      </c>
      <c r="O4" s="78" t="s">
        <v>16</v>
      </c>
      <c r="P4" s="79" t="s">
        <v>17</v>
      </c>
      <c r="Q4" s="79"/>
      <c r="R4" s="78" t="s">
        <v>18</v>
      </c>
      <c r="S4" s="78" t="s">
        <v>19</v>
      </c>
      <c r="T4" s="79" t="s">
        <v>20</v>
      </c>
    </row>
    <row r="5" spans="1:20" ht="102" customHeight="1" x14ac:dyDescent="0.25">
      <c r="A5" s="79"/>
      <c r="B5" s="79"/>
      <c r="C5" s="79"/>
      <c r="D5" s="8"/>
      <c r="E5" s="8"/>
      <c r="F5" s="78"/>
      <c r="G5" s="78"/>
      <c r="H5" s="78"/>
      <c r="I5" s="78"/>
      <c r="J5" s="78"/>
      <c r="K5" s="78"/>
      <c r="L5" s="79"/>
      <c r="M5" s="78"/>
      <c r="N5" s="78"/>
      <c r="O5" s="78"/>
      <c r="P5" s="8" t="s">
        <v>21</v>
      </c>
      <c r="Q5" s="9" t="s">
        <v>22</v>
      </c>
      <c r="R5" s="78"/>
      <c r="S5" s="78"/>
      <c r="T5" s="79"/>
    </row>
    <row r="6" spans="1:20" s="13" customFormat="1" x14ac:dyDescent="0.25">
      <c r="A6" s="10" t="s">
        <v>23</v>
      </c>
      <c r="B6" s="11" t="s">
        <v>24</v>
      </c>
      <c r="C6" s="11">
        <v>1</v>
      </c>
      <c r="D6" s="12">
        <f>SUM(D12:D262)/2</f>
        <v>4018247.2894489788</v>
      </c>
      <c r="E6" s="11"/>
      <c r="F6" s="11">
        <v>2</v>
      </c>
      <c r="G6" s="11">
        <v>3</v>
      </c>
      <c r="H6" s="11">
        <v>4</v>
      </c>
      <c r="I6" s="11">
        <v>5</v>
      </c>
      <c r="J6" s="11">
        <v>6</v>
      </c>
      <c r="K6" s="11">
        <v>7</v>
      </c>
      <c r="L6" s="11">
        <v>8</v>
      </c>
      <c r="M6" s="11">
        <v>9</v>
      </c>
      <c r="N6" s="11">
        <v>10</v>
      </c>
      <c r="O6" s="11">
        <v>11</v>
      </c>
      <c r="P6" s="11">
        <v>12</v>
      </c>
      <c r="Q6" s="11">
        <v>13</v>
      </c>
      <c r="R6" s="11">
        <v>14</v>
      </c>
      <c r="S6" s="11">
        <v>15</v>
      </c>
      <c r="T6" s="11">
        <v>16</v>
      </c>
    </row>
    <row r="7" spans="1:20" s="13" customFormat="1" x14ac:dyDescent="0.25">
      <c r="A7" s="14"/>
      <c r="B7" s="15" t="s">
        <v>25</v>
      </c>
      <c r="C7" s="16">
        <f t="shared" ref="C7:T7" si="0">C8+C278</f>
        <v>4578583</v>
      </c>
      <c r="D7" s="16">
        <f t="shared" si="0"/>
        <v>4726722.2894489784</v>
      </c>
      <c r="E7" s="16">
        <f t="shared" si="0"/>
        <v>0</v>
      </c>
      <c r="F7" s="17">
        <f t="shared" si="0"/>
        <v>410345</v>
      </c>
      <c r="G7" s="17">
        <f t="shared" si="0"/>
        <v>55000</v>
      </c>
      <c r="H7" s="17">
        <f t="shared" si="0"/>
        <v>49933</v>
      </c>
      <c r="I7" s="17">
        <f t="shared" si="0"/>
        <v>54210</v>
      </c>
      <c r="J7" s="17">
        <f t="shared" si="0"/>
        <v>173500</v>
      </c>
      <c r="K7" s="17">
        <f t="shared" si="0"/>
        <v>31100</v>
      </c>
      <c r="L7" s="17">
        <f t="shared" si="0"/>
        <v>0</v>
      </c>
      <c r="M7" s="17">
        <f t="shared" si="0"/>
        <v>4000</v>
      </c>
      <c r="N7" s="17">
        <f t="shared" si="0"/>
        <v>408456</v>
      </c>
      <c r="O7" s="17">
        <f t="shared" si="0"/>
        <v>1341605</v>
      </c>
      <c r="P7" s="17">
        <f t="shared" si="0"/>
        <v>552970</v>
      </c>
      <c r="Q7" s="17">
        <f t="shared" si="0"/>
        <v>598408</v>
      </c>
      <c r="R7" s="17">
        <f t="shared" si="0"/>
        <v>34311</v>
      </c>
      <c r="S7" s="17">
        <f t="shared" si="0"/>
        <v>38110</v>
      </c>
      <c r="T7" s="17">
        <f t="shared" si="0"/>
        <v>1978013</v>
      </c>
    </row>
    <row r="8" spans="1:20" s="13" customFormat="1" x14ac:dyDescent="0.25">
      <c r="A8" s="14"/>
      <c r="B8" s="15" t="s">
        <v>26</v>
      </c>
      <c r="C8" s="16">
        <f t="shared" ref="C8:T8" si="1">C9+C10+C11</f>
        <v>3314883</v>
      </c>
      <c r="D8" s="16">
        <f t="shared" si="1"/>
        <v>4726722.2894489784</v>
      </c>
      <c r="E8" s="16">
        <f t="shared" si="1"/>
        <v>0</v>
      </c>
      <c r="F8" s="17">
        <f t="shared" si="1"/>
        <v>410345</v>
      </c>
      <c r="G8" s="17">
        <f t="shared" si="1"/>
        <v>55000</v>
      </c>
      <c r="H8" s="17">
        <f t="shared" si="1"/>
        <v>49933</v>
      </c>
      <c r="I8" s="17">
        <f t="shared" si="1"/>
        <v>54210</v>
      </c>
      <c r="J8" s="17">
        <f t="shared" si="1"/>
        <v>173500</v>
      </c>
      <c r="K8" s="17">
        <f t="shared" si="1"/>
        <v>31100</v>
      </c>
      <c r="L8" s="17">
        <f t="shared" si="1"/>
        <v>0</v>
      </c>
      <c r="M8" s="17">
        <f t="shared" si="1"/>
        <v>4000</v>
      </c>
      <c r="N8" s="17">
        <f t="shared" si="1"/>
        <v>408456</v>
      </c>
      <c r="O8" s="17">
        <f t="shared" si="1"/>
        <v>1341605</v>
      </c>
      <c r="P8" s="17">
        <f t="shared" si="1"/>
        <v>552970</v>
      </c>
      <c r="Q8" s="17">
        <f t="shared" si="1"/>
        <v>598408</v>
      </c>
      <c r="R8" s="17">
        <f t="shared" si="1"/>
        <v>34311</v>
      </c>
      <c r="S8" s="17">
        <f t="shared" si="1"/>
        <v>38110</v>
      </c>
      <c r="T8" s="17">
        <f t="shared" si="1"/>
        <v>714313</v>
      </c>
    </row>
    <row r="9" spans="1:20" s="13" customFormat="1" x14ac:dyDescent="0.25">
      <c r="A9" s="14"/>
      <c r="B9" s="15" t="s">
        <v>27</v>
      </c>
      <c r="C9" s="18">
        <v>838</v>
      </c>
      <c r="D9" s="16"/>
      <c r="E9" s="19"/>
      <c r="F9" s="20"/>
      <c r="G9" s="20"/>
      <c r="H9" s="20"/>
      <c r="I9" s="20"/>
      <c r="J9" s="20"/>
      <c r="K9" s="20"/>
      <c r="L9" s="20"/>
      <c r="M9" s="20"/>
      <c r="N9" s="20"/>
      <c r="O9" s="20"/>
      <c r="P9" s="20"/>
      <c r="Q9" s="20"/>
      <c r="R9" s="20"/>
      <c r="S9" s="20"/>
      <c r="T9" s="21">
        <f>C9</f>
        <v>838</v>
      </c>
    </row>
    <row r="10" spans="1:20" s="13" customFormat="1" x14ac:dyDescent="0.25">
      <c r="A10" s="14"/>
      <c r="B10" s="15" t="s">
        <v>28</v>
      </c>
      <c r="C10" s="18">
        <v>5000</v>
      </c>
      <c r="D10" s="16"/>
      <c r="E10" s="19"/>
      <c r="F10" s="19"/>
      <c r="G10" s="19"/>
      <c r="H10" s="19"/>
      <c r="I10" s="19"/>
      <c r="J10" s="19"/>
      <c r="K10" s="19"/>
      <c r="L10" s="19"/>
      <c r="M10" s="19"/>
      <c r="N10" s="19"/>
      <c r="O10" s="19"/>
      <c r="P10" s="19"/>
      <c r="Q10" s="19"/>
      <c r="R10" s="19"/>
      <c r="S10" s="19"/>
      <c r="T10" s="22">
        <f>C10</f>
        <v>5000</v>
      </c>
    </row>
    <row r="11" spans="1:20" x14ac:dyDescent="0.25">
      <c r="A11" s="14"/>
      <c r="B11" s="23" t="s">
        <v>29</v>
      </c>
      <c r="C11" s="24">
        <f>SUM(C12:C261)+C263</f>
        <v>3309045</v>
      </c>
      <c r="D11" s="24">
        <f>SUM(D12:D262)/2+C263</f>
        <v>4726722.2894489784</v>
      </c>
      <c r="E11" s="24"/>
      <c r="F11" s="25">
        <f t="shared" ref="F11:S11" si="2">F12+F27+F34+F36+F40+F46+F53+F59+F67+F80+F82+F84+F89+F91+F93+F114+F120+F130+F142+F180+F187+F195+F197+F211+F215+F219+F221+F225+F235+F237+F241+F249+F251+F253+F255+F257++F261+F104+F259</f>
        <v>410345</v>
      </c>
      <c r="G11" s="25">
        <f t="shared" si="2"/>
        <v>55000</v>
      </c>
      <c r="H11" s="25">
        <f t="shared" si="2"/>
        <v>49933</v>
      </c>
      <c r="I11" s="25">
        <f t="shared" si="2"/>
        <v>54210</v>
      </c>
      <c r="J11" s="25">
        <f t="shared" si="2"/>
        <v>173500</v>
      </c>
      <c r="K11" s="25">
        <f t="shared" si="2"/>
        <v>31100</v>
      </c>
      <c r="L11" s="25">
        <f t="shared" si="2"/>
        <v>0</v>
      </c>
      <c r="M11" s="25">
        <f t="shared" si="2"/>
        <v>4000</v>
      </c>
      <c r="N11" s="25">
        <f t="shared" si="2"/>
        <v>408456</v>
      </c>
      <c r="O11" s="25">
        <f t="shared" si="2"/>
        <v>1341605</v>
      </c>
      <c r="P11" s="25">
        <f t="shared" si="2"/>
        <v>552970</v>
      </c>
      <c r="Q11" s="25">
        <f t="shared" si="2"/>
        <v>598408</v>
      </c>
      <c r="R11" s="25">
        <f t="shared" si="2"/>
        <v>34311</v>
      </c>
      <c r="S11" s="25">
        <f t="shared" si="2"/>
        <v>38110</v>
      </c>
      <c r="T11" s="25">
        <f>T12+T27+T34+T36+T40+T46+T53+T59+T67+T80+T82+T84+T89+T91+T93+T114+T120+T130+T142+T180+T187+T195+T197+T211+T215+T219+T221+T225+T235+T237+T241+T249+T251+T253+T255+T257++T261+T104+T259+T263</f>
        <v>708475</v>
      </c>
    </row>
    <row r="12" spans="1:20" s="29" customFormat="1" x14ac:dyDescent="0.25">
      <c r="A12" s="26">
        <v>1</v>
      </c>
      <c r="B12" s="27" t="s">
        <v>30</v>
      </c>
      <c r="C12" s="28">
        <f>SUM(F12:T12)-P12-Q12</f>
        <v>35933</v>
      </c>
      <c r="D12" s="28">
        <f t="shared" ref="D12:T12" si="3">SUM(D13:D26)</f>
        <v>90934</v>
      </c>
      <c r="E12" s="28">
        <f t="shared" si="3"/>
        <v>0</v>
      </c>
      <c r="F12" s="28">
        <f t="shared" si="3"/>
        <v>0</v>
      </c>
      <c r="G12" s="28">
        <f t="shared" si="3"/>
        <v>0</v>
      </c>
      <c r="H12" s="28">
        <f t="shared" si="3"/>
        <v>35933</v>
      </c>
      <c r="I12" s="28">
        <f t="shared" si="3"/>
        <v>0</v>
      </c>
      <c r="J12" s="28">
        <f t="shared" si="3"/>
        <v>0</v>
      </c>
      <c r="K12" s="28">
        <f t="shared" si="3"/>
        <v>0</v>
      </c>
      <c r="L12" s="28">
        <f t="shared" si="3"/>
        <v>0</v>
      </c>
      <c r="M12" s="28">
        <f t="shared" si="3"/>
        <v>0</v>
      </c>
      <c r="N12" s="28">
        <f t="shared" si="3"/>
        <v>0</v>
      </c>
      <c r="O12" s="28">
        <f t="shared" si="3"/>
        <v>0</v>
      </c>
      <c r="P12" s="28">
        <f t="shared" si="3"/>
        <v>0</v>
      </c>
      <c r="Q12" s="28">
        <f t="shared" si="3"/>
        <v>0</v>
      </c>
      <c r="R12" s="28">
        <f t="shared" si="3"/>
        <v>0</v>
      </c>
      <c r="S12" s="28">
        <f t="shared" si="3"/>
        <v>0</v>
      </c>
      <c r="T12" s="28">
        <f t="shared" si="3"/>
        <v>0</v>
      </c>
    </row>
    <row r="13" spans="1:20" ht="30" x14ac:dyDescent="0.25">
      <c r="A13" s="30" t="s">
        <v>31</v>
      </c>
      <c r="B13" s="31" t="s">
        <v>32</v>
      </c>
      <c r="C13" s="32"/>
      <c r="D13" s="32"/>
      <c r="E13" s="28"/>
      <c r="F13" s="32"/>
      <c r="G13" s="32"/>
      <c r="H13" s="32"/>
      <c r="I13" s="32"/>
      <c r="J13" s="32"/>
      <c r="K13" s="32"/>
      <c r="L13" s="32"/>
      <c r="M13" s="32"/>
      <c r="N13" s="32"/>
      <c r="O13" s="32"/>
      <c r="P13" s="32"/>
      <c r="Q13" s="32"/>
      <c r="R13" s="32">
        <f>D13</f>
        <v>0</v>
      </c>
      <c r="S13" s="32"/>
      <c r="T13" s="32"/>
    </row>
    <row r="14" spans="1:20" ht="30" x14ac:dyDescent="0.25">
      <c r="A14" s="30" t="s">
        <v>33</v>
      </c>
      <c r="B14" s="31" t="s">
        <v>34</v>
      </c>
      <c r="C14" s="32"/>
      <c r="D14" s="32"/>
      <c r="E14" s="28"/>
      <c r="F14" s="32"/>
      <c r="G14" s="32"/>
      <c r="H14" s="32"/>
      <c r="I14" s="32"/>
      <c r="J14" s="32"/>
      <c r="K14" s="32"/>
      <c r="L14" s="32"/>
      <c r="M14" s="32"/>
      <c r="N14" s="32"/>
      <c r="O14" s="32"/>
      <c r="P14" s="32"/>
      <c r="Q14" s="32"/>
      <c r="R14" s="32">
        <f>D14</f>
        <v>0</v>
      </c>
      <c r="S14" s="32"/>
      <c r="T14" s="32"/>
    </row>
    <row r="15" spans="1:20" ht="30" x14ac:dyDescent="0.25">
      <c r="A15" s="30" t="s">
        <v>35</v>
      </c>
      <c r="B15" s="33" t="s">
        <v>36</v>
      </c>
      <c r="C15" s="32"/>
      <c r="D15" s="32">
        <v>2400</v>
      </c>
      <c r="E15" s="28"/>
      <c r="F15" s="32"/>
      <c r="G15" s="32"/>
      <c r="H15" s="32">
        <v>0</v>
      </c>
      <c r="I15" s="32"/>
      <c r="J15" s="32"/>
      <c r="K15" s="32"/>
      <c r="L15" s="32"/>
      <c r="M15" s="32"/>
      <c r="N15" s="32"/>
      <c r="O15" s="32"/>
      <c r="P15" s="32"/>
      <c r="Q15" s="32"/>
      <c r="R15" s="32"/>
      <c r="S15" s="32"/>
      <c r="T15" s="32"/>
    </row>
    <row r="16" spans="1:20" x14ac:dyDescent="0.25">
      <c r="A16" s="30" t="s">
        <v>37</v>
      </c>
      <c r="B16" s="34" t="s">
        <v>38</v>
      </c>
      <c r="C16" s="32"/>
      <c r="D16" s="32">
        <v>9900</v>
      </c>
      <c r="E16" s="28"/>
      <c r="F16" s="32"/>
      <c r="G16" s="32"/>
      <c r="H16" s="32">
        <v>0</v>
      </c>
      <c r="I16" s="32"/>
      <c r="J16" s="32"/>
      <c r="K16" s="32"/>
      <c r="L16" s="32"/>
      <c r="M16" s="32"/>
      <c r="N16" s="32"/>
      <c r="O16" s="32"/>
      <c r="P16" s="32"/>
      <c r="Q16" s="32"/>
      <c r="R16" s="32"/>
      <c r="S16" s="32"/>
      <c r="T16" s="32"/>
    </row>
    <row r="17" spans="1:20" ht="30" x14ac:dyDescent="0.25">
      <c r="A17" s="30" t="s">
        <v>39</v>
      </c>
      <c r="B17" s="34" t="s">
        <v>40</v>
      </c>
      <c r="C17" s="32"/>
      <c r="D17" s="32"/>
      <c r="E17" s="28"/>
      <c r="F17" s="32"/>
      <c r="G17" s="32"/>
      <c r="H17" s="32">
        <f>D17</f>
        <v>0</v>
      </c>
      <c r="I17" s="32"/>
      <c r="J17" s="32"/>
      <c r="K17" s="32"/>
      <c r="L17" s="32"/>
      <c r="M17" s="32"/>
      <c r="N17" s="32"/>
      <c r="O17" s="32"/>
      <c r="P17" s="32"/>
      <c r="Q17" s="32"/>
      <c r="R17" s="32"/>
      <c r="S17" s="32"/>
      <c r="T17" s="32"/>
    </row>
    <row r="18" spans="1:20" x14ac:dyDescent="0.25">
      <c r="A18" s="30" t="s">
        <v>41</v>
      </c>
      <c r="B18" s="31" t="s">
        <v>42</v>
      </c>
      <c r="C18" s="32"/>
      <c r="D18" s="32"/>
      <c r="E18" s="28"/>
      <c r="F18" s="32"/>
      <c r="G18" s="32"/>
      <c r="H18" s="32">
        <v>3400</v>
      </c>
      <c r="I18" s="32"/>
      <c r="J18" s="32"/>
      <c r="K18" s="32"/>
      <c r="L18" s="32"/>
      <c r="M18" s="32"/>
      <c r="N18" s="32"/>
      <c r="O18" s="32"/>
      <c r="P18" s="32"/>
      <c r="Q18" s="32"/>
      <c r="R18" s="32">
        <f>D18</f>
        <v>0</v>
      </c>
      <c r="S18" s="32"/>
      <c r="T18" s="32"/>
    </row>
    <row r="19" spans="1:20" ht="30" x14ac:dyDescent="0.25">
      <c r="A19" s="30" t="s">
        <v>43</v>
      </c>
      <c r="B19" s="31" t="s">
        <v>44</v>
      </c>
      <c r="C19" s="32"/>
      <c r="D19" s="32">
        <v>4500</v>
      </c>
      <c r="E19" s="28"/>
      <c r="F19" s="32"/>
      <c r="G19" s="32"/>
      <c r="H19" s="32">
        <f>D19</f>
        <v>4500</v>
      </c>
      <c r="I19" s="32"/>
      <c r="J19" s="32"/>
      <c r="K19" s="32"/>
      <c r="L19" s="32"/>
      <c r="M19" s="32"/>
      <c r="N19" s="32"/>
      <c r="O19" s="32"/>
      <c r="P19" s="32"/>
      <c r="Q19" s="32"/>
      <c r="R19" s="32"/>
      <c r="S19" s="32"/>
      <c r="T19" s="32"/>
    </row>
    <row r="20" spans="1:20" ht="30" x14ac:dyDescent="0.25">
      <c r="A20" s="30" t="s">
        <v>45</v>
      </c>
      <c r="B20" s="31" t="s">
        <v>46</v>
      </c>
      <c r="C20" s="32"/>
      <c r="D20" s="32">
        <v>4100</v>
      </c>
      <c r="E20" s="28"/>
      <c r="F20" s="32"/>
      <c r="G20" s="32"/>
      <c r="H20" s="32">
        <v>5000</v>
      </c>
      <c r="I20" s="32"/>
      <c r="J20" s="32"/>
      <c r="K20" s="32"/>
      <c r="L20" s="32"/>
      <c r="M20" s="32"/>
      <c r="N20" s="32"/>
      <c r="O20" s="32"/>
      <c r="P20" s="32"/>
      <c r="Q20" s="32"/>
      <c r="R20" s="32"/>
      <c r="S20" s="32"/>
      <c r="T20" s="32"/>
    </row>
    <row r="21" spans="1:20" ht="30" x14ac:dyDescent="0.25">
      <c r="A21" s="30" t="s">
        <v>47</v>
      </c>
      <c r="B21" s="35" t="s">
        <v>48</v>
      </c>
      <c r="C21" s="32"/>
      <c r="D21" s="32"/>
      <c r="E21" s="28"/>
      <c r="F21" s="32"/>
      <c r="G21" s="32"/>
      <c r="H21" s="32"/>
      <c r="I21" s="32"/>
      <c r="J21" s="32"/>
      <c r="K21" s="32"/>
      <c r="L21" s="32"/>
      <c r="M21" s="32"/>
      <c r="N21" s="32"/>
      <c r="O21" s="32"/>
      <c r="P21" s="32"/>
      <c r="Q21" s="32"/>
      <c r="R21" s="32">
        <f>D21</f>
        <v>0</v>
      </c>
      <c r="S21" s="32"/>
      <c r="T21" s="32"/>
    </row>
    <row r="22" spans="1:20" ht="30" x14ac:dyDescent="0.25">
      <c r="A22" s="30" t="s">
        <v>49</v>
      </c>
      <c r="B22" s="35" t="s">
        <v>50</v>
      </c>
      <c r="C22" s="32"/>
      <c r="D22" s="32">
        <v>4000</v>
      </c>
      <c r="E22" s="28"/>
      <c r="F22" s="32"/>
      <c r="G22" s="32"/>
      <c r="H22" s="32">
        <f>D22</f>
        <v>4000</v>
      </c>
      <c r="I22" s="32"/>
      <c r="J22" s="32"/>
      <c r="K22" s="32"/>
      <c r="L22" s="32"/>
      <c r="M22" s="32"/>
      <c r="N22" s="32"/>
      <c r="O22" s="32"/>
      <c r="P22" s="32"/>
      <c r="Q22" s="32"/>
      <c r="R22" s="32"/>
      <c r="S22" s="32"/>
      <c r="T22" s="32"/>
    </row>
    <row r="23" spans="1:20" ht="45" x14ac:dyDescent="0.25">
      <c r="A23" s="30" t="s">
        <v>51</v>
      </c>
      <c r="B23" s="35" t="s">
        <v>52</v>
      </c>
      <c r="C23" s="32"/>
      <c r="D23" s="32">
        <v>1700</v>
      </c>
      <c r="E23" s="28"/>
      <c r="F23" s="32"/>
      <c r="G23" s="32"/>
      <c r="H23" s="32">
        <f>D23</f>
        <v>1700</v>
      </c>
      <c r="I23" s="32"/>
      <c r="J23" s="32"/>
      <c r="K23" s="32"/>
      <c r="L23" s="32"/>
      <c r="M23" s="32"/>
      <c r="N23" s="32"/>
      <c r="O23" s="32"/>
      <c r="P23" s="32"/>
      <c r="Q23" s="32"/>
      <c r="R23" s="32"/>
      <c r="S23" s="32"/>
      <c r="T23" s="32"/>
    </row>
    <row r="24" spans="1:20" ht="30" x14ac:dyDescent="0.25">
      <c r="A24" s="30" t="s">
        <v>53</v>
      </c>
      <c r="B24" s="35" t="s">
        <v>54</v>
      </c>
      <c r="C24" s="32"/>
      <c r="D24" s="32">
        <v>40982</v>
      </c>
      <c r="E24" s="28"/>
      <c r="F24" s="32"/>
      <c r="G24" s="32"/>
      <c r="H24" s="32">
        <v>10333</v>
      </c>
      <c r="I24" s="32"/>
      <c r="J24" s="32"/>
      <c r="K24" s="32"/>
      <c r="L24" s="32"/>
      <c r="M24" s="32"/>
      <c r="N24" s="32"/>
      <c r="O24" s="32"/>
      <c r="P24" s="32"/>
      <c r="Q24" s="32"/>
      <c r="R24" s="32"/>
      <c r="S24" s="32"/>
      <c r="T24" s="32"/>
    </row>
    <row r="25" spans="1:20" x14ac:dyDescent="0.25">
      <c r="A25" s="30" t="s">
        <v>55</v>
      </c>
      <c r="B25" s="35" t="s">
        <v>56</v>
      </c>
      <c r="C25" s="32"/>
      <c r="D25" s="32">
        <v>7000</v>
      </c>
      <c r="E25" s="28"/>
      <c r="F25" s="32"/>
      <c r="G25" s="32"/>
      <c r="H25" s="32">
        <f>D25</f>
        <v>7000</v>
      </c>
      <c r="I25" s="32"/>
      <c r="J25" s="32"/>
      <c r="K25" s="32"/>
      <c r="L25" s="32"/>
      <c r="M25" s="32"/>
      <c r="N25" s="32"/>
      <c r="O25" s="32"/>
      <c r="P25" s="32"/>
      <c r="Q25" s="32"/>
      <c r="R25" s="32"/>
      <c r="S25" s="32"/>
      <c r="T25" s="32"/>
    </row>
    <row r="26" spans="1:20" x14ac:dyDescent="0.25">
      <c r="A26" s="30" t="s">
        <v>57</v>
      </c>
      <c r="B26" s="35" t="s">
        <v>58</v>
      </c>
      <c r="C26" s="32"/>
      <c r="D26" s="32">
        <v>16352</v>
      </c>
      <c r="E26" s="28"/>
      <c r="F26" s="32"/>
      <c r="G26" s="32"/>
      <c r="H26" s="32">
        <v>0</v>
      </c>
      <c r="I26" s="32"/>
      <c r="J26" s="32"/>
      <c r="K26" s="32"/>
      <c r="L26" s="32"/>
      <c r="M26" s="32"/>
      <c r="N26" s="32"/>
      <c r="O26" s="32"/>
      <c r="P26" s="32"/>
      <c r="Q26" s="32"/>
      <c r="R26" s="32"/>
      <c r="S26" s="32"/>
      <c r="T26" s="32"/>
    </row>
    <row r="27" spans="1:20" s="29" customFormat="1" x14ac:dyDescent="0.25">
      <c r="A27" s="26">
        <v>2</v>
      </c>
      <c r="B27" s="27" t="s">
        <v>59</v>
      </c>
      <c r="C27" s="28">
        <f>SUM(F27:T27)-P27-Q27</f>
        <v>14000</v>
      </c>
      <c r="D27" s="32">
        <f t="shared" ref="D27:T27" si="4">SUM(D28:D33)</f>
        <v>31410</v>
      </c>
      <c r="E27" s="32">
        <f t="shared" si="4"/>
        <v>0</v>
      </c>
      <c r="F27" s="32">
        <f t="shared" si="4"/>
        <v>0</v>
      </c>
      <c r="G27" s="32">
        <f t="shared" si="4"/>
        <v>0</v>
      </c>
      <c r="H27" s="32">
        <f t="shared" si="4"/>
        <v>14000</v>
      </c>
      <c r="I27" s="32">
        <f t="shared" si="4"/>
        <v>0</v>
      </c>
      <c r="J27" s="32">
        <f t="shared" si="4"/>
        <v>0</v>
      </c>
      <c r="K27" s="32">
        <f t="shared" si="4"/>
        <v>0</v>
      </c>
      <c r="L27" s="32">
        <f t="shared" si="4"/>
        <v>0</v>
      </c>
      <c r="M27" s="32">
        <f t="shared" si="4"/>
        <v>0</v>
      </c>
      <c r="N27" s="32">
        <f t="shared" si="4"/>
        <v>0</v>
      </c>
      <c r="O27" s="32">
        <f t="shared" si="4"/>
        <v>0</v>
      </c>
      <c r="P27" s="32">
        <f t="shared" si="4"/>
        <v>0</v>
      </c>
      <c r="Q27" s="32">
        <f t="shared" si="4"/>
        <v>0</v>
      </c>
      <c r="R27" s="32">
        <f t="shared" si="4"/>
        <v>0</v>
      </c>
      <c r="S27" s="32">
        <f t="shared" si="4"/>
        <v>0</v>
      </c>
      <c r="T27" s="32">
        <f t="shared" si="4"/>
        <v>0</v>
      </c>
    </row>
    <row r="28" spans="1:20" ht="30" x14ac:dyDescent="0.25">
      <c r="A28" s="30" t="s">
        <v>60</v>
      </c>
      <c r="B28" s="31" t="s">
        <v>61</v>
      </c>
      <c r="C28" s="32"/>
      <c r="D28" s="32">
        <v>0</v>
      </c>
      <c r="E28" s="28"/>
      <c r="F28" s="32"/>
      <c r="G28" s="32"/>
      <c r="H28" s="32">
        <f>D28</f>
        <v>0</v>
      </c>
      <c r="I28" s="32"/>
      <c r="J28" s="32"/>
      <c r="K28" s="32"/>
      <c r="L28" s="32"/>
      <c r="M28" s="32"/>
      <c r="N28" s="32"/>
      <c r="O28" s="32"/>
      <c r="P28" s="32"/>
      <c r="Q28" s="32"/>
      <c r="R28" s="32"/>
      <c r="S28" s="32"/>
      <c r="T28" s="32"/>
    </row>
    <row r="29" spans="1:20" x14ac:dyDescent="0.25">
      <c r="A29" s="30" t="s">
        <v>62</v>
      </c>
      <c r="B29" s="34" t="s">
        <v>63</v>
      </c>
      <c r="C29" s="32"/>
      <c r="D29" s="32">
        <v>14000</v>
      </c>
      <c r="E29" s="28"/>
      <c r="F29" s="32"/>
      <c r="G29" s="32"/>
      <c r="H29" s="32">
        <f>D29</f>
        <v>14000</v>
      </c>
      <c r="I29" s="32"/>
      <c r="J29" s="32"/>
      <c r="K29" s="32"/>
      <c r="L29" s="32"/>
      <c r="M29" s="32"/>
      <c r="N29" s="32"/>
      <c r="O29" s="32"/>
      <c r="P29" s="32"/>
      <c r="Q29" s="32"/>
      <c r="R29" s="32"/>
      <c r="S29" s="32"/>
      <c r="T29" s="32"/>
    </row>
    <row r="30" spans="1:20" x14ac:dyDescent="0.25">
      <c r="A30" s="30" t="s">
        <v>64</v>
      </c>
      <c r="B30" s="34" t="s">
        <v>65</v>
      </c>
      <c r="C30" s="32"/>
      <c r="D30" s="32"/>
      <c r="E30" s="28"/>
      <c r="F30" s="32"/>
      <c r="G30" s="32"/>
      <c r="H30" s="32"/>
      <c r="I30" s="32"/>
      <c r="J30" s="32"/>
      <c r="K30" s="32"/>
      <c r="L30" s="32"/>
      <c r="M30" s="32"/>
      <c r="N30" s="32"/>
      <c r="O30" s="32"/>
      <c r="P30" s="32"/>
      <c r="Q30" s="32"/>
      <c r="R30" s="32"/>
      <c r="S30" s="32"/>
      <c r="T30" s="32"/>
    </row>
    <row r="31" spans="1:20" x14ac:dyDescent="0.25">
      <c r="A31" s="30" t="s">
        <v>66</v>
      </c>
      <c r="B31" s="34" t="s">
        <v>67</v>
      </c>
      <c r="C31" s="32"/>
      <c r="D31" s="32"/>
      <c r="E31" s="28"/>
      <c r="F31" s="32"/>
      <c r="G31" s="32"/>
      <c r="H31" s="32"/>
      <c r="I31" s="32"/>
      <c r="J31" s="32"/>
      <c r="K31" s="32"/>
      <c r="L31" s="32"/>
      <c r="M31" s="32"/>
      <c r="N31" s="32"/>
      <c r="O31" s="32"/>
      <c r="P31" s="32"/>
      <c r="Q31" s="32"/>
      <c r="R31" s="32"/>
      <c r="S31" s="32"/>
      <c r="T31" s="32"/>
    </row>
    <row r="32" spans="1:20" x14ac:dyDescent="0.25">
      <c r="A32" s="30" t="s">
        <v>68</v>
      </c>
      <c r="B32" s="34" t="s">
        <v>69</v>
      </c>
      <c r="C32" s="32"/>
      <c r="D32" s="32"/>
      <c r="E32" s="28"/>
      <c r="F32" s="32"/>
      <c r="G32" s="32"/>
      <c r="H32" s="32"/>
      <c r="I32" s="32"/>
      <c r="J32" s="32"/>
      <c r="K32" s="32"/>
      <c r="L32" s="32"/>
      <c r="M32" s="32"/>
      <c r="N32" s="32"/>
      <c r="O32" s="32"/>
      <c r="P32" s="32"/>
      <c r="Q32" s="32"/>
      <c r="R32" s="32"/>
      <c r="S32" s="32"/>
      <c r="T32" s="32"/>
    </row>
    <row r="33" spans="1:20" x14ac:dyDescent="0.25">
      <c r="A33" s="30" t="s">
        <v>70</v>
      </c>
      <c r="B33" s="34" t="s">
        <v>58</v>
      </c>
      <c r="C33" s="32"/>
      <c r="D33" s="32">
        <v>17410</v>
      </c>
      <c r="E33" s="28"/>
      <c r="F33" s="32"/>
      <c r="G33" s="32"/>
      <c r="H33" s="32">
        <v>0</v>
      </c>
      <c r="I33" s="32"/>
      <c r="J33" s="32"/>
      <c r="K33" s="32"/>
      <c r="L33" s="32"/>
      <c r="M33" s="32"/>
      <c r="N33" s="32"/>
      <c r="O33" s="32"/>
      <c r="P33" s="32"/>
      <c r="Q33" s="32"/>
      <c r="R33" s="32"/>
      <c r="S33" s="32"/>
      <c r="T33" s="32"/>
    </row>
    <row r="34" spans="1:20" s="29" customFormat="1" x14ac:dyDescent="0.25">
      <c r="A34" s="26">
        <v>3</v>
      </c>
      <c r="B34" s="36" t="s">
        <v>71</v>
      </c>
      <c r="C34" s="28">
        <f>SUM(F34:T34)-P34-Q34</f>
        <v>1700</v>
      </c>
      <c r="D34" s="32">
        <f>D35</f>
        <v>1300</v>
      </c>
      <c r="E34" s="28">
        <f>D34-C34</f>
        <v>-400</v>
      </c>
      <c r="F34" s="32">
        <f t="shared" ref="F34:T34" si="5">F35</f>
        <v>0</v>
      </c>
      <c r="G34" s="32">
        <f t="shared" si="5"/>
        <v>0</v>
      </c>
      <c r="H34" s="32">
        <f t="shared" si="5"/>
        <v>0</v>
      </c>
      <c r="I34" s="32">
        <f t="shared" si="5"/>
        <v>0</v>
      </c>
      <c r="J34" s="32">
        <f t="shared" si="5"/>
        <v>0</v>
      </c>
      <c r="K34" s="32">
        <f t="shared" si="5"/>
        <v>0</v>
      </c>
      <c r="L34" s="32">
        <f t="shared" si="5"/>
        <v>0</v>
      </c>
      <c r="M34" s="32">
        <f t="shared" si="5"/>
        <v>0</v>
      </c>
      <c r="N34" s="32">
        <f t="shared" si="5"/>
        <v>0</v>
      </c>
      <c r="O34" s="32">
        <f t="shared" si="5"/>
        <v>0</v>
      </c>
      <c r="P34" s="32">
        <f t="shared" si="5"/>
        <v>0</v>
      </c>
      <c r="Q34" s="32">
        <f t="shared" si="5"/>
        <v>0</v>
      </c>
      <c r="R34" s="32">
        <f t="shared" si="5"/>
        <v>1700</v>
      </c>
      <c r="S34" s="32">
        <f t="shared" si="5"/>
        <v>0</v>
      </c>
      <c r="T34" s="32">
        <f t="shared" si="5"/>
        <v>0</v>
      </c>
    </row>
    <row r="35" spans="1:20" ht="30" x14ac:dyDescent="0.25">
      <c r="A35" s="30" t="s">
        <v>72</v>
      </c>
      <c r="B35" s="31" t="s">
        <v>73</v>
      </c>
      <c r="C35" s="32"/>
      <c r="D35" s="32">
        <v>1300</v>
      </c>
      <c r="E35" s="28"/>
      <c r="F35" s="32"/>
      <c r="G35" s="32"/>
      <c r="H35" s="32"/>
      <c r="I35" s="32"/>
      <c r="J35" s="32"/>
      <c r="K35" s="32"/>
      <c r="L35" s="32"/>
      <c r="M35" s="32"/>
      <c r="N35" s="32"/>
      <c r="O35" s="32"/>
      <c r="P35" s="32"/>
      <c r="Q35" s="32"/>
      <c r="R35" s="32">
        <v>1700</v>
      </c>
      <c r="S35" s="32"/>
      <c r="T35" s="32"/>
    </row>
    <row r="36" spans="1:20" s="29" customFormat="1" x14ac:dyDescent="0.25">
      <c r="A36" s="26">
        <v>4</v>
      </c>
      <c r="B36" s="27" t="s">
        <v>74</v>
      </c>
      <c r="C36" s="28">
        <f>SUM(F36:T36)-P36-Q36</f>
        <v>48000</v>
      </c>
      <c r="D36" s="32">
        <f>SUM(D37:D39)</f>
        <v>44700</v>
      </c>
      <c r="E36" s="28">
        <f>D36-C36</f>
        <v>-3300</v>
      </c>
      <c r="F36" s="32">
        <f t="shared" ref="F36:T36" si="6">SUM(F37:F39)</f>
        <v>48000</v>
      </c>
      <c r="G36" s="32">
        <f t="shared" si="6"/>
        <v>0</v>
      </c>
      <c r="H36" s="32">
        <f t="shared" si="6"/>
        <v>0</v>
      </c>
      <c r="I36" s="32">
        <f t="shared" si="6"/>
        <v>0</v>
      </c>
      <c r="J36" s="32">
        <f t="shared" si="6"/>
        <v>0</v>
      </c>
      <c r="K36" s="32">
        <f t="shared" si="6"/>
        <v>0</v>
      </c>
      <c r="L36" s="32">
        <f t="shared" si="6"/>
        <v>0</v>
      </c>
      <c r="M36" s="32">
        <f t="shared" si="6"/>
        <v>0</v>
      </c>
      <c r="N36" s="32">
        <f t="shared" si="6"/>
        <v>0</v>
      </c>
      <c r="O36" s="32">
        <f t="shared" si="6"/>
        <v>0</v>
      </c>
      <c r="P36" s="32">
        <f t="shared" si="6"/>
        <v>0</v>
      </c>
      <c r="Q36" s="32">
        <f t="shared" si="6"/>
        <v>0</v>
      </c>
      <c r="R36" s="32">
        <f t="shared" si="6"/>
        <v>0</v>
      </c>
      <c r="S36" s="32">
        <f t="shared" si="6"/>
        <v>0</v>
      </c>
      <c r="T36" s="32">
        <f t="shared" si="6"/>
        <v>0</v>
      </c>
    </row>
    <row r="37" spans="1:20" ht="30" x14ac:dyDescent="0.25">
      <c r="A37" s="30" t="s">
        <v>75</v>
      </c>
      <c r="B37" s="37" t="s">
        <v>76</v>
      </c>
      <c r="C37" s="32"/>
      <c r="D37" s="32">
        <v>5000</v>
      </c>
      <c r="E37" s="28"/>
      <c r="F37" s="32">
        <v>7300</v>
      </c>
      <c r="G37" s="32"/>
      <c r="H37" s="32"/>
      <c r="I37" s="32"/>
      <c r="J37" s="32"/>
      <c r="K37" s="32"/>
      <c r="L37" s="32"/>
      <c r="M37" s="32"/>
      <c r="N37" s="32"/>
      <c r="O37" s="32"/>
      <c r="P37" s="32"/>
      <c r="Q37" s="32"/>
      <c r="R37" s="32"/>
      <c r="S37" s="32"/>
      <c r="T37" s="32"/>
    </row>
    <row r="38" spans="1:20" ht="30" x14ac:dyDescent="0.25">
      <c r="A38" s="30" t="s">
        <v>77</v>
      </c>
      <c r="B38" s="31" t="s">
        <v>78</v>
      </c>
      <c r="C38" s="32"/>
      <c r="D38" s="32">
        <v>23700</v>
      </c>
      <c r="E38" s="28"/>
      <c r="F38" s="32">
        <f>D38</f>
        <v>23700</v>
      </c>
      <c r="G38" s="32"/>
      <c r="H38" s="32"/>
      <c r="I38" s="32"/>
      <c r="J38" s="32"/>
      <c r="K38" s="32"/>
      <c r="L38" s="32"/>
      <c r="M38" s="32"/>
      <c r="N38" s="32"/>
      <c r="O38" s="32"/>
      <c r="P38" s="32"/>
      <c r="Q38" s="32"/>
      <c r="R38" s="32"/>
      <c r="S38" s="32"/>
      <c r="T38" s="32"/>
    </row>
    <row r="39" spans="1:20" ht="30" x14ac:dyDescent="0.25">
      <c r="A39" s="30" t="s">
        <v>79</v>
      </c>
      <c r="B39" s="31" t="s">
        <v>80</v>
      </c>
      <c r="C39" s="32"/>
      <c r="D39" s="32">
        <v>16000</v>
      </c>
      <c r="E39" s="28"/>
      <c r="F39" s="32">
        <v>17000</v>
      </c>
      <c r="G39" s="32"/>
      <c r="H39" s="32"/>
      <c r="I39" s="32"/>
      <c r="J39" s="32"/>
      <c r="K39" s="32"/>
      <c r="L39" s="32"/>
      <c r="M39" s="32"/>
      <c r="N39" s="32"/>
      <c r="O39" s="32"/>
      <c r="P39" s="32"/>
      <c r="Q39" s="32"/>
      <c r="R39" s="32"/>
      <c r="S39" s="32"/>
      <c r="T39" s="32"/>
    </row>
    <row r="40" spans="1:20" s="29" customFormat="1" x14ac:dyDescent="0.25">
      <c r="A40" s="26">
        <v>5</v>
      </c>
      <c r="B40" s="27" t="s">
        <v>81</v>
      </c>
      <c r="C40" s="28">
        <f>SUM(F40:T40)-P40-Q40</f>
        <v>49329</v>
      </c>
      <c r="D40" s="32">
        <f>SUM(D41:D45)</f>
        <v>609529</v>
      </c>
      <c r="E40" s="28">
        <f>D40-C40</f>
        <v>560200</v>
      </c>
      <c r="F40" s="32">
        <f t="shared" ref="F40:T40" si="7">SUM(F41:F45)</f>
        <v>47485</v>
      </c>
      <c r="G40" s="32">
        <f t="shared" si="7"/>
        <v>0</v>
      </c>
      <c r="H40" s="32">
        <f t="shared" si="7"/>
        <v>0</v>
      </c>
      <c r="I40" s="32">
        <f t="shared" si="7"/>
        <v>0</v>
      </c>
      <c r="J40" s="32">
        <f t="shared" si="7"/>
        <v>0</v>
      </c>
      <c r="K40" s="32">
        <f t="shared" si="7"/>
        <v>0</v>
      </c>
      <c r="L40" s="32">
        <f t="shared" si="7"/>
        <v>0</v>
      </c>
      <c r="M40" s="32">
        <f t="shared" si="7"/>
        <v>0</v>
      </c>
      <c r="N40" s="32">
        <f t="shared" si="7"/>
        <v>0</v>
      </c>
      <c r="O40" s="32">
        <f t="shared" si="7"/>
        <v>1844</v>
      </c>
      <c r="P40" s="32">
        <f t="shared" si="7"/>
        <v>1844</v>
      </c>
      <c r="Q40" s="32">
        <f t="shared" si="7"/>
        <v>0</v>
      </c>
      <c r="R40" s="32">
        <f t="shared" si="7"/>
        <v>0</v>
      </c>
      <c r="S40" s="32">
        <f t="shared" si="7"/>
        <v>0</v>
      </c>
      <c r="T40" s="32">
        <f t="shared" si="7"/>
        <v>0</v>
      </c>
    </row>
    <row r="41" spans="1:20" ht="30" x14ac:dyDescent="0.25">
      <c r="A41" s="30" t="s">
        <v>82</v>
      </c>
      <c r="B41" s="37" t="s">
        <v>83</v>
      </c>
      <c r="C41" s="32"/>
      <c r="D41" s="32">
        <v>47485</v>
      </c>
      <c r="E41" s="28"/>
      <c r="F41" s="32">
        <f>D41</f>
        <v>47485</v>
      </c>
      <c r="G41" s="32"/>
      <c r="H41" s="32"/>
      <c r="I41" s="32"/>
      <c r="J41" s="32"/>
      <c r="K41" s="32"/>
      <c r="L41" s="32"/>
      <c r="M41" s="32"/>
      <c r="N41" s="32"/>
      <c r="O41" s="32"/>
      <c r="P41" s="32"/>
      <c r="Q41" s="32"/>
      <c r="R41" s="32"/>
      <c r="S41" s="32"/>
      <c r="T41" s="32"/>
    </row>
    <row r="42" spans="1:20" ht="30" x14ac:dyDescent="0.25">
      <c r="A42" s="30" t="s">
        <v>84</v>
      </c>
      <c r="B42" s="38" t="s">
        <v>85</v>
      </c>
      <c r="C42" s="32"/>
      <c r="D42" s="32">
        <v>418000</v>
      </c>
      <c r="E42" s="28"/>
      <c r="F42" s="32"/>
      <c r="G42" s="32"/>
      <c r="H42" s="32"/>
      <c r="I42" s="32"/>
      <c r="J42" s="32"/>
      <c r="K42" s="32"/>
      <c r="L42" s="32"/>
      <c r="M42" s="32"/>
      <c r="N42" s="32"/>
      <c r="O42" s="32"/>
      <c r="P42" s="32"/>
      <c r="Q42" s="32"/>
      <c r="R42" s="32"/>
      <c r="S42" s="32"/>
      <c r="T42" s="32"/>
    </row>
    <row r="43" spans="1:20" ht="30" x14ac:dyDescent="0.25">
      <c r="A43" s="30" t="s">
        <v>86</v>
      </c>
      <c r="B43" s="31" t="s">
        <v>87</v>
      </c>
      <c r="C43" s="32"/>
      <c r="D43" s="32">
        <v>1844</v>
      </c>
      <c r="E43" s="28"/>
      <c r="F43" s="32"/>
      <c r="G43" s="32"/>
      <c r="H43" s="32"/>
      <c r="I43" s="32"/>
      <c r="J43" s="32"/>
      <c r="K43" s="32"/>
      <c r="L43" s="32"/>
      <c r="M43" s="32"/>
      <c r="N43" s="32"/>
      <c r="O43" s="32">
        <f>P43+Q43</f>
        <v>1844</v>
      </c>
      <c r="P43" s="32">
        <f>D43</f>
        <v>1844</v>
      </c>
      <c r="Q43" s="32"/>
      <c r="R43" s="32"/>
      <c r="S43" s="32"/>
      <c r="T43" s="32"/>
    </row>
    <row r="44" spans="1:20" x14ac:dyDescent="0.25">
      <c r="A44" s="30" t="s">
        <v>88</v>
      </c>
      <c r="B44" s="39" t="s">
        <v>89</v>
      </c>
      <c r="C44" s="32"/>
      <c r="D44" s="32">
        <v>140000</v>
      </c>
      <c r="E44" s="28"/>
      <c r="F44" s="32"/>
      <c r="G44" s="32"/>
      <c r="H44" s="32"/>
      <c r="I44" s="32"/>
      <c r="J44" s="32"/>
      <c r="K44" s="32"/>
      <c r="L44" s="32"/>
      <c r="M44" s="32"/>
      <c r="N44" s="32"/>
      <c r="O44" s="32"/>
      <c r="P44" s="32"/>
      <c r="Q44" s="32"/>
      <c r="R44" s="32"/>
      <c r="S44" s="32"/>
      <c r="T44" s="32"/>
    </row>
    <row r="45" spans="1:20" ht="45" x14ac:dyDescent="0.25">
      <c r="A45" s="30" t="s">
        <v>90</v>
      </c>
      <c r="B45" s="39" t="s">
        <v>91</v>
      </c>
      <c r="C45" s="32"/>
      <c r="D45" s="32">
        <v>2200</v>
      </c>
      <c r="E45" s="28"/>
      <c r="F45" s="32"/>
      <c r="G45" s="32"/>
      <c r="H45" s="32"/>
      <c r="I45" s="32"/>
      <c r="J45" s="32"/>
      <c r="K45" s="32"/>
      <c r="L45" s="32"/>
      <c r="M45" s="32"/>
      <c r="N45" s="32"/>
      <c r="O45" s="32">
        <v>0</v>
      </c>
      <c r="P45" s="32"/>
      <c r="Q45" s="32"/>
      <c r="R45" s="32"/>
      <c r="S45" s="32"/>
      <c r="T45" s="32"/>
    </row>
    <row r="46" spans="1:20" s="29" customFormat="1" x14ac:dyDescent="0.25">
      <c r="A46" s="26">
        <v>6</v>
      </c>
      <c r="B46" s="40" t="s">
        <v>92</v>
      </c>
      <c r="C46" s="28">
        <f>SUM(F46:T46)-P46-Q46</f>
        <v>190100</v>
      </c>
      <c r="D46" s="32">
        <f>SUM(D47:D51)</f>
        <v>55000</v>
      </c>
      <c r="E46" s="28">
        <f>D46-C46</f>
        <v>-135100</v>
      </c>
      <c r="F46" s="32">
        <f t="shared" ref="F46:T46" si="8">SUM(F47:F52)</f>
        <v>0</v>
      </c>
      <c r="G46" s="32">
        <f t="shared" si="8"/>
        <v>0</v>
      </c>
      <c r="H46" s="32">
        <f t="shared" si="8"/>
        <v>0</v>
      </c>
      <c r="I46" s="32">
        <f t="shared" si="8"/>
        <v>0</v>
      </c>
      <c r="J46" s="32">
        <f t="shared" si="8"/>
        <v>0</v>
      </c>
      <c r="K46" s="32">
        <f t="shared" si="8"/>
        <v>0</v>
      </c>
      <c r="L46" s="32">
        <f t="shared" si="8"/>
        <v>0</v>
      </c>
      <c r="M46" s="32">
        <f t="shared" si="8"/>
        <v>0</v>
      </c>
      <c r="N46" s="32">
        <f t="shared" si="8"/>
        <v>0</v>
      </c>
      <c r="O46" s="32">
        <f t="shared" si="8"/>
        <v>190100</v>
      </c>
      <c r="P46" s="32">
        <f t="shared" si="8"/>
        <v>0</v>
      </c>
      <c r="Q46" s="32">
        <f t="shared" si="8"/>
        <v>170000</v>
      </c>
      <c r="R46" s="32">
        <f t="shared" si="8"/>
        <v>0</v>
      </c>
      <c r="S46" s="32">
        <f t="shared" si="8"/>
        <v>0</v>
      </c>
      <c r="T46" s="32">
        <f t="shared" si="8"/>
        <v>0</v>
      </c>
    </row>
    <row r="47" spans="1:20" ht="30" x14ac:dyDescent="0.25">
      <c r="A47" s="30" t="s">
        <v>93</v>
      </c>
      <c r="B47" s="31" t="s">
        <v>94</v>
      </c>
      <c r="C47" s="32"/>
      <c r="D47" s="32"/>
      <c r="E47" s="28"/>
      <c r="F47" s="32"/>
      <c r="G47" s="32"/>
      <c r="H47" s="32"/>
      <c r="I47" s="32"/>
      <c r="J47" s="32"/>
      <c r="K47" s="32"/>
      <c r="L47" s="32"/>
      <c r="M47" s="32"/>
      <c r="N47" s="32"/>
      <c r="O47" s="32"/>
      <c r="P47" s="32"/>
      <c r="Q47" s="32">
        <f>D47</f>
        <v>0</v>
      </c>
      <c r="R47" s="32"/>
      <c r="S47" s="32"/>
      <c r="T47" s="32"/>
    </row>
    <row r="48" spans="1:20" ht="30" x14ac:dyDescent="0.25">
      <c r="A48" s="30" t="s">
        <v>95</v>
      </c>
      <c r="B48" s="31" t="s">
        <v>96</v>
      </c>
      <c r="C48" s="32"/>
      <c r="D48" s="32">
        <v>40000</v>
      </c>
      <c r="E48" s="28"/>
      <c r="F48" s="32"/>
      <c r="G48" s="32"/>
      <c r="H48" s="32"/>
      <c r="I48" s="32"/>
      <c r="J48" s="32"/>
      <c r="K48" s="32"/>
      <c r="L48" s="32"/>
      <c r="M48" s="32"/>
      <c r="N48" s="32"/>
      <c r="O48" s="32"/>
      <c r="P48" s="32"/>
      <c r="Q48" s="32"/>
      <c r="R48" s="32"/>
      <c r="S48" s="32"/>
      <c r="T48" s="32"/>
    </row>
    <row r="49" spans="1:20" ht="30" x14ac:dyDescent="0.25">
      <c r="A49" s="30" t="s">
        <v>97</v>
      </c>
      <c r="B49" s="41" t="s">
        <v>98</v>
      </c>
      <c r="C49" s="32"/>
      <c r="D49" s="32"/>
      <c r="E49" s="28"/>
      <c r="F49" s="32"/>
      <c r="G49" s="32"/>
      <c r="H49" s="32"/>
      <c r="I49" s="32"/>
      <c r="J49" s="32"/>
      <c r="K49" s="32"/>
      <c r="L49" s="32"/>
      <c r="M49" s="32"/>
      <c r="N49" s="32"/>
      <c r="O49" s="32">
        <f>P49+Q49</f>
        <v>40000</v>
      </c>
      <c r="P49" s="32"/>
      <c r="Q49" s="32">
        <v>40000</v>
      </c>
      <c r="R49" s="32"/>
      <c r="S49" s="32"/>
      <c r="T49" s="32"/>
    </row>
    <row r="50" spans="1:20" ht="45" x14ac:dyDescent="0.25">
      <c r="A50" s="30" t="s">
        <v>99</v>
      </c>
      <c r="B50" s="41" t="s">
        <v>100</v>
      </c>
      <c r="C50" s="32"/>
      <c r="D50" s="32"/>
      <c r="E50" s="28"/>
      <c r="F50" s="32"/>
      <c r="G50" s="32"/>
      <c r="H50" s="32"/>
      <c r="I50" s="32"/>
      <c r="J50" s="32"/>
      <c r="K50" s="32"/>
      <c r="L50" s="32"/>
      <c r="M50" s="32"/>
      <c r="N50" s="32"/>
      <c r="O50" s="32">
        <f>P50+Q50</f>
        <v>120000</v>
      </c>
      <c r="P50" s="32"/>
      <c r="Q50" s="32">
        <v>120000</v>
      </c>
      <c r="R50" s="32"/>
      <c r="S50" s="32"/>
      <c r="T50" s="32"/>
    </row>
    <row r="51" spans="1:20" ht="30" x14ac:dyDescent="0.25">
      <c r="A51" s="30" t="s">
        <v>101</v>
      </c>
      <c r="B51" s="41" t="s">
        <v>102</v>
      </c>
      <c r="C51" s="32"/>
      <c r="D51" s="32">
        <v>15000</v>
      </c>
      <c r="E51" s="28"/>
      <c r="F51" s="32"/>
      <c r="G51" s="32"/>
      <c r="H51" s="32"/>
      <c r="I51" s="32"/>
      <c r="J51" s="32"/>
      <c r="K51" s="32"/>
      <c r="L51" s="32"/>
      <c r="M51" s="32"/>
      <c r="N51" s="32"/>
      <c r="O51" s="32">
        <f>P51+Q51</f>
        <v>10000</v>
      </c>
      <c r="P51" s="32"/>
      <c r="Q51" s="32">
        <v>10000</v>
      </c>
      <c r="R51" s="32"/>
      <c r="S51" s="32"/>
      <c r="T51" s="32"/>
    </row>
    <row r="52" spans="1:20" ht="33" x14ac:dyDescent="0.25">
      <c r="A52" s="30" t="s">
        <v>103</v>
      </c>
      <c r="B52" s="42" t="s">
        <v>104</v>
      </c>
      <c r="C52" s="32"/>
      <c r="D52" s="32"/>
      <c r="E52" s="28"/>
      <c r="F52" s="32"/>
      <c r="G52" s="32"/>
      <c r="H52" s="32"/>
      <c r="I52" s="32"/>
      <c r="J52" s="32"/>
      <c r="K52" s="32"/>
      <c r="L52" s="32"/>
      <c r="M52" s="32"/>
      <c r="N52" s="32"/>
      <c r="O52" s="32">
        <v>20100</v>
      </c>
      <c r="P52" s="32"/>
      <c r="Q52" s="32"/>
      <c r="R52" s="32"/>
      <c r="S52" s="32"/>
      <c r="T52" s="32"/>
    </row>
    <row r="53" spans="1:20" s="29" customFormat="1" x14ac:dyDescent="0.25">
      <c r="A53" s="26">
        <v>7</v>
      </c>
      <c r="B53" s="40" t="s">
        <v>105</v>
      </c>
      <c r="C53" s="28">
        <f>SUM(F53:T53)-P53-Q53</f>
        <v>590239</v>
      </c>
      <c r="D53" s="32">
        <f>SUM(D54:D57)</f>
        <v>731154.38944897882</v>
      </c>
      <c r="E53" s="28">
        <f>D53-C53</f>
        <v>140915.38944897882</v>
      </c>
      <c r="F53" s="32">
        <f t="shared" ref="F53:T53" si="9">SUM(F54:F58)</f>
        <v>0</v>
      </c>
      <c r="G53" s="32">
        <f t="shared" si="9"/>
        <v>0</v>
      </c>
      <c r="H53" s="32">
        <f t="shared" si="9"/>
        <v>0</v>
      </c>
      <c r="I53" s="32">
        <f t="shared" si="9"/>
        <v>0</v>
      </c>
      <c r="J53" s="32">
        <f t="shared" si="9"/>
        <v>0</v>
      </c>
      <c r="K53" s="32">
        <f t="shared" si="9"/>
        <v>0</v>
      </c>
      <c r="L53" s="32">
        <f t="shared" si="9"/>
        <v>0</v>
      </c>
      <c r="M53" s="32">
        <f t="shared" si="9"/>
        <v>0</v>
      </c>
      <c r="N53" s="32">
        <f t="shared" si="9"/>
        <v>408456</v>
      </c>
      <c r="O53" s="32">
        <f t="shared" si="9"/>
        <v>181783</v>
      </c>
      <c r="P53" s="32">
        <f t="shared" si="9"/>
        <v>0</v>
      </c>
      <c r="Q53" s="32">
        <f t="shared" si="9"/>
        <v>141783</v>
      </c>
      <c r="R53" s="32">
        <f t="shared" si="9"/>
        <v>0</v>
      </c>
      <c r="S53" s="32">
        <f t="shared" si="9"/>
        <v>0</v>
      </c>
      <c r="T53" s="32">
        <f t="shared" si="9"/>
        <v>0</v>
      </c>
    </row>
    <row r="54" spans="1:20" ht="30" x14ac:dyDescent="0.25">
      <c r="A54" s="30" t="s">
        <v>106</v>
      </c>
      <c r="B54" s="31" t="s">
        <v>107</v>
      </c>
      <c r="C54" s="32"/>
      <c r="D54" s="32"/>
      <c r="E54" s="28"/>
      <c r="F54" s="32"/>
      <c r="G54" s="32"/>
      <c r="H54" s="32"/>
      <c r="I54" s="32"/>
      <c r="J54" s="32"/>
      <c r="K54" s="32"/>
      <c r="L54" s="32"/>
      <c r="M54" s="32"/>
      <c r="N54" s="32"/>
      <c r="O54" s="32">
        <f>D54</f>
        <v>0</v>
      </c>
      <c r="P54" s="32"/>
      <c r="Q54" s="32"/>
      <c r="R54" s="32"/>
      <c r="S54" s="32"/>
      <c r="T54" s="32"/>
    </row>
    <row r="55" spans="1:20" ht="30" x14ac:dyDescent="0.25">
      <c r="A55" s="30" t="s">
        <v>108</v>
      </c>
      <c r="B55" s="43" t="s">
        <v>109</v>
      </c>
      <c r="C55" s="32"/>
      <c r="D55" s="32">
        <v>10420</v>
      </c>
      <c r="E55" s="28"/>
      <c r="F55" s="32"/>
      <c r="G55" s="32"/>
      <c r="H55" s="32"/>
      <c r="I55" s="32"/>
      <c r="J55" s="32"/>
      <c r="K55" s="32"/>
      <c r="L55" s="32"/>
      <c r="M55" s="32"/>
      <c r="N55" s="32">
        <f>D55</f>
        <v>10420</v>
      </c>
      <c r="O55" s="32"/>
      <c r="P55" s="32"/>
      <c r="Q55" s="32"/>
      <c r="R55" s="32"/>
      <c r="S55" s="32"/>
      <c r="T55" s="32"/>
    </row>
    <row r="56" spans="1:20" ht="45" x14ac:dyDescent="0.25">
      <c r="A56" s="30" t="s">
        <v>110</v>
      </c>
      <c r="B56" s="44" t="s">
        <v>111</v>
      </c>
      <c r="C56" s="32"/>
      <c r="D56" s="32">
        <v>578951.38944897882</v>
      </c>
      <c r="E56" s="28"/>
      <c r="F56" s="32"/>
      <c r="G56" s="32"/>
      <c r="H56" s="32"/>
      <c r="I56" s="32"/>
      <c r="J56" s="32"/>
      <c r="K56" s="32"/>
      <c r="L56" s="32"/>
      <c r="M56" s="32"/>
      <c r="N56" s="32">
        <v>398036</v>
      </c>
      <c r="O56" s="32"/>
      <c r="P56" s="32"/>
      <c r="Q56" s="32"/>
      <c r="R56" s="32"/>
      <c r="S56" s="32"/>
      <c r="T56" s="32"/>
    </row>
    <row r="57" spans="1:20" x14ac:dyDescent="0.25">
      <c r="A57" s="30" t="s">
        <v>112</v>
      </c>
      <c r="B57" s="31" t="s">
        <v>113</v>
      </c>
      <c r="C57" s="32"/>
      <c r="D57" s="32">
        <v>141783</v>
      </c>
      <c r="E57" s="28"/>
      <c r="F57" s="32"/>
      <c r="G57" s="32"/>
      <c r="H57" s="32"/>
      <c r="I57" s="32"/>
      <c r="J57" s="32"/>
      <c r="K57" s="32"/>
      <c r="L57" s="32"/>
      <c r="M57" s="32"/>
      <c r="N57" s="32"/>
      <c r="O57" s="32">
        <f>P57+Q57</f>
        <v>141783</v>
      </c>
      <c r="P57" s="32"/>
      <c r="Q57" s="32">
        <f>D57</f>
        <v>141783</v>
      </c>
      <c r="R57" s="32"/>
      <c r="S57" s="32"/>
      <c r="T57" s="32"/>
    </row>
    <row r="58" spans="1:20" ht="33" x14ac:dyDescent="0.25">
      <c r="A58" s="30" t="s">
        <v>114</v>
      </c>
      <c r="B58" s="45" t="s">
        <v>115</v>
      </c>
      <c r="C58" s="32"/>
      <c r="D58" s="32"/>
      <c r="E58" s="28"/>
      <c r="F58" s="32"/>
      <c r="G58" s="32"/>
      <c r="H58" s="32"/>
      <c r="I58" s="32"/>
      <c r="J58" s="32"/>
      <c r="K58" s="32"/>
      <c r="L58" s="32"/>
      <c r="M58" s="32"/>
      <c r="N58" s="32"/>
      <c r="O58" s="32">
        <v>40000</v>
      </c>
      <c r="P58" s="32"/>
      <c r="Q58" s="32"/>
      <c r="R58" s="32"/>
      <c r="S58" s="32"/>
      <c r="T58" s="32"/>
    </row>
    <row r="59" spans="1:20" s="29" customFormat="1" ht="21.95" customHeight="1" x14ac:dyDescent="0.25">
      <c r="A59" s="26">
        <v>8</v>
      </c>
      <c r="B59" s="27" t="s">
        <v>116</v>
      </c>
      <c r="C59" s="28">
        <f>SUM(F59:T59)-P59-Q59</f>
        <v>122972</v>
      </c>
      <c r="D59" s="32">
        <f>SUM(D60:D66)</f>
        <v>212005.9</v>
      </c>
      <c r="E59" s="28">
        <f>D59-C59</f>
        <v>89033.9</v>
      </c>
      <c r="F59" s="32">
        <f t="shared" ref="F59:T59" si="10">SUM(F60:F66)</f>
        <v>0</v>
      </c>
      <c r="G59" s="32">
        <f t="shared" si="10"/>
        <v>0</v>
      </c>
      <c r="H59" s="32">
        <f t="shared" si="10"/>
        <v>0</v>
      </c>
      <c r="I59" s="32">
        <f t="shared" si="10"/>
        <v>0</v>
      </c>
      <c r="J59" s="32">
        <f t="shared" si="10"/>
        <v>0</v>
      </c>
      <c r="K59" s="32">
        <f t="shared" si="10"/>
        <v>0</v>
      </c>
      <c r="L59" s="32">
        <f t="shared" si="10"/>
        <v>0</v>
      </c>
      <c r="M59" s="32">
        <f t="shared" si="10"/>
        <v>0</v>
      </c>
      <c r="N59" s="32">
        <f t="shared" si="10"/>
        <v>0</v>
      </c>
      <c r="O59" s="32">
        <f t="shared" si="10"/>
        <v>122972</v>
      </c>
      <c r="P59" s="32">
        <f t="shared" si="10"/>
        <v>114000</v>
      </c>
      <c r="Q59" s="32">
        <f t="shared" si="10"/>
        <v>0</v>
      </c>
      <c r="R59" s="32">
        <f t="shared" si="10"/>
        <v>0</v>
      </c>
      <c r="S59" s="32">
        <f t="shared" si="10"/>
        <v>0</v>
      </c>
      <c r="T59" s="32">
        <f t="shared" si="10"/>
        <v>0</v>
      </c>
    </row>
    <row r="60" spans="1:20" x14ac:dyDescent="0.25">
      <c r="A60" s="30" t="s">
        <v>117</v>
      </c>
      <c r="B60" s="34" t="s">
        <v>118</v>
      </c>
      <c r="C60" s="32"/>
      <c r="D60" s="32">
        <v>5600</v>
      </c>
      <c r="E60" s="28"/>
      <c r="F60" s="32"/>
      <c r="G60" s="32"/>
      <c r="H60" s="32"/>
      <c r="I60" s="32"/>
      <c r="J60" s="32"/>
      <c r="K60" s="32"/>
      <c r="L60" s="32"/>
      <c r="M60" s="32"/>
      <c r="N60" s="32"/>
      <c r="O60" s="32">
        <v>1904</v>
      </c>
      <c r="P60" s="32"/>
      <c r="Q60" s="32"/>
      <c r="R60" s="32"/>
      <c r="S60" s="32"/>
      <c r="T60" s="32"/>
    </row>
    <row r="61" spans="1:20" ht="30" x14ac:dyDescent="0.25">
      <c r="A61" s="30" t="s">
        <v>119</v>
      </c>
      <c r="B61" s="43" t="s">
        <v>120</v>
      </c>
      <c r="C61" s="32"/>
      <c r="D61" s="32">
        <v>8397.9</v>
      </c>
      <c r="E61" s="28"/>
      <c r="F61" s="32"/>
      <c r="G61" s="32"/>
      <c r="H61" s="32"/>
      <c r="I61" s="32"/>
      <c r="J61" s="32"/>
      <c r="K61" s="32"/>
      <c r="L61" s="32"/>
      <c r="M61" s="32"/>
      <c r="N61" s="32"/>
      <c r="O61" s="32">
        <v>2855</v>
      </c>
      <c r="P61" s="32"/>
      <c r="Q61" s="32"/>
      <c r="R61" s="32"/>
      <c r="S61" s="32"/>
      <c r="T61" s="32"/>
    </row>
    <row r="62" spans="1:20" ht="30" x14ac:dyDescent="0.25">
      <c r="A62" s="30" t="s">
        <v>121</v>
      </c>
      <c r="B62" s="33" t="s">
        <v>122</v>
      </c>
      <c r="C62" s="32"/>
      <c r="D62" s="32"/>
      <c r="E62" s="28"/>
      <c r="F62" s="32"/>
      <c r="G62" s="32"/>
      <c r="H62" s="32"/>
      <c r="I62" s="32"/>
      <c r="J62" s="32"/>
      <c r="K62" s="32"/>
      <c r="L62" s="32"/>
      <c r="M62" s="32"/>
      <c r="N62" s="32"/>
      <c r="O62" s="32"/>
      <c r="P62" s="32">
        <f>D62</f>
        <v>0</v>
      </c>
      <c r="Q62" s="32"/>
      <c r="R62" s="32"/>
      <c r="S62" s="32"/>
      <c r="T62" s="32"/>
    </row>
    <row r="63" spans="1:20" ht="30" x14ac:dyDescent="0.25">
      <c r="A63" s="30" t="s">
        <v>123</v>
      </c>
      <c r="B63" s="46" t="s">
        <v>124</v>
      </c>
      <c r="C63" s="32"/>
      <c r="D63" s="32"/>
      <c r="E63" s="28"/>
      <c r="F63" s="32"/>
      <c r="G63" s="32"/>
      <c r="H63" s="32"/>
      <c r="I63" s="32"/>
      <c r="J63" s="32"/>
      <c r="K63" s="32"/>
      <c r="L63" s="32"/>
      <c r="M63" s="32"/>
      <c r="N63" s="32"/>
      <c r="O63" s="32"/>
      <c r="P63" s="32">
        <f>D63</f>
        <v>0</v>
      </c>
      <c r="Q63" s="32"/>
      <c r="R63" s="32"/>
      <c r="S63" s="32"/>
      <c r="T63" s="32"/>
    </row>
    <row r="64" spans="1:20" ht="30" x14ac:dyDescent="0.25">
      <c r="A64" s="30" t="s">
        <v>125</v>
      </c>
      <c r="B64" s="43" t="s">
        <v>126</v>
      </c>
      <c r="C64" s="32"/>
      <c r="D64" s="32"/>
      <c r="E64" s="28"/>
      <c r="F64" s="32"/>
      <c r="G64" s="32"/>
      <c r="H64" s="32"/>
      <c r="I64" s="32"/>
      <c r="J64" s="32"/>
      <c r="K64" s="32"/>
      <c r="L64" s="32"/>
      <c r="M64" s="32"/>
      <c r="N64" s="32"/>
      <c r="O64" s="32"/>
      <c r="P64" s="32"/>
      <c r="Q64" s="32"/>
      <c r="R64" s="32"/>
      <c r="S64" s="32"/>
      <c r="T64" s="32"/>
    </row>
    <row r="65" spans="1:20" x14ac:dyDescent="0.25">
      <c r="A65" s="30" t="s">
        <v>127</v>
      </c>
      <c r="B65" s="47" t="s">
        <v>128</v>
      </c>
      <c r="C65" s="32"/>
      <c r="D65" s="32">
        <v>6508</v>
      </c>
      <c r="E65" s="28"/>
      <c r="F65" s="32"/>
      <c r="G65" s="32"/>
      <c r="H65" s="32"/>
      <c r="I65" s="32"/>
      <c r="J65" s="32"/>
      <c r="K65" s="32"/>
      <c r="L65" s="32"/>
      <c r="M65" s="32"/>
      <c r="N65" s="32"/>
      <c r="O65" s="32">
        <f>2000+2213</f>
        <v>4213</v>
      </c>
      <c r="P65" s="32"/>
      <c r="Q65" s="32"/>
      <c r="R65" s="32"/>
      <c r="S65" s="32"/>
      <c r="T65" s="32"/>
    </row>
    <row r="66" spans="1:20" ht="30" x14ac:dyDescent="0.25">
      <c r="A66" s="30" t="s">
        <v>129</v>
      </c>
      <c r="B66" s="37" t="s">
        <v>130</v>
      </c>
      <c r="C66" s="32"/>
      <c r="D66" s="32">
        <v>191500</v>
      </c>
      <c r="E66" s="28"/>
      <c r="F66" s="32"/>
      <c r="G66" s="32"/>
      <c r="H66" s="32"/>
      <c r="I66" s="32"/>
      <c r="J66" s="32"/>
      <c r="K66" s="32"/>
      <c r="L66" s="32"/>
      <c r="M66" s="32"/>
      <c r="N66" s="32"/>
      <c r="O66" s="32">
        <f>P66+Q66</f>
        <v>114000</v>
      </c>
      <c r="P66" s="32">
        <v>114000</v>
      </c>
      <c r="Q66" s="32"/>
      <c r="R66" s="32"/>
      <c r="S66" s="32"/>
      <c r="T66" s="32"/>
    </row>
    <row r="67" spans="1:20" s="29" customFormat="1" ht="21.95" customHeight="1" x14ac:dyDescent="0.25">
      <c r="A67" s="26">
        <v>9</v>
      </c>
      <c r="B67" s="27" t="s">
        <v>131</v>
      </c>
      <c r="C67" s="28">
        <f>SUM(F67:T67)-P67-Q67</f>
        <v>54210</v>
      </c>
      <c r="D67" s="32">
        <f>SUM(D68:D79)</f>
        <v>128329</v>
      </c>
      <c r="E67" s="28">
        <f>D67-C67</f>
        <v>74119</v>
      </c>
      <c r="F67" s="32">
        <f t="shared" ref="F67:T67" si="11">SUM(F68:F79)</f>
        <v>0</v>
      </c>
      <c r="G67" s="32">
        <f t="shared" si="11"/>
        <v>0</v>
      </c>
      <c r="H67" s="32">
        <f t="shared" si="11"/>
        <v>0</v>
      </c>
      <c r="I67" s="32">
        <f t="shared" si="11"/>
        <v>54210</v>
      </c>
      <c r="J67" s="32">
        <f t="shared" si="11"/>
        <v>0</v>
      </c>
      <c r="K67" s="32">
        <f t="shared" si="11"/>
        <v>0</v>
      </c>
      <c r="L67" s="32">
        <f t="shared" si="11"/>
        <v>0</v>
      </c>
      <c r="M67" s="32">
        <f t="shared" si="11"/>
        <v>0</v>
      </c>
      <c r="N67" s="32">
        <f t="shared" si="11"/>
        <v>0</v>
      </c>
      <c r="O67" s="32">
        <f t="shared" si="11"/>
        <v>0</v>
      </c>
      <c r="P67" s="32">
        <f t="shared" si="11"/>
        <v>0</v>
      </c>
      <c r="Q67" s="32">
        <f t="shared" si="11"/>
        <v>0</v>
      </c>
      <c r="R67" s="32">
        <f t="shared" si="11"/>
        <v>0</v>
      </c>
      <c r="S67" s="32">
        <f t="shared" si="11"/>
        <v>0</v>
      </c>
      <c r="T67" s="32">
        <f t="shared" si="11"/>
        <v>0</v>
      </c>
    </row>
    <row r="68" spans="1:20" ht="30" x14ac:dyDescent="0.25">
      <c r="A68" s="30" t="s">
        <v>132</v>
      </c>
      <c r="B68" s="34" t="s">
        <v>133</v>
      </c>
      <c r="C68" s="32"/>
      <c r="D68" s="32">
        <v>900</v>
      </c>
      <c r="E68" s="28"/>
      <c r="F68" s="32"/>
      <c r="G68" s="32"/>
      <c r="H68" s="32"/>
      <c r="I68" s="32">
        <v>950</v>
      </c>
      <c r="J68" s="32"/>
      <c r="K68" s="32"/>
      <c r="L68" s="32"/>
      <c r="M68" s="32"/>
      <c r="N68" s="32"/>
      <c r="O68" s="32"/>
      <c r="P68" s="32"/>
      <c r="Q68" s="32"/>
      <c r="R68" s="32"/>
      <c r="S68" s="32"/>
      <c r="T68" s="32"/>
    </row>
    <row r="69" spans="1:20" ht="30" x14ac:dyDescent="0.25">
      <c r="A69" s="30" t="s">
        <v>134</v>
      </c>
      <c r="B69" s="31" t="s">
        <v>135</v>
      </c>
      <c r="C69" s="32"/>
      <c r="D69" s="32">
        <v>900</v>
      </c>
      <c r="E69" s="28"/>
      <c r="F69" s="32"/>
      <c r="G69" s="32"/>
      <c r="H69" s="32"/>
      <c r="I69" s="32">
        <v>1280</v>
      </c>
      <c r="J69" s="32"/>
      <c r="K69" s="32"/>
      <c r="L69" s="32"/>
      <c r="M69" s="32"/>
      <c r="N69" s="32"/>
      <c r="O69" s="32"/>
      <c r="P69" s="32"/>
      <c r="Q69" s="32"/>
      <c r="R69" s="32"/>
      <c r="S69" s="32"/>
      <c r="T69" s="32"/>
    </row>
    <row r="70" spans="1:20" ht="30" x14ac:dyDescent="0.25">
      <c r="A70" s="30" t="s">
        <v>136</v>
      </c>
      <c r="B70" s="31" t="s">
        <v>137</v>
      </c>
      <c r="C70" s="32"/>
      <c r="D70" s="32">
        <v>11100</v>
      </c>
      <c r="E70" s="28"/>
      <c r="F70" s="32"/>
      <c r="G70" s="32"/>
      <c r="H70" s="32"/>
      <c r="I70" s="32">
        <v>13100</v>
      </c>
      <c r="J70" s="32"/>
      <c r="K70" s="32"/>
      <c r="L70" s="32"/>
      <c r="M70" s="32"/>
      <c r="N70" s="32"/>
      <c r="O70" s="32"/>
      <c r="P70" s="32"/>
      <c r="Q70" s="32"/>
      <c r="R70" s="32"/>
      <c r="S70" s="32"/>
      <c r="T70" s="32"/>
    </row>
    <row r="71" spans="1:20" ht="30" x14ac:dyDescent="0.25">
      <c r="A71" s="30" t="s">
        <v>138</v>
      </c>
      <c r="B71" s="34" t="s">
        <v>139</v>
      </c>
      <c r="C71" s="32"/>
      <c r="D71" s="32">
        <v>2700</v>
      </c>
      <c r="E71" s="28"/>
      <c r="F71" s="32"/>
      <c r="G71" s="32"/>
      <c r="H71" s="32"/>
      <c r="I71" s="32">
        <v>0</v>
      </c>
      <c r="J71" s="32"/>
      <c r="K71" s="32"/>
      <c r="L71" s="32"/>
      <c r="M71" s="32"/>
      <c r="N71" s="32"/>
      <c r="O71" s="32"/>
      <c r="P71" s="32"/>
      <c r="Q71" s="32"/>
      <c r="R71" s="32"/>
      <c r="S71" s="32"/>
      <c r="T71" s="32"/>
    </row>
    <row r="72" spans="1:20" x14ac:dyDescent="0.25">
      <c r="A72" s="30" t="s">
        <v>140</v>
      </c>
      <c r="B72" s="34" t="s">
        <v>141</v>
      </c>
      <c r="C72" s="32"/>
      <c r="D72" s="32">
        <v>2700</v>
      </c>
      <c r="E72" s="28"/>
      <c r="F72" s="32"/>
      <c r="G72" s="32"/>
      <c r="H72" s="32"/>
      <c r="I72" s="32">
        <v>0</v>
      </c>
      <c r="J72" s="32"/>
      <c r="K72" s="32"/>
      <c r="L72" s="32"/>
      <c r="M72" s="32"/>
      <c r="N72" s="32"/>
      <c r="O72" s="32"/>
      <c r="P72" s="32"/>
      <c r="Q72" s="32"/>
      <c r="R72" s="32"/>
      <c r="S72" s="32"/>
      <c r="T72" s="32"/>
    </row>
    <row r="73" spans="1:20" x14ac:dyDescent="0.25">
      <c r="A73" s="30" t="s">
        <v>142</v>
      </c>
      <c r="B73" s="31" t="s">
        <v>143</v>
      </c>
      <c r="C73" s="32"/>
      <c r="D73" s="32">
        <v>14500</v>
      </c>
      <c r="E73" s="28"/>
      <c r="F73" s="32"/>
      <c r="G73" s="32"/>
      <c r="H73" s="32"/>
      <c r="I73" s="32">
        <v>0</v>
      </c>
      <c r="J73" s="32"/>
      <c r="K73" s="32"/>
      <c r="L73" s="32"/>
      <c r="M73" s="32"/>
      <c r="N73" s="32"/>
      <c r="O73" s="32"/>
      <c r="P73" s="32"/>
      <c r="Q73" s="32"/>
      <c r="R73" s="32"/>
      <c r="S73" s="32"/>
      <c r="T73" s="32"/>
    </row>
    <row r="74" spans="1:20" ht="30" x14ac:dyDescent="0.25">
      <c r="A74" s="30" t="s">
        <v>144</v>
      </c>
      <c r="B74" s="34" t="s">
        <v>145</v>
      </c>
      <c r="C74" s="32"/>
      <c r="D74" s="32"/>
      <c r="E74" s="28"/>
      <c r="F74" s="32"/>
      <c r="G74" s="32"/>
      <c r="H74" s="32"/>
      <c r="I74" s="32"/>
      <c r="J74" s="32"/>
      <c r="K74" s="32"/>
      <c r="L74" s="32"/>
      <c r="M74" s="32"/>
      <c r="N74" s="32"/>
      <c r="O74" s="32"/>
      <c r="P74" s="32"/>
      <c r="Q74" s="32"/>
      <c r="R74" s="32">
        <f>D74</f>
        <v>0</v>
      </c>
      <c r="S74" s="32"/>
      <c r="T74" s="32"/>
    </row>
    <row r="75" spans="1:20" ht="30" x14ac:dyDescent="0.25">
      <c r="A75" s="30" t="s">
        <v>146</v>
      </c>
      <c r="B75" s="34" t="s">
        <v>147</v>
      </c>
      <c r="C75" s="32"/>
      <c r="D75" s="32"/>
      <c r="E75" s="28"/>
      <c r="F75" s="32"/>
      <c r="G75" s="32"/>
      <c r="H75" s="32"/>
      <c r="I75" s="32"/>
      <c r="J75" s="32"/>
      <c r="K75" s="32"/>
      <c r="L75" s="32"/>
      <c r="M75" s="32"/>
      <c r="N75" s="32"/>
      <c r="O75" s="32"/>
      <c r="P75" s="32"/>
      <c r="Q75" s="32"/>
      <c r="R75" s="32">
        <f>D75</f>
        <v>0</v>
      </c>
      <c r="S75" s="32"/>
      <c r="T75" s="32"/>
    </row>
    <row r="76" spans="1:20" ht="45" x14ac:dyDescent="0.25">
      <c r="A76" s="30" t="s">
        <v>148</v>
      </c>
      <c r="B76" s="34" t="s">
        <v>149</v>
      </c>
      <c r="C76" s="32"/>
      <c r="D76" s="32">
        <v>53900</v>
      </c>
      <c r="E76" s="28"/>
      <c r="F76" s="32"/>
      <c r="G76" s="32"/>
      <c r="H76" s="32"/>
      <c r="I76" s="32">
        <v>14500</v>
      </c>
      <c r="J76" s="32"/>
      <c r="K76" s="32"/>
      <c r="L76" s="32"/>
      <c r="M76" s="32"/>
      <c r="N76" s="32"/>
      <c r="O76" s="32"/>
      <c r="P76" s="32"/>
      <c r="Q76" s="32"/>
      <c r="R76" s="32"/>
      <c r="S76" s="32"/>
      <c r="T76" s="32"/>
    </row>
    <row r="77" spans="1:20" ht="30" x14ac:dyDescent="0.25">
      <c r="A77" s="30" t="s">
        <v>150</v>
      </c>
      <c r="B77" s="34" t="s">
        <v>151</v>
      </c>
      <c r="C77" s="32"/>
      <c r="D77" s="32">
        <v>3700</v>
      </c>
      <c r="E77" s="28"/>
      <c r="F77" s="32"/>
      <c r="G77" s="32"/>
      <c r="H77" s="32"/>
      <c r="I77" s="32">
        <v>4380</v>
      </c>
      <c r="J77" s="32"/>
      <c r="K77" s="32"/>
      <c r="L77" s="32"/>
      <c r="M77" s="32"/>
      <c r="N77" s="32"/>
      <c r="O77" s="32"/>
      <c r="P77" s="32"/>
      <c r="Q77" s="32"/>
      <c r="R77" s="32"/>
      <c r="S77" s="32"/>
      <c r="T77" s="32"/>
    </row>
    <row r="78" spans="1:20" ht="30" x14ac:dyDescent="0.25">
      <c r="A78" s="30" t="s">
        <v>152</v>
      </c>
      <c r="B78" s="33" t="s">
        <v>153</v>
      </c>
      <c r="C78" s="32"/>
      <c r="D78" s="32">
        <v>20000</v>
      </c>
      <c r="E78" s="28"/>
      <c r="F78" s="32"/>
      <c r="G78" s="32"/>
      <c r="H78" s="32"/>
      <c r="I78" s="32">
        <v>20000</v>
      </c>
      <c r="J78" s="32"/>
      <c r="K78" s="32"/>
      <c r="L78" s="32"/>
      <c r="M78" s="32"/>
      <c r="N78" s="32"/>
      <c r="O78" s="32"/>
      <c r="P78" s="32"/>
      <c r="Q78" s="32"/>
      <c r="R78" s="32"/>
      <c r="S78" s="32"/>
      <c r="T78" s="32"/>
    </row>
    <row r="79" spans="1:20" x14ac:dyDescent="0.25">
      <c r="A79" s="30" t="s">
        <v>154</v>
      </c>
      <c r="B79" s="33" t="s">
        <v>58</v>
      </c>
      <c r="C79" s="32"/>
      <c r="D79" s="32">
        <f>32429-14500</f>
        <v>17929</v>
      </c>
      <c r="E79" s="28"/>
      <c r="F79" s="32"/>
      <c r="G79" s="32"/>
      <c r="H79" s="32"/>
      <c r="I79" s="32">
        <v>0</v>
      </c>
      <c r="J79" s="32"/>
      <c r="K79" s="32"/>
      <c r="L79" s="32"/>
      <c r="M79" s="32"/>
      <c r="N79" s="32"/>
      <c r="O79" s="32"/>
      <c r="P79" s="32"/>
      <c r="Q79" s="32"/>
      <c r="R79" s="32"/>
      <c r="S79" s="32"/>
      <c r="T79" s="32"/>
    </row>
    <row r="80" spans="1:20" s="29" customFormat="1" x14ac:dyDescent="0.25">
      <c r="A80" s="26">
        <v>10</v>
      </c>
      <c r="B80" s="27" t="s">
        <v>155</v>
      </c>
      <c r="C80" s="28">
        <f>SUM(F80:T80)-P80-Q80</f>
        <v>3500</v>
      </c>
      <c r="D80" s="32">
        <f>D81</f>
        <v>3500</v>
      </c>
      <c r="E80" s="28">
        <f>D80-C80</f>
        <v>0</v>
      </c>
      <c r="F80" s="32">
        <f t="shared" ref="F80:T80" si="12">F81</f>
        <v>0</v>
      </c>
      <c r="G80" s="32">
        <f t="shared" si="12"/>
        <v>0</v>
      </c>
      <c r="H80" s="32">
        <f t="shared" si="12"/>
        <v>0</v>
      </c>
      <c r="I80" s="32">
        <f t="shared" si="12"/>
        <v>0</v>
      </c>
      <c r="J80" s="32">
        <f t="shared" si="12"/>
        <v>0</v>
      </c>
      <c r="K80" s="32">
        <f t="shared" si="12"/>
        <v>0</v>
      </c>
      <c r="L80" s="32">
        <f t="shared" si="12"/>
        <v>0</v>
      </c>
      <c r="M80" s="32">
        <f t="shared" si="12"/>
        <v>0</v>
      </c>
      <c r="N80" s="32">
        <f t="shared" si="12"/>
        <v>0</v>
      </c>
      <c r="O80" s="32">
        <f t="shared" si="12"/>
        <v>0</v>
      </c>
      <c r="P80" s="32">
        <f t="shared" si="12"/>
        <v>0</v>
      </c>
      <c r="Q80" s="32">
        <f t="shared" si="12"/>
        <v>0</v>
      </c>
      <c r="R80" s="32">
        <f t="shared" si="12"/>
        <v>3500</v>
      </c>
      <c r="S80" s="32">
        <f t="shared" si="12"/>
        <v>0</v>
      </c>
      <c r="T80" s="32">
        <f t="shared" si="12"/>
        <v>0</v>
      </c>
    </row>
    <row r="81" spans="1:20" ht="30" x14ac:dyDescent="0.25">
      <c r="A81" s="30" t="s">
        <v>156</v>
      </c>
      <c r="B81" s="44" t="s">
        <v>157</v>
      </c>
      <c r="C81" s="32"/>
      <c r="D81" s="32">
        <v>3500</v>
      </c>
      <c r="E81" s="28"/>
      <c r="F81" s="32"/>
      <c r="G81" s="32"/>
      <c r="H81" s="32"/>
      <c r="I81" s="32"/>
      <c r="J81" s="32"/>
      <c r="K81" s="32"/>
      <c r="L81" s="32"/>
      <c r="M81" s="32"/>
      <c r="N81" s="32"/>
      <c r="O81" s="32"/>
      <c r="P81" s="32"/>
      <c r="Q81" s="32"/>
      <c r="R81" s="32">
        <f>D81</f>
        <v>3500</v>
      </c>
      <c r="S81" s="32"/>
      <c r="T81" s="32"/>
    </row>
    <row r="82" spans="1:20" s="29" customFormat="1" x14ac:dyDescent="0.25">
      <c r="A82" s="26">
        <v>11</v>
      </c>
      <c r="B82" s="40" t="s">
        <v>158</v>
      </c>
      <c r="C82" s="28">
        <f>SUM(F82:T82)-P82-Q82</f>
        <v>2250</v>
      </c>
      <c r="D82" s="32">
        <f>D83</f>
        <v>2250</v>
      </c>
      <c r="E82" s="28">
        <f>D82-C82</f>
        <v>0</v>
      </c>
      <c r="F82" s="32">
        <f t="shared" ref="F82:T82" si="13">F83</f>
        <v>0</v>
      </c>
      <c r="G82" s="32">
        <f t="shared" si="13"/>
        <v>0</v>
      </c>
      <c r="H82" s="32">
        <f t="shared" si="13"/>
        <v>0</v>
      </c>
      <c r="I82" s="32">
        <f t="shared" si="13"/>
        <v>0</v>
      </c>
      <c r="J82" s="32">
        <f t="shared" si="13"/>
        <v>0</v>
      </c>
      <c r="K82" s="32">
        <f t="shared" si="13"/>
        <v>0</v>
      </c>
      <c r="L82" s="32">
        <f t="shared" si="13"/>
        <v>0</v>
      </c>
      <c r="M82" s="32">
        <f t="shared" si="13"/>
        <v>0</v>
      </c>
      <c r="N82" s="32">
        <f t="shared" si="13"/>
        <v>0</v>
      </c>
      <c r="O82" s="32">
        <f t="shared" si="13"/>
        <v>2250</v>
      </c>
      <c r="P82" s="32">
        <f t="shared" si="13"/>
        <v>0</v>
      </c>
      <c r="Q82" s="32">
        <f t="shared" si="13"/>
        <v>0</v>
      </c>
      <c r="R82" s="32">
        <f t="shared" si="13"/>
        <v>0</v>
      </c>
      <c r="S82" s="32">
        <f t="shared" si="13"/>
        <v>0</v>
      </c>
      <c r="T82" s="32">
        <f t="shared" si="13"/>
        <v>0</v>
      </c>
    </row>
    <row r="83" spans="1:20" ht="41.25" customHeight="1" x14ac:dyDescent="0.25">
      <c r="A83" s="30" t="s">
        <v>159</v>
      </c>
      <c r="B83" s="48" t="s">
        <v>160</v>
      </c>
      <c r="C83" s="32"/>
      <c r="D83" s="32">
        <v>2250</v>
      </c>
      <c r="E83" s="28"/>
      <c r="F83" s="32"/>
      <c r="G83" s="32"/>
      <c r="H83" s="32"/>
      <c r="I83" s="32"/>
      <c r="J83" s="32"/>
      <c r="K83" s="32"/>
      <c r="L83" s="32"/>
      <c r="M83" s="32"/>
      <c r="N83" s="32"/>
      <c r="O83" s="32">
        <f>D83</f>
        <v>2250</v>
      </c>
      <c r="P83" s="32"/>
      <c r="Q83" s="32"/>
      <c r="R83" s="32"/>
      <c r="S83" s="32"/>
      <c r="T83" s="32"/>
    </row>
    <row r="84" spans="1:20" s="29" customFormat="1" x14ac:dyDescent="0.25">
      <c r="A84" s="26">
        <v>12</v>
      </c>
      <c r="B84" s="49" t="s">
        <v>161</v>
      </c>
      <c r="C84" s="28">
        <f>SUM(F84:T84)-P84-Q84</f>
        <v>36000</v>
      </c>
      <c r="D84" s="32">
        <f>SUM(D85:D88)</f>
        <v>37400</v>
      </c>
      <c r="E84" s="28">
        <f>D84-C84</f>
        <v>1400</v>
      </c>
      <c r="F84" s="32">
        <f t="shared" ref="F84:T84" si="14">SUM(F85:F88)</f>
        <v>0</v>
      </c>
      <c r="G84" s="32">
        <f t="shared" si="14"/>
        <v>0</v>
      </c>
      <c r="H84" s="32">
        <f t="shared" si="14"/>
        <v>0</v>
      </c>
      <c r="I84" s="32">
        <f t="shared" si="14"/>
        <v>0</v>
      </c>
      <c r="J84" s="32">
        <f t="shared" si="14"/>
        <v>0</v>
      </c>
      <c r="K84" s="32">
        <f t="shared" si="14"/>
        <v>0</v>
      </c>
      <c r="L84" s="32">
        <f t="shared" si="14"/>
        <v>0</v>
      </c>
      <c r="M84" s="32">
        <f t="shared" si="14"/>
        <v>0</v>
      </c>
      <c r="N84" s="32">
        <f t="shared" si="14"/>
        <v>0</v>
      </c>
      <c r="O84" s="32">
        <f t="shared" si="14"/>
        <v>36000</v>
      </c>
      <c r="P84" s="32">
        <f t="shared" si="14"/>
        <v>0</v>
      </c>
      <c r="Q84" s="32">
        <f t="shared" si="14"/>
        <v>36000</v>
      </c>
      <c r="R84" s="32">
        <f t="shared" si="14"/>
        <v>0</v>
      </c>
      <c r="S84" s="32">
        <f t="shared" si="14"/>
        <v>0</v>
      </c>
      <c r="T84" s="32">
        <f t="shared" si="14"/>
        <v>0</v>
      </c>
    </row>
    <row r="85" spans="1:20" ht="30" x14ac:dyDescent="0.25">
      <c r="A85" s="30" t="s">
        <v>162</v>
      </c>
      <c r="B85" s="50" t="s">
        <v>163</v>
      </c>
      <c r="C85" s="32"/>
      <c r="D85" s="32"/>
      <c r="E85" s="28"/>
      <c r="F85" s="32"/>
      <c r="G85" s="32"/>
      <c r="H85" s="32"/>
      <c r="I85" s="32"/>
      <c r="J85" s="32"/>
      <c r="K85" s="32"/>
      <c r="L85" s="32"/>
      <c r="M85" s="32"/>
      <c r="N85" s="32"/>
      <c r="O85" s="32">
        <f>P85+Q85</f>
        <v>4000</v>
      </c>
      <c r="P85" s="32"/>
      <c r="Q85" s="32">
        <v>4000</v>
      </c>
      <c r="R85" s="32"/>
      <c r="S85" s="32"/>
      <c r="T85" s="32"/>
    </row>
    <row r="86" spans="1:20" ht="30" x14ac:dyDescent="0.25">
      <c r="A86" s="30" t="s">
        <v>164</v>
      </c>
      <c r="B86" s="31" t="s">
        <v>165</v>
      </c>
      <c r="C86" s="32"/>
      <c r="D86" s="32">
        <v>32400</v>
      </c>
      <c r="E86" s="28"/>
      <c r="F86" s="32"/>
      <c r="G86" s="32"/>
      <c r="H86" s="32"/>
      <c r="I86" s="32"/>
      <c r="J86" s="32"/>
      <c r="K86" s="32"/>
      <c r="L86" s="32"/>
      <c r="M86" s="32"/>
      <c r="N86" s="32"/>
      <c r="O86" s="32">
        <f>P86+Q86</f>
        <v>17500</v>
      </c>
      <c r="P86" s="32"/>
      <c r="Q86" s="32">
        <v>17500</v>
      </c>
      <c r="R86" s="32"/>
      <c r="S86" s="32"/>
      <c r="T86" s="32"/>
    </row>
    <row r="87" spans="1:20" ht="30" x14ac:dyDescent="0.25">
      <c r="A87" s="30" t="s">
        <v>166</v>
      </c>
      <c r="B87" s="50" t="s">
        <v>167</v>
      </c>
      <c r="C87" s="32"/>
      <c r="D87" s="32">
        <v>0</v>
      </c>
      <c r="E87" s="28"/>
      <c r="F87" s="32"/>
      <c r="G87" s="32"/>
      <c r="H87" s="32"/>
      <c r="I87" s="32"/>
      <c r="J87" s="32"/>
      <c r="K87" s="32"/>
      <c r="L87" s="32"/>
      <c r="M87" s="32"/>
      <c r="N87" s="32"/>
      <c r="O87" s="32">
        <f>P87+Q87</f>
        <v>3500</v>
      </c>
      <c r="P87" s="32"/>
      <c r="Q87" s="32">
        <v>3500</v>
      </c>
      <c r="R87" s="32"/>
      <c r="S87" s="32"/>
      <c r="T87" s="32"/>
    </row>
    <row r="88" spans="1:20" ht="30" x14ac:dyDescent="0.25">
      <c r="A88" s="30" t="s">
        <v>168</v>
      </c>
      <c r="B88" s="44" t="s">
        <v>169</v>
      </c>
      <c r="C88" s="32"/>
      <c r="D88" s="32">
        <v>5000</v>
      </c>
      <c r="E88" s="28"/>
      <c r="F88" s="32"/>
      <c r="G88" s="32"/>
      <c r="H88" s="32"/>
      <c r="I88" s="32"/>
      <c r="J88" s="32"/>
      <c r="K88" s="32"/>
      <c r="L88" s="32"/>
      <c r="M88" s="32"/>
      <c r="N88" s="32"/>
      <c r="O88" s="32">
        <f>P88+Q88</f>
        <v>11000</v>
      </c>
      <c r="P88" s="32"/>
      <c r="Q88" s="32">
        <v>11000</v>
      </c>
      <c r="R88" s="32"/>
      <c r="S88" s="32"/>
      <c r="T88" s="32"/>
    </row>
    <row r="89" spans="1:20" s="29" customFormat="1" x14ac:dyDescent="0.25">
      <c r="A89" s="26">
        <v>13</v>
      </c>
      <c r="B89" s="51" t="s">
        <v>170</v>
      </c>
      <c r="C89" s="28">
        <f>SUM(F89:T89)-P89-Q89</f>
        <v>3500</v>
      </c>
      <c r="D89" s="32">
        <f>D90</f>
        <v>3500</v>
      </c>
      <c r="E89" s="28">
        <f>D89-C89</f>
        <v>0</v>
      </c>
      <c r="F89" s="32">
        <f t="shared" ref="F89:T89" si="15">F90</f>
        <v>0</v>
      </c>
      <c r="G89" s="32">
        <f t="shared" si="15"/>
        <v>0</v>
      </c>
      <c r="H89" s="32">
        <f t="shared" si="15"/>
        <v>0</v>
      </c>
      <c r="I89" s="32">
        <f t="shared" si="15"/>
        <v>0</v>
      </c>
      <c r="J89" s="32">
        <f t="shared" si="15"/>
        <v>0</v>
      </c>
      <c r="K89" s="32">
        <f t="shared" si="15"/>
        <v>0</v>
      </c>
      <c r="L89" s="32">
        <f t="shared" si="15"/>
        <v>0</v>
      </c>
      <c r="M89" s="32">
        <f t="shared" si="15"/>
        <v>0</v>
      </c>
      <c r="N89" s="32">
        <f t="shared" si="15"/>
        <v>0</v>
      </c>
      <c r="O89" s="32">
        <f t="shared" si="15"/>
        <v>0</v>
      </c>
      <c r="P89" s="32">
        <f t="shared" si="15"/>
        <v>0</v>
      </c>
      <c r="Q89" s="32">
        <f t="shared" si="15"/>
        <v>0</v>
      </c>
      <c r="R89" s="32">
        <f t="shared" si="15"/>
        <v>3500</v>
      </c>
      <c r="S89" s="32">
        <f t="shared" si="15"/>
        <v>0</v>
      </c>
      <c r="T89" s="32">
        <f t="shared" si="15"/>
        <v>0</v>
      </c>
    </row>
    <row r="90" spans="1:20" x14ac:dyDescent="0.25">
      <c r="A90" s="30" t="s">
        <v>171</v>
      </c>
      <c r="B90" s="38" t="s">
        <v>172</v>
      </c>
      <c r="C90" s="32"/>
      <c r="D90" s="32">
        <v>3500</v>
      </c>
      <c r="E90" s="28"/>
      <c r="F90" s="32"/>
      <c r="G90" s="32"/>
      <c r="H90" s="32"/>
      <c r="I90" s="32"/>
      <c r="J90" s="32"/>
      <c r="K90" s="32"/>
      <c r="L90" s="32"/>
      <c r="M90" s="32"/>
      <c r="N90" s="32"/>
      <c r="O90" s="32"/>
      <c r="P90" s="32"/>
      <c r="Q90" s="32"/>
      <c r="R90" s="32">
        <f>D90</f>
        <v>3500</v>
      </c>
      <c r="S90" s="32"/>
      <c r="T90" s="32"/>
    </row>
    <row r="91" spans="1:20" s="29" customFormat="1" x14ac:dyDescent="0.25">
      <c r="A91" s="26">
        <v>14</v>
      </c>
      <c r="B91" s="51" t="s">
        <v>173</v>
      </c>
      <c r="C91" s="28">
        <f>SUM(F91:T91)-P91-Q91</f>
        <v>4000</v>
      </c>
      <c r="D91" s="32">
        <f>SUM(D92:D92)</f>
        <v>14000</v>
      </c>
      <c r="E91" s="28">
        <f>D91-C91</f>
        <v>10000</v>
      </c>
      <c r="F91" s="32">
        <f t="shared" ref="F91:T91" si="16">SUM(F92:F92)</f>
        <v>0</v>
      </c>
      <c r="G91" s="32">
        <f t="shared" si="16"/>
        <v>0</v>
      </c>
      <c r="H91" s="32">
        <f t="shared" si="16"/>
        <v>0</v>
      </c>
      <c r="I91" s="32">
        <f t="shared" si="16"/>
        <v>0</v>
      </c>
      <c r="J91" s="32">
        <f t="shared" si="16"/>
        <v>0</v>
      </c>
      <c r="K91" s="32">
        <f t="shared" si="16"/>
        <v>0</v>
      </c>
      <c r="L91" s="32">
        <f t="shared" si="16"/>
        <v>0</v>
      </c>
      <c r="M91" s="32">
        <f t="shared" si="16"/>
        <v>4000</v>
      </c>
      <c r="N91" s="32">
        <f t="shared" si="16"/>
        <v>0</v>
      </c>
      <c r="O91" s="32">
        <f t="shared" si="16"/>
        <v>0</v>
      </c>
      <c r="P91" s="32">
        <f t="shared" si="16"/>
        <v>0</v>
      </c>
      <c r="Q91" s="32">
        <f t="shared" si="16"/>
        <v>0</v>
      </c>
      <c r="R91" s="32">
        <f t="shared" si="16"/>
        <v>0</v>
      </c>
      <c r="S91" s="32">
        <f t="shared" si="16"/>
        <v>0</v>
      </c>
      <c r="T91" s="32">
        <f t="shared" si="16"/>
        <v>0</v>
      </c>
    </row>
    <row r="92" spans="1:20" ht="30" x14ac:dyDescent="0.25">
      <c r="A92" s="30" t="s">
        <v>174</v>
      </c>
      <c r="B92" s="52" t="s">
        <v>175</v>
      </c>
      <c r="C92" s="32"/>
      <c r="D92" s="32">
        <v>14000</v>
      </c>
      <c r="E92" s="28"/>
      <c r="F92" s="32"/>
      <c r="G92" s="32"/>
      <c r="H92" s="32"/>
      <c r="I92" s="32"/>
      <c r="J92" s="32"/>
      <c r="K92" s="32"/>
      <c r="L92" s="32"/>
      <c r="M92" s="32">
        <v>4000</v>
      </c>
      <c r="N92" s="32"/>
      <c r="O92" s="32"/>
      <c r="P92" s="32"/>
      <c r="Q92" s="32"/>
      <c r="R92" s="32"/>
      <c r="S92" s="32"/>
      <c r="T92" s="32"/>
    </row>
    <row r="93" spans="1:20" s="29" customFormat="1" x14ac:dyDescent="0.25">
      <c r="A93" s="26">
        <v>15</v>
      </c>
      <c r="B93" s="27" t="s">
        <v>176</v>
      </c>
      <c r="C93" s="28">
        <f>SUM(F93:T93)-P93-Q93</f>
        <v>53711</v>
      </c>
      <c r="D93" s="32">
        <f>SUM(D94:D103)</f>
        <v>37711</v>
      </c>
      <c r="E93" s="28">
        <f>D93-C93</f>
        <v>-16000</v>
      </c>
      <c r="F93" s="32">
        <f t="shared" ref="F93:T93" si="17">SUM(F94:F103)</f>
        <v>20103</v>
      </c>
      <c r="G93" s="32">
        <f t="shared" si="17"/>
        <v>0</v>
      </c>
      <c r="H93" s="32">
        <f t="shared" si="17"/>
        <v>0</v>
      </c>
      <c r="I93" s="32">
        <f t="shared" si="17"/>
        <v>0</v>
      </c>
      <c r="J93" s="32">
        <f t="shared" si="17"/>
        <v>0</v>
      </c>
      <c r="K93" s="32">
        <f t="shared" si="17"/>
        <v>0</v>
      </c>
      <c r="L93" s="32">
        <f t="shared" si="17"/>
        <v>0</v>
      </c>
      <c r="M93" s="32">
        <f t="shared" si="17"/>
        <v>0</v>
      </c>
      <c r="N93" s="32">
        <f t="shared" si="17"/>
        <v>0</v>
      </c>
      <c r="O93" s="32">
        <f t="shared" si="17"/>
        <v>33608</v>
      </c>
      <c r="P93" s="32">
        <f t="shared" si="17"/>
        <v>14000</v>
      </c>
      <c r="Q93" s="32">
        <f t="shared" si="17"/>
        <v>0</v>
      </c>
      <c r="R93" s="32">
        <f t="shared" si="17"/>
        <v>0</v>
      </c>
      <c r="S93" s="32">
        <f t="shared" si="17"/>
        <v>0</v>
      </c>
      <c r="T93" s="32">
        <f t="shared" si="17"/>
        <v>0</v>
      </c>
    </row>
    <row r="94" spans="1:20" x14ac:dyDescent="0.25">
      <c r="A94" s="30" t="s">
        <v>177</v>
      </c>
      <c r="B94" s="53" t="s">
        <v>178</v>
      </c>
      <c r="C94" s="32"/>
      <c r="D94" s="32">
        <v>10000</v>
      </c>
      <c r="E94" s="28"/>
      <c r="F94" s="32">
        <v>12000</v>
      </c>
      <c r="G94" s="32"/>
      <c r="H94" s="32"/>
      <c r="I94" s="32"/>
      <c r="J94" s="32"/>
      <c r="K94" s="32"/>
      <c r="L94" s="32"/>
      <c r="M94" s="32"/>
      <c r="N94" s="32"/>
      <c r="O94" s="32"/>
      <c r="P94" s="32"/>
      <c r="Q94" s="32"/>
      <c r="R94" s="32"/>
      <c r="S94" s="32"/>
      <c r="T94" s="32"/>
    </row>
    <row r="95" spans="1:20" x14ac:dyDescent="0.25">
      <c r="A95" s="30" t="s">
        <v>179</v>
      </c>
      <c r="B95" s="31" t="s">
        <v>180</v>
      </c>
      <c r="C95" s="32"/>
      <c r="D95" s="32">
        <v>2660</v>
      </c>
      <c r="E95" s="28"/>
      <c r="F95" s="32">
        <f>D95</f>
        <v>2660</v>
      </c>
      <c r="G95" s="32"/>
      <c r="H95" s="32"/>
      <c r="I95" s="32"/>
      <c r="J95" s="32"/>
      <c r="K95" s="32"/>
      <c r="L95" s="32"/>
      <c r="M95" s="32"/>
      <c r="N95" s="32"/>
      <c r="O95" s="32"/>
      <c r="P95" s="32"/>
      <c r="Q95" s="32"/>
      <c r="R95" s="32"/>
      <c r="S95" s="32"/>
      <c r="T95" s="32"/>
    </row>
    <row r="96" spans="1:20" x14ac:dyDescent="0.25">
      <c r="A96" s="30" t="s">
        <v>181</v>
      </c>
      <c r="B96" s="52" t="s">
        <v>182</v>
      </c>
      <c r="C96" s="32"/>
      <c r="D96" s="32">
        <v>1950</v>
      </c>
      <c r="E96" s="28"/>
      <c r="F96" s="32">
        <f>D96</f>
        <v>1950</v>
      </c>
      <c r="G96" s="32"/>
      <c r="H96" s="32"/>
      <c r="I96" s="32"/>
      <c r="J96" s="32"/>
      <c r="K96" s="32"/>
      <c r="L96" s="32"/>
      <c r="M96" s="32"/>
      <c r="N96" s="32"/>
      <c r="O96" s="32"/>
      <c r="P96" s="32"/>
      <c r="Q96" s="32"/>
      <c r="R96" s="32"/>
      <c r="S96" s="32"/>
      <c r="T96" s="32"/>
    </row>
    <row r="97" spans="1:20" x14ac:dyDescent="0.25">
      <c r="A97" s="30" t="s">
        <v>183</v>
      </c>
      <c r="B97" s="44" t="s">
        <v>184</v>
      </c>
      <c r="C97" s="32"/>
      <c r="D97" s="32">
        <v>1679</v>
      </c>
      <c r="E97" s="28"/>
      <c r="F97" s="32">
        <f>D97</f>
        <v>1679</v>
      </c>
      <c r="G97" s="32"/>
      <c r="H97" s="32"/>
      <c r="I97" s="32"/>
      <c r="J97" s="32"/>
      <c r="K97" s="32"/>
      <c r="L97" s="32"/>
      <c r="M97" s="32"/>
      <c r="N97" s="32"/>
      <c r="O97" s="32"/>
      <c r="P97" s="32"/>
      <c r="Q97" s="32"/>
      <c r="R97" s="32"/>
      <c r="S97" s="32"/>
      <c r="T97" s="32"/>
    </row>
    <row r="98" spans="1:20" x14ac:dyDescent="0.25">
      <c r="A98" s="30" t="s">
        <v>185</v>
      </c>
      <c r="B98" s="54" t="s">
        <v>186</v>
      </c>
      <c r="C98" s="32"/>
      <c r="D98" s="32">
        <v>1814</v>
      </c>
      <c r="E98" s="28"/>
      <c r="F98" s="32">
        <f>D98</f>
        <v>1814</v>
      </c>
      <c r="G98" s="32"/>
      <c r="H98" s="32"/>
      <c r="I98" s="32"/>
      <c r="J98" s="32"/>
      <c r="K98" s="32"/>
      <c r="L98" s="32"/>
      <c r="M98" s="32"/>
      <c r="N98" s="32"/>
      <c r="O98" s="32"/>
      <c r="P98" s="32"/>
      <c r="Q98" s="32"/>
      <c r="R98" s="32"/>
      <c r="S98" s="32"/>
      <c r="T98" s="32"/>
    </row>
    <row r="99" spans="1:20" ht="60" x14ac:dyDescent="0.25">
      <c r="A99" s="30" t="s">
        <v>187</v>
      </c>
      <c r="B99" s="54" t="s">
        <v>188</v>
      </c>
      <c r="C99" s="32"/>
      <c r="D99" s="32">
        <v>8608</v>
      </c>
      <c r="E99" s="28"/>
      <c r="F99" s="32"/>
      <c r="G99" s="32"/>
      <c r="H99" s="32"/>
      <c r="I99" s="32"/>
      <c r="J99" s="32"/>
      <c r="K99" s="32"/>
      <c r="L99" s="32"/>
      <c r="M99" s="32"/>
      <c r="N99" s="32"/>
      <c r="O99" s="32">
        <f>D99</f>
        <v>8608</v>
      </c>
      <c r="P99" s="32"/>
      <c r="Q99" s="32"/>
      <c r="R99" s="32"/>
      <c r="S99" s="32"/>
      <c r="T99" s="32"/>
    </row>
    <row r="100" spans="1:20" ht="75" x14ac:dyDescent="0.25">
      <c r="A100" s="30" t="s">
        <v>189</v>
      </c>
      <c r="B100" s="55" t="s">
        <v>190</v>
      </c>
      <c r="C100" s="32"/>
      <c r="D100" s="32">
        <v>4000</v>
      </c>
      <c r="E100" s="28"/>
      <c r="F100" s="32"/>
      <c r="G100" s="32"/>
      <c r="H100" s="32"/>
      <c r="I100" s="32"/>
      <c r="J100" s="32"/>
      <c r="K100" s="32"/>
      <c r="L100" s="32"/>
      <c r="M100" s="32"/>
      <c r="N100" s="32"/>
      <c r="O100" s="32">
        <v>11000</v>
      </c>
      <c r="P100" s="32"/>
      <c r="Q100" s="32"/>
      <c r="R100" s="32"/>
      <c r="S100" s="32"/>
      <c r="T100" s="32"/>
    </row>
    <row r="101" spans="1:20" ht="45" x14ac:dyDescent="0.25">
      <c r="A101" s="30" t="s">
        <v>191</v>
      </c>
      <c r="B101" s="50" t="s">
        <v>192</v>
      </c>
      <c r="C101" s="32"/>
      <c r="D101" s="32"/>
      <c r="E101" s="28"/>
      <c r="F101" s="32"/>
      <c r="G101" s="32"/>
      <c r="H101" s="32"/>
      <c r="I101" s="32"/>
      <c r="J101" s="32"/>
      <c r="K101" s="32"/>
      <c r="L101" s="32"/>
      <c r="M101" s="32"/>
      <c r="N101" s="32"/>
      <c r="O101" s="32">
        <f>P101+Q101</f>
        <v>4000</v>
      </c>
      <c r="P101" s="32">
        <v>4000</v>
      </c>
      <c r="Q101" s="32"/>
      <c r="R101" s="32"/>
      <c r="S101" s="32"/>
      <c r="T101" s="32"/>
    </row>
    <row r="102" spans="1:20" x14ac:dyDescent="0.25">
      <c r="A102" s="30" t="s">
        <v>193</v>
      </c>
      <c r="B102" s="50" t="s">
        <v>194</v>
      </c>
      <c r="C102" s="32"/>
      <c r="D102" s="32"/>
      <c r="E102" s="28"/>
      <c r="F102" s="32"/>
      <c r="G102" s="32"/>
      <c r="H102" s="32"/>
      <c r="I102" s="32"/>
      <c r="J102" s="32"/>
      <c r="K102" s="32"/>
      <c r="L102" s="32"/>
      <c r="M102" s="32"/>
      <c r="N102" s="32"/>
      <c r="O102" s="32">
        <f>P102+Q102</f>
        <v>3000</v>
      </c>
      <c r="P102" s="32">
        <v>3000</v>
      </c>
      <c r="Q102" s="32"/>
      <c r="R102" s="32"/>
      <c r="S102" s="32"/>
      <c r="T102" s="32"/>
    </row>
    <row r="103" spans="1:20" x14ac:dyDescent="0.25">
      <c r="A103" s="30" t="s">
        <v>195</v>
      </c>
      <c r="B103" s="55" t="s">
        <v>196</v>
      </c>
      <c r="C103" s="32"/>
      <c r="D103" s="32">
        <v>7000</v>
      </c>
      <c r="E103" s="28"/>
      <c r="F103" s="32"/>
      <c r="G103" s="32"/>
      <c r="H103" s="32"/>
      <c r="I103" s="32"/>
      <c r="J103" s="32"/>
      <c r="K103" s="32"/>
      <c r="L103" s="32"/>
      <c r="M103" s="32"/>
      <c r="N103" s="32"/>
      <c r="O103" s="32">
        <f>P103+Q103</f>
        <v>7000</v>
      </c>
      <c r="P103" s="32">
        <f>D103</f>
        <v>7000</v>
      </c>
      <c r="Q103" s="32"/>
      <c r="R103" s="32"/>
      <c r="S103" s="32"/>
      <c r="T103" s="32"/>
    </row>
    <row r="104" spans="1:20" s="29" customFormat="1" x14ac:dyDescent="0.25">
      <c r="A104" s="30" t="s">
        <v>193</v>
      </c>
      <c r="B104" s="27" t="s">
        <v>197</v>
      </c>
      <c r="C104" s="28">
        <f>SUM(F104:T104)-P104-Q104</f>
        <v>95746</v>
      </c>
      <c r="D104" s="32">
        <f>SUM(D105:D113)</f>
        <v>168520</v>
      </c>
      <c r="E104" s="28">
        <f>D104-C104</f>
        <v>72774</v>
      </c>
      <c r="F104" s="32">
        <f t="shared" ref="F104:T104" si="18">SUM(F105:F113)</f>
        <v>7346</v>
      </c>
      <c r="G104" s="32">
        <f t="shared" si="18"/>
        <v>0</v>
      </c>
      <c r="H104" s="32">
        <f t="shared" si="18"/>
        <v>0</v>
      </c>
      <c r="I104" s="32">
        <f t="shared" si="18"/>
        <v>0</v>
      </c>
      <c r="J104" s="32">
        <f t="shared" si="18"/>
        <v>0</v>
      </c>
      <c r="K104" s="32">
        <f t="shared" si="18"/>
        <v>0</v>
      </c>
      <c r="L104" s="32">
        <f t="shared" si="18"/>
        <v>0</v>
      </c>
      <c r="M104" s="32">
        <f t="shared" si="18"/>
        <v>0</v>
      </c>
      <c r="N104" s="32">
        <f t="shared" si="18"/>
        <v>0</v>
      </c>
      <c r="O104" s="32">
        <f t="shared" si="18"/>
        <v>88400</v>
      </c>
      <c r="P104" s="32">
        <f t="shared" si="18"/>
        <v>77500</v>
      </c>
      <c r="Q104" s="32">
        <f t="shared" si="18"/>
        <v>3600</v>
      </c>
      <c r="R104" s="32">
        <f t="shared" si="18"/>
        <v>0</v>
      </c>
      <c r="S104" s="32">
        <f t="shared" si="18"/>
        <v>0</v>
      </c>
      <c r="T104" s="32">
        <f t="shared" si="18"/>
        <v>0</v>
      </c>
    </row>
    <row r="105" spans="1:20" x14ac:dyDescent="0.25">
      <c r="A105" s="30" t="s">
        <v>195</v>
      </c>
      <c r="B105" s="56" t="s">
        <v>198</v>
      </c>
      <c r="C105" s="32"/>
      <c r="D105" s="32">
        <v>19000</v>
      </c>
      <c r="E105" s="28"/>
      <c r="F105" s="32">
        <v>0</v>
      </c>
      <c r="G105" s="32"/>
      <c r="H105" s="32"/>
      <c r="I105" s="32"/>
      <c r="J105" s="32"/>
      <c r="K105" s="32"/>
      <c r="L105" s="32"/>
      <c r="M105" s="32"/>
      <c r="N105" s="32"/>
      <c r="O105" s="32"/>
      <c r="P105" s="32"/>
      <c r="Q105" s="32"/>
      <c r="R105" s="32"/>
      <c r="S105" s="32"/>
      <c r="T105" s="32"/>
    </row>
    <row r="106" spans="1:20" x14ac:dyDescent="0.25">
      <c r="A106" s="30" t="s">
        <v>199</v>
      </c>
      <c r="B106" s="31" t="s">
        <v>200</v>
      </c>
      <c r="C106" s="32"/>
      <c r="D106" s="32">
        <v>7346</v>
      </c>
      <c r="E106" s="28"/>
      <c r="F106" s="32">
        <v>7346</v>
      </c>
      <c r="G106" s="32"/>
      <c r="H106" s="32"/>
      <c r="I106" s="32"/>
      <c r="J106" s="32"/>
      <c r="K106" s="32"/>
      <c r="L106" s="32"/>
      <c r="M106" s="32"/>
      <c r="N106" s="32"/>
      <c r="O106" s="32"/>
      <c r="P106" s="32"/>
      <c r="Q106" s="32"/>
      <c r="R106" s="32"/>
      <c r="S106" s="32"/>
      <c r="T106" s="32"/>
    </row>
    <row r="107" spans="1:20" ht="75" x14ac:dyDescent="0.25">
      <c r="A107" s="30" t="s">
        <v>201</v>
      </c>
      <c r="B107" s="43" t="s">
        <v>202</v>
      </c>
      <c r="C107" s="32"/>
      <c r="D107" s="32">
        <v>7300</v>
      </c>
      <c r="E107" s="28"/>
      <c r="F107" s="32"/>
      <c r="G107" s="32"/>
      <c r="H107" s="32"/>
      <c r="I107" s="32"/>
      <c r="J107" s="32"/>
      <c r="K107" s="32"/>
      <c r="L107" s="32"/>
      <c r="M107" s="32"/>
      <c r="N107" s="32"/>
      <c r="O107" s="32">
        <v>7300</v>
      </c>
      <c r="P107" s="32"/>
      <c r="Q107" s="32"/>
      <c r="R107" s="32"/>
      <c r="S107" s="32"/>
      <c r="T107" s="32"/>
    </row>
    <row r="108" spans="1:20" ht="30" x14ac:dyDescent="0.25">
      <c r="A108" s="30" t="s">
        <v>203</v>
      </c>
      <c r="B108" s="52" t="s">
        <v>204</v>
      </c>
      <c r="C108" s="32"/>
      <c r="D108" s="32">
        <v>13274</v>
      </c>
      <c r="E108" s="28"/>
      <c r="F108" s="32"/>
      <c r="G108" s="32"/>
      <c r="H108" s="32"/>
      <c r="I108" s="32"/>
      <c r="J108" s="32"/>
      <c r="K108" s="32"/>
      <c r="L108" s="32"/>
      <c r="M108" s="32"/>
      <c r="N108" s="32"/>
      <c r="O108" s="32">
        <f>P108+Q108</f>
        <v>3600</v>
      </c>
      <c r="P108" s="32"/>
      <c r="Q108" s="32">
        <v>3600</v>
      </c>
      <c r="R108" s="32"/>
      <c r="S108" s="32"/>
      <c r="T108" s="32"/>
    </row>
    <row r="109" spans="1:20" ht="30" x14ac:dyDescent="0.25">
      <c r="A109" s="30" t="s">
        <v>205</v>
      </c>
      <c r="B109" s="44" t="s">
        <v>206</v>
      </c>
      <c r="C109" s="32"/>
      <c r="D109" s="32">
        <v>40000</v>
      </c>
      <c r="E109" s="28"/>
      <c r="F109" s="32"/>
      <c r="G109" s="32"/>
      <c r="H109" s="32"/>
      <c r="I109" s="32"/>
      <c r="J109" s="32"/>
      <c r="K109" s="32"/>
      <c r="L109" s="32"/>
      <c r="M109" s="32"/>
      <c r="N109" s="32"/>
      <c r="O109" s="32">
        <f>P109+Q109</f>
        <v>40000</v>
      </c>
      <c r="P109" s="32">
        <f>D109</f>
        <v>40000</v>
      </c>
      <c r="Q109" s="32"/>
      <c r="R109" s="32"/>
      <c r="S109" s="32"/>
      <c r="T109" s="32"/>
    </row>
    <row r="110" spans="1:20" ht="30" x14ac:dyDescent="0.25">
      <c r="A110" s="30" t="s">
        <v>207</v>
      </c>
      <c r="B110" s="31" t="s">
        <v>208</v>
      </c>
      <c r="C110" s="32"/>
      <c r="D110" s="32">
        <v>20000</v>
      </c>
      <c r="E110" s="28"/>
      <c r="F110" s="32"/>
      <c r="G110" s="32"/>
      <c r="H110" s="32"/>
      <c r="I110" s="32"/>
      <c r="J110" s="32"/>
      <c r="K110" s="32"/>
      <c r="L110" s="32"/>
      <c r="M110" s="32"/>
      <c r="N110" s="32"/>
      <c r="O110" s="32">
        <f>P110+Q110</f>
        <v>20000</v>
      </c>
      <c r="P110" s="32">
        <f>D110</f>
        <v>20000</v>
      </c>
      <c r="Q110" s="32"/>
      <c r="R110" s="32"/>
      <c r="S110" s="32"/>
      <c r="T110" s="32"/>
    </row>
    <row r="111" spans="1:20" ht="30" x14ac:dyDescent="0.25">
      <c r="A111" s="30" t="s">
        <v>209</v>
      </c>
      <c r="B111" s="31" t="s">
        <v>210</v>
      </c>
      <c r="C111" s="32"/>
      <c r="D111" s="32">
        <v>25900</v>
      </c>
      <c r="E111" s="28"/>
      <c r="F111" s="32"/>
      <c r="G111" s="32"/>
      <c r="H111" s="32"/>
      <c r="I111" s="32"/>
      <c r="J111" s="32"/>
      <c r="K111" s="32"/>
      <c r="L111" s="32"/>
      <c r="M111" s="32"/>
      <c r="N111" s="32"/>
      <c r="O111" s="32">
        <f>P111+Q111</f>
        <v>9000</v>
      </c>
      <c r="P111" s="32">
        <v>9000</v>
      </c>
      <c r="Q111" s="32"/>
      <c r="R111" s="32"/>
      <c r="S111" s="32"/>
      <c r="T111" s="32"/>
    </row>
    <row r="112" spans="1:20" x14ac:dyDescent="0.25">
      <c r="A112" s="30" t="s">
        <v>211</v>
      </c>
      <c r="B112" s="31" t="s">
        <v>212</v>
      </c>
      <c r="C112" s="32"/>
      <c r="D112" s="32">
        <v>15000</v>
      </c>
      <c r="E112" s="28"/>
      <c r="F112" s="32"/>
      <c r="G112" s="32"/>
      <c r="H112" s="32"/>
      <c r="I112" s="32"/>
      <c r="J112" s="32"/>
      <c r="K112" s="32"/>
      <c r="L112" s="32"/>
      <c r="M112" s="32"/>
      <c r="N112" s="32"/>
      <c r="O112" s="32">
        <f>P112+Q112</f>
        <v>8500</v>
      </c>
      <c r="P112" s="32">
        <v>8500</v>
      </c>
      <c r="Q112" s="32"/>
      <c r="R112" s="32"/>
      <c r="S112" s="32"/>
      <c r="T112" s="32"/>
    </row>
    <row r="113" spans="1:20" x14ac:dyDescent="0.25">
      <c r="A113" s="30" t="s">
        <v>213</v>
      </c>
      <c r="B113" s="31" t="s">
        <v>214</v>
      </c>
      <c r="C113" s="32"/>
      <c r="D113" s="32">
        <v>20700</v>
      </c>
      <c r="E113" s="28"/>
      <c r="F113" s="32"/>
      <c r="G113" s="32"/>
      <c r="H113" s="32"/>
      <c r="I113" s="32"/>
      <c r="J113" s="32"/>
      <c r="K113" s="32"/>
      <c r="L113" s="32"/>
      <c r="M113" s="32"/>
      <c r="N113" s="32"/>
      <c r="O113" s="32"/>
      <c r="P113" s="32"/>
      <c r="Q113" s="32">
        <v>0</v>
      </c>
      <c r="R113" s="32"/>
      <c r="S113" s="32"/>
      <c r="T113" s="32"/>
    </row>
    <row r="114" spans="1:20" s="29" customFormat="1" x14ac:dyDescent="0.25">
      <c r="A114" s="26">
        <v>16</v>
      </c>
      <c r="B114" s="57" t="s">
        <v>215</v>
      </c>
      <c r="C114" s="28">
        <f>SUM(F114:T114)-P114-Q114</f>
        <v>31291</v>
      </c>
      <c r="D114" s="32">
        <f>SUM(D115:D119)</f>
        <v>49991</v>
      </c>
      <c r="E114" s="28">
        <f>D114-C114</f>
        <v>18700</v>
      </c>
      <c r="F114" s="32">
        <f t="shared" ref="F114:T114" si="19">SUM(F115:F119)</f>
        <v>2791</v>
      </c>
      <c r="G114" s="32">
        <f t="shared" si="19"/>
        <v>0</v>
      </c>
      <c r="H114" s="32">
        <f t="shared" si="19"/>
        <v>0</v>
      </c>
      <c r="I114" s="32">
        <f t="shared" si="19"/>
        <v>0</v>
      </c>
      <c r="J114" s="32">
        <f t="shared" si="19"/>
        <v>0</v>
      </c>
      <c r="K114" s="32">
        <f t="shared" si="19"/>
        <v>0</v>
      </c>
      <c r="L114" s="32">
        <f t="shared" si="19"/>
        <v>0</v>
      </c>
      <c r="M114" s="32">
        <f t="shared" si="19"/>
        <v>0</v>
      </c>
      <c r="N114" s="32">
        <f t="shared" si="19"/>
        <v>0</v>
      </c>
      <c r="O114" s="32">
        <f t="shared" si="19"/>
        <v>28500</v>
      </c>
      <c r="P114" s="32">
        <f t="shared" si="19"/>
        <v>17500</v>
      </c>
      <c r="Q114" s="32">
        <f t="shared" si="19"/>
        <v>11000</v>
      </c>
      <c r="R114" s="32">
        <f t="shared" si="19"/>
        <v>0</v>
      </c>
      <c r="S114" s="32">
        <f t="shared" si="19"/>
        <v>0</v>
      </c>
      <c r="T114" s="32">
        <f t="shared" si="19"/>
        <v>0</v>
      </c>
    </row>
    <row r="115" spans="1:20" x14ac:dyDescent="0.25">
      <c r="A115" s="30" t="s">
        <v>216</v>
      </c>
      <c r="B115" s="55" t="s">
        <v>217</v>
      </c>
      <c r="C115" s="32"/>
      <c r="D115" s="32">
        <v>2791</v>
      </c>
      <c r="E115" s="28"/>
      <c r="F115" s="32">
        <v>2791</v>
      </c>
      <c r="G115" s="32"/>
      <c r="H115" s="32"/>
      <c r="I115" s="32"/>
      <c r="J115" s="32"/>
      <c r="K115" s="32"/>
      <c r="L115" s="32"/>
      <c r="M115" s="32"/>
      <c r="N115" s="32"/>
      <c r="O115" s="32"/>
      <c r="P115" s="32"/>
      <c r="Q115" s="32"/>
      <c r="R115" s="32"/>
      <c r="S115" s="32"/>
      <c r="T115" s="32"/>
    </row>
    <row r="116" spans="1:20" x14ac:dyDescent="0.25">
      <c r="A116" s="30" t="s">
        <v>218</v>
      </c>
      <c r="B116" s="52" t="s">
        <v>219</v>
      </c>
      <c r="C116" s="32"/>
      <c r="D116" s="32">
        <v>14000</v>
      </c>
      <c r="E116" s="28"/>
      <c r="F116" s="32"/>
      <c r="G116" s="32"/>
      <c r="H116" s="32"/>
      <c r="I116" s="32"/>
      <c r="J116" s="32"/>
      <c r="K116" s="32"/>
      <c r="L116" s="32"/>
      <c r="M116" s="32"/>
      <c r="N116" s="32"/>
      <c r="O116" s="32">
        <f>P116+Q116</f>
        <v>14000</v>
      </c>
      <c r="P116" s="32">
        <v>14000</v>
      </c>
      <c r="Q116" s="32"/>
      <c r="R116" s="32"/>
      <c r="S116" s="32"/>
      <c r="T116" s="32"/>
    </row>
    <row r="117" spans="1:20" ht="45" x14ac:dyDescent="0.25">
      <c r="A117" s="30" t="s">
        <v>220</v>
      </c>
      <c r="B117" s="58" t="s">
        <v>221</v>
      </c>
      <c r="C117" s="32"/>
      <c r="D117" s="32">
        <v>25900</v>
      </c>
      <c r="E117" s="28"/>
      <c r="F117" s="32"/>
      <c r="G117" s="32"/>
      <c r="H117" s="32"/>
      <c r="I117" s="32"/>
      <c r="J117" s="32"/>
      <c r="K117" s="32"/>
      <c r="L117" s="32"/>
      <c r="M117" s="32"/>
      <c r="N117" s="32"/>
      <c r="O117" s="32">
        <f>P117+Q117</f>
        <v>11000</v>
      </c>
      <c r="P117" s="32"/>
      <c r="Q117" s="32">
        <v>11000</v>
      </c>
      <c r="R117" s="32"/>
      <c r="S117" s="32"/>
      <c r="T117" s="32"/>
    </row>
    <row r="118" spans="1:20" ht="30" x14ac:dyDescent="0.25">
      <c r="A118" s="30" t="s">
        <v>222</v>
      </c>
      <c r="B118" s="58" t="s">
        <v>223</v>
      </c>
      <c r="C118" s="32"/>
      <c r="D118" s="32">
        <v>3500</v>
      </c>
      <c r="E118" s="28"/>
      <c r="F118" s="32"/>
      <c r="G118" s="32"/>
      <c r="H118" s="32"/>
      <c r="I118" s="32"/>
      <c r="J118" s="32"/>
      <c r="K118" s="32"/>
      <c r="L118" s="32"/>
      <c r="M118" s="32"/>
      <c r="N118" s="32"/>
      <c r="O118" s="32">
        <f>P118+Q118</f>
        <v>3500</v>
      </c>
      <c r="P118" s="32">
        <f>D118</f>
        <v>3500</v>
      </c>
      <c r="Q118" s="32"/>
      <c r="R118" s="32"/>
      <c r="S118" s="32"/>
      <c r="T118" s="32"/>
    </row>
    <row r="119" spans="1:20" x14ac:dyDescent="0.25">
      <c r="A119" s="30" t="s">
        <v>224</v>
      </c>
      <c r="B119" s="58" t="s">
        <v>225</v>
      </c>
      <c r="C119" s="32"/>
      <c r="D119" s="32">
        <v>3800</v>
      </c>
      <c r="E119" s="28"/>
      <c r="F119" s="32"/>
      <c r="G119" s="32"/>
      <c r="H119" s="32"/>
      <c r="I119" s="32"/>
      <c r="J119" s="32"/>
      <c r="K119" s="32"/>
      <c r="L119" s="32"/>
      <c r="M119" s="32"/>
      <c r="N119" s="32">
        <v>0</v>
      </c>
      <c r="O119" s="32"/>
      <c r="P119" s="32"/>
      <c r="Q119" s="32"/>
      <c r="R119" s="32"/>
      <c r="S119" s="32"/>
      <c r="T119" s="32"/>
    </row>
    <row r="120" spans="1:20" s="29" customFormat="1" x14ac:dyDescent="0.25">
      <c r="A120" s="26">
        <v>17</v>
      </c>
      <c r="B120" s="40" t="s">
        <v>226</v>
      </c>
      <c r="C120" s="28">
        <f>SUM(F120:T120)-P120-Q120</f>
        <v>49210</v>
      </c>
      <c r="D120" s="32">
        <f>SUM(D121:D129)</f>
        <v>87210</v>
      </c>
      <c r="E120" s="28">
        <f>D120-C120</f>
        <v>38000</v>
      </c>
      <c r="F120" s="32">
        <f t="shared" ref="F120:T120" si="20">SUM(F121:F129)</f>
        <v>27010</v>
      </c>
      <c r="G120" s="32">
        <f t="shared" si="20"/>
        <v>0</v>
      </c>
      <c r="H120" s="32">
        <f t="shared" si="20"/>
        <v>0</v>
      </c>
      <c r="I120" s="32">
        <f t="shared" si="20"/>
        <v>0</v>
      </c>
      <c r="J120" s="32">
        <f t="shared" si="20"/>
        <v>0</v>
      </c>
      <c r="K120" s="32">
        <f t="shared" si="20"/>
        <v>0</v>
      </c>
      <c r="L120" s="32">
        <f t="shared" si="20"/>
        <v>0</v>
      </c>
      <c r="M120" s="32">
        <f t="shared" si="20"/>
        <v>0</v>
      </c>
      <c r="N120" s="32">
        <f t="shared" si="20"/>
        <v>0</v>
      </c>
      <c r="O120" s="32">
        <f t="shared" si="20"/>
        <v>22200</v>
      </c>
      <c r="P120" s="32">
        <f t="shared" si="20"/>
        <v>14000</v>
      </c>
      <c r="Q120" s="32">
        <f t="shared" si="20"/>
        <v>0</v>
      </c>
      <c r="R120" s="32">
        <f t="shared" si="20"/>
        <v>0</v>
      </c>
      <c r="S120" s="32">
        <f t="shared" si="20"/>
        <v>0</v>
      </c>
      <c r="T120" s="32">
        <f t="shared" si="20"/>
        <v>0</v>
      </c>
    </row>
    <row r="121" spans="1:20" ht="30" x14ac:dyDescent="0.25">
      <c r="A121" s="30" t="s">
        <v>227</v>
      </c>
      <c r="B121" s="44" t="s">
        <v>228</v>
      </c>
      <c r="C121" s="32"/>
      <c r="D121" s="32">
        <v>4000</v>
      </c>
      <c r="E121" s="28"/>
      <c r="F121" s="32">
        <f>D121</f>
        <v>4000</v>
      </c>
      <c r="G121" s="32"/>
      <c r="H121" s="32"/>
      <c r="I121" s="32"/>
      <c r="J121" s="32"/>
      <c r="K121" s="32"/>
      <c r="L121" s="32"/>
      <c r="M121" s="32"/>
      <c r="N121" s="32"/>
      <c r="O121" s="32"/>
      <c r="P121" s="32"/>
      <c r="Q121" s="32"/>
      <c r="R121" s="32"/>
      <c r="S121" s="32"/>
      <c r="T121" s="32"/>
    </row>
    <row r="122" spans="1:20" x14ac:dyDescent="0.25">
      <c r="A122" s="30" t="s">
        <v>229</v>
      </c>
      <c r="B122" s="44" t="s">
        <v>230</v>
      </c>
      <c r="C122" s="32"/>
      <c r="D122" s="32">
        <v>5000</v>
      </c>
      <c r="E122" s="28"/>
      <c r="F122" s="32">
        <f>D122</f>
        <v>5000</v>
      </c>
      <c r="G122" s="32"/>
      <c r="H122" s="32"/>
      <c r="I122" s="32"/>
      <c r="J122" s="32"/>
      <c r="K122" s="32"/>
      <c r="L122" s="32"/>
      <c r="M122" s="32"/>
      <c r="N122" s="32"/>
      <c r="O122" s="32"/>
      <c r="P122" s="32"/>
      <c r="Q122" s="32"/>
      <c r="R122" s="32"/>
      <c r="S122" s="32"/>
      <c r="T122" s="32"/>
    </row>
    <row r="123" spans="1:20" x14ac:dyDescent="0.25">
      <c r="A123" s="30" t="s">
        <v>231</v>
      </c>
      <c r="B123" s="59" t="s">
        <v>232</v>
      </c>
      <c r="C123" s="32"/>
      <c r="D123" s="32">
        <v>4600</v>
      </c>
      <c r="E123" s="28"/>
      <c r="F123" s="32">
        <f>D123</f>
        <v>4600</v>
      </c>
      <c r="G123" s="32"/>
      <c r="H123" s="32"/>
      <c r="I123" s="32"/>
      <c r="J123" s="32"/>
      <c r="K123" s="32"/>
      <c r="L123" s="32"/>
      <c r="M123" s="32"/>
      <c r="N123" s="32"/>
      <c r="O123" s="32"/>
      <c r="P123" s="32"/>
      <c r="Q123" s="32"/>
      <c r="R123" s="32"/>
      <c r="S123" s="32"/>
      <c r="T123" s="32"/>
    </row>
    <row r="124" spans="1:20" ht="45" x14ac:dyDescent="0.25">
      <c r="A124" s="30" t="s">
        <v>233</v>
      </c>
      <c r="B124" s="47" t="s">
        <v>234</v>
      </c>
      <c r="C124" s="32"/>
      <c r="D124" s="32">
        <v>7000</v>
      </c>
      <c r="E124" s="28"/>
      <c r="F124" s="32">
        <f>D124</f>
        <v>7000</v>
      </c>
      <c r="G124" s="32"/>
      <c r="H124" s="32"/>
      <c r="I124" s="32"/>
      <c r="J124" s="32"/>
      <c r="K124" s="32"/>
      <c r="L124" s="32"/>
      <c r="M124" s="32"/>
      <c r="N124" s="32"/>
      <c r="O124" s="32"/>
      <c r="P124" s="32"/>
      <c r="Q124" s="32"/>
      <c r="R124" s="32"/>
      <c r="S124" s="32"/>
      <c r="T124" s="32"/>
    </row>
    <row r="125" spans="1:20" ht="45" x14ac:dyDescent="0.25">
      <c r="A125" s="30" t="s">
        <v>235</v>
      </c>
      <c r="B125" s="46" t="s">
        <v>236</v>
      </c>
      <c r="C125" s="32"/>
      <c r="D125" s="32">
        <v>6410</v>
      </c>
      <c r="E125" s="28"/>
      <c r="F125" s="32">
        <f>D125</f>
        <v>6410</v>
      </c>
      <c r="G125" s="32"/>
      <c r="H125" s="32"/>
      <c r="I125" s="32"/>
      <c r="J125" s="32"/>
      <c r="K125" s="32"/>
      <c r="L125" s="32"/>
      <c r="M125" s="32"/>
      <c r="N125" s="32"/>
      <c r="O125" s="32"/>
      <c r="P125" s="32"/>
      <c r="Q125" s="32"/>
      <c r="R125" s="32"/>
      <c r="S125" s="32"/>
      <c r="T125" s="32"/>
    </row>
    <row r="126" spans="1:20" ht="30" x14ac:dyDescent="0.25">
      <c r="A126" s="30"/>
      <c r="B126" s="46" t="s">
        <v>237</v>
      </c>
      <c r="C126" s="32"/>
      <c r="D126" s="32">
        <v>37000</v>
      </c>
      <c r="E126" s="28"/>
      <c r="F126" s="32"/>
      <c r="G126" s="32"/>
      <c r="H126" s="32"/>
      <c r="I126" s="32"/>
      <c r="J126" s="32"/>
      <c r="K126" s="32"/>
      <c r="L126" s="32"/>
      <c r="M126" s="32"/>
      <c r="N126" s="32"/>
      <c r="O126" s="32">
        <f>P126+Q126</f>
        <v>9900</v>
      </c>
      <c r="P126" s="32">
        <v>9900</v>
      </c>
      <c r="Q126" s="32"/>
      <c r="R126" s="32"/>
      <c r="S126" s="32"/>
      <c r="T126" s="32"/>
    </row>
    <row r="127" spans="1:20" x14ac:dyDescent="0.25">
      <c r="A127" s="30" t="s">
        <v>238</v>
      </c>
      <c r="B127" s="44" t="s">
        <v>239</v>
      </c>
      <c r="C127" s="32"/>
      <c r="D127" s="32">
        <v>15000</v>
      </c>
      <c r="E127" s="28"/>
      <c r="F127" s="32"/>
      <c r="G127" s="32"/>
      <c r="H127" s="32"/>
      <c r="I127" s="32"/>
      <c r="J127" s="32"/>
      <c r="K127" s="32"/>
      <c r="L127" s="32"/>
      <c r="M127" s="32"/>
      <c r="N127" s="32"/>
      <c r="O127" s="32">
        <f>P127+Q127</f>
        <v>4100</v>
      </c>
      <c r="P127" s="32">
        <v>4100</v>
      </c>
      <c r="Q127" s="32"/>
      <c r="R127" s="32"/>
      <c r="S127" s="32"/>
      <c r="T127" s="32"/>
    </row>
    <row r="128" spans="1:20" x14ac:dyDescent="0.25">
      <c r="A128" s="30" t="s">
        <v>240</v>
      </c>
      <c r="B128" s="44" t="s">
        <v>241</v>
      </c>
      <c r="C128" s="32"/>
      <c r="D128" s="32">
        <v>2500</v>
      </c>
      <c r="E128" s="28"/>
      <c r="F128" s="32"/>
      <c r="G128" s="32"/>
      <c r="H128" s="32"/>
      <c r="I128" s="32"/>
      <c r="J128" s="32"/>
      <c r="K128" s="32"/>
      <c r="L128" s="32"/>
      <c r="M128" s="32"/>
      <c r="N128" s="32"/>
      <c r="O128" s="32">
        <f>D128</f>
        <v>2500</v>
      </c>
      <c r="P128" s="32"/>
      <c r="Q128" s="32"/>
      <c r="R128" s="32"/>
      <c r="S128" s="32"/>
      <c r="T128" s="32"/>
    </row>
    <row r="129" spans="1:20" ht="45" x14ac:dyDescent="0.25">
      <c r="A129" s="30" t="s">
        <v>242</v>
      </c>
      <c r="B129" s="44" t="s">
        <v>243</v>
      </c>
      <c r="C129" s="32"/>
      <c r="D129" s="32">
        <v>5700</v>
      </c>
      <c r="E129" s="28"/>
      <c r="F129" s="32"/>
      <c r="G129" s="32"/>
      <c r="H129" s="32"/>
      <c r="I129" s="32"/>
      <c r="J129" s="32"/>
      <c r="K129" s="32"/>
      <c r="L129" s="32"/>
      <c r="M129" s="32"/>
      <c r="N129" s="32"/>
      <c r="O129" s="32">
        <f>D129</f>
        <v>5700</v>
      </c>
      <c r="P129" s="32"/>
      <c r="Q129" s="32"/>
      <c r="R129" s="32"/>
      <c r="S129" s="32"/>
      <c r="T129" s="32"/>
    </row>
    <row r="130" spans="1:20" s="29" customFormat="1" x14ac:dyDescent="0.25">
      <c r="A130" s="26">
        <v>18</v>
      </c>
      <c r="B130" s="40" t="s">
        <v>244</v>
      </c>
      <c r="C130" s="28">
        <f>SUM(F130:T130)-P130-Q130</f>
        <v>79787</v>
      </c>
      <c r="D130" s="32">
        <f>SUM(D131:D141)</f>
        <v>128107</v>
      </c>
      <c r="E130" s="28">
        <f>D130-C130</f>
        <v>48320</v>
      </c>
      <c r="F130" s="32">
        <f t="shared" ref="F130:T130" si="21">SUM(F131:F141)</f>
        <v>9491</v>
      </c>
      <c r="G130" s="32">
        <f t="shared" si="21"/>
        <v>0</v>
      </c>
      <c r="H130" s="32">
        <f t="shared" si="21"/>
        <v>0</v>
      </c>
      <c r="I130" s="32">
        <f t="shared" si="21"/>
        <v>0</v>
      </c>
      <c r="J130" s="32">
        <f t="shared" si="21"/>
        <v>0</v>
      </c>
      <c r="K130" s="32">
        <f t="shared" si="21"/>
        <v>0</v>
      </c>
      <c r="L130" s="32">
        <f t="shared" si="21"/>
        <v>0</v>
      </c>
      <c r="M130" s="32">
        <f t="shared" si="21"/>
        <v>0</v>
      </c>
      <c r="N130" s="32">
        <f t="shared" si="21"/>
        <v>0</v>
      </c>
      <c r="O130" s="32">
        <f t="shared" si="21"/>
        <v>64296</v>
      </c>
      <c r="P130" s="32">
        <f t="shared" si="21"/>
        <v>35702</v>
      </c>
      <c r="Q130" s="32">
        <f t="shared" si="21"/>
        <v>25594</v>
      </c>
      <c r="R130" s="32">
        <f t="shared" si="21"/>
        <v>6000</v>
      </c>
      <c r="S130" s="32">
        <f t="shared" si="21"/>
        <v>0</v>
      </c>
      <c r="T130" s="32">
        <f t="shared" si="21"/>
        <v>0</v>
      </c>
    </row>
    <row r="131" spans="1:20" x14ac:dyDescent="0.25">
      <c r="A131" s="30" t="s">
        <v>245</v>
      </c>
      <c r="B131" s="46" t="s">
        <v>246</v>
      </c>
      <c r="C131" s="32"/>
      <c r="D131" s="32">
        <v>3891</v>
      </c>
      <c r="E131" s="28"/>
      <c r="F131" s="32">
        <f>D131</f>
        <v>3891</v>
      </c>
      <c r="G131" s="32"/>
      <c r="H131" s="32"/>
      <c r="I131" s="32"/>
      <c r="J131" s="32"/>
      <c r="K131" s="32"/>
      <c r="L131" s="32"/>
      <c r="M131" s="32"/>
      <c r="N131" s="32"/>
      <c r="O131" s="32"/>
      <c r="P131" s="32"/>
      <c r="Q131" s="32"/>
      <c r="R131" s="32"/>
      <c r="S131" s="32"/>
      <c r="T131" s="32"/>
    </row>
    <row r="132" spans="1:20" x14ac:dyDescent="0.25">
      <c r="A132" s="30" t="s">
        <v>247</v>
      </c>
      <c r="B132" s="43" t="s">
        <v>248</v>
      </c>
      <c r="C132" s="32"/>
      <c r="D132" s="32">
        <v>2450</v>
      </c>
      <c r="E132" s="28"/>
      <c r="F132" s="32">
        <f>D132</f>
        <v>2450</v>
      </c>
      <c r="G132" s="32"/>
      <c r="H132" s="32"/>
      <c r="I132" s="32"/>
      <c r="J132" s="32"/>
      <c r="K132" s="32"/>
      <c r="L132" s="32"/>
      <c r="M132" s="32"/>
      <c r="N132" s="32"/>
      <c r="O132" s="32"/>
      <c r="P132" s="32"/>
      <c r="Q132" s="32"/>
      <c r="R132" s="32"/>
      <c r="S132" s="32"/>
      <c r="T132" s="32"/>
    </row>
    <row r="133" spans="1:20" x14ac:dyDescent="0.25">
      <c r="A133" s="30" t="s">
        <v>249</v>
      </c>
      <c r="B133" s="44" t="s">
        <v>250</v>
      </c>
      <c r="C133" s="32"/>
      <c r="D133" s="32">
        <v>1750</v>
      </c>
      <c r="E133" s="28"/>
      <c r="F133" s="32">
        <f>D133</f>
        <v>1750</v>
      </c>
      <c r="G133" s="32"/>
      <c r="H133" s="32"/>
      <c r="I133" s="32"/>
      <c r="J133" s="32"/>
      <c r="K133" s="32"/>
      <c r="L133" s="32"/>
      <c r="M133" s="32"/>
      <c r="N133" s="32"/>
      <c r="O133" s="32"/>
      <c r="P133" s="32"/>
      <c r="Q133" s="32"/>
      <c r="R133" s="32"/>
      <c r="S133" s="32"/>
      <c r="T133" s="32"/>
    </row>
    <row r="134" spans="1:20" x14ac:dyDescent="0.25">
      <c r="A134" s="30" t="s">
        <v>251</v>
      </c>
      <c r="B134" s="44" t="s">
        <v>252</v>
      </c>
      <c r="C134" s="32"/>
      <c r="D134" s="32">
        <v>1020</v>
      </c>
      <c r="E134" s="28"/>
      <c r="F134" s="32">
        <v>1400</v>
      </c>
      <c r="G134" s="32"/>
      <c r="H134" s="32"/>
      <c r="I134" s="32"/>
      <c r="J134" s="32"/>
      <c r="K134" s="32"/>
      <c r="L134" s="32"/>
      <c r="M134" s="32"/>
      <c r="N134" s="32"/>
      <c r="O134" s="32"/>
      <c r="P134" s="32"/>
      <c r="Q134" s="32"/>
      <c r="R134" s="32"/>
      <c r="S134" s="32"/>
      <c r="T134" s="32"/>
    </row>
    <row r="135" spans="1:20" ht="75" x14ac:dyDescent="0.25">
      <c r="A135" s="30" t="s">
        <v>253</v>
      </c>
      <c r="B135" s="44" t="s">
        <v>254</v>
      </c>
      <c r="C135" s="32"/>
      <c r="D135" s="32">
        <v>3000</v>
      </c>
      <c r="E135" s="28"/>
      <c r="F135" s="32"/>
      <c r="G135" s="32"/>
      <c r="H135" s="32"/>
      <c r="I135" s="32"/>
      <c r="J135" s="32"/>
      <c r="K135" s="32"/>
      <c r="L135" s="32"/>
      <c r="M135" s="32"/>
      <c r="N135" s="32"/>
      <c r="O135" s="32">
        <f>D135</f>
        <v>3000</v>
      </c>
      <c r="P135" s="32"/>
      <c r="Q135" s="32"/>
      <c r="R135" s="32"/>
      <c r="S135" s="32"/>
      <c r="T135" s="32"/>
    </row>
    <row r="136" spans="1:20" ht="45" x14ac:dyDescent="0.25">
      <c r="A136" s="30" t="s">
        <v>255</v>
      </c>
      <c r="B136" s="41" t="s">
        <v>256</v>
      </c>
      <c r="C136" s="32"/>
      <c r="D136" s="32"/>
      <c r="E136" s="28"/>
      <c r="F136" s="32"/>
      <c r="G136" s="32"/>
      <c r="H136" s="32"/>
      <c r="I136" s="32"/>
      <c r="J136" s="32"/>
      <c r="K136" s="32"/>
      <c r="L136" s="32"/>
      <c r="M136" s="32"/>
      <c r="N136" s="32"/>
      <c r="O136" s="32">
        <f>P136+Q136</f>
        <v>10000</v>
      </c>
      <c r="P136" s="32"/>
      <c r="Q136" s="32">
        <v>10000</v>
      </c>
      <c r="R136" s="32"/>
      <c r="S136" s="32"/>
      <c r="T136" s="32"/>
    </row>
    <row r="137" spans="1:20" x14ac:dyDescent="0.25">
      <c r="A137" s="30" t="s">
        <v>257</v>
      </c>
      <c r="B137" s="44" t="s">
        <v>258</v>
      </c>
      <c r="C137" s="32"/>
      <c r="D137" s="32">
        <v>64294</v>
      </c>
      <c r="E137" s="28"/>
      <c r="F137" s="32"/>
      <c r="G137" s="32"/>
      <c r="H137" s="32"/>
      <c r="I137" s="32"/>
      <c r="J137" s="32"/>
      <c r="K137" s="32"/>
      <c r="L137" s="32"/>
      <c r="M137" s="32"/>
      <c r="N137" s="32"/>
      <c r="O137" s="32">
        <f>P137+Q137</f>
        <v>15594</v>
      </c>
      <c r="P137" s="32"/>
      <c r="Q137" s="32">
        <v>15594</v>
      </c>
      <c r="R137" s="32"/>
      <c r="S137" s="32"/>
      <c r="T137" s="32"/>
    </row>
    <row r="138" spans="1:20" ht="30" x14ac:dyDescent="0.25">
      <c r="A138" s="30" t="s">
        <v>257</v>
      </c>
      <c r="B138" s="44" t="s">
        <v>259</v>
      </c>
      <c r="C138" s="32"/>
      <c r="D138" s="32">
        <v>9000</v>
      </c>
      <c r="E138" s="28"/>
      <c r="F138" s="32"/>
      <c r="G138" s="32"/>
      <c r="H138" s="32"/>
      <c r="I138" s="32"/>
      <c r="J138" s="32"/>
      <c r="K138" s="32"/>
      <c r="L138" s="32"/>
      <c r="M138" s="32"/>
      <c r="N138" s="32"/>
      <c r="O138" s="32">
        <f>P138+Q138</f>
        <v>9000</v>
      </c>
      <c r="P138" s="32">
        <f>D138</f>
        <v>9000</v>
      </c>
      <c r="Q138" s="32"/>
      <c r="R138" s="32"/>
      <c r="S138" s="32"/>
      <c r="T138" s="32"/>
    </row>
    <row r="139" spans="1:20" x14ac:dyDescent="0.25">
      <c r="A139" s="30" t="s">
        <v>260</v>
      </c>
      <c r="B139" s="44" t="s">
        <v>261</v>
      </c>
      <c r="C139" s="32"/>
      <c r="D139" s="32">
        <v>12000</v>
      </c>
      <c r="E139" s="28"/>
      <c r="F139" s="32"/>
      <c r="G139" s="32"/>
      <c r="H139" s="32"/>
      <c r="I139" s="32"/>
      <c r="J139" s="32"/>
      <c r="K139" s="32"/>
      <c r="L139" s="32"/>
      <c r="M139" s="32"/>
      <c r="N139" s="32"/>
      <c r="O139" s="32">
        <f>P139+Q139</f>
        <v>12000</v>
      </c>
      <c r="P139" s="32">
        <f>D139</f>
        <v>12000</v>
      </c>
      <c r="Q139" s="32"/>
      <c r="R139" s="32"/>
      <c r="S139" s="32"/>
      <c r="T139" s="32"/>
    </row>
    <row r="140" spans="1:20" x14ac:dyDescent="0.25">
      <c r="A140" s="30" t="s">
        <v>262</v>
      </c>
      <c r="B140" s="44" t="s">
        <v>263</v>
      </c>
      <c r="C140" s="32"/>
      <c r="D140" s="32">
        <v>24702</v>
      </c>
      <c r="E140" s="28"/>
      <c r="F140" s="32"/>
      <c r="G140" s="32"/>
      <c r="H140" s="32"/>
      <c r="I140" s="32"/>
      <c r="J140" s="32"/>
      <c r="K140" s="32"/>
      <c r="L140" s="32"/>
      <c r="M140" s="32"/>
      <c r="N140" s="32"/>
      <c r="O140" s="32">
        <f>P140+Q140</f>
        <v>14702</v>
      </c>
      <c r="P140" s="32">
        <v>14702</v>
      </c>
      <c r="Q140" s="32"/>
      <c r="R140" s="32"/>
      <c r="S140" s="32"/>
      <c r="T140" s="32"/>
    </row>
    <row r="141" spans="1:20" x14ac:dyDescent="0.25">
      <c r="A141" s="30" t="s">
        <v>264</v>
      </c>
      <c r="B141" s="44" t="s">
        <v>265</v>
      </c>
      <c r="C141" s="32"/>
      <c r="D141" s="32">
        <v>6000</v>
      </c>
      <c r="E141" s="28"/>
      <c r="F141" s="32"/>
      <c r="G141" s="32"/>
      <c r="H141" s="32"/>
      <c r="I141" s="32"/>
      <c r="J141" s="32"/>
      <c r="K141" s="32"/>
      <c r="L141" s="32"/>
      <c r="M141" s="32"/>
      <c r="N141" s="32"/>
      <c r="O141" s="32"/>
      <c r="P141" s="32"/>
      <c r="Q141" s="32"/>
      <c r="R141" s="32">
        <f>D141</f>
        <v>6000</v>
      </c>
      <c r="S141" s="32"/>
      <c r="T141" s="32"/>
    </row>
    <row r="142" spans="1:20" s="29" customFormat="1" x14ac:dyDescent="0.25">
      <c r="A142" s="26">
        <v>19</v>
      </c>
      <c r="B142" s="27" t="s">
        <v>266</v>
      </c>
      <c r="C142" s="28">
        <f>SUM(F142:T142)-P142-Q142</f>
        <v>76610</v>
      </c>
      <c r="D142" s="32">
        <f>SUM(D143:D179)</f>
        <v>70610</v>
      </c>
      <c r="E142" s="28">
        <f>D142-C142</f>
        <v>-6000</v>
      </c>
      <c r="F142" s="32">
        <f t="shared" ref="F142:T142" si="22">SUM(F143:F179)</f>
        <v>23610</v>
      </c>
      <c r="G142" s="32">
        <f t="shared" si="22"/>
        <v>0</v>
      </c>
      <c r="H142" s="32">
        <f t="shared" si="22"/>
        <v>0</v>
      </c>
      <c r="I142" s="32">
        <f t="shared" si="22"/>
        <v>0</v>
      </c>
      <c r="J142" s="32">
        <f t="shared" si="22"/>
        <v>0</v>
      </c>
      <c r="K142" s="32">
        <f t="shared" si="22"/>
        <v>0</v>
      </c>
      <c r="L142" s="32">
        <f t="shared" si="22"/>
        <v>0</v>
      </c>
      <c r="M142" s="32">
        <f t="shared" si="22"/>
        <v>0</v>
      </c>
      <c r="N142" s="32">
        <f t="shared" si="22"/>
        <v>0</v>
      </c>
      <c r="O142" s="32">
        <f t="shared" si="22"/>
        <v>53000</v>
      </c>
      <c r="P142" s="32">
        <f t="shared" si="22"/>
        <v>33524</v>
      </c>
      <c r="Q142" s="32">
        <f t="shared" si="22"/>
        <v>0</v>
      </c>
      <c r="R142" s="32">
        <f t="shared" si="22"/>
        <v>0</v>
      </c>
      <c r="S142" s="32">
        <f t="shared" si="22"/>
        <v>0</v>
      </c>
      <c r="T142" s="32">
        <f t="shared" si="22"/>
        <v>0</v>
      </c>
    </row>
    <row r="143" spans="1:20" ht="30" x14ac:dyDescent="0.25">
      <c r="A143" s="30" t="s">
        <v>267</v>
      </c>
      <c r="B143" s="31" t="s">
        <v>268</v>
      </c>
      <c r="C143" s="32"/>
      <c r="D143" s="32">
        <v>2868</v>
      </c>
      <c r="E143" s="28"/>
      <c r="F143" s="32">
        <f t="shared" ref="F143:F150" si="23">D143</f>
        <v>2868</v>
      </c>
      <c r="G143" s="32"/>
      <c r="H143" s="32"/>
      <c r="I143" s="32"/>
      <c r="J143" s="32"/>
      <c r="K143" s="32"/>
      <c r="L143" s="32"/>
      <c r="M143" s="32"/>
      <c r="N143" s="32"/>
      <c r="O143" s="32"/>
      <c r="P143" s="32"/>
      <c r="Q143" s="32"/>
      <c r="R143" s="32"/>
      <c r="S143" s="32"/>
      <c r="T143" s="32"/>
    </row>
    <row r="144" spans="1:20" x14ac:dyDescent="0.25">
      <c r="A144" s="30" t="s">
        <v>269</v>
      </c>
      <c r="B144" s="56" t="s">
        <v>270</v>
      </c>
      <c r="C144" s="32"/>
      <c r="D144" s="32">
        <v>3471</v>
      </c>
      <c r="E144" s="28"/>
      <c r="F144" s="32">
        <f t="shared" si="23"/>
        <v>3471</v>
      </c>
      <c r="G144" s="32"/>
      <c r="H144" s="32"/>
      <c r="I144" s="32"/>
      <c r="J144" s="32"/>
      <c r="K144" s="32"/>
      <c r="L144" s="32"/>
      <c r="M144" s="32"/>
      <c r="N144" s="32"/>
      <c r="O144" s="32"/>
      <c r="P144" s="32"/>
      <c r="Q144" s="32"/>
      <c r="R144" s="32"/>
      <c r="S144" s="32"/>
      <c r="T144" s="32"/>
    </row>
    <row r="145" spans="1:20" x14ac:dyDescent="0.25">
      <c r="A145" s="30" t="s">
        <v>271</v>
      </c>
      <c r="B145" s="44" t="s">
        <v>272</v>
      </c>
      <c r="C145" s="32"/>
      <c r="D145" s="32">
        <v>4892</v>
      </c>
      <c r="E145" s="28"/>
      <c r="F145" s="32">
        <f t="shared" si="23"/>
        <v>4892</v>
      </c>
      <c r="G145" s="32"/>
      <c r="H145" s="32"/>
      <c r="I145" s="32"/>
      <c r="J145" s="32"/>
      <c r="K145" s="32"/>
      <c r="L145" s="32"/>
      <c r="M145" s="32"/>
      <c r="N145" s="32"/>
      <c r="O145" s="32"/>
      <c r="P145" s="32"/>
      <c r="Q145" s="32"/>
      <c r="R145" s="32"/>
      <c r="S145" s="32"/>
      <c r="T145" s="32"/>
    </row>
    <row r="146" spans="1:20" ht="30" x14ac:dyDescent="0.25">
      <c r="A146" s="30" t="s">
        <v>273</v>
      </c>
      <c r="B146" s="31" t="s">
        <v>274</v>
      </c>
      <c r="C146" s="32"/>
      <c r="D146" s="32">
        <v>1187</v>
      </c>
      <c r="E146" s="28"/>
      <c r="F146" s="32">
        <f t="shared" si="23"/>
        <v>1187</v>
      </c>
      <c r="G146" s="32"/>
      <c r="H146" s="32"/>
      <c r="I146" s="32"/>
      <c r="J146" s="32"/>
      <c r="K146" s="32"/>
      <c r="L146" s="32"/>
      <c r="M146" s="32"/>
      <c r="N146" s="32"/>
      <c r="O146" s="32"/>
      <c r="P146" s="32"/>
      <c r="Q146" s="32"/>
      <c r="R146" s="32"/>
      <c r="S146" s="32"/>
      <c r="T146" s="32"/>
    </row>
    <row r="147" spans="1:20" ht="30" x14ac:dyDescent="0.25">
      <c r="A147" s="30" t="s">
        <v>275</v>
      </c>
      <c r="B147" s="34" t="s">
        <v>276</v>
      </c>
      <c r="C147" s="32"/>
      <c r="D147" s="32">
        <v>2798</v>
      </c>
      <c r="E147" s="28"/>
      <c r="F147" s="32">
        <f t="shared" si="23"/>
        <v>2798</v>
      </c>
      <c r="G147" s="32"/>
      <c r="H147" s="32"/>
      <c r="I147" s="32"/>
      <c r="J147" s="32"/>
      <c r="K147" s="32"/>
      <c r="L147" s="32"/>
      <c r="M147" s="32"/>
      <c r="N147" s="32"/>
      <c r="O147" s="32"/>
      <c r="P147" s="32"/>
      <c r="Q147" s="32"/>
      <c r="R147" s="32"/>
      <c r="S147" s="32"/>
      <c r="T147" s="32"/>
    </row>
    <row r="148" spans="1:20" ht="30" x14ac:dyDescent="0.25">
      <c r="A148" s="30" t="s">
        <v>277</v>
      </c>
      <c r="B148" s="39" t="s">
        <v>278</v>
      </c>
      <c r="C148" s="32"/>
      <c r="D148" s="32">
        <v>2098</v>
      </c>
      <c r="E148" s="28"/>
      <c r="F148" s="32">
        <f t="shared" si="23"/>
        <v>2098</v>
      </c>
      <c r="G148" s="32"/>
      <c r="H148" s="32"/>
      <c r="I148" s="32"/>
      <c r="J148" s="32"/>
      <c r="K148" s="32"/>
      <c r="L148" s="32"/>
      <c r="M148" s="32"/>
      <c r="N148" s="32"/>
      <c r="O148" s="32"/>
      <c r="P148" s="32"/>
      <c r="Q148" s="32"/>
      <c r="R148" s="32"/>
      <c r="S148" s="32"/>
      <c r="T148" s="32"/>
    </row>
    <row r="149" spans="1:20" x14ac:dyDescent="0.25">
      <c r="A149" s="30" t="s">
        <v>279</v>
      </c>
      <c r="B149" s="39" t="s">
        <v>280</v>
      </c>
      <c r="C149" s="32"/>
      <c r="D149" s="32">
        <v>3498</v>
      </c>
      <c r="E149" s="28"/>
      <c r="F149" s="32">
        <f t="shared" si="23"/>
        <v>3498</v>
      </c>
      <c r="G149" s="32"/>
      <c r="H149" s="32"/>
      <c r="I149" s="32"/>
      <c r="J149" s="32"/>
      <c r="K149" s="32"/>
      <c r="L149" s="32"/>
      <c r="M149" s="32"/>
      <c r="N149" s="32"/>
      <c r="O149" s="32"/>
      <c r="P149" s="32"/>
      <c r="Q149" s="32"/>
      <c r="R149" s="32"/>
      <c r="S149" s="32"/>
      <c r="T149" s="32"/>
    </row>
    <row r="150" spans="1:20" ht="30" x14ac:dyDescent="0.25">
      <c r="A150" s="30" t="s">
        <v>281</v>
      </c>
      <c r="B150" s="39" t="s">
        <v>282</v>
      </c>
      <c r="C150" s="32"/>
      <c r="D150" s="32">
        <v>2798</v>
      </c>
      <c r="E150" s="28"/>
      <c r="F150" s="32">
        <f t="shared" si="23"/>
        <v>2798</v>
      </c>
      <c r="G150" s="32"/>
      <c r="H150" s="32"/>
      <c r="I150" s="32"/>
      <c r="J150" s="32"/>
      <c r="K150" s="32"/>
      <c r="L150" s="32"/>
      <c r="M150" s="32"/>
      <c r="N150" s="32"/>
      <c r="O150" s="32"/>
      <c r="P150" s="32"/>
      <c r="Q150" s="32"/>
      <c r="R150" s="32"/>
      <c r="S150" s="32"/>
      <c r="T150" s="32"/>
    </row>
    <row r="151" spans="1:20" ht="75" x14ac:dyDescent="0.25">
      <c r="A151" s="30" t="s">
        <v>283</v>
      </c>
      <c r="B151" s="55" t="s">
        <v>284</v>
      </c>
      <c r="C151" s="32"/>
      <c r="D151" s="32">
        <v>4000</v>
      </c>
      <c r="E151" s="28"/>
      <c r="F151" s="32"/>
      <c r="G151" s="32"/>
      <c r="H151" s="32"/>
      <c r="I151" s="32"/>
      <c r="J151" s="32"/>
      <c r="K151" s="32"/>
      <c r="L151" s="32"/>
      <c r="M151" s="32"/>
      <c r="N151" s="32"/>
      <c r="O151" s="32">
        <v>10000</v>
      </c>
      <c r="P151" s="32"/>
      <c r="Q151" s="32"/>
      <c r="R151" s="32"/>
      <c r="S151" s="32"/>
      <c r="T151" s="32"/>
    </row>
    <row r="152" spans="1:20" ht="32.25" customHeight="1" x14ac:dyDescent="0.25">
      <c r="A152" s="30" t="s">
        <v>285</v>
      </c>
      <c r="B152" s="55" t="s">
        <v>286</v>
      </c>
      <c r="C152" s="32"/>
      <c r="D152" s="32">
        <v>14000</v>
      </c>
      <c r="E152" s="28"/>
      <c r="F152" s="32"/>
      <c r="G152" s="32"/>
      <c r="H152" s="32"/>
      <c r="I152" s="32"/>
      <c r="J152" s="32"/>
      <c r="K152" s="32"/>
      <c r="L152" s="32"/>
      <c r="M152" s="32"/>
      <c r="N152" s="32"/>
      <c r="O152" s="32">
        <f>P152+Q152</f>
        <v>14000</v>
      </c>
      <c r="P152" s="32">
        <f>D152</f>
        <v>14000</v>
      </c>
      <c r="Q152" s="32"/>
      <c r="R152" s="32"/>
      <c r="S152" s="32"/>
      <c r="T152" s="32"/>
    </row>
    <row r="153" spans="1:20" ht="45" x14ac:dyDescent="0.25">
      <c r="A153" s="30" t="s">
        <v>287</v>
      </c>
      <c r="B153" s="55" t="s">
        <v>288</v>
      </c>
      <c r="C153" s="32"/>
      <c r="D153" s="32">
        <v>6500</v>
      </c>
      <c r="E153" s="28"/>
      <c r="F153" s="32"/>
      <c r="G153" s="32"/>
      <c r="H153" s="32"/>
      <c r="I153" s="32"/>
      <c r="J153" s="32"/>
      <c r="K153" s="32"/>
      <c r="L153" s="32"/>
      <c r="M153" s="32"/>
      <c r="N153" s="32"/>
      <c r="O153" s="32">
        <f>P153+Q153</f>
        <v>6500</v>
      </c>
      <c r="P153" s="32">
        <f>D153</f>
        <v>6500</v>
      </c>
      <c r="Q153" s="32"/>
      <c r="R153" s="32"/>
      <c r="S153" s="32"/>
      <c r="T153" s="32"/>
    </row>
    <row r="154" spans="1:20" ht="30" x14ac:dyDescent="0.25">
      <c r="A154" s="30" t="s">
        <v>289</v>
      </c>
      <c r="B154" s="55" t="s">
        <v>290</v>
      </c>
      <c r="C154" s="32"/>
      <c r="D154" s="32">
        <v>0</v>
      </c>
      <c r="E154" s="28"/>
      <c r="F154" s="32">
        <f>D154</f>
        <v>0</v>
      </c>
      <c r="G154" s="32"/>
      <c r="H154" s="32"/>
      <c r="I154" s="32"/>
      <c r="J154" s="32"/>
      <c r="K154" s="32"/>
      <c r="L154" s="32"/>
      <c r="M154" s="32"/>
      <c r="N154" s="32"/>
      <c r="O154" s="32"/>
      <c r="P154" s="32"/>
      <c r="Q154" s="32"/>
      <c r="R154" s="32"/>
      <c r="S154" s="32"/>
      <c r="T154" s="32"/>
    </row>
    <row r="155" spans="1:20" ht="45" x14ac:dyDescent="0.25">
      <c r="A155" s="30" t="s">
        <v>291</v>
      </c>
      <c r="B155" s="39" t="s">
        <v>292</v>
      </c>
      <c r="C155" s="32"/>
      <c r="D155" s="32">
        <v>616</v>
      </c>
      <c r="E155" s="28"/>
      <c r="F155" s="32"/>
      <c r="G155" s="32"/>
      <c r="H155" s="32"/>
      <c r="I155" s="32"/>
      <c r="J155" s="32"/>
      <c r="K155" s="32"/>
      <c r="L155" s="32"/>
      <c r="M155" s="32"/>
      <c r="N155" s="32"/>
      <c r="O155" s="32">
        <f>D155</f>
        <v>616</v>
      </c>
      <c r="P155" s="32"/>
      <c r="Q155" s="32"/>
      <c r="R155" s="32"/>
      <c r="S155" s="32"/>
      <c r="T155" s="32"/>
    </row>
    <row r="156" spans="1:20" ht="45" x14ac:dyDescent="0.25">
      <c r="A156" s="30" t="s">
        <v>293</v>
      </c>
      <c r="B156" s="55" t="s">
        <v>294</v>
      </c>
      <c r="C156" s="32"/>
      <c r="D156" s="32">
        <v>660</v>
      </c>
      <c r="E156" s="28"/>
      <c r="F156" s="32"/>
      <c r="G156" s="32"/>
      <c r="H156" s="32"/>
      <c r="I156" s="32"/>
      <c r="J156" s="32"/>
      <c r="K156" s="32"/>
      <c r="L156" s="32"/>
      <c r="M156" s="32"/>
      <c r="N156" s="32"/>
      <c r="O156" s="32">
        <f>D156</f>
        <v>660</v>
      </c>
      <c r="P156" s="32"/>
      <c r="Q156" s="32"/>
      <c r="R156" s="32"/>
      <c r="S156" s="32"/>
      <c r="T156" s="32"/>
    </row>
    <row r="157" spans="1:20" ht="30" x14ac:dyDescent="0.25">
      <c r="A157" s="30" t="s">
        <v>295</v>
      </c>
      <c r="B157" s="55" t="s">
        <v>296</v>
      </c>
      <c r="C157" s="32"/>
      <c r="D157" s="32">
        <v>850</v>
      </c>
      <c r="E157" s="28"/>
      <c r="F157" s="32"/>
      <c r="G157" s="32"/>
      <c r="H157" s="32"/>
      <c r="I157" s="32"/>
      <c r="J157" s="32"/>
      <c r="K157" s="32"/>
      <c r="L157" s="32"/>
      <c r="M157" s="32"/>
      <c r="N157" s="32"/>
      <c r="O157" s="32">
        <f>P157+Q157</f>
        <v>850</v>
      </c>
      <c r="P157" s="32">
        <f>D157</f>
        <v>850</v>
      </c>
      <c r="Q157" s="32"/>
      <c r="R157" s="32"/>
      <c r="S157" s="32"/>
      <c r="T157" s="32"/>
    </row>
    <row r="158" spans="1:20" ht="60" x14ac:dyDescent="0.25">
      <c r="A158" s="30" t="s">
        <v>297</v>
      </c>
      <c r="B158" s="55" t="s">
        <v>298</v>
      </c>
      <c r="C158" s="32"/>
      <c r="D158" s="32">
        <v>300</v>
      </c>
      <c r="E158" s="28"/>
      <c r="F158" s="32"/>
      <c r="G158" s="32"/>
      <c r="H158" s="32"/>
      <c r="I158" s="32"/>
      <c r="J158" s="32"/>
      <c r="K158" s="32"/>
      <c r="L158" s="32"/>
      <c r="M158" s="32"/>
      <c r="N158" s="32"/>
      <c r="O158" s="32">
        <f>P158+Q158</f>
        <v>300</v>
      </c>
      <c r="P158" s="32">
        <f>D158</f>
        <v>300</v>
      </c>
      <c r="Q158" s="32"/>
      <c r="R158" s="32"/>
      <c r="S158" s="32"/>
      <c r="T158" s="32"/>
    </row>
    <row r="159" spans="1:20" ht="30" x14ac:dyDescent="0.25">
      <c r="A159" s="30" t="s">
        <v>299</v>
      </c>
      <c r="B159" s="55" t="s">
        <v>300</v>
      </c>
      <c r="C159" s="32"/>
      <c r="D159" s="32">
        <v>800</v>
      </c>
      <c r="E159" s="28"/>
      <c r="F159" s="32"/>
      <c r="G159" s="32"/>
      <c r="H159" s="32"/>
      <c r="I159" s="32"/>
      <c r="J159" s="32"/>
      <c r="K159" s="32"/>
      <c r="L159" s="32"/>
      <c r="M159" s="32"/>
      <c r="N159" s="32"/>
      <c r="O159" s="32">
        <f>P159+Q159</f>
        <v>800</v>
      </c>
      <c r="P159" s="32">
        <f>D159</f>
        <v>800</v>
      </c>
      <c r="Q159" s="32"/>
      <c r="R159" s="32"/>
      <c r="S159" s="32"/>
      <c r="T159" s="32"/>
    </row>
    <row r="160" spans="1:20" ht="30" x14ac:dyDescent="0.25">
      <c r="A160" s="30" t="s">
        <v>301</v>
      </c>
      <c r="B160" s="55" t="s">
        <v>302</v>
      </c>
      <c r="C160" s="32"/>
      <c r="D160" s="32">
        <v>692</v>
      </c>
      <c r="E160" s="28"/>
      <c r="F160" s="32"/>
      <c r="G160" s="32"/>
      <c r="H160" s="32"/>
      <c r="I160" s="32"/>
      <c r="J160" s="32"/>
      <c r="K160" s="32"/>
      <c r="L160" s="32"/>
      <c r="M160" s="32"/>
      <c r="N160" s="32"/>
      <c r="O160" s="32">
        <f>P160+Q160</f>
        <v>692</v>
      </c>
      <c r="P160" s="32">
        <f>D160</f>
        <v>692</v>
      </c>
      <c r="Q160" s="32"/>
      <c r="R160" s="32"/>
      <c r="S160" s="32"/>
      <c r="T160" s="32"/>
    </row>
    <row r="161" spans="1:20" ht="45" x14ac:dyDescent="0.25">
      <c r="A161" s="30" t="s">
        <v>303</v>
      </c>
      <c r="B161" s="55" t="s">
        <v>304</v>
      </c>
      <c r="C161" s="32"/>
      <c r="D161" s="32">
        <v>582</v>
      </c>
      <c r="E161" s="28"/>
      <c r="F161" s="32"/>
      <c r="G161" s="32"/>
      <c r="H161" s="32"/>
      <c r="I161" s="32"/>
      <c r="J161" s="32"/>
      <c r="K161" s="32"/>
      <c r="L161" s="32"/>
      <c r="M161" s="32"/>
      <c r="N161" s="32"/>
      <c r="O161" s="32">
        <f>P161+Q161</f>
        <v>582</v>
      </c>
      <c r="P161" s="32">
        <f>D161</f>
        <v>582</v>
      </c>
      <c r="Q161" s="32"/>
      <c r="R161" s="32"/>
      <c r="S161" s="32"/>
      <c r="T161" s="32"/>
    </row>
    <row r="162" spans="1:20" ht="30" x14ac:dyDescent="0.25">
      <c r="A162" s="30" t="s">
        <v>305</v>
      </c>
      <c r="B162" s="55" t="s">
        <v>306</v>
      </c>
      <c r="C162" s="32"/>
      <c r="D162" s="32">
        <v>4500</v>
      </c>
      <c r="E162" s="28"/>
      <c r="F162" s="32"/>
      <c r="G162" s="32"/>
      <c r="H162" s="32"/>
      <c r="I162" s="32"/>
      <c r="J162" s="32"/>
      <c r="K162" s="32"/>
      <c r="L162" s="32"/>
      <c r="M162" s="32"/>
      <c r="N162" s="32"/>
      <c r="O162" s="32">
        <f>D162</f>
        <v>4500</v>
      </c>
      <c r="P162" s="32"/>
      <c r="Q162" s="32"/>
      <c r="R162" s="32"/>
      <c r="S162" s="32"/>
      <c r="T162" s="32"/>
    </row>
    <row r="163" spans="1:20" x14ac:dyDescent="0.25">
      <c r="A163" s="30" t="s">
        <v>307</v>
      </c>
      <c r="B163" s="55" t="s">
        <v>308</v>
      </c>
      <c r="C163" s="32"/>
      <c r="D163" s="32">
        <v>1200</v>
      </c>
      <c r="E163" s="28"/>
      <c r="F163" s="32"/>
      <c r="G163" s="32"/>
      <c r="H163" s="32"/>
      <c r="I163" s="32"/>
      <c r="J163" s="32"/>
      <c r="K163" s="32"/>
      <c r="L163" s="32"/>
      <c r="M163" s="32"/>
      <c r="N163" s="32"/>
      <c r="O163" s="32">
        <f>D163</f>
        <v>1200</v>
      </c>
      <c r="P163" s="32"/>
      <c r="Q163" s="32"/>
      <c r="R163" s="32"/>
      <c r="S163" s="32"/>
      <c r="T163" s="32"/>
    </row>
    <row r="164" spans="1:20" x14ac:dyDescent="0.25">
      <c r="A164" s="30" t="s">
        <v>309</v>
      </c>
      <c r="B164" s="55" t="s">
        <v>310</v>
      </c>
      <c r="C164" s="32"/>
      <c r="D164" s="32">
        <v>1300</v>
      </c>
      <c r="E164" s="28"/>
      <c r="F164" s="32"/>
      <c r="G164" s="32"/>
      <c r="H164" s="32"/>
      <c r="I164" s="32"/>
      <c r="J164" s="32"/>
      <c r="K164" s="32"/>
      <c r="L164" s="32"/>
      <c r="M164" s="32"/>
      <c r="N164" s="32"/>
      <c r="O164" s="32">
        <f>D164</f>
        <v>1300</v>
      </c>
      <c r="P164" s="32"/>
      <c r="Q164" s="32"/>
      <c r="R164" s="32"/>
      <c r="S164" s="32"/>
      <c r="T164" s="32"/>
    </row>
    <row r="165" spans="1:20" x14ac:dyDescent="0.25">
      <c r="A165" s="30" t="s">
        <v>311</v>
      </c>
      <c r="B165" s="55" t="s">
        <v>312</v>
      </c>
      <c r="C165" s="32"/>
      <c r="D165" s="32">
        <v>2000</v>
      </c>
      <c r="E165" s="28"/>
      <c r="F165" s="32"/>
      <c r="G165" s="32"/>
      <c r="H165" s="32"/>
      <c r="I165" s="32"/>
      <c r="J165" s="32"/>
      <c r="K165" s="32"/>
      <c r="L165" s="32"/>
      <c r="M165" s="32"/>
      <c r="N165" s="32"/>
      <c r="O165" s="32">
        <f t="shared" ref="O165:O171" si="24">P165+Q165</f>
        <v>2000</v>
      </c>
      <c r="P165" s="32">
        <f t="shared" ref="P165:P171" si="25">D165</f>
        <v>2000</v>
      </c>
      <c r="Q165" s="32"/>
      <c r="R165" s="32"/>
      <c r="S165" s="32"/>
      <c r="T165" s="32"/>
    </row>
    <row r="166" spans="1:20" ht="30" x14ac:dyDescent="0.25">
      <c r="A166" s="30" t="s">
        <v>313</v>
      </c>
      <c r="B166" s="55" t="s">
        <v>314</v>
      </c>
      <c r="C166" s="32"/>
      <c r="D166" s="32">
        <v>794</v>
      </c>
      <c r="E166" s="28"/>
      <c r="F166" s="32"/>
      <c r="G166" s="32"/>
      <c r="H166" s="32"/>
      <c r="I166" s="32"/>
      <c r="J166" s="32"/>
      <c r="K166" s="32"/>
      <c r="L166" s="32"/>
      <c r="M166" s="32"/>
      <c r="N166" s="32"/>
      <c r="O166" s="32">
        <f t="shared" si="24"/>
        <v>794</v>
      </c>
      <c r="P166" s="32">
        <f t="shared" si="25"/>
        <v>794</v>
      </c>
      <c r="Q166" s="32"/>
      <c r="R166" s="32"/>
      <c r="S166" s="32"/>
      <c r="T166" s="32"/>
    </row>
    <row r="167" spans="1:20" ht="45" x14ac:dyDescent="0.25">
      <c r="A167" s="30" t="s">
        <v>315</v>
      </c>
      <c r="B167" s="55" t="s">
        <v>316</v>
      </c>
      <c r="C167" s="32"/>
      <c r="D167" s="32">
        <v>713</v>
      </c>
      <c r="E167" s="28"/>
      <c r="F167" s="32"/>
      <c r="G167" s="32"/>
      <c r="H167" s="32"/>
      <c r="I167" s="32"/>
      <c r="J167" s="32"/>
      <c r="K167" s="32"/>
      <c r="L167" s="32"/>
      <c r="M167" s="32"/>
      <c r="N167" s="32"/>
      <c r="O167" s="32">
        <f t="shared" si="24"/>
        <v>713</v>
      </c>
      <c r="P167" s="32">
        <f t="shared" si="25"/>
        <v>713</v>
      </c>
      <c r="Q167" s="32"/>
      <c r="R167" s="32"/>
      <c r="S167" s="32"/>
      <c r="T167" s="32"/>
    </row>
    <row r="168" spans="1:20" ht="45" x14ac:dyDescent="0.25">
      <c r="A168" s="30" t="s">
        <v>317</v>
      </c>
      <c r="B168" s="55" t="s">
        <v>318</v>
      </c>
      <c r="C168" s="32"/>
      <c r="D168" s="32">
        <v>846</v>
      </c>
      <c r="E168" s="28"/>
      <c r="F168" s="32"/>
      <c r="G168" s="32"/>
      <c r="H168" s="32"/>
      <c r="I168" s="32"/>
      <c r="J168" s="32"/>
      <c r="K168" s="32"/>
      <c r="L168" s="32"/>
      <c r="M168" s="32"/>
      <c r="N168" s="32"/>
      <c r="O168" s="32">
        <f t="shared" si="24"/>
        <v>846</v>
      </c>
      <c r="P168" s="32">
        <f t="shared" si="25"/>
        <v>846</v>
      </c>
      <c r="Q168" s="32"/>
      <c r="R168" s="32"/>
      <c r="S168" s="32"/>
      <c r="T168" s="32"/>
    </row>
    <row r="169" spans="1:20" ht="30" x14ac:dyDescent="0.25">
      <c r="A169" s="30" t="s">
        <v>319</v>
      </c>
      <c r="B169" s="55" t="s">
        <v>320</v>
      </c>
      <c r="C169" s="32"/>
      <c r="D169" s="32">
        <v>838</v>
      </c>
      <c r="E169" s="28"/>
      <c r="F169" s="32"/>
      <c r="G169" s="32"/>
      <c r="H169" s="32"/>
      <c r="I169" s="32"/>
      <c r="J169" s="32"/>
      <c r="K169" s="32"/>
      <c r="L169" s="32"/>
      <c r="M169" s="32"/>
      <c r="N169" s="32"/>
      <c r="O169" s="32">
        <f t="shared" si="24"/>
        <v>838</v>
      </c>
      <c r="P169" s="32">
        <f t="shared" si="25"/>
        <v>838</v>
      </c>
      <c r="Q169" s="32"/>
      <c r="R169" s="32"/>
      <c r="S169" s="32"/>
      <c r="T169" s="32"/>
    </row>
    <row r="170" spans="1:20" ht="45" x14ac:dyDescent="0.25">
      <c r="A170" s="30" t="s">
        <v>321</v>
      </c>
      <c r="B170" s="55" t="s">
        <v>322</v>
      </c>
      <c r="C170" s="32"/>
      <c r="D170" s="32">
        <v>854</v>
      </c>
      <c r="E170" s="28"/>
      <c r="F170" s="32"/>
      <c r="G170" s="32"/>
      <c r="H170" s="32"/>
      <c r="I170" s="32"/>
      <c r="J170" s="32"/>
      <c r="K170" s="32"/>
      <c r="L170" s="32"/>
      <c r="M170" s="32"/>
      <c r="N170" s="32"/>
      <c r="O170" s="32">
        <f t="shared" si="24"/>
        <v>854</v>
      </c>
      <c r="P170" s="32">
        <f t="shared" si="25"/>
        <v>854</v>
      </c>
      <c r="Q170" s="32"/>
      <c r="R170" s="32"/>
      <c r="S170" s="32"/>
      <c r="T170" s="32"/>
    </row>
    <row r="171" spans="1:20" ht="45" x14ac:dyDescent="0.25">
      <c r="A171" s="30" t="s">
        <v>323</v>
      </c>
      <c r="B171" s="55" t="s">
        <v>324</v>
      </c>
      <c r="C171" s="32"/>
      <c r="D171" s="32">
        <v>455</v>
      </c>
      <c r="E171" s="28"/>
      <c r="F171" s="32"/>
      <c r="G171" s="32"/>
      <c r="H171" s="32"/>
      <c r="I171" s="32"/>
      <c r="J171" s="32"/>
      <c r="K171" s="32"/>
      <c r="L171" s="32"/>
      <c r="M171" s="32"/>
      <c r="N171" s="32"/>
      <c r="O171" s="32">
        <f t="shared" si="24"/>
        <v>455</v>
      </c>
      <c r="P171" s="32">
        <f t="shared" si="25"/>
        <v>455</v>
      </c>
      <c r="Q171" s="32"/>
      <c r="R171" s="32"/>
      <c r="S171" s="32"/>
      <c r="T171" s="32"/>
    </row>
    <row r="172" spans="1:20" ht="30" x14ac:dyDescent="0.25">
      <c r="A172" s="30" t="s">
        <v>325</v>
      </c>
      <c r="B172" s="55" t="s">
        <v>326</v>
      </c>
      <c r="C172" s="32"/>
      <c r="D172" s="32">
        <v>700</v>
      </c>
      <c r="E172" s="28"/>
      <c r="F172" s="32"/>
      <c r="G172" s="32"/>
      <c r="H172" s="32"/>
      <c r="I172" s="32"/>
      <c r="J172" s="32"/>
      <c r="K172" s="32"/>
      <c r="L172" s="32"/>
      <c r="M172" s="32"/>
      <c r="N172" s="32"/>
      <c r="O172" s="32">
        <f>D172</f>
        <v>700</v>
      </c>
      <c r="P172" s="32"/>
      <c r="Q172" s="32"/>
      <c r="R172" s="32"/>
      <c r="S172" s="32"/>
      <c r="T172" s="32"/>
    </row>
    <row r="173" spans="1:20" ht="60" x14ac:dyDescent="0.25">
      <c r="A173" s="30" t="s">
        <v>327</v>
      </c>
      <c r="B173" s="55" t="s">
        <v>328</v>
      </c>
      <c r="C173" s="32"/>
      <c r="D173" s="32">
        <v>500</v>
      </c>
      <c r="E173" s="28"/>
      <c r="F173" s="32"/>
      <c r="G173" s="32"/>
      <c r="H173" s="32"/>
      <c r="I173" s="32"/>
      <c r="J173" s="32"/>
      <c r="K173" s="32"/>
      <c r="L173" s="32"/>
      <c r="M173" s="32"/>
      <c r="N173" s="32"/>
      <c r="O173" s="32">
        <f>D173</f>
        <v>500</v>
      </c>
      <c r="P173" s="32"/>
      <c r="Q173" s="32"/>
      <c r="R173" s="32"/>
      <c r="S173" s="32"/>
      <c r="T173" s="32"/>
    </row>
    <row r="174" spans="1:20" ht="30" x14ac:dyDescent="0.25">
      <c r="A174" s="30" t="s">
        <v>329</v>
      </c>
      <c r="B174" s="55" t="s">
        <v>330</v>
      </c>
      <c r="C174" s="32"/>
      <c r="D174" s="32">
        <v>850</v>
      </c>
      <c r="E174" s="28"/>
      <c r="F174" s="32"/>
      <c r="G174" s="32"/>
      <c r="H174" s="32"/>
      <c r="I174" s="32"/>
      <c r="J174" s="32"/>
      <c r="K174" s="32"/>
      <c r="L174" s="32"/>
      <c r="M174" s="32"/>
      <c r="N174" s="32"/>
      <c r="O174" s="32">
        <f t="shared" ref="O174:O179" si="26">P174+Q174</f>
        <v>850</v>
      </c>
      <c r="P174" s="32">
        <f t="shared" ref="P174:P179" si="27">D174</f>
        <v>850</v>
      </c>
      <c r="Q174" s="32"/>
      <c r="R174" s="32"/>
      <c r="S174" s="32"/>
      <c r="T174" s="32"/>
    </row>
    <row r="175" spans="1:20" ht="30" x14ac:dyDescent="0.25">
      <c r="A175" s="30" t="s">
        <v>331</v>
      </c>
      <c r="B175" s="55" t="s">
        <v>332</v>
      </c>
      <c r="C175" s="32"/>
      <c r="D175" s="32">
        <v>170</v>
      </c>
      <c r="E175" s="28"/>
      <c r="F175" s="32"/>
      <c r="G175" s="32"/>
      <c r="H175" s="32"/>
      <c r="I175" s="32"/>
      <c r="J175" s="32"/>
      <c r="K175" s="32"/>
      <c r="L175" s="32"/>
      <c r="M175" s="32"/>
      <c r="N175" s="32"/>
      <c r="O175" s="32">
        <f t="shared" si="26"/>
        <v>170</v>
      </c>
      <c r="P175" s="32">
        <f t="shared" si="27"/>
        <v>170</v>
      </c>
      <c r="Q175" s="32"/>
      <c r="R175" s="32"/>
      <c r="S175" s="32"/>
      <c r="T175" s="32"/>
    </row>
    <row r="176" spans="1:20" ht="45" x14ac:dyDescent="0.25">
      <c r="A176" s="30" t="s">
        <v>333</v>
      </c>
      <c r="B176" s="55" t="s">
        <v>334</v>
      </c>
      <c r="C176" s="32"/>
      <c r="D176" s="32">
        <v>840</v>
      </c>
      <c r="E176" s="28"/>
      <c r="F176" s="32"/>
      <c r="G176" s="32"/>
      <c r="H176" s="32"/>
      <c r="I176" s="32"/>
      <c r="J176" s="32"/>
      <c r="K176" s="32"/>
      <c r="L176" s="32"/>
      <c r="M176" s="32"/>
      <c r="N176" s="32"/>
      <c r="O176" s="32">
        <f t="shared" si="26"/>
        <v>840</v>
      </c>
      <c r="P176" s="32">
        <f t="shared" si="27"/>
        <v>840</v>
      </c>
      <c r="Q176" s="32"/>
      <c r="R176" s="32"/>
      <c r="S176" s="32"/>
      <c r="T176" s="32"/>
    </row>
    <row r="177" spans="1:20" ht="30" x14ac:dyDescent="0.25">
      <c r="A177" s="30" t="s">
        <v>335</v>
      </c>
      <c r="B177" s="55" t="s">
        <v>336</v>
      </c>
      <c r="C177" s="32"/>
      <c r="D177" s="32">
        <v>830</v>
      </c>
      <c r="E177" s="28"/>
      <c r="F177" s="32"/>
      <c r="G177" s="32"/>
      <c r="H177" s="32"/>
      <c r="I177" s="32"/>
      <c r="J177" s="32"/>
      <c r="K177" s="32"/>
      <c r="L177" s="32"/>
      <c r="M177" s="32"/>
      <c r="N177" s="32"/>
      <c r="O177" s="32">
        <f t="shared" si="26"/>
        <v>830</v>
      </c>
      <c r="P177" s="32">
        <f t="shared" si="27"/>
        <v>830</v>
      </c>
      <c r="Q177" s="32"/>
      <c r="R177" s="32"/>
      <c r="S177" s="32"/>
      <c r="T177" s="32"/>
    </row>
    <row r="178" spans="1:20" ht="30" x14ac:dyDescent="0.25">
      <c r="A178" s="30" t="s">
        <v>337</v>
      </c>
      <c r="B178" s="55" t="s">
        <v>338</v>
      </c>
      <c r="C178" s="32"/>
      <c r="D178" s="32">
        <v>190</v>
      </c>
      <c r="E178" s="28"/>
      <c r="F178" s="32"/>
      <c r="G178" s="32"/>
      <c r="H178" s="32"/>
      <c r="I178" s="32"/>
      <c r="J178" s="32"/>
      <c r="K178" s="32"/>
      <c r="L178" s="32"/>
      <c r="M178" s="32"/>
      <c r="N178" s="32"/>
      <c r="O178" s="32">
        <f t="shared" si="26"/>
        <v>190</v>
      </c>
      <c r="P178" s="32">
        <f t="shared" si="27"/>
        <v>190</v>
      </c>
      <c r="Q178" s="32"/>
      <c r="R178" s="32"/>
      <c r="S178" s="32"/>
      <c r="T178" s="32"/>
    </row>
    <row r="179" spans="1:20" ht="45" x14ac:dyDescent="0.25">
      <c r="A179" s="30" t="s">
        <v>339</v>
      </c>
      <c r="B179" s="55" t="s">
        <v>340</v>
      </c>
      <c r="C179" s="32"/>
      <c r="D179" s="32">
        <v>420</v>
      </c>
      <c r="E179" s="28"/>
      <c r="F179" s="32"/>
      <c r="G179" s="32"/>
      <c r="H179" s="32"/>
      <c r="I179" s="32"/>
      <c r="J179" s="32"/>
      <c r="K179" s="32"/>
      <c r="L179" s="32"/>
      <c r="M179" s="32"/>
      <c r="N179" s="32"/>
      <c r="O179" s="32">
        <f t="shared" si="26"/>
        <v>420</v>
      </c>
      <c r="P179" s="32">
        <f t="shared" si="27"/>
        <v>420</v>
      </c>
      <c r="Q179" s="32"/>
      <c r="R179" s="32"/>
      <c r="S179" s="32"/>
      <c r="T179" s="32"/>
    </row>
    <row r="180" spans="1:20" s="29" customFormat="1" x14ac:dyDescent="0.25">
      <c r="A180" s="26">
        <v>20</v>
      </c>
      <c r="B180" s="27" t="s">
        <v>341</v>
      </c>
      <c r="C180" s="28">
        <f>SUM(F180:T180)-P180-Q180</f>
        <v>62397</v>
      </c>
      <c r="D180" s="32">
        <f>SUM(D181:D186)</f>
        <v>55997</v>
      </c>
      <c r="E180" s="28">
        <f>D180-C180</f>
        <v>-6400</v>
      </c>
      <c r="F180" s="32">
        <f t="shared" ref="F180:T180" si="28">SUM(F181:F186)</f>
        <v>17697</v>
      </c>
      <c r="G180" s="32">
        <f t="shared" si="28"/>
        <v>0</v>
      </c>
      <c r="H180" s="32">
        <f t="shared" si="28"/>
        <v>0</v>
      </c>
      <c r="I180" s="32">
        <f t="shared" si="28"/>
        <v>0</v>
      </c>
      <c r="J180" s="32">
        <f t="shared" si="28"/>
        <v>0</v>
      </c>
      <c r="K180" s="32">
        <f t="shared" si="28"/>
        <v>0</v>
      </c>
      <c r="L180" s="32">
        <f t="shared" si="28"/>
        <v>0</v>
      </c>
      <c r="M180" s="32">
        <f t="shared" si="28"/>
        <v>0</v>
      </c>
      <c r="N180" s="32">
        <f t="shared" si="28"/>
        <v>0</v>
      </c>
      <c r="O180" s="32">
        <f t="shared" si="28"/>
        <v>44700</v>
      </c>
      <c r="P180" s="32">
        <f t="shared" si="28"/>
        <v>0</v>
      </c>
      <c r="Q180" s="32">
        <f t="shared" si="28"/>
        <v>24300</v>
      </c>
      <c r="R180" s="32">
        <f t="shared" si="28"/>
        <v>0</v>
      </c>
      <c r="S180" s="32">
        <f t="shared" si="28"/>
        <v>0</v>
      </c>
      <c r="T180" s="32">
        <f t="shared" si="28"/>
        <v>0</v>
      </c>
    </row>
    <row r="181" spans="1:20" x14ac:dyDescent="0.25">
      <c r="A181" s="30" t="s">
        <v>342</v>
      </c>
      <c r="B181" s="56" t="s">
        <v>343</v>
      </c>
      <c r="C181" s="32"/>
      <c r="D181" s="32">
        <v>10397</v>
      </c>
      <c r="E181" s="28"/>
      <c r="F181" s="32">
        <f>D181</f>
        <v>10397</v>
      </c>
      <c r="G181" s="32"/>
      <c r="H181" s="32"/>
      <c r="I181" s="32"/>
      <c r="J181" s="32"/>
      <c r="K181" s="32"/>
      <c r="L181" s="32"/>
      <c r="M181" s="32"/>
      <c r="N181" s="32"/>
      <c r="O181" s="32"/>
      <c r="P181" s="32"/>
      <c r="Q181" s="32"/>
      <c r="R181" s="32"/>
      <c r="S181" s="32"/>
      <c r="T181" s="32"/>
    </row>
    <row r="182" spans="1:20" ht="28.5" customHeight="1" x14ac:dyDescent="0.25">
      <c r="A182" s="30" t="s">
        <v>344</v>
      </c>
      <c r="B182" s="52" t="s">
        <v>345</v>
      </c>
      <c r="C182" s="32"/>
      <c r="D182" s="32">
        <v>7300</v>
      </c>
      <c r="E182" s="28"/>
      <c r="F182" s="32">
        <f>D182</f>
        <v>7300</v>
      </c>
      <c r="G182" s="32"/>
      <c r="H182" s="32"/>
      <c r="I182" s="32"/>
      <c r="J182" s="32"/>
      <c r="K182" s="32"/>
      <c r="L182" s="32"/>
      <c r="M182" s="32"/>
      <c r="N182" s="32"/>
      <c r="O182" s="32"/>
      <c r="P182" s="32"/>
      <c r="Q182" s="32"/>
      <c r="R182" s="32"/>
      <c r="S182" s="32"/>
      <c r="T182" s="32"/>
    </row>
    <row r="183" spans="1:20" ht="67.5" customHeight="1" x14ac:dyDescent="0.25">
      <c r="A183" s="30" t="s">
        <v>346</v>
      </c>
      <c r="B183" s="52" t="s">
        <v>347</v>
      </c>
      <c r="C183" s="32"/>
      <c r="D183" s="32">
        <v>7400</v>
      </c>
      <c r="E183" s="28"/>
      <c r="F183" s="32"/>
      <c r="G183" s="32"/>
      <c r="H183" s="32"/>
      <c r="I183" s="32"/>
      <c r="J183" s="32"/>
      <c r="K183" s="32"/>
      <c r="L183" s="32"/>
      <c r="M183" s="32"/>
      <c r="N183" s="32"/>
      <c r="O183" s="32">
        <v>20400</v>
      </c>
      <c r="P183" s="32"/>
      <c r="Q183" s="32"/>
      <c r="R183" s="32"/>
      <c r="S183" s="32"/>
      <c r="T183" s="32"/>
    </row>
    <row r="184" spans="1:20" ht="45" x14ac:dyDescent="0.25">
      <c r="A184" s="30" t="s">
        <v>348</v>
      </c>
      <c r="B184" s="41" t="s">
        <v>349</v>
      </c>
      <c r="C184" s="32"/>
      <c r="D184" s="32"/>
      <c r="E184" s="28"/>
      <c r="F184" s="32"/>
      <c r="G184" s="32"/>
      <c r="H184" s="32"/>
      <c r="I184" s="32"/>
      <c r="J184" s="32"/>
      <c r="K184" s="32"/>
      <c r="L184" s="32"/>
      <c r="M184" s="32"/>
      <c r="N184" s="32"/>
      <c r="O184" s="32">
        <f>P184+Q184</f>
        <v>9000</v>
      </c>
      <c r="P184" s="32"/>
      <c r="Q184" s="32">
        <v>9000</v>
      </c>
      <c r="R184" s="32"/>
      <c r="S184" s="32"/>
      <c r="T184" s="32"/>
    </row>
    <row r="185" spans="1:20" ht="30" x14ac:dyDescent="0.25">
      <c r="A185" s="30" t="s">
        <v>350</v>
      </c>
      <c r="B185" s="38" t="s">
        <v>351</v>
      </c>
      <c r="C185" s="32"/>
      <c r="D185" s="32"/>
      <c r="E185" s="28"/>
      <c r="F185" s="32"/>
      <c r="G185" s="32"/>
      <c r="H185" s="32"/>
      <c r="I185" s="32"/>
      <c r="J185" s="32"/>
      <c r="K185" s="32"/>
      <c r="L185" s="32"/>
      <c r="M185" s="32"/>
      <c r="N185" s="32"/>
      <c r="O185" s="32">
        <f>P185+Q185</f>
        <v>3000</v>
      </c>
      <c r="P185" s="32"/>
      <c r="Q185" s="32">
        <v>3000</v>
      </c>
      <c r="R185" s="32"/>
      <c r="S185" s="32"/>
      <c r="T185" s="32"/>
    </row>
    <row r="186" spans="1:20" ht="28.5" customHeight="1" x14ac:dyDescent="0.25">
      <c r="A186" s="30" t="s">
        <v>352</v>
      </c>
      <c r="B186" s="52" t="s">
        <v>353</v>
      </c>
      <c r="C186" s="32"/>
      <c r="D186" s="32">
        <v>30900</v>
      </c>
      <c r="E186" s="28"/>
      <c r="F186" s="32"/>
      <c r="G186" s="32"/>
      <c r="H186" s="32"/>
      <c r="I186" s="32"/>
      <c r="J186" s="32"/>
      <c r="K186" s="32"/>
      <c r="L186" s="32"/>
      <c r="M186" s="32"/>
      <c r="N186" s="32"/>
      <c r="O186" s="32">
        <f>P186+Q186</f>
        <v>12300</v>
      </c>
      <c r="P186" s="32"/>
      <c r="Q186" s="32">
        <v>12300</v>
      </c>
      <c r="R186" s="32"/>
      <c r="S186" s="32"/>
      <c r="T186" s="32"/>
    </row>
    <row r="187" spans="1:20" s="29" customFormat="1" x14ac:dyDescent="0.25">
      <c r="A187" s="26">
        <v>21</v>
      </c>
      <c r="B187" s="27" t="s">
        <v>354</v>
      </c>
      <c r="C187" s="28">
        <f>SUM(F187:T187)-P187-Q187</f>
        <v>36830</v>
      </c>
      <c r="D187" s="32">
        <f>SUM(D188:D194)</f>
        <v>68793</v>
      </c>
      <c r="E187" s="28">
        <f>D187-C187</f>
        <v>31963</v>
      </c>
      <c r="F187" s="32">
        <f t="shared" ref="F187:T187" si="29">SUM(F188:F194)</f>
        <v>20630</v>
      </c>
      <c r="G187" s="32">
        <f t="shared" si="29"/>
        <v>0</v>
      </c>
      <c r="H187" s="32">
        <f t="shared" si="29"/>
        <v>0</v>
      </c>
      <c r="I187" s="32">
        <f t="shared" si="29"/>
        <v>0</v>
      </c>
      <c r="J187" s="32">
        <f t="shared" si="29"/>
        <v>0</v>
      </c>
      <c r="K187" s="32">
        <f t="shared" si="29"/>
        <v>0</v>
      </c>
      <c r="L187" s="32">
        <f t="shared" si="29"/>
        <v>0</v>
      </c>
      <c r="M187" s="32">
        <f t="shared" si="29"/>
        <v>0</v>
      </c>
      <c r="N187" s="32">
        <f t="shared" si="29"/>
        <v>0</v>
      </c>
      <c r="O187" s="32">
        <f t="shared" si="29"/>
        <v>16200</v>
      </c>
      <c r="P187" s="32">
        <f t="shared" si="29"/>
        <v>0</v>
      </c>
      <c r="Q187" s="32">
        <f t="shared" si="29"/>
        <v>0</v>
      </c>
      <c r="R187" s="32">
        <f t="shared" si="29"/>
        <v>0</v>
      </c>
      <c r="S187" s="32">
        <f t="shared" si="29"/>
        <v>0</v>
      </c>
      <c r="T187" s="32">
        <f t="shared" si="29"/>
        <v>0</v>
      </c>
    </row>
    <row r="188" spans="1:20" ht="30" x14ac:dyDescent="0.25">
      <c r="A188" s="30" t="s">
        <v>355</v>
      </c>
      <c r="B188" s="37" t="s">
        <v>356</v>
      </c>
      <c r="C188" s="32"/>
      <c r="D188" s="32">
        <v>8630</v>
      </c>
      <c r="E188" s="28"/>
      <c r="F188" s="32">
        <f>D188</f>
        <v>8630</v>
      </c>
      <c r="G188" s="32"/>
      <c r="H188" s="32"/>
      <c r="I188" s="32"/>
      <c r="J188" s="32"/>
      <c r="K188" s="32"/>
      <c r="L188" s="32"/>
      <c r="M188" s="32"/>
      <c r="N188" s="32"/>
      <c r="O188" s="32"/>
      <c r="P188" s="32"/>
      <c r="Q188" s="32"/>
      <c r="R188" s="32"/>
      <c r="S188" s="32"/>
      <c r="T188" s="32"/>
    </row>
    <row r="189" spans="1:20" ht="30" x14ac:dyDescent="0.25">
      <c r="A189" s="30" t="s">
        <v>357</v>
      </c>
      <c r="B189" s="37" t="s">
        <v>358</v>
      </c>
      <c r="C189" s="32"/>
      <c r="D189" s="32">
        <v>9968</v>
      </c>
      <c r="E189" s="28"/>
      <c r="F189" s="32">
        <v>0</v>
      </c>
      <c r="G189" s="32"/>
      <c r="H189" s="32"/>
      <c r="I189" s="32"/>
      <c r="J189" s="32"/>
      <c r="K189" s="32"/>
      <c r="L189" s="32"/>
      <c r="M189" s="32"/>
      <c r="N189" s="32"/>
      <c r="O189" s="32"/>
      <c r="P189" s="32"/>
      <c r="Q189" s="32"/>
      <c r="R189" s="32"/>
      <c r="S189" s="32"/>
      <c r="T189" s="32"/>
    </row>
    <row r="190" spans="1:20" ht="30" x14ac:dyDescent="0.25">
      <c r="A190" s="30" t="s">
        <v>359</v>
      </c>
      <c r="B190" s="37" t="s">
        <v>360</v>
      </c>
      <c r="C190" s="32"/>
      <c r="D190" s="32">
        <v>8172</v>
      </c>
      <c r="E190" s="28"/>
      <c r="F190" s="32">
        <v>0</v>
      </c>
      <c r="G190" s="32"/>
      <c r="H190" s="32"/>
      <c r="I190" s="32"/>
      <c r="J190" s="32"/>
      <c r="K190" s="32"/>
      <c r="L190" s="32"/>
      <c r="M190" s="32"/>
      <c r="N190" s="32"/>
      <c r="O190" s="32"/>
      <c r="P190" s="32"/>
      <c r="Q190" s="32"/>
      <c r="R190" s="32"/>
      <c r="S190" s="32"/>
      <c r="T190" s="32"/>
    </row>
    <row r="191" spans="1:20" ht="45" x14ac:dyDescent="0.25">
      <c r="A191" s="30" t="s">
        <v>361</v>
      </c>
      <c r="B191" s="37" t="s">
        <v>362</v>
      </c>
      <c r="C191" s="32"/>
      <c r="D191" s="32">
        <v>16925</v>
      </c>
      <c r="E191" s="28"/>
      <c r="F191" s="32">
        <v>12000</v>
      </c>
      <c r="G191" s="32"/>
      <c r="H191" s="32"/>
      <c r="I191" s="32"/>
      <c r="J191" s="32"/>
      <c r="K191" s="32"/>
      <c r="L191" s="32"/>
      <c r="M191" s="32"/>
      <c r="N191" s="32"/>
      <c r="O191" s="32"/>
      <c r="P191" s="32"/>
      <c r="Q191" s="32"/>
      <c r="R191" s="32"/>
      <c r="S191" s="32"/>
      <c r="T191" s="32"/>
    </row>
    <row r="192" spans="1:20" ht="60" x14ac:dyDescent="0.25">
      <c r="A192" s="30" t="s">
        <v>363</v>
      </c>
      <c r="B192" s="37" t="s">
        <v>364</v>
      </c>
      <c r="C192" s="32"/>
      <c r="D192" s="32">
        <v>18898</v>
      </c>
      <c r="E192" s="28"/>
      <c r="F192" s="32">
        <v>0</v>
      </c>
      <c r="G192" s="32"/>
      <c r="H192" s="32"/>
      <c r="I192" s="32"/>
      <c r="J192" s="32"/>
      <c r="K192" s="32"/>
      <c r="L192" s="32"/>
      <c r="M192" s="32"/>
      <c r="N192" s="32"/>
      <c r="O192" s="32"/>
      <c r="P192" s="32"/>
      <c r="Q192" s="32"/>
      <c r="R192" s="32"/>
      <c r="S192" s="32"/>
      <c r="T192" s="32"/>
    </row>
    <row r="193" spans="1:20" ht="30" x14ac:dyDescent="0.25">
      <c r="A193" s="30" t="s">
        <v>365</v>
      </c>
      <c r="B193" s="37" t="s">
        <v>366</v>
      </c>
      <c r="C193" s="32"/>
      <c r="D193" s="32">
        <v>1200</v>
      </c>
      <c r="E193" s="28"/>
      <c r="F193" s="32"/>
      <c r="G193" s="32"/>
      <c r="H193" s="32"/>
      <c r="I193" s="32"/>
      <c r="J193" s="32"/>
      <c r="K193" s="32"/>
      <c r="L193" s="32"/>
      <c r="M193" s="32"/>
      <c r="N193" s="32"/>
      <c r="O193" s="32">
        <f>D193</f>
        <v>1200</v>
      </c>
      <c r="P193" s="32"/>
      <c r="Q193" s="32"/>
      <c r="R193" s="32"/>
      <c r="S193" s="32"/>
      <c r="T193" s="32"/>
    </row>
    <row r="194" spans="1:20" ht="75" x14ac:dyDescent="0.25">
      <c r="A194" s="30" t="s">
        <v>367</v>
      </c>
      <c r="B194" s="37" t="s">
        <v>368</v>
      </c>
      <c r="C194" s="32"/>
      <c r="D194" s="32">
        <v>5000</v>
      </c>
      <c r="E194" s="28"/>
      <c r="F194" s="32"/>
      <c r="G194" s="32"/>
      <c r="H194" s="32"/>
      <c r="I194" s="32"/>
      <c r="J194" s="32"/>
      <c r="K194" s="32"/>
      <c r="L194" s="32"/>
      <c r="M194" s="32"/>
      <c r="N194" s="32"/>
      <c r="O194" s="32">
        <v>15000</v>
      </c>
      <c r="P194" s="32"/>
      <c r="Q194" s="32"/>
      <c r="R194" s="32"/>
      <c r="S194" s="32"/>
      <c r="T194" s="32"/>
    </row>
    <row r="195" spans="1:20" s="29" customFormat="1" x14ac:dyDescent="0.25">
      <c r="A195" s="26">
        <v>22</v>
      </c>
      <c r="B195" s="40" t="s">
        <v>369</v>
      </c>
      <c r="C195" s="28">
        <f>SUM(F195:T195)-P195-Q195</f>
        <v>4000</v>
      </c>
      <c r="D195" s="28">
        <f>SUM(D196)</f>
        <v>4000</v>
      </c>
      <c r="E195" s="28">
        <f>D195-C195</f>
        <v>0</v>
      </c>
      <c r="F195" s="28">
        <f t="shared" ref="F195:T195" si="30">SUM(F196)</f>
        <v>0</v>
      </c>
      <c r="G195" s="28">
        <f t="shared" si="30"/>
        <v>0</v>
      </c>
      <c r="H195" s="28">
        <f t="shared" si="30"/>
        <v>0</v>
      </c>
      <c r="I195" s="28">
        <f t="shared" si="30"/>
        <v>0</v>
      </c>
      <c r="J195" s="28">
        <f t="shared" si="30"/>
        <v>0</v>
      </c>
      <c r="K195" s="28">
        <f t="shared" si="30"/>
        <v>0</v>
      </c>
      <c r="L195" s="28">
        <f t="shared" si="30"/>
        <v>0</v>
      </c>
      <c r="M195" s="28">
        <f t="shared" si="30"/>
        <v>0</v>
      </c>
      <c r="N195" s="28">
        <f t="shared" si="30"/>
        <v>0</v>
      </c>
      <c r="O195" s="28">
        <f t="shared" si="30"/>
        <v>4000</v>
      </c>
      <c r="P195" s="28">
        <f t="shared" si="30"/>
        <v>0</v>
      </c>
      <c r="Q195" s="28">
        <f t="shared" si="30"/>
        <v>0</v>
      </c>
      <c r="R195" s="28">
        <f t="shared" si="30"/>
        <v>0</v>
      </c>
      <c r="S195" s="28">
        <f t="shared" si="30"/>
        <v>0</v>
      </c>
      <c r="T195" s="28">
        <f t="shared" si="30"/>
        <v>0</v>
      </c>
    </row>
    <row r="196" spans="1:20" ht="30" x14ac:dyDescent="0.25">
      <c r="A196" s="30" t="s">
        <v>370</v>
      </c>
      <c r="B196" s="52" t="s">
        <v>371</v>
      </c>
      <c r="C196" s="32"/>
      <c r="D196" s="32">
        <f>VLOOKUP('39'!B196,[46]Sheet4!$B$4:$AW$200,39,0)</f>
        <v>4000</v>
      </c>
      <c r="E196" s="28"/>
      <c r="F196" s="32"/>
      <c r="G196" s="32"/>
      <c r="H196" s="32"/>
      <c r="I196" s="32"/>
      <c r="J196" s="32"/>
      <c r="K196" s="32"/>
      <c r="L196" s="32"/>
      <c r="M196" s="32"/>
      <c r="N196" s="32"/>
      <c r="O196" s="32">
        <f>D196</f>
        <v>4000</v>
      </c>
      <c r="P196" s="32"/>
      <c r="Q196" s="32"/>
      <c r="R196" s="32"/>
      <c r="S196" s="32"/>
      <c r="T196" s="32"/>
    </row>
    <row r="197" spans="1:20" s="29" customFormat="1" x14ac:dyDescent="0.25">
      <c r="A197" s="26">
        <v>23</v>
      </c>
      <c r="B197" s="27" t="s">
        <v>372</v>
      </c>
      <c r="C197" s="28">
        <f>SUM(F197:T197)-P197-Q197</f>
        <v>178360</v>
      </c>
      <c r="D197" s="28">
        <f>SUM(D198:D210)</f>
        <v>248001</v>
      </c>
      <c r="E197" s="28">
        <f>D197-C197</f>
        <v>69641</v>
      </c>
      <c r="F197" s="28">
        <f t="shared" ref="F197:T197" si="31">SUM(F198:F210)</f>
        <v>178360</v>
      </c>
      <c r="G197" s="28">
        <f t="shared" si="31"/>
        <v>0</v>
      </c>
      <c r="H197" s="28">
        <f t="shared" si="31"/>
        <v>0</v>
      </c>
      <c r="I197" s="28">
        <f t="shared" si="31"/>
        <v>0</v>
      </c>
      <c r="J197" s="28">
        <f t="shared" si="31"/>
        <v>0</v>
      </c>
      <c r="K197" s="28">
        <f t="shared" si="31"/>
        <v>0</v>
      </c>
      <c r="L197" s="28">
        <f t="shared" si="31"/>
        <v>0</v>
      </c>
      <c r="M197" s="28">
        <f t="shared" si="31"/>
        <v>0</v>
      </c>
      <c r="N197" s="28">
        <f t="shared" si="31"/>
        <v>0</v>
      </c>
      <c r="O197" s="28">
        <f t="shared" si="31"/>
        <v>0</v>
      </c>
      <c r="P197" s="28">
        <f t="shared" si="31"/>
        <v>0</v>
      </c>
      <c r="Q197" s="28">
        <f t="shared" si="31"/>
        <v>0</v>
      </c>
      <c r="R197" s="28">
        <f t="shared" si="31"/>
        <v>0</v>
      </c>
      <c r="S197" s="28">
        <f t="shared" si="31"/>
        <v>0</v>
      </c>
      <c r="T197" s="28">
        <f t="shared" si="31"/>
        <v>0</v>
      </c>
    </row>
    <row r="198" spans="1:20" ht="30" x14ac:dyDescent="0.25">
      <c r="A198" s="30" t="s">
        <v>373</v>
      </c>
      <c r="B198" s="44" t="s">
        <v>374</v>
      </c>
      <c r="C198" s="32"/>
      <c r="D198" s="32">
        <v>1000</v>
      </c>
      <c r="E198" s="28"/>
      <c r="F198" s="32">
        <v>4000</v>
      </c>
      <c r="G198" s="32"/>
      <c r="H198" s="32"/>
      <c r="I198" s="32"/>
      <c r="J198" s="32"/>
      <c r="K198" s="32"/>
      <c r="L198" s="32"/>
      <c r="M198" s="32"/>
      <c r="N198" s="32"/>
      <c r="O198" s="32"/>
      <c r="P198" s="32"/>
      <c r="Q198" s="32"/>
      <c r="R198" s="32"/>
      <c r="S198" s="32"/>
      <c r="T198" s="32"/>
    </row>
    <row r="199" spans="1:20" ht="30" x14ac:dyDescent="0.25">
      <c r="A199" s="30" t="s">
        <v>375</v>
      </c>
      <c r="B199" s="44" t="s">
        <v>376</v>
      </c>
      <c r="C199" s="32"/>
      <c r="D199" s="32">
        <v>18000</v>
      </c>
      <c r="E199" s="28"/>
      <c r="F199" s="32">
        <f>D199</f>
        <v>18000</v>
      </c>
      <c r="G199" s="32"/>
      <c r="H199" s="32"/>
      <c r="I199" s="32"/>
      <c r="J199" s="32"/>
      <c r="K199" s="32"/>
      <c r="L199" s="32"/>
      <c r="M199" s="32"/>
      <c r="N199" s="32"/>
      <c r="O199" s="32"/>
      <c r="P199" s="32"/>
      <c r="Q199" s="32"/>
      <c r="R199" s="32"/>
      <c r="S199" s="32"/>
      <c r="T199" s="32"/>
    </row>
    <row r="200" spans="1:20" ht="30" x14ac:dyDescent="0.25">
      <c r="A200" s="30" t="s">
        <v>377</v>
      </c>
      <c r="B200" s="44" t="s">
        <v>378</v>
      </c>
      <c r="C200" s="32"/>
      <c r="D200" s="32">
        <v>14000</v>
      </c>
      <c r="E200" s="28"/>
      <c r="F200" s="32">
        <v>16000</v>
      </c>
      <c r="G200" s="32"/>
      <c r="H200" s="32"/>
      <c r="I200" s="32"/>
      <c r="J200" s="32"/>
      <c r="K200" s="32"/>
      <c r="L200" s="32"/>
      <c r="M200" s="32"/>
      <c r="N200" s="32"/>
      <c r="O200" s="32"/>
      <c r="P200" s="32"/>
      <c r="Q200" s="32"/>
      <c r="R200" s="32"/>
      <c r="S200" s="32"/>
      <c r="T200" s="32"/>
    </row>
    <row r="201" spans="1:20" ht="30" x14ac:dyDescent="0.25">
      <c r="A201" s="30" t="s">
        <v>379</v>
      </c>
      <c r="B201" s="44" t="s">
        <v>380</v>
      </c>
      <c r="C201" s="32"/>
      <c r="D201" s="32">
        <v>1000</v>
      </c>
      <c r="E201" s="28"/>
      <c r="F201" s="32">
        <f>D201</f>
        <v>1000</v>
      </c>
      <c r="G201" s="32"/>
      <c r="H201" s="32"/>
      <c r="I201" s="32"/>
      <c r="J201" s="32"/>
      <c r="K201" s="32"/>
      <c r="L201" s="32"/>
      <c r="M201" s="32"/>
      <c r="N201" s="32"/>
      <c r="O201" s="32"/>
      <c r="P201" s="32"/>
      <c r="Q201" s="32"/>
      <c r="R201" s="32"/>
      <c r="S201" s="32"/>
      <c r="T201" s="32"/>
    </row>
    <row r="202" spans="1:20" x14ac:dyDescent="0.25">
      <c r="A202" s="30" t="s">
        <v>381</v>
      </c>
      <c r="B202" s="31" t="s">
        <v>382</v>
      </c>
      <c r="C202" s="32"/>
      <c r="D202" s="32">
        <v>24860</v>
      </c>
      <c r="E202" s="28"/>
      <c r="F202" s="32">
        <v>12360</v>
      </c>
      <c r="G202" s="32"/>
      <c r="H202" s="32"/>
      <c r="I202" s="32"/>
      <c r="J202" s="32"/>
      <c r="K202" s="32"/>
      <c r="L202" s="32"/>
      <c r="M202" s="32"/>
      <c r="N202" s="32"/>
      <c r="O202" s="32"/>
      <c r="P202" s="32"/>
      <c r="Q202" s="32"/>
      <c r="R202" s="32"/>
      <c r="S202" s="32"/>
      <c r="T202" s="32"/>
    </row>
    <row r="203" spans="1:20" x14ac:dyDescent="0.25">
      <c r="A203" s="30" t="s">
        <v>383</v>
      </c>
      <c r="B203" s="60" t="s">
        <v>384</v>
      </c>
      <c r="C203" s="32"/>
      <c r="D203" s="32">
        <v>15000</v>
      </c>
      <c r="E203" s="28"/>
      <c r="F203" s="32">
        <v>21000</v>
      </c>
      <c r="G203" s="32"/>
      <c r="H203" s="32"/>
      <c r="I203" s="32"/>
      <c r="J203" s="32"/>
      <c r="K203" s="32"/>
      <c r="L203" s="32"/>
      <c r="M203" s="32"/>
      <c r="N203" s="32"/>
      <c r="O203" s="32"/>
      <c r="P203" s="32"/>
      <c r="Q203" s="32"/>
      <c r="R203" s="32"/>
      <c r="S203" s="32"/>
      <c r="T203" s="32"/>
    </row>
    <row r="204" spans="1:20" x14ac:dyDescent="0.25">
      <c r="A204" s="30" t="s">
        <v>385</v>
      </c>
      <c r="B204" s="44" t="s">
        <v>386</v>
      </c>
      <c r="C204" s="32"/>
      <c r="D204" s="32">
        <v>23000</v>
      </c>
      <c r="E204" s="28"/>
      <c r="F204" s="32">
        <v>35000</v>
      </c>
      <c r="G204" s="32"/>
      <c r="H204" s="32"/>
      <c r="I204" s="32"/>
      <c r="J204" s="32"/>
      <c r="K204" s="32"/>
      <c r="L204" s="32"/>
      <c r="M204" s="32"/>
      <c r="N204" s="32"/>
      <c r="O204" s="32"/>
      <c r="P204" s="32"/>
      <c r="Q204" s="32"/>
      <c r="R204" s="32"/>
      <c r="S204" s="32"/>
      <c r="T204" s="32"/>
    </row>
    <row r="205" spans="1:20" ht="30" x14ac:dyDescent="0.25">
      <c r="A205" s="30" t="s">
        <v>387</v>
      </c>
      <c r="B205" s="44" t="s">
        <v>388</v>
      </c>
      <c r="C205" s="32"/>
      <c r="D205" s="32">
        <v>8000</v>
      </c>
      <c r="E205" s="28"/>
      <c r="F205" s="32">
        <f>D205</f>
        <v>8000</v>
      </c>
      <c r="G205" s="32"/>
      <c r="H205" s="32"/>
      <c r="I205" s="32"/>
      <c r="J205" s="32"/>
      <c r="K205" s="32"/>
      <c r="L205" s="32"/>
      <c r="M205" s="32"/>
      <c r="N205" s="32"/>
      <c r="O205" s="32"/>
      <c r="P205" s="32"/>
      <c r="Q205" s="32"/>
      <c r="R205" s="32"/>
      <c r="S205" s="32"/>
      <c r="T205" s="32"/>
    </row>
    <row r="206" spans="1:20" x14ac:dyDescent="0.25">
      <c r="A206" s="30" t="s">
        <v>389</v>
      </c>
      <c r="B206" s="44" t="s">
        <v>390</v>
      </c>
      <c r="C206" s="32"/>
      <c r="D206" s="32">
        <v>30000</v>
      </c>
      <c r="E206" s="28"/>
      <c r="F206" s="32">
        <f>D206</f>
        <v>30000</v>
      </c>
      <c r="G206" s="32"/>
      <c r="H206" s="32"/>
      <c r="I206" s="32"/>
      <c r="J206" s="32"/>
      <c r="K206" s="32"/>
      <c r="L206" s="32"/>
      <c r="M206" s="32"/>
      <c r="N206" s="32"/>
      <c r="O206" s="32"/>
      <c r="P206" s="32"/>
      <c r="Q206" s="32"/>
      <c r="R206" s="32"/>
      <c r="S206" s="32"/>
      <c r="T206" s="32"/>
    </row>
    <row r="207" spans="1:20" x14ac:dyDescent="0.25">
      <c r="A207" s="30" t="s">
        <v>391</v>
      </c>
      <c r="B207" s="44" t="s">
        <v>392</v>
      </c>
      <c r="C207" s="32"/>
      <c r="D207" s="32">
        <v>33141</v>
      </c>
      <c r="E207" s="28"/>
      <c r="F207" s="32">
        <v>33000</v>
      </c>
      <c r="G207" s="32"/>
      <c r="H207" s="32"/>
      <c r="I207" s="32"/>
      <c r="J207" s="32"/>
      <c r="K207" s="32"/>
      <c r="L207" s="32"/>
      <c r="M207" s="32"/>
      <c r="N207" s="32"/>
      <c r="O207" s="32"/>
      <c r="P207" s="32"/>
      <c r="Q207" s="32"/>
      <c r="R207" s="32"/>
      <c r="S207" s="32"/>
      <c r="T207" s="32"/>
    </row>
    <row r="208" spans="1:20" x14ac:dyDescent="0.25">
      <c r="A208" s="30" t="s">
        <v>393</v>
      </c>
      <c r="B208" s="44" t="s">
        <v>394</v>
      </c>
      <c r="C208" s="32"/>
      <c r="D208" s="32">
        <v>30000</v>
      </c>
      <c r="E208" s="28"/>
      <c r="F208" s="32">
        <v>0</v>
      </c>
      <c r="G208" s="32"/>
      <c r="H208" s="32"/>
      <c r="I208" s="32"/>
      <c r="J208" s="32"/>
      <c r="K208" s="32"/>
      <c r="L208" s="32"/>
      <c r="M208" s="32"/>
      <c r="N208" s="32"/>
      <c r="O208" s="32"/>
      <c r="P208" s="32"/>
      <c r="Q208" s="32"/>
      <c r="R208" s="32"/>
      <c r="S208" s="32"/>
      <c r="T208" s="32"/>
    </row>
    <row r="209" spans="1:20" x14ac:dyDescent="0.25">
      <c r="A209" s="30" t="s">
        <v>395</v>
      </c>
      <c r="B209" s="44" t="s">
        <v>396</v>
      </c>
      <c r="C209" s="32"/>
      <c r="D209" s="32">
        <v>30000</v>
      </c>
      <c r="E209" s="28"/>
      <c r="F209" s="32">
        <v>0</v>
      </c>
      <c r="G209" s="32"/>
      <c r="H209" s="32"/>
      <c r="I209" s="32"/>
      <c r="J209" s="32"/>
      <c r="K209" s="32"/>
      <c r="L209" s="32"/>
      <c r="M209" s="32"/>
      <c r="N209" s="32"/>
      <c r="O209" s="32"/>
      <c r="P209" s="32"/>
      <c r="Q209" s="32"/>
      <c r="R209" s="32"/>
      <c r="S209" s="32"/>
      <c r="T209" s="32"/>
    </row>
    <row r="210" spans="1:20" x14ac:dyDescent="0.25">
      <c r="A210" s="30" t="s">
        <v>397</v>
      </c>
      <c r="B210" s="44" t="s">
        <v>398</v>
      </c>
      <c r="C210" s="32"/>
      <c r="D210" s="32">
        <v>20000</v>
      </c>
      <c r="E210" s="28"/>
      <c r="F210" s="32">
        <v>0</v>
      </c>
      <c r="G210" s="32"/>
      <c r="H210" s="32"/>
      <c r="I210" s="32"/>
      <c r="J210" s="32"/>
      <c r="K210" s="32"/>
      <c r="L210" s="32"/>
      <c r="M210" s="32"/>
      <c r="N210" s="32"/>
      <c r="O210" s="32"/>
      <c r="P210" s="32"/>
      <c r="Q210" s="32"/>
      <c r="R210" s="32"/>
      <c r="S210" s="32"/>
      <c r="T210" s="32"/>
    </row>
    <row r="211" spans="1:20" s="29" customFormat="1" x14ac:dyDescent="0.25">
      <c r="A211" s="26">
        <v>24</v>
      </c>
      <c r="B211" s="27" t="s">
        <v>399</v>
      </c>
      <c r="C211" s="28">
        <f>SUM(F211:T211)-P211-Q211</f>
        <v>214900</v>
      </c>
      <c r="D211" s="28">
        <f>SUM(D212:D214)</f>
        <v>200000</v>
      </c>
      <c r="E211" s="28">
        <f>D211-C211</f>
        <v>-14900</v>
      </c>
      <c r="F211" s="28">
        <f t="shared" ref="F211:T211" si="32">SUM(F212:F214)</f>
        <v>0</v>
      </c>
      <c r="G211" s="28">
        <f t="shared" si="32"/>
        <v>0</v>
      </c>
      <c r="H211" s="28">
        <f t="shared" si="32"/>
        <v>0</v>
      </c>
      <c r="I211" s="28">
        <f t="shared" si="32"/>
        <v>0</v>
      </c>
      <c r="J211" s="28">
        <f t="shared" si="32"/>
        <v>0</v>
      </c>
      <c r="K211" s="28">
        <f t="shared" si="32"/>
        <v>0</v>
      </c>
      <c r="L211" s="28">
        <f t="shared" si="32"/>
        <v>0</v>
      </c>
      <c r="M211" s="28">
        <f t="shared" si="32"/>
        <v>0</v>
      </c>
      <c r="N211" s="28">
        <f t="shared" si="32"/>
        <v>0</v>
      </c>
      <c r="O211" s="28">
        <f t="shared" si="32"/>
        <v>214900</v>
      </c>
      <c r="P211" s="32">
        <f t="shared" si="32"/>
        <v>214900</v>
      </c>
      <c r="Q211" s="28">
        <f t="shared" si="32"/>
        <v>0</v>
      </c>
      <c r="R211" s="28">
        <f t="shared" si="32"/>
        <v>0</v>
      </c>
      <c r="S211" s="28">
        <f t="shared" si="32"/>
        <v>0</v>
      </c>
      <c r="T211" s="28">
        <f t="shared" si="32"/>
        <v>0</v>
      </c>
    </row>
    <row r="212" spans="1:20" ht="30" x14ac:dyDescent="0.25">
      <c r="A212" s="30" t="s">
        <v>400</v>
      </c>
      <c r="B212" s="31" t="s">
        <v>401</v>
      </c>
      <c r="C212" s="32"/>
      <c r="D212" s="32">
        <v>90000</v>
      </c>
      <c r="E212" s="28"/>
      <c r="F212" s="32"/>
      <c r="G212" s="32"/>
      <c r="H212" s="32"/>
      <c r="I212" s="32"/>
      <c r="J212" s="32"/>
      <c r="K212" s="32"/>
      <c r="L212" s="32"/>
      <c r="M212" s="32"/>
      <c r="N212" s="32"/>
      <c r="O212" s="32">
        <f>P212+Q212</f>
        <v>90000</v>
      </c>
      <c r="P212" s="32">
        <f>D212</f>
        <v>90000</v>
      </c>
      <c r="Q212" s="32"/>
      <c r="R212" s="32"/>
      <c r="S212" s="32"/>
      <c r="T212" s="32"/>
    </row>
    <row r="213" spans="1:20" x14ac:dyDescent="0.25">
      <c r="A213" s="30" t="s">
        <v>402</v>
      </c>
      <c r="B213" s="38" t="s">
        <v>403</v>
      </c>
      <c r="C213" s="32"/>
      <c r="D213" s="32"/>
      <c r="E213" s="28"/>
      <c r="F213" s="32"/>
      <c r="G213" s="32"/>
      <c r="H213" s="32"/>
      <c r="I213" s="32"/>
      <c r="J213" s="32"/>
      <c r="K213" s="32"/>
      <c r="L213" s="32"/>
      <c r="M213" s="32"/>
      <c r="N213" s="32"/>
      <c r="O213" s="32">
        <f>P213+Q213</f>
        <v>14900</v>
      </c>
      <c r="P213" s="32">
        <v>14900</v>
      </c>
      <c r="Q213" s="32"/>
      <c r="R213" s="32"/>
      <c r="S213" s="32"/>
      <c r="T213" s="32"/>
    </row>
    <row r="214" spans="1:20" x14ac:dyDescent="0.25">
      <c r="A214" s="30" t="s">
        <v>404</v>
      </c>
      <c r="B214" s="31" t="s">
        <v>405</v>
      </c>
      <c r="C214" s="32"/>
      <c r="D214" s="32">
        <v>110000</v>
      </c>
      <c r="E214" s="28"/>
      <c r="F214" s="32"/>
      <c r="G214" s="32"/>
      <c r="H214" s="32"/>
      <c r="I214" s="32"/>
      <c r="J214" s="32"/>
      <c r="K214" s="32"/>
      <c r="L214" s="32"/>
      <c r="M214" s="32"/>
      <c r="N214" s="32"/>
      <c r="O214" s="32">
        <f>P214+Q214</f>
        <v>110000</v>
      </c>
      <c r="P214" s="32">
        <f>D214</f>
        <v>110000</v>
      </c>
      <c r="Q214" s="32"/>
      <c r="R214" s="32"/>
      <c r="S214" s="32"/>
      <c r="T214" s="32"/>
    </row>
    <row r="215" spans="1:20" s="29" customFormat="1" x14ac:dyDescent="0.25">
      <c r="A215" s="30">
        <v>25</v>
      </c>
      <c r="B215" s="27" t="s">
        <v>406</v>
      </c>
      <c r="C215" s="28">
        <f>SUM(F215:T215)-P215-Q215</f>
        <v>55000</v>
      </c>
      <c r="D215" s="28">
        <f>SUM(D216:D218)</f>
        <v>55000</v>
      </c>
      <c r="E215" s="28">
        <f>D215-C215</f>
        <v>0</v>
      </c>
      <c r="F215" s="28">
        <f t="shared" ref="F215:T215" si="33">SUM(F216:F218)</f>
        <v>0</v>
      </c>
      <c r="G215" s="28">
        <f t="shared" si="33"/>
        <v>55000</v>
      </c>
      <c r="H215" s="28">
        <f t="shared" si="33"/>
        <v>0</v>
      </c>
      <c r="I215" s="28">
        <f t="shared" si="33"/>
        <v>0</v>
      </c>
      <c r="J215" s="28">
        <f t="shared" si="33"/>
        <v>0</v>
      </c>
      <c r="K215" s="28">
        <f t="shared" si="33"/>
        <v>0</v>
      </c>
      <c r="L215" s="28">
        <f t="shared" si="33"/>
        <v>0</v>
      </c>
      <c r="M215" s="28">
        <f t="shared" si="33"/>
        <v>0</v>
      </c>
      <c r="N215" s="28">
        <f t="shared" si="33"/>
        <v>0</v>
      </c>
      <c r="O215" s="28">
        <f t="shared" si="33"/>
        <v>0</v>
      </c>
      <c r="P215" s="28">
        <f t="shared" si="33"/>
        <v>0</v>
      </c>
      <c r="Q215" s="28">
        <f t="shared" si="33"/>
        <v>0</v>
      </c>
      <c r="R215" s="28">
        <f t="shared" si="33"/>
        <v>0</v>
      </c>
      <c r="S215" s="28">
        <f t="shared" si="33"/>
        <v>0</v>
      </c>
      <c r="T215" s="28">
        <f t="shared" si="33"/>
        <v>0</v>
      </c>
    </row>
    <row r="216" spans="1:20" ht="30" x14ac:dyDescent="0.25">
      <c r="A216" s="30" t="s">
        <v>407</v>
      </c>
      <c r="B216" s="34" t="s">
        <v>408</v>
      </c>
      <c r="C216" s="32"/>
      <c r="D216" s="32">
        <v>5000</v>
      </c>
      <c r="E216" s="28"/>
      <c r="F216" s="32"/>
      <c r="G216" s="32">
        <f>D216</f>
        <v>5000</v>
      </c>
      <c r="H216" s="32"/>
      <c r="I216" s="32"/>
      <c r="J216" s="32"/>
      <c r="K216" s="32"/>
      <c r="L216" s="32"/>
      <c r="M216" s="32"/>
      <c r="N216" s="32"/>
      <c r="O216" s="32"/>
      <c r="P216" s="32"/>
      <c r="Q216" s="32"/>
      <c r="R216" s="32"/>
      <c r="S216" s="32"/>
      <c r="T216" s="32"/>
    </row>
    <row r="217" spans="1:20" ht="30" x14ac:dyDescent="0.25">
      <c r="A217" s="30" t="s">
        <v>409</v>
      </c>
      <c r="B217" s="31" t="s">
        <v>410</v>
      </c>
      <c r="C217" s="32"/>
      <c r="D217" s="32">
        <v>25000</v>
      </c>
      <c r="E217" s="28"/>
      <c r="F217" s="32"/>
      <c r="G217" s="32">
        <f>D217</f>
        <v>25000</v>
      </c>
      <c r="H217" s="32"/>
      <c r="I217" s="32"/>
      <c r="J217" s="32"/>
      <c r="K217" s="32"/>
      <c r="L217" s="32"/>
      <c r="M217" s="32"/>
      <c r="N217" s="32"/>
      <c r="O217" s="32"/>
      <c r="P217" s="32"/>
      <c r="Q217" s="32"/>
      <c r="R217" s="32"/>
      <c r="S217" s="32"/>
      <c r="T217" s="32"/>
    </row>
    <row r="218" spans="1:20" ht="30" x14ac:dyDescent="0.25">
      <c r="A218" s="30" t="s">
        <v>411</v>
      </c>
      <c r="B218" s="31" t="s">
        <v>412</v>
      </c>
      <c r="C218" s="32"/>
      <c r="D218" s="32">
        <v>25000</v>
      </c>
      <c r="E218" s="28"/>
      <c r="F218" s="32"/>
      <c r="G218" s="32">
        <f>D218</f>
        <v>25000</v>
      </c>
      <c r="H218" s="32"/>
      <c r="I218" s="32"/>
      <c r="J218" s="32"/>
      <c r="K218" s="32"/>
      <c r="L218" s="32"/>
      <c r="M218" s="32"/>
      <c r="N218" s="32"/>
      <c r="O218" s="32"/>
      <c r="P218" s="32"/>
      <c r="Q218" s="32"/>
      <c r="R218" s="32"/>
      <c r="S218" s="32"/>
      <c r="T218" s="32"/>
    </row>
    <row r="219" spans="1:20" s="29" customFormat="1" x14ac:dyDescent="0.25">
      <c r="A219" s="26">
        <v>26</v>
      </c>
      <c r="B219" s="40" t="s">
        <v>413</v>
      </c>
      <c r="C219" s="28">
        <f>SUM(F219:T219)-P219-Q219</f>
        <v>9111</v>
      </c>
      <c r="D219" s="28">
        <f>SUM(D220)</f>
        <v>9111</v>
      </c>
      <c r="E219" s="28">
        <f>D219-C219</f>
        <v>0</v>
      </c>
      <c r="F219" s="28">
        <f t="shared" ref="F219:T219" si="34">SUM(F220)</f>
        <v>0</v>
      </c>
      <c r="G219" s="28">
        <f t="shared" si="34"/>
        <v>0</v>
      </c>
      <c r="H219" s="28">
        <f t="shared" si="34"/>
        <v>0</v>
      </c>
      <c r="I219" s="28">
        <f t="shared" si="34"/>
        <v>0</v>
      </c>
      <c r="J219" s="28">
        <f t="shared" si="34"/>
        <v>0</v>
      </c>
      <c r="K219" s="28">
        <f t="shared" si="34"/>
        <v>0</v>
      </c>
      <c r="L219" s="28">
        <f t="shared" si="34"/>
        <v>0</v>
      </c>
      <c r="M219" s="28">
        <f t="shared" si="34"/>
        <v>0</v>
      </c>
      <c r="N219" s="28">
        <f t="shared" si="34"/>
        <v>0</v>
      </c>
      <c r="O219" s="28">
        <f t="shared" si="34"/>
        <v>0</v>
      </c>
      <c r="P219" s="28">
        <f t="shared" si="34"/>
        <v>0</v>
      </c>
      <c r="Q219" s="28">
        <f t="shared" si="34"/>
        <v>0</v>
      </c>
      <c r="R219" s="28">
        <f t="shared" si="34"/>
        <v>9111</v>
      </c>
      <c r="S219" s="28">
        <f t="shared" si="34"/>
        <v>0</v>
      </c>
      <c r="T219" s="28">
        <f t="shared" si="34"/>
        <v>0</v>
      </c>
    </row>
    <row r="220" spans="1:20" x14ac:dyDescent="0.25">
      <c r="A220" s="30" t="s">
        <v>414</v>
      </c>
      <c r="B220" s="44" t="s">
        <v>415</v>
      </c>
      <c r="C220" s="32"/>
      <c r="D220" s="32">
        <v>9111</v>
      </c>
      <c r="E220" s="28"/>
      <c r="F220" s="32"/>
      <c r="G220" s="32"/>
      <c r="H220" s="32"/>
      <c r="I220" s="32"/>
      <c r="J220" s="32"/>
      <c r="K220" s="32"/>
      <c r="L220" s="32"/>
      <c r="M220" s="32"/>
      <c r="N220" s="32"/>
      <c r="O220" s="32"/>
      <c r="P220" s="32"/>
      <c r="Q220" s="32"/>
      <c r="R220" s="32">
        <f>D220</f>
        <v>9111</v>
      </c>
      <c r="S220" s="32"/>
      <c r="T220" s="32"/>
    </row>
    <row r="221" spans="1:20" s="29" customFormat="1" x14ac:dyDescent="0.25">
      <c r="A221" s="26">
        <v>27</v>
      </c>
      <c r="B221" s="27" t="s">
        <v>416</v>
      </c>
      <c r="C221" s="28">
        <f>SUM(F221:T221)-P221-Q221</f>
        <v>43610</v>
      </c>
      <c r="D221" s="32">
        <f>SUM(D222:D224)</f>
        <v>43610</v>
      </c>
      <c r="E221" s="28">
        <f>D221-C221</f>
        <v>0</v>
      </c>
      <c r="F221" s="32">
        <f t="shared" ref="F221:T221" si="35">SUM(F222:F224)</f>
        <v>5500</v>
      </c>
      <c r="G221" s="32">
        <f t="shared" si="35"/>
        <v>0</v>
      </c>
      <c r="H221" s="32">
        <f t="shared" si="35"/>
        <v>0</v>
      </c>
      <c r="I221" s="32">
        <f t="shared" si="35"/>
        <v>0</v>
      </c>
      <c r="J221" s="32">
        <f t="shared" si="35"/>
        <v>0</v>
      </c>
      <c r="K221" s="32">
        <f t="shared" si="35"/>
        <v>0</v>
      </c>
      <c r="L221" s="32">
        <f t="shared" si="35"/>
        <v>0</v>
      </c>
      <c r="M221" s="32">
        <f t="shared" si="35"/>
        <v>0</v>
      </c>
      <c r="N221" s="32">
        <f t="shared" si="35"/>
        <v>0</v>
      </c>
      <c r="O221" s="32">
        <f t="shared" si="35"/>
        <v>0</v>
      </c>
      <c r="P221" s="32">
        <f t="shared" si="35"/>
        <v>0</v>
      </c>
      <c r="Q221" s="32">
        <f t="shared" si="35"/>
        <v>0</v>
      </c>
      <c r="R221" s="32">
        <f t="shared" si="35"/>
        <v>0</v>
      </c>
      <c r="S221" s="32">
        <f t="shared" si="35"/>
        <v>38110</v>
      </c>
      <c r="T221" s="32">
        <f t="shared" si="35"/>
        <v>0</v>
      </c>
    </row>
    <row r="222" spans="1:20" ht="45" x14ac:dyDescent="0.25">
      <c r="A222" s="30" t="s">
        <v>417</v>
      </c>
      <c r="B222" s="34" t="s">
        <v>418</v>
      </c>
      <c r="C222" s="32"/>
      <c r="D222" s="32">
        <v>5500</v>
      </c>
      <c r="E222" s="28"/>
      <c r="F222" s="32">
        <f>D222</f>
        <v>5500</v>
      </c>
      <c r="G222" s="32"/>
      <c r="H222" s="32"/>
      <c r="I222" s="32"/>
      <c r="J222" s="32"/>
      <c r="K222" s="32"/>
      <c r="L222" s="32"/>
      <c r="M222" s="32"/>
      <c r="N222" s="32"/>
      <c r="O222" s="32"/>
      <c r="P222" s="32"/>
      <c r="Q222" s="32"/>
      <c r="R222" s="32"/>
      <c r="S222" s="32"/>
      <c r="T222" s="32"/>
    </row>
    <row r="223" spans="1:20" x14ac:dyDescent="0.25">
      <c r="A223" s="30" t="s">
        <v>419</v>
      </c>
      <c r="B223" s="44" t="s">
        <v>420</v>
      </c>
      <c r="C223" s="32"/>
      <c r="D223" s="32">
        <v>3000</v>
      </c>
      <c r="E223" s="28"/>
      <c r="F223" s="32"/>
      <c r="G223" s="32"/>
      <c r="H223" s="32"/>
      <c r="I223" s="32"/>
      <c r="J223" s="32"/>
      <c r="K223" s="32"/>
      <c r="L223" s="32"/>
      <c r="M223" s="32"/>
      <c r="N223" s="32"/>
      <c r="O223" s="32"/>
      <c r="P223" s="32"/>
      <c r="Q223" s="32"/>
      <c r="R223" s="32"/>
      <c r="S223" s="32">
        <f>D223</f>
        <v>3000</v>
      </c>
      <c r="T223" s="32"/>
    </row>
    <row r="224" spans="1:20" ht="45" x14ac:dyDescent="0.25">
      <c r="A224" s="30" t="s">
        <v>421</v>
      </c>
      <c r="B224" s="46" t="s">
        <v>422</v>
      </c>
      <c r="C224" s="32"/>
      <c r="D224" s="32">
        <v>35110</v>
      </c>
      <c r="E224" s="28"/>
      <c r="F224" s="32"/>
      <c r="G224" s="32"/>
      <c r="H224" s="32"/>
      <c r="I224" s="32"/>
      <c r="J224" s="32"/>
      <c r="K224" s="32"/>
      <c r="L224" s="32"/>
      <c r="M224" s="32"/>
      <c r="N224" s="32"/>
      <c r="O224" s="32"/>
      <c r="P224" s="32"/>
      <c r="Q224" s="32"/>
      <c r="R224" s="32"/>
      <c r="S224" s="32">
        <f>D224</f>
        <v>35110</v>
      </c>
      <c r="T224" s="32"/>
    </row>
    <row r="225" spans="1:20" s="29" customFormat="1" x14ac:dyDescent="0.25">
      <c r="A225" s="26">
        <v>28</v>
      </c>
      <c r="B225" s="40" t="s">
        <v>423</v>
      </c>
      <c r="C225" s="28">
        <f>SUM(F225:T225)-P225-Q225</f>
        <v>223747</v>
      </c>
      <c r="D225" s="32">
        <f>SUM(D226:D234)</f>
        <v>436764</v>
      </c>
      <c r="E225" s="28">
        <f>D225-C225</f>
        <v>213017</v>
      </c>
      <c r="F225" s="32">
        <f t="shared" ref="F225:T225" si="36">SUM(F226:F234)</f>
        <v>0</v>
      </c>
      <c r="G225" s="32">
        <f t="shared" si="36"/>
        <v>0</v>
      </c>
      <c r="H225" s="32">
        <f t="shared" si="36"/>
        <v>0</v>
      </c>
      <c r="I225" s="32">
        <f t="shared" si="36"/>
        <v>0</v>
      </c>
      <c r="J225" s="32">
        <f t="shared" si="36"/>
        <v>0</v>
      </c>
      <c r="K225" s="32">
        <f t="shared" si="36"/>
        <v>0</v>
      </c>
      <c r="L225" s="32">
        <f t="shared" si="36"/>
        <v>0</v>
      </c>
      <c r="M225" s="32">
        <f t="shared" si="36"/>
        <v>0</v>
      </c>
      <c r="N225" s="32">
        <f t="shared" si="36"/>
        <v>0</v>
      </c>
      <c r="O225" s="32">
        <f t="shared" si="36"/>
        <v>223747</v>
      </c>
      <c r="P225" s="32">
        <f t="shared" si="36"/>
        <v>30000</v>
      </c>
      <c r="Q225" s="32">
        <f t="shared" si="36"/>
        <v>186131</v>
      </c>
      <c r="R225" s="32">
        <f t="shared" si="36"/>
        <v>0</v>
      </c>
      <c r="S225" s="32">
        <f t="shared" si="36"/>
        <v>0</v>
      </c>
      <c r="T225" s="32">
        <f t="shared" si="36"/>
        <v>0</v>
      </c>
    </row>
    <row r="226" spans="1:20" ht="30" x14ac:dyDescent="0.25">
      <c r="A226" s="30" t="s">
        <v>424</v>
      </c>
      <c r="B226" s="60" t="s">
        <v>425</v>
      </c>
      <c r="C226" s="32"/>
      <c r="D226" s="32">
        <v>32300</v>
      </c>
      <c r="E226" s="28"/>
      <c r="F226" s="32"/>
      <c r="G226" s="32"/>
      <c r="H226" s="32"/>
      <c r="I226" s="32"/>
      <c r="J226" s="32"/>
      <c r="K226" s="32"/>
      <c r="L226" s="32"/>
      <c r="M226" s="32"/>
      <c r="N226" s="32"/>
      <c r="O226" s="32">
        <f t="shared" ref="O226:O233" si="37">P226+Q226</f>
        <v>8650</v>
      </c>
      <c r="P226" s="32"/>
      <c r="Q226" s="32">
        <v>8650</v>
      </c>
      <c r="R226" s="32"/>
      <c r="S226" s="32"/>
      <c r="T226" s="32"/>
    </row>
    <row r="227" spans="1:20" x14ac:dyDescent="0.25">
      <c r="A227" s="30" t="s">
        <v>426</v>
      </c>
      <c r="B227" s="46" t="s">
        <v>427</v>
      </c>
      <c r="C227" s="32"/>
      <c r="D227" s="32">
        <v>151000</v>
      </c>
      <c r="E227" s="28"/>
      <c r="F227" s="32"/>
      <c r="G227" s="32"/>
      <c r="H227" s="32"/>
      <c r="I227" s="32"/>
      <c r="J227" s="32"/>
      <c r="K227" s="32"/>
      <c r="L227" s="32"/>
      <c r="M227" s="32"/>
      <c r="N227" s="32"/>
      <c r="O227" s="32">
        <f t="shared" si="37"/>
        <v>1000</v>
      </c>
      <c r="P227" s="32"/>
      <c r="Q227" s="32">
        <v>1000</v>
      </c>
      <c r="R227" s="32"/>
      <c r="S227" s="32"/>
      <c r="T227" s="32"/>
    </row>
    <row r="228" spans="1:20" x14ac:dyDescent="0.25">
      <c r="A228" s="30" t="s">
        <v>428</v>
      </c>
      <c r="B228" s="46" t="s">
        <v>429</v>
      </c>
      <c r="C228" s="32"/>
      <c r="D228" s="32">
        <v>22400</v>
      </c>
      <c r="E228" s="28"/>
      <c r="F228" s="32"/>
      <c r="G228" s="32"/>
      <c r="H228" s="32"/>
      <c r="I228" s="32"/>
      <c r="J228" s="32"/>
      <c r="K228" s="32"/>
      <c r="L228" s="32"/>
      <c r="M228" s="32"/>
      <c r="N228" s="32"/>
      <c r="O228" s="32">
        <f t="shared" si="37"/>
        <v>7616</v>
      </c>
      <c r="P228" s="32"/>
      <c r="Q228" s="32">
        <v>7616</v>
      </c>
      <c r="R228" s="32"/>
      <c r="S228" s="32"/>
      <c r="T228" s="32"/>
    </row>
    <row r="229" spans="1:20" x14ac:dyDescent="0.25">
      <c r="A229" s="30" t="s">
        <v>430</v>
      </c>
      <c r="B229" s="33" t="s">
        <v>431</v>
      </c>
      <c r="C229" s="32"/>
      <c r="D229" s="32">
        <v>59943</v>
      </c>
      <c r="E229" s="28"/>
      <c r="F229" s="32"/>
      <c r="G229" s="32"/>
      <c r="H229" s="32"/>
      <c r="I229" s="32"/>
      <c r="J229" s="32"/>
      <c r="K229" s="32"/>
      <c r="L229" s="32"/>
      <c r="M229" s="32"/>
      <c r="N229" s="32"/>
      <c r="O229" s="32">
        <f t="shared" si="37"/>
        <v>59943</v>
      </c>
      <c r="P229" s="32"/>
      <c r="Q229" s="32">
        <f>D229</f>
        <v>59943</v>
      </c>
      <c r="R229" s="32"/>
      <c r="S229" s="32"/>
      <c r="T229" s="32"/>
    </row>
    <row r="230" spans="1:20" x14ac:dyDescent="0.25">
      <c r="A230" s="30" t="s">
        <v>432</v>
      </c>
      <c r="B230" s="46" t="s">
        <v>433</v>
      </c>
      <c r="C230" s="32"/>
      <c r="D230" s="32">
        <v>14000</v>
      </c>
      <c r="E230" s="28"/>
      <c r="F230" s="32"/>
      <c r="G230" s="32"/>
      <c r="H230" s="32"/>
      <c r="I230" s="32"/>
      <c r="J230" s="32"/>
      <c r="K230" s="32"/>
      <c r="L230" s="32"/>
      <c r="M230" s="32"/>
      <c r="N230" s="32"/>
      <c r="O230" s="32">
        <f t="shared" si="37"/>
        <v>3800</v>
      </c>
      <c r="P230" s="32"/>
      <c r="Q230" s="32">
        <v>3800</v>
      </c>
      <c r="R230" s="32"/>
      <c r="S230" s="32"/>
      <c r="T230" s="32"/>
    </row>
    <row r="231" spans="1:20" ht="60" x14ac:dyDescent="0.25">
      <c r="A231" s="30" t="s">
        <v>434</v>
      </c>
      <c r="B231" s="46" t="s">
        <v>435</v>
      </c>
      <c r="C231" s="32"/>
      <c r="D231" s="32">
        <v>33927</v>
      </c>
      <c r="E231" s="28"/>
      <c r="F231" s="32"/>
      <c r="G231" s="32"/>
      <c r="H231" s="32"/>
      <c r="I231" s="32"/>
      <c r="J231" s="32"/>
      <c r="K231" s="32"/>
      <c r="L231" s="32"/>
      <c r="M231" s="32"/>
      <c r="N231" s="32"/>
      <c r="O231" s="32">
        <f t="shared" si="37"/>
        <v>30000</v>
      </c>
      <c r="P231" s="32">
        <v>30000</v>
      </c>
      <c r="Q231" s="32"/>
      <c r="R231" s="32"/>
      <c r="S231" s="32"/>
      <c r="T231" s="32"/>
    </row>
    <row r="232" spans="1:20" ht="30" x14ac:dyDescent="0.25">
      <c r="A232" s="30" t="s">
        <v>436</v>
      </c>
      <c r="B232" s="47" t="s">
        <v>437</v>
      </c>
      <c r="C232" s="32"/>
      <c r="D232" s="32">
        <v>32194</v>
      </c>
      <c r="E232" s="28"/>
      <c r="F232" s="32"/>
      <c r="G232" s="32"/>
      <c r="H232" s="32"/>
      <c r="I232" s="32"/>
      <c r="J232" s="32"/>
      <c r="K232" s="32"/>
      <c r="L232" s="32"/>
      <c r="M232" s="32"/>
      <c r="N232" s="32"/>
      <c r="O232" s="32">
        <f t="shared" si="37"/>
        <v>36522</v>
      </c>
      <c r="P232" s="32"/>
      <c r="Q232" s="32">
        <v>36522</v>
      </c>
      <c r="R232" s="32"/>
      <c r="S232" s="32"/>
      <c r="T232" s="32"/>
    </row>
    <row r="233" spans="1:20" ht="45" x14ac:dyDescent="0.25">
      <c r="A233" s="30" t="s">
        <v>438</v>
      </c>
      <c r="B233" s="61" t="s">
        <v>439</v>
      </c>
      <c r="C233" s="32"/>
      <c r="D233" s="32">
        <v>68600</v>
      </c>
      <c r="E233" s="28"/>
      <c r="F233" s="32"/>
      <c r="G233" s="32"/>
      <c r="H233" s="32"/>
      <c r="I233" s="32"/>
      <c r="J233" s="32"/>
      <c r="K233" s="32"/>
      <c r="L233" s="32"/>
      <c r="M233" s="32"/>
      <c r="N233" s="32"/>
      <c r="O233" s="32">
        <f t="shared" si="37"/>
        <v>68600</v>
      </c>
      <c r="P233" s="32"/>
      <c r="Q233" s="32">
        <f>D233</f>
        <v>68600</v>
      </c>
      <c r="R233" s="32"/>
      <c r="S233" s="32"/>
      <c r="T233" s="32"/>
    </row>
    <row r="234" spans="1:20" x14ac:dyDescent="0.25">
      <c r="A234" s="30" t="s">
        <v>440</v>
      </c>
      <c r="B234" s="61" t="s">
        <v>441</v>
      </c>
      <c r="C234" s="32"/>
      <c r="D234" s="32">
        <v>22400</v>
      </c>
      <c r="E234" s="28"/>
      <c r="F234" s="32"/>
      <c r="G234" s="32"/>
      <c r="H234" s="32"/>
      <c r="I234" s="32"/>
      <c r="J234" s="32"/>
      <c r="K234" s="32"/>
      <c r="L234" s="32"/>
      <c r="M234" s="32"/>
      <c r="N234" s="32"/>
      <c r="O234" s="32">
        <v>7616</v>
      </c>
      <c r="P234" s="32"/>
      <c r="Q234" s="32"/>
      <c r="R234" s="32"/>
      <c r="S234" s="32"/>
      <c r="T234" s="32"/>
    </row>
    <row r="235" spans="1:20" s="29" customFormat="1" x14ac:dyDescent="0.25">
      <c r="A235" s="26">
        <v>29</v>
      </c>
      <c r="B235" s="27" t="s">
        <v>442</v>
      </c>
      <c r="C235" s="28">
        <f>SUM(F235:T235)-P235-Q235</f>
        <v>30000</v>
      </c>
      <c r="D235" s="32">
        <f>SUM(D236)</f>
        <v>30000</v>
      </c>
      <c r="E235" s="28">
        <f>D235-C235</f>
        <v>0</v>
      </c>
      <c r="F235" s="32">
        <f t="shared" ref="F235:T235" si="38">SUM(F236)</f>
        <v>0</v>
      </c>
      <c r="G235" s="32">
        <f t="shared" si="38"/>
        <v>0</v>
      </c>
      <c r="H235" s="32">
        <f t="shared" si="38"/>
        <v>0</v>
      </c>
      <c r="I235" s="32">
        <f t="shared" si="38"/>
        <v>0</v>
      </c>
      <c r="J235" s="32">
        <f t="shared" si="38"/>
        <v>0</v>
      </c>
      <c r="K235" s="32">
        <f t="shared" si="38"/>
        <v>30000</v>
      </c>
      <c r="L235" s="32">
        <f t="shared" si="38"/>
        <v>0</v>
      </c>
      <c r="M235" s="32">
        <f t="shared" si="38"/>
        <v>0</v>
      </c>
      <c r="N235" s="32">
        <f t="shared" si="38"/>
        <v>0</v>
      </c>
      <c r="O235" s="32">
        <f t="shared" si="38"/>
        <v>0</v>
      </c>
      <c r="P235" s="32">
        <f t="shared" si="38"/>
        <v>0</v>
      </c>
      <c r="Q235" s="32">
        <f t="shared" si="38"/>
        <v>0</v>
      </c>
      <c r="R235" s="32">
        <f t="shared" si="38"/>
        <v>0</v>
      </c>
      <c r="S235" s="32">
        <f t="shared" si="38"/>
        <v>0</v>
      </c>
      <c r="T235" s="32">
        <f t="shared" si="38"/>
        <v>0</v>
      </c>
    </row>
    <row r="236" spans="1:20" ht="45" x14ac:dyDescent="0.25">
      <c r="A236" s="30" t="s">
        <v>443</v>
      </c>
      <c r="B236" s="31" t="s">
        <v>444</v>
      </c>
      <c r="C236" s="32"/>
      <c r="D236" s="32">
        <v>30000</v>
      </c>
      <c r="E236" s="28"/>
      <c r="F236" s="32"/>
      <c r="G236" s="32"/>
      <c r="H236" s="32"/>
      <c r="I236" s="32"/>
      <c r="J236" s="32"/>
      <c r="K236" s="32">
        <v>30000</v>
      </c>
      <c r="L236" s="32"/>
      <c r="M236" s="32"/>
      <c r="N236" s="32"/>
      <c r="O236" s="32"/>
      <c r="P236" s="32"/>
      <c r="Q236" s="32"/>
      <c r="R236" s="32"/>
      <c r="S236" s="32"/>
      <c r="T236" s="32"/>
    </row>
    <row r="237" spans="1:20" s="29" customFormat="1" x14ac:dyDescent="0.25">
      <c r="A237" s="26">
        <v>30</v>
      </c>
      <c r="B237" s="27" t="s">
        <v>445</v>
      </c>
      <c r="C237" s="28">
        <f>SUM(F237:T237)-P237-Q237</f>
        <v>1100</v>
      </c>
      <c r="D237" s="32">
        <f>SUM(D238:D240)</f>
        <v>80800</v>
      </c>
      <c r="E237" s="28">
        <f>D237-C237</f>
        <v>79700</v>
      </c>
      <c r="F237" s="32">
        <f t="shared" ref="F237:T237" si="39">SUM(F238:F240)</f>
        <v>0</v>
      </c>
      <c r="G237" s="32">
        <f t="shared" si="39"/>
        <v>0</v>
      </c>
      <c r="H237" s="32">
        <f t="shared" si="39"/>
        <v>0</v>
      </c>
      <c r="I237" s="32">
        <f t="shared" si="39"/>
        <v>0</v>
      </c>
      <c r="J237" s="32">
        <f t="shared" si="39"/>
        <v>0</v>
      </c>
      <c r="K237" s="32">
        <f t="shared" si="39"/>
        <v>1100</v>
      </c>
      <c r="L237" s="32">
        <f t="shared" si="39"/>
        <v>0</v>
      </c>
      <c r="M237" s="32">
        <f t="shared" si="39"/>
        <v>0</v>
      </c>
      <c r="N237" s="32">
        <f t="shared" si="39"/>
        <v>0</v>
      </c>
      <c r="O237" s="32">
        <f t="shared" si="39"/>
        <v>0</v>
      </c>
      <c r="P237" s="32">
        <f t="shared" si="39"/>
        <v>0</v>
      </c>
      <c r="Q237" s="32">
        <f t="shared" si="39"/>
        <v>0</v>
      </c>
      <c r="R237" s="32">
        <f t="shared" si="39"/>
        <v>0</v>
      </c>
      <c r="S237" s="32">
        <f t="shared" si="39"/>
        <v>0</v>
      </c>
      <c r="T237" s="32">
        <f t="shared" si="39"/>
        <v>0</v>
      </c>
    </row>
    <row r="238" spans="1:20" ht="30" x14ac:dyDescent="0.25">
      <c r="A238" s="30" t="s">
        <v>446</v>
      </c>
      <c r="B238" s="38" t="s">
        <v>447</v>
      </c>
      <c r="C238" s="32"/>
      <c r="D238" s="32">
        <v>1100</v>
      </c>
      <c r="E238" s="28"/>
      <c r="F238" s="32"/>
      <c r="G238" s="32"/>
      <c r="H238" s="32"/>
      <c r="I238" s="32"/>
      <c r="J238" s="32"/>
      <c r="K238" s="32">
        <f>D238</f>
        <v>1100</v>
      </c>
      <c r="L238" s="32"/>
      <c r="M238" s="32"/>
      <c r="N238" s="32"/>
      <c r="O238" s="32"/>
      <c r="P238" s="32"/>
      <c r="Q238" s="32"/>
      <c r="R238" s="32"/>
      <c r="S238" s="32"/>
      <c r="T238" s="32"/>
    </row>
    <row r="239" spans="1:20" x14ac:dyDescent="0.25">
      <c r="A239" s="30" t="s">
        <v>448</v>
      </c>
      <c r="B239" s="38" t="s">
        <v>449</v>
      </c>
      <c r="C239" s="32"/>
      <c r="D239" s="32">
        <v>75700</v>
      </c>
      <c r="E239" s="28"/>
      <c r="F239" s="32"/>
      <c r="G239" s="32"/>
      <c r="H239" s="32"/>
      <c r="I239" s="32"/>
      <c r="J239" s="32"/>
      <c r="K239" s="32">
        <v>0</v>
      </c>
      <c r="L239" s="32"/>
      <c r="M239" s="32"/>
      <c r="N239" s="32"/>
      <c r="O239" s="32"/>
      <c r="P239" s="32"/>
      <c r="Q239" s="32"/>
      <c r="R239" s="32"/>
      <c r="S239" s="32"/>
      <c r="T239" s="32"/>
    </row>
    <row r="240" spans="1:20" ht="30" x14ac:dyDescent="0.25">
      <c r="A240" s="30" t="s">
        <v>450</v>
      </c>
      <c r="B240" s="38" t="s">
        <v>451</v>
      </c>
      <c r="C240" s="32"/>
      <c r="D240" s="32">
        <v>4000</v>
      </c>
      <c r="E240" s="28"/>
      <c r="F240" s="32"/>
      <c r="G240" s="32"/>
      <c r="H240" s="32"/>
      <c r="I240" s="32"/>
      <c r="J240" s="32"/>
      <c r="K240" s="32"/>
      <c r="L240" s="32"/>
      <c r="M240" s="32"/>
      <c r="N240" s="32"/>
      <c r="O240" s="32"/>
      <c r="P240" s="32"/>
      <c r="Q240" s="32"/>
      <c r="R240" s="32"/>
      <c r="S240" s="32"/>
      <c r="T240" s="32"/>
    </row>
    <row r="241" spans="1:16380" s="29" customFormat="1" x14ac:dyDescent="0.25">
      <c r="A241" s="26">
        <v>31</v>
      </c>
      <c r="B241" s="51" t="s">
        <v>452</v>
      </c>
      <c r="C241" s="28">
        <f>SUM(F241:T241)-P241-Q241</f>
        <v>173500</v>
      </c>
      <c r="D241" s="32">
        <f>SUM(D242:D248)</f>
        <v>249400</v>
      </c>
      <c r="E241" s="28">
        <f>D241-C241</f>
        <v>75900</v>
      </c>
      <c r="F241" s="32">
        <f t="shared" ref="F241:T241" si="40">SUM(F242:F248)</f>
        <v>0</v>
      </c>
      <c r="G241" s="32">
        <f t="shared" si="40"/>
        <v>0</v>
      </c>
      <c r="H241" s="32">
        <f t="shared" si="40"/>
        <v>0</v>
      </c>
      <c r="I241" s="32">
        <f t="shared" si="40"/>
        <v>0</v>
      </c>
      <c r="J241" s="32">
        <f t="shared" si="40"/>
        <v>173500</v>
      </c>
      <c r="K241" s="32">
        <f t="shared" si="40"/>
        <v>0</v>
      </c>
      <c r="L241" s="32">
        <f t="shared" si="40"/>
        <v>0</v>
      </c>
      <c r="M241" s="32">
        <f t="shared" si="40"/>
        <v>0</v>
      </c>
      <c r="N241" s="32">
        <f t="shared" si="40"/>
        <v>0</v>
      </c>
      <c r="O241" s="32">
        <f t="shared" si="40"/>
        <v>0</v>
      </c>
      <c r="P241" s="32">
        <f t="shared" si="40"/>
        <v>0</v>
      </c>
      <c r="Q241" s="32">
        <f t="shared" si="40"/>
        <v>0</v>
      </c>
      <c r="R241" s="32">
        <f t="shared" si="40"/>
        <v>0</v>
      </c>
      <c r="S241" s="32">
        <f t="shared" si="40"/>
        <v>0</v>
      </c>
      <c r="T241" s="32">
        <f t="shared" si="40"/>
        <v>0</v>
      </c>
    </row>
    <row r="242" spans="1:16380" ht="45" x14ac:dyDescent="0.25">
      <c r="A242" s="30" t="s">
        <v>453</v>
      </c>
      <c r="B242" s="38" t="s">
        <v>454</v>
      </c>
      <c r="C242" s="32"/>
      <c r="D242" s="32">
        <v>7100</v>
      </c>
      <c r="E242" s="28"/>
      <c r="F242" s="32"/>
      <c r="G242" s="32"/>
      <c r="H242" s="32"/>
      <c r="I242" s="32"/>
      <c r="J242" s="32">
        <v>1900</v>
      </c>
      <c r="K242" s="32"/>
      <c r="L242" s="32"/>
      <c r="M242" s="32"/>
      <c r="N242" s="32"/>
      <c r="O242" s="32"/>
      <c r="P242" s="32"/>
      <c r="Q242" s="32"/>
      <c r="R242" s="32"/>
      <c r="S242" s="32"/>
      <c r="T242" s="32"/>
    </row>
    <row r="243" spans="1:16380" x14ac:dyDescent="0.25">
      <c r="A243" s="30" t="s">
        <v>455</v>
      </c>
      <c r="B243" s="46" t="s">
        <v>456</v>
      </c>
      <c r="C243" s="32"/>
      <c r="D243" s="32">
        <v>119500</v>
      </c>
      <c r="E243" s="28"/>
      <c r="F243" s="32"/>
      <c r="G243" s="32"/>
      <c r="H243" s="32"/>
      <c r="I243" s="32"/>
      <c r="J243" s="32">
        <f>D243</f>
        <v>119500</v>
      </c>
      <c r="K243" s="32"/>
      <c r="L243" s="32"/>
      <c r="M243" s="32"/>
      <c r="N243" s="32"/>
      <c r="O243" s="32"/>
      <c r="P243" s="32"/>
      <c r="Q243" s="32"/>
      <c r="R243" s="32"/>
      <c r="S243" s="32"/>
      <c r="T243" s="32"/>
    </row>
    <row r="244" spans="1:16380" ht="105" x14ac:dyDescent="0.25">
      <c r="A244" s="30" t="s">
        <v>457</v>
      </c>
      <c r="B244" s="46" t="s">
        <v>458</v>
      </c>
      <c r="C244" s="32"/>
      <c r="D244" s="32">
        <v>7800</v>
      </c>
      <c r="E244" s="28"/>
      <c r="F244" s="32"/>
      <c r="G244" s="32"/>
      <c r="H244" s="32"/>
      <c r="I244" s="32"/>
      <c r="J244" s="32">
        <v>2100</v>
      </c>
      <c r="K244" s="32"/>
      <c r="L244" s="32"/>
      <c r="M244" s="32"/>
      <c r="N244" s="32"/>
      <c r="O244" s="32"/>
      <c r="P244" s="32"/>
      <c r="Q244" s="32"/>
      <c r="R244" s="32"/>
      <c r="S244" s="32"/>
      <c r="T244" s="32"/>
    </row>
    <row r="245" spans="1:16380" ht="30" x14ac:dyDescent="0.25">
      <c r="A245" s="30" t="s">
        <v>459</v>
      </c>
      <c r="B245" s="31" t="s">
        <v>460</v>
      </c>
      <c r="C245" s="32"/>
      <c r="D245" s="32">
        <v>32000</v>
      </c>
      <c r="E245" s="28"/>
      <c r="F245" s="32"/>
      <c r="G245" s="32"/>
      <c r="H245" s="32"/>
      <c r="I245" s="32"/>
      <c r="J245" s="32">
        <f>D245</f>
        <v>32000</v>
      </c>
      <c r="K245" s="32"/>
      <c r="L245" s="32"/>
      <c r="M245" s="32"/>
      <c r="N245" s="32"/>
      <c r="O245" s="32"/>
      <c r="P245" s="32"/>
      <c r="Q245" s="32"/>
      <c r="R245" s="32"/>
      <c r="S245" s="32"/>
      <c r="T245" s="32"/>
    </row>
    <row r="246" spans="1:16380" x14ac:dyDescent="0.25">
      <c r="A246" s="30" t="s">
        <v>461</v>
      </c>
      <c r="B246" s="44" t="s">
        <v>462</v>
      </c>
      <c r="C246" s="32"/>
      <c r="D246" s="32">
        <v>60000</v>
      </c>
      <c r="E246" s="28"/>
      <c r="F246" s="32"/>
      <c r="G246" s="32"/>
      <c r="H246" s="32"/>
      <c r="I246" s="32"/>
      <c r="J246" s="32">
        <v>10000</v>
      </c>
      <c r="K246" s="32"/>
      <c r="L246" s="32"/>
      <c r="M246" s="32"/>
      <c r="N246" s="32"/>
      <c r="O246" s="32"/>
      <c r="P246" s="32"/>
      <c r="Q246" s="32"/>
      <c r="R246" s="32"/>
      <c r="S246" s="32"/>
      <c r="T246" s="32"/>
    </row>
    <row r="247" spans="1:16380" x14ac:dyDescent="0.25">
      <c r="A247" s="30" t="s">
        <v>463</v>
      </c>
      <c r="B247" s="31" t="s">
        <v>464</v>
      </c>
      <c r="C247" s="32"/>
      <c r="D247" s="32">
        <v>15000</v>
      </c>
      <c r="E247" s="28"/>
      <c r="F247" s="32"/>
      <c r="G247" s="32"/>
      <c r="H247" s="32"/>
      <c r="I247" s="32"/>
      <c r="J247" s="32">
        <v>0</v>
      </c>
      <c r="K247" s="32"/>
      <c r="L247" s="32"/>
      <c r="M247" s="32"/>
      <c r="N247" s="32"/>
      <c r="O247" s="32"/>
      <c r="P247" s="32"/>
      <c r="Q247" s="32"/>
      <c r="R247" s="32"/>
      <c r="S247" s="32"/>
      <c r="T247" s="32"/>
    </row>
    <row r="248" spans="1:16380" x14ac:dyDescent="0.25">
      <c r="A248" s="30" t="s">
        <v>465</v>
      </c>
      <c r="B248" s="31" t="s">
        <v>466</v>
      </c>
      <c r="C248" s="32"/>
      <c r="D248" s="32">
        <v>8000</v>
      </c>
      <c r="E248" s="28"/>
      <c r="F248" s="32"/>
      <c r="G248" s="32"/>
      <c r="H248" s="32"/>
      <c r="I248" s="32"/>
      <c r="J248" s="32">
        <f>D248</f>
        <v>8000</v>
      </c>
      <c r="K248" s="32"/>
      <c r="L248" s="32"/>
      <c r="M248" s="32"/>
      <c r="N248" s="32"/>
      <c r="O248" s="32"/>
      <c r="P248" s="32"/>
      <c r="Q248" s="32"/>
      <c r="R248" s="32"/>
      <c r="S248" s="32"/>
      <c r="T248" s="32"/>
    </row>
    <row r="249" spans="1:16380" s="29" customFormat="1" x14ac:dyDescent="0.25">
      <c r="A249" s="26">
        <v>32</v>
      </c>
      <c r="B249" s="40" t="s">
        <v>467</v>
      </c>
      <c r="C249" s="28">
        <f>SUM(F249:T249)-P249-Q249</f>
        <v>2322</v>
      </c>
      <c r="D249" s="28">
        <f>SUM(D250)</f>
        <v>2322</v>
      </c>
      <c r="E249" s="28">
        <f>D249-C249</f>
        <v>0</v>
      </c>
      <c r="F249" s="28">
        <f t="shared" ref="F249:T249" si="41">SUM(F250)</f>
        <v>2322</v>
      </c>
      <c r="G249" s="28">
        <f t="shared" si="41"/>
        <v>0</v>
      </c>
      <c r="H249" s="28">
        <f t="shared" si="41"/>
        <v>0</v>
      </c>
      <c r="I249" s="28">
        <f t="shared" si="41"/>
        <v>0</v>
      </c>
      <c r="J249" s="28">
        <f t="shared" si="41"/>
        <v>0</v>
      </c>
      <c r="K249" s="28">
        <f t="shared" si="41"/>
        <v>0</v>
      </c>
      <c r="L249" s="28">
        <f t="shared" si="41"/>
        <v>0</v>
      </c>
      <c r="M249" s="28">
        <f t="shared" si="41"/>
        <v>0</v>
      </c>
      <c r="N249" s="28">
        <f t="shared" si="41"/>
        <v>0</v>
      </c>
      <c r="O249" s="28">
        <f t="shared" si="41"/>
        <v>0</v>
      </c>
      <c r="P249" s="28">
        <f t="shared" si="41"/>
        <v>0</v>
      </c>
      <c r="Q249" s="28">
        <f t="shared" si="41"/>
        <v>0</v>
      </c>
      <c r="R249" s="28">
        <f t="shared" si="41"/>
        <v>0</v>
      </c>
      <c r="S249" s="28">
        <f t="shared" si="41"/>
        <v>0</v>
      </c>
      <c r="T249" s="28">
        <f t="shared" si="41"/>
        <v>0</v>
      </c>
    </row>
    <row r="250" spans="1:16380" x14ac:dyDescent="0.25">
      <c r="A250" s="30" t="s">
        <v>468</v>
      </c>
      <c r="B250" s="46" t="s">
        <v>469</v>
      </c>
      <c r="C250" s="32"/>
      <c r="D250" s="32">
        <v>2322</v>
      </c>
      <c r="E250" s="28"/>
      <c r="F250" s="32">
        <f>D250</f>
        <v>2322</v>
      </c>
      <c r="G250" s="32"/>
      <c r="H250" s="32"/>
      <c r="I250" s="32"/>
      <c r="J250" s="32"/>
      <c r="K250" s="32"/>
      <c r="L250" s="32"/>
      <c r="M250" s="32"/>
      <c r="N250" s="32"/>
      <c r="O250" s="32"/>
      <c r="P250" s="32"/>
      <c r="Q250" s="32"/>
      <c r="R250" s="32"/>
      <c r="S250" s="32"/>
      <c r="T250" s="32"/>
    </row>
    <row r="251" spans="1:16380" s="29" customFormat="1" x14ac:dyDescent="0.25">
      <c r="A251" s="26">
        <v>33</v>
      </c>
      <c r="B251" s="40" t="s">
        <v>470</v>
      </c>
      <c r="C251" s="28">
        <f>SUM(F251:T251)</f>
        <v>0</v>
      </c>
      <c r="D251" s="28">
        <f>SUM(D252:D252)</f>
        <v>825</v>
      </c>
      <c r="E251" s="28">
        <f>D251-C251</f>
        <v>825</v>
      </c>
      <c r="F251" s="28">
        <f t="shared" ref="F251:T251" si="42">SUM(F252:F252)</f>
        <v>0</v>
      </c>
      <c r="G251" s="28">
        <f t="shared" si="42"/>
        <v>0</v>
      </c>
      <c r="H251" s="28">
        <f t="shared" si="42"/>
        <v>0</v>
      </c>
      <c r="I251" s="28">
        <f t="shared" si="42"/>
        <v>0</v>
      </c>
      <c r="J251" s="28">
        <f t="shared" si="42"/>
        <v>0</v>
      </c>
      <c r="K251" s="28">
        <f t="shared" si="42"/>
        <v>0</v>
      </c>
      <c r="L251" s="28">
        <f t="shared" si="42"/>
        <v>0</v>
      </c>
      <c r="M251" s="28">
        <f t="shared" si="42"/>
        <v>0</v>
      </c>
      <c r="N251" s="28">
        <f t="shared" si="42"/>
        <v>0</v>
      </c>
      <c r="O251" s="28">
        <f t="shared" si="42"/>
        <v>0</v>
      </c>
      <c r="P251" s="28">
        <f t="shared" si="42"/>
        <v>0</v>
      </c>
      <c r="Q251" s="28">
        <f t="shared" si="42"/>
        <v>0</v>
      </c>
      <c r="R251" s="28">
        <f t="shared" si="42"/>
        <v>0</v>
      </c>
      <c r="S251" s="28">
        <f t="shared" si="42"/>
        <v>0</v>
      </c>
      <c r="T251" s="28">
        <f t="shared" si="42"/>
        <v>0</v>
      </c>
    </row>
    <row r="252" spans="1:16380" ht="45" x14ac:dyDescent="0.25">
      <c r="A252" s="30" t="s">
        <v>471</v>
      </c>
      <c r="B252" s="31" t="s">
        <v>472</v>
      </c>
      <c r="C252" s="32"/>
      <c r="D252" s="32">
        <v>825</v>
      </c>
      <c r="E252" s="28"/>
      <c r="F252" s="32"/>
      <c r="G252" s="32"/>
      <c r="H252" s="32"/>
      <c r="I252" s="32"/>
      <c r="J252" s="32"/>
      <c r="K252" s="32"/>
      <c r="L252" s="32"/>
      <c r="M252" s="32"/>
      <c r="N252" s="32"/>
      <c r="O252" s="32"/>
      <c r="P252" s="32"/>
      <c r="Q252" s="32"/>
      <c r="R252" s="32"/>
      <c r="S252" s="32"/>
      <c r="T252" s="32"/>
    </row>
    <row r="253" spans="1:16380" x14ac:dyDescent="0.25">
      <c r="A253" s="26">
        <v>34</v>
      </c>
      <c r="B253" s="40" t="s">
        <v>473</v>
      </c>
      <c r="C253" s="28">
        <f>SUM(F253:T253)-P253-Q253</f>
        <v>13105</v>
      </c>
      <c r="D253" s="32">
        <f>SUM(D254)</f>
        <v>13105</v>
      </c>
      <c r="E253" s="32">
        <f>D253-C253</f>
        <v>0</v>
      </c>
      <c r="F253" s="32">
        <f t="shared" ref="F253:T253" si="43">SUM(F254)</f>
        <v>0</v>
      </c>
      <c r="G253" s="32">
        <f t="shared" si="43"/>
        <v>0</v>
      </c>
      <c r="H253" s="32">
        <f t="shared" si="43"/>
        <v>0</v>
      </c>
      <c r="I253" s="32">
        <f t="shared" si="43"/>
        <v>0</v>
      </c>
      <c r="J253" s="32">
        <f t="shared" si="43"/>
        <v>0</v>
      </c>
      <c r="K253" s="32">
        <f t="shared" si="43"/>
        <v>0</v>
      </c>
      <c r="L253" s="32">
        <f t="shared" si="43"/>
        <v>0</v>
      </c>
      <c r="M253" s="32">
        <f t="shared" si="43"/>
        <v>0</v>
      </c>
      <c r="N253" s="32">
        <f t="shared" si="43"/>
        <v>0</v>
      </c>
      <c r="O253" s="32">
        <f t="shared" si="43"/>
        <v>13105</v>
      </c>
      <c r="P253" s="32">
        <f t="shared" si="43"/>
        <v>0</v>
      </c>
      <c r="Q253" s="32">
        <f t="shared" si="43"/>
        <v>0</v>
      </c>
      <c r="R253" s="32">
        <f t="shared" si="43"/>
        <v>0</v>
      </c>
      <c r="S253" s="32">
        <f t="shared" si="43"/>
        <v>0</v>
      </c>
      <c r="T253" s="32">
        <f t="shared" si="43"/>
        <v>0</v>
      </c>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29"/>
      <c r="DW253" s="29"/>
      <c r="DX253" s="29"/>
      <c r="DY253" s="29"/>
      <c r="DZ253" s="29"/>
      <c r="EA253" s="29"/>
      <c r="EB253" s="29"/>
      <c r="EC253" s="29"/>
      <c r="ED253" s="29"/>
      <c r="EE253" s="29"/>
      <c r="EF253" s="29"/>
      <c r="EG253" s="29"/>
      <c r="EH253" s="29"/>
      <c r="EI253" s="29"/>
      <c r="EJ253" s="29"/>
      <c r="EK253" s="29"/>
      <c r="EL253" s="29"/>
      <c r="EM253" s="29"/>
      <c r="EN253" s="29"/>
      <c r="EO253" s="29"/>
      <c r="EP253" s="29"/>
      <c r="EQ253" s="29"/>
      <c r="ER253" s="29"/>
      <c r="ES253" s="29"/>
      <c r="ET253" s="29"/>
      <c r="EU253" s="29"/>
      <c r="EV253" s="29"/>
      <c r="EW253" s="29"/>
      <c r="EX253" s="29"/>
      <c r="EY253" s="29"/>
      <c r="EZ253" s="29"/>
      <c r="FA253" s="29"/>
      <c r="FB253" s="29"/>
      <c r="FC253" s="29"/>
      <c r="FD253" s="29"/>
      <c r="FE253" s="29"/>
      <c r="FF253" s="29"/>
      <c r="FG253" s="29"/>
      <c r="FH253" s="29"/>
      <c r="FI253" s="29"/>
      <c r="FJ253" s="29"/>
      <c r="FK253" s="29"/>
      <c r="FL253" s="29"/>
      <c r="FM253" s="29"/>
      <c r="FN253" s="29"/>
      <c r="FO253" s="29"/>
      <c r="FP253" s="29"/>
      <c r="FQ253" s="29"/>
      <c r="FR253" s="29"/>
      <c r="FS253" s="29"/>
      <c r="FT253" s="29"/>
      <c r="FU253" s="29"/>
      <c r="FV253" s="29"/>
      <c r="FW253" s="29"/>
      <c r="FX253" s="29"/>
      <c r="FY253" s="29"/>
      <c r="FZ253" s="29"/>
      <c r="GA253" s="29"/>
      <c r="GB253" s="29"/>
      <c r="GC253" s="29"/>
      <c r="GD253" s="29"/>
      <c r="GE253" s="29"/>
      <c r="GF253" s="29"/>
      <c r="GG253" s="29"/>
      <c r="GH253" s="29"/>
      <c r="GI253" s="29"/>
      <c r="GJ253" s="29"/>
      <c r="GK253" s="29"/>
      <c r="GL253" s="29"/>
      <c r="GM253" s="29"/>
      <c r="GN253" s="29"/>
      <c r="GO253" s="29"/>
      <c r="GP253" s="29"/>
      <c r="GQ253" s="29"/>
      <c r="GR253" s="29"/>
      <c r="GS253" s="29"/>
      <c r="GT253" s="29"/>
      <c r="GU253" s="29"/>
      <c r="GV253" s="29"/>
      <c r="GW253" s="29"/>
      <c r="GX253" s="29"/>
      <c r="GY253" s="29"/>
      <c r="GZ253" s="29"/>
      <c r="HA253" s="29"/>
      <c r="HB253" s="29"/>
      <c r="HC253" s="29"/>
      <c r="HD253" s="29"/>
      <c r="HE253" s="29"/>
      <c r="HF253" s="29"/>
      <c r="HG253" s="29"/>
      <c r="HH253" s="29"/>
      <c r="HI253" s="29"/>
      <c r="HJ253" s="29"/>
      <c r="HK253" s="29"/>
      <c r="HL253" s="29"/>
      <c r="HM253" s="29"/>
      <c r="HN253" s="29"/>
      <c r="HO253" s="29"/>
      <c r="HP253" s="29"/>
      <c r="HQ253" s="29"/>
      <c r="HR253" s="29"/>
      <c r="HS253" s="29"/>
      <c r="HT253" s="29"/>
      <c r="HU253" s="29"/>
      <c r="HV253" s="29"/>
      <c r="HW253" s="29"/>
      <c r="HX253" s="29"/>
      <c r="HY253" s="29"/>
      <c r="HZ253" s="29"/>
      <c r="IA253" s="29"/>
      <c r="IB253" s="29"/>
      <c r="IC253" s="29"/>
      <c r="ID253" s="29"/>
      <c r="IE253" s="29"/>
      <c r="IF253" s="29"/>
      <c r="IG253" s="29"/>
      <c r="IH253" s="29"/>
      <c r="II253" s="29"/>
      <c r="IJ253" s="29"/>
      <c r="IK253" s="29"/>
      <c r="IL253" s="29"/>
      <c r="IM253" s="29"/>
      <c r="IN253" s="29"/>
      <c r="IO253" s="29"/>
      <c r="IP253" s="29"/>
      <c r="IQ253" s="29"/>
      <c r="IR253" s="29"/>
      <c r="IS253" s="29"/>
      <c r="IT253" s="29"/>
      <c r="IU253" s="29"/>
      <c r="IV253" s="29"/>
      <c r="IW253" s="29"/>
      <c r="IX253" s="29"/>
      <c r="IY253" s="29"/>
      <c r="IZ253" s="29"/>
      <c r="JA253" s="29"/>
      <c r="JB253" s="29"/>
      <c r="JC253" s="29"/>
      <c r="JD253" s="29"/>
      <c r="JE253" s="29"/>
      <c r="JF253" s="29"/>
      <c r="JG253" s="29"/>
      <c r="JH253" s="29"/>
      <c r="JI253" s="29"/>
      <c r="JJ253" s="29"/>
      <c r="JK253" s="29"/>
      <c r="JL253" s="29"/>
      <c r="JM253" s="29"/>
      <c r="JN253" s="29"/>
      <c r="JO253" s="29"/>
      <c r="JP253" s="29"/>
      <c r="JQ253" s="29"/>
      <c r="JR253" s="29"/>
      <c r="JS253" s="29"/>
      <c r="JT253" s="29"/>
      <c r="JU253" s="29"/>
      <c r="JV253" s="29"/>
      <c r="JW253" s="29"/>
      <c r="JX253" s="29"/>
      <c r="JY253" s="29"/>
      <c r="JZ253" s="29"/>
      <c r="KA253" s="29"/>
      <c r="KB253" s="29"/>
      <c r="KC253" s="29"/>
      <c r="KD253" s="29"/>
      <c r="KE253" s="29"/>
      <c r="KF253" s="29"/>
      <c r="KG253" s="29"/>
      <c r="KH253" s="29"/>
      <c r="KI253" s="29"/>
      <c r="KJ253" s="29"/>
      <c r="KK253" s="29"/>
      <c r="KL253" s="29"/>
      <c r="KM253" s="29"/>
      <c r="KN253" s="29"/>
      <c r="KO253" s="29"/>
      <c r="KP253" s="29"/>
      <c r="KQ253" s="29"/>
      <c r="KR253" s="29"/>
      <c r="KS253" s="29"/>
      <c r="KT253" s="29"/>
      <c r="KU253" s="29"/>
      <c r="KV253" s="29"/>
      <c r="KW253" s="29"/>
      <c r="KX253" s="29"/>
      <c r="KY253" s="29"/>
      <c r="KZ253" s="29"/>
      <c r="LA253" s="29"/>
      <c r="LB253" s="29"/>
      <c r="LC253" s="29"/>
      <c r="LD253" s="29"/>
      <c r="LE253" s="29"/>
      <c r="LF253" s="29"/>
      <c r="LG253" s="29"/>
      <c r="LH253" s="29"/>
      <c r="LI253" s="29"/>
      <c r="LJ253" s="29"/>
      <c r="LK253" s="29"/>
      <c r="LL253" s="29"/>
      <c r="LM253" s="29"/>
      <c r="LN253" s="29"/>
      <c r="LO253" s="29"/>
      <c r="LP253" s="29"/>
      <c r="LQ253" s="29"/>
      <c r="LR253" s="29"/>
      <c r="LS253" s="29"/>
      <c r="LT253" s="29"/>
      <c r="LU253" s="29"/>
      <c r="LV253" s="29"/>
      <c r="LW253" s="29"/>
      <c r="LX253" s="29"/>
      <c r="LY253" s="29"/>
      <c r="LZ253" s="29"/>
      <c r="MA253" s="29"/>
      <c r="MB253" s="29"/>
      <c r="MC253" s="29"/>
      <c r="MD253" s="29"/>
      <c r="ME253" s="29"/>
      <c r="MF253" s="29"/>
      <c r="MG253" s="29"/>
      <c r="MH253" s="29"/>
      <c r="MI253" s="29"/>
      <c r="MJ253" s="29"/>
      <c r="MK253" s="29"/>
      <c r="ML253" s="29"/>
      <c r="MM253" s="29"/>
      <c r="MN253" s="29"/>
      <c r="MO253" s="29"/>
      <c r="MP253" s="29"/>
      <c r="MQ253" s="29"/>
      <c r="MR253" s="29"/>
      <c r="MS253" s="29"/>
      <c r="MT253" s="29"/>
      <c r="MU253" s="29"/>
      <c r="MV253" s="29"/>
      <c r="MW253" s="29"/>
      <c r="MX253" s="29"/>
      <c r="MY253" s="29"/>
      <c r="MZ253" s="29"/>
      <c r="NA253" s="29"/>
      <c r="NB253" s="29"/>
      <c r="NC253" s="29"/>
      <c r="ND253" s="29"/>
      <c r="NE253" s="29"/>
      <c r="NF253" s="29"/>
      <c r="NG253" s="29"/>
      <c r="NH253" s="29"/>
      <c r="NI253" s="29"/>
      <c r="NJ253" s="29"/>
      <c r="NK253" s="29"/>
      <c r="NL253" s="29"/>
      <c r="NM253" s="29"/>
      <c r="NN253" s="29"/>
      <c r="NO253" s="29"/>
      <c r="NP253" s="29"/>
      <c r="NQ253" s="29"/>
      <c r="NR253" s="29"/>
      <c r="NS253" s="29"/>
      <c r="NT253" s="29"/>
      <c r="NU253" s="29"/>
      <c r="NV253" s="29"/>
      <c r="NW253" s="29"/>
      <c r="NX253" s="29"/>
      <c r="NY253" s="29"/>
      <c r="NZ253" s="29"/>
      <c r="OA253" s="29"/>
      <c r="OB253" s="29"/>
      <c r="OC253" s="29"/>
      <c r="OD253" s="29"/>
      <c r="OE253" s="29"/>
      <c r="OF253" s="29"/>
      <c r="OG253" s="29"/>
      <c r="OH253" s="29"/>
      <c r="OI253" s="29"/>
      <c r="OJ253" s="29"/>
      <c r="OK253" s="29"/>
      <c r="OL253" s="29"/>
      <c r="OM253" s="29"/>
      <c r="ON253" s="29"/>
      <c r="OO253" s="29"/>
      <c r="OP253" s="29"/>
      <c r="OQ253" s="29"/>
      <c r="OR253" s="29"/>
      <c r="OS253" s="29"/>
      <c r="OT253" s="29"/>
      <c r="OU253" s="29"/>
      <c r="OV253" s="29"/>
      <c r="OW253" s="29"/>
      <c r="OX253" s="29"/>
      <c r="OY253" s="29"/>
      <c r="OZ253" s="29"/>
      <c r="PA253" s="29"/>
      <c r="PB253" s="29"/>
      <c r="PC253" s="29"/>
      <c r="PD253" s="29"/>
      <c r="PE253" s="29"/>
      <c r="PF253" s="29"/>
      <c r="PG253" s="29"/>
      <c r="PH253" s="29"/>
      <c r="PI253" s="29"/>
      <c r="PJ253" s="29"/>
      <c r="PK253" s="29"/>
      <c r="PL253" s="29"/>
      <c r="PM253" s="29"/>
      <c r="PN253" s="29"/>
      <c r="PO253" s="29"/>
      <c r="PP253" s="29"/>
      <c r="PQ253" s="29"/>
      <c r="PR253" s="29"/>
      <c r="PS253" s="29"/>
      <c r="PT253" s="29"/>
      <c r="PU253" s="29"/>
      <c r="PV253" s="29"/>
      <c r="PW253" s="29"/>
      <c r="PX253" s="29"/>
      <c r="PY253" s="29"/>
      <c r="PZ253" s="29"/>
      <c r="QA253" s="29"/>
      <c r="QB253" s="29"/>
      <c r="QC253" s="29"/>
      <c r="QD253" s="29"/>
      <c r="QE253" s="29"/>
      <c r="QF253" s="29"/>
      <c r="QG253" s="29"/>
      <c r="QH253" s="29"/>
      <c r="QI253" s="29"/>
      <c r="QJ253" s="29"/>
      <c r="QK253" s="29"/>
      <c r="QL253" s="29"/>
      <c r="QM253" s="29"/>
      <c r="QN253" s="29"/>
      <c r="QO253" s="29"/>
      <c r="QP253" s="29"/>
      <c r="QQ253" s="29"/>
      <c r="QR253" s="29"/>
      <c r="QS253" s="29"/>
      <c r="QT253" s="29"/>
      <c r="QU253" s="29"/>
      <c r="QV253" s="29"/>
      <c r="QW253" s="29"/>
      <c r="QX253" s="29"/>
      <c r="QY253" s="29"/>
      <c r="QZ253" s="29"/>
      <c r="RA253" s="29"/>
      <c r="RB253" s="29"/>
      <c r="RC253" s="29"/>
      <c r="RD253" s="29"/>
      <c r="RE253" s="29"/>
      <c r="RF253" s="29"/>
      <c r="RG253" s="29"/>
      <c r="RH253" s="29"/>
      <c r="RI253" s="29"/>
      <c r="RJ253" s="29"/>
      <c r="RK253" s="29"/>
      <c r="RL253" s="29"/>
      <c r="RM253" s="29"/>
      <c r="RN253" s="29"/>
      <c r="RO253" s="29"/>
      <c r="RP253" s="29"/>
      <c r="RQ253" s="29"/>
      <c r="RR253" s="29"/>
      <c r="RS253" s="29"/>
      <c r="RT253" s="29"/>
      <c r="RU253" s="29"/>
      <c r="RV253" s="29"/>
      <c r="RW253" s="29"/>
      <c r="RX253" s="29"/>
      <c r="RY253" s="29"/>
      <c r="RZ253" s="29"/>
      <c r="SA253" s="29"/>
      <c r="SB253" s="29"/>
      <c r="SC253" s="29"/>
      <c r="SD253" s="29"/>
      <c r="SE253" s="29"/>
      <c r="SF253" s="29"/>
      <c r="SG253" s="29"/>
      <c r="SH253" s="29"/>
      <c r="SI253" s="29"/>
      <c r="SJ253" s="29"/>
      <c r="SK253" s="29"/>
      <c r="SL253" s="29"/>
      <c r="SM253" s="29"/>
      <c r="SN253" s="29"/>
      <c r="SO253" s="29"/>
      <c r="SP253" s="29"/>
      <c r="SQ253" s="29"/>
      <c r="SR253" s="29"/>
      <c r="SS253" s="29"/>
      <c r="ST253" s="29"/>
      <c r="SU253" s="29"/>
      <c r="SV253" s="29"/>
      <c r="SW253" s="29"/>
      <c r="SX253" s="29"/>
      <c r="SY253" s="29"/>
      <c r="SZ253" s="29"/>
      <c r="TA253" s="29"/>
      <c r="TB253" s="29"/>
      <c r="TC253" s="29"/>
      <c r="TD253" s="29"/>
      <c r="TE253" s="29"/>
      <c r="TF253" s="29"/>
      <c r="TG253" s="29"/>
      <c r="TH253" s="29"/>
      <c r="TI253" s="29"/>
      <c r="TJ253" s="29"/>
      <c r="TK253" s="29"/>
      <c r="TL253" s="29"/>
      <c r="TM253" s="29"/>
      <c r="TN253" s="29"/>
      <c r="TO253" s="29"/>
      <c r="TP253" s="29"/>
      <c r="TQ253" s="29"/>
      <c r="TR253" s="29"/>
      <c r="TS253" s="29"/>
      <c r="TT253" s="29"/>
      <c r="TU253" s="29"/>
      <c r="TV253" s="29"/>
      <c r="TW253" s="29"/>
      <c r="TX253" s="29"/>
      <c r="TY253" s="29"/>
      <c r="TZ253" s="29"/>
      <c r="UA253" s="29"/>
      <c r="UB253" s="29"/>
      <c r="UC253" s="29"/>
      <c r="UD253" s="29"/>
      <c r="UE253" s="29"/>
      <c r="UF253" s="29"/>
      <c r="UG253" s="29"/>
      <c r="UH253" s="29"/>
      <c r="UI253" s="29"/>
      <c r="UJ253" s="29"/>
      <c r="UK253" s="29"/>
      <c r="UL253" s="29"/>
      <c r="UM253" s="29"/>
      <c r="UN253" s="29"/>
      <c r="UO253" s="29"/>
      <c r="UP253" s="29"/>
      <c r="UQ253" s="29"/>
      <c r="UR253" s="29"/>
      <c r="US253" s="29"/>
      <c r="UT253" s="29"/>
      <c r="UU253" s="29"/>
      <c r="UV253" s="29"/>
      <c r="UW253" s="29"/>
      <c r="UX253" s="29"/>
      <c r="UY253" s="29"/>
      <c r="UZ253" s="29"/>
      <c r="VA253" s="29"/>
      <c r="VB253" s="29"/>
      <c r="VC253" s="29"/>
      <c r="VD253" s="29"/>
      <c r="VE253" s="29"/>
      <c r="VF253" s="29"/>
      <c r="VG253" s="29"/>
      <c r="VH253" s="29"/>
      <c r="VI253" s="29"/>
      <c r="VJ253" s="29"/>
      <c r="VK253" s="29"/>
      <c r="VL253" s="29"/>
      <c r="VM253" s="29"/>
      <c r="VN253" s="29"/>
      <c r="VO253" s="29"/>
      <c r="VP253" s="29"/>
      <c r="VQ253" s="29"/>
      <c r="VR253" s="29"/>
      <c r="VS253" s="29"/>
      <c r="VT253" s="29"/>
      <c r="VU253" s="29"/>
      <c r="VV253" s="29"/>
      <c r="VW253" s="29"/>
      <c r="VX253" s="29"/>
      <c r="VY253" s="29"/>
      <c r="VZ253" s="29"/>
      <c r="WA253" s="29"/>
      <c r="WB253" s="29"/>
      <c r="WC253" s="29"/>
      <c r="WD253" s="29"/>
      <c r="WE253" s="29"/>
      <c r="WF253" s="29"/>
      <c r="WG253" s="29"/>
      <c r="WH253" s="29"/>
      <c r="WI253" s="29"/>
      <c r="WJ253" s="29"/>
      <c r="WK253" s="29"/>
      <c r="WL253" s="29"/>
      <c r="WM253" s="29"/>
      <c r="WN253" s="29"/>
      <c r="WO253" s="29"/>
      <c r="WP253" s="29"/>
      <c r="WQ253" s="29"/>
      <c r="WR253" s="29"/>
      <c r="WS253" s="29"/>
      <c r="WT253" s="29"/>
      <c r="WU253" s="29"/>
      <c r="WV253" s="29"/>
      <c r="WW253" s="29"/>
      <c r="WX253" s="29"/>
      <c r="WY253" s="29"/>
      <c r="WZ253" s="29"/>
      <c r="XA253" s="29"/>
      <c r="XB253" s="29"/>
      <c r="XC253" s="29"/>
      <c r="XD253" s="29"/>
      <c r="XE253" s="29"/>
      <c r="XF253" s="29"/>
      <c r="XG253" s="29"/>
      <c r="XH253" s="29"/>
      <c r="XI253" s="29"/>
      <c r="XJ253" s="29"/>
      <c r="XK253" s="29"/>
      <c r="XL253" s="29"/>
      <c r="XM253" s="29"/>
      <c r="XN253" s="29"/>
      <c r="XO253" s="29"/>
      <c r="XP253" s="29"/>
      <c r="XQ253" s="29"/>
      <c r="XR253" s="29"/>
      <c r="XS253" s="29"/>
      <c r="XT253" s="29"/>
      <c r="XU253" s="29"/>
      <c r="XV253" s="29"/>
      <c r="XW253" s="29"/>
      <c r="XX253" s="29"/>
      <c r="XY253" s="29"/>
      <c r="XZ253" s="29"/>
      <c r="YA253" s="29"/>
      <c r="YB253" s="29"/>
      <c r="YC253" s="29"/>
      <c r="YD253" s="29"/>
      <c r="YE253" s="29"/>
      <c r="YF253" s="29"/>
      <c r="YG253" s="29"/>
      <c r="YH253" s="29"/>
      <c r="YI253" s="29"/>
      <c r="YJ253" s="29"/>
      <c r="YK253" s="29"/>
      <c r="YL253" s="29"/>
      <c r="YM253" s="29"/>
      <c r="YN253" s="29"/>
      <c r="YO253" s="29"/>
      <c r="YP253" s="29"/>
      <c r="YQ253" s="29"/>
      <c r="YR253" s="29"/>
      <c r="YS253" s="29"/>
      <c r="YT253" s="29"/>
      <c r="YU253" s="29"/>
      <c r="YV253" s="29"/>
      <c r="YW253" s="29"/>
      <c r="YX253" s="29"/>
      <c r="YY253" s="29"/>
      <c r="YZ253" s="29"/>
      <c r="ZA253" s="29"/>
      <c r="ZB253" s="29"/>
      <c r="ZC253" s="29"/>
      <c r="ZD253" s="29"/>
      <c r="ZE253" s="29"/>
      <c r="ZF253" s="29"/>
      <c r="ZG253" s="29"/>
      <c r="ZH253" s="29"/>
      <c r="ZI253" s="29"/>
      <c r="ZJ253" s="29"/>
      <c r="ZK253" s="29"/>
      <c r="ZL253" s="29"/>
      <c r="ZM253" s="29"/>
      <c r="ZN253" s="29"/>
      <c r="ZO253" s="29"/>
      <c r="ZP253" s="29"/>
      <c r="ZQ253" s="29"/>
      <c r="ZR253" s="29"/>
      <c r="ZS253" s="29"/>
      <c r="ZT253" s="29"/>
      <c r="ZU253" s="29"/>
      <c r="ZV253" s="29"/>
      <c r="ZW253" s="29"/>
      <c r="ZX253" s="29"/>
      <c r="ZY253" s="29"/>
      <c r="ZZ253" s="29"/>
      <c r="AAA253" s="29"/>
      <c r="AAB253" s="29"/>
      <c r="AAC253" s="29"/>
      <c r="AAD253" s="29"/>
      <c r="AAE253" s="29"/>
      <c r="AAF253" s="29"/>
      <c r="AAG253" s="29"/>
      <c r="AAH253" s="29"/>
      <c r="AAI253" s="29"/>
      <c r="AAJ253" s="29"/>
      <c r="AAK253" s="29"/>
      <c r="AAL253" s="29"/>
      <c r="AAM253" s="29"/>
      <c r="AAN253" s="29"/>
      <c r="AAO253" s="29"/>
      <c r="AAP253" s="29"/>
      <c r="AAQ253" s="29"/>
      <c r="AAR253" s="29"/>
      <c r="AAS253" s="29"/>
      <c r="AAT253" s="29"/>
      <c r="AAU253" s="29"/>
      <c r="AAV253" s="29"/>
      <c r="AAW253" s="29"/>
      <c r="AAX253" s="29"/>
      <c r="AAY253" s="29"/>
      <c r="AAZ253" s="29"/>
      <c r="ABA253" s="29"/>
      <c r="ABB253" s="29"/>
      <c r="ABC253" s="29"/>
      <c r="ABD253" s="29"/>
      <c r="ABE253" s="29"/>
      <c r="ABF253" s="29"/>
      <c r="ABG253" s="29"/>
      <c r="ABH253" s="29"/>
      <c r="ABI253" s="29"/>
      <c r="ABJ253" s="29"/>
      <c r="ABK253" s="29"/>
      <c r="ABL253" s="29"/>
      <c r="ABM253" s="29"/>
      <c r="ABN253" s="29"/>
      <c r="ABO253" s="29"/>
      <c r="ABP253" s="29"/>
      <c r="ABQ253" s="29"/>
      <c r="ABR253" s="29"/>
      <c r="ABS253" s="29"/>
      <c r="ABT253" s="29"/>
      <c r="ABU253" s="29"/>
      <c r="ABV253" s="29"/>
      <c r="ABW253" s="29"/>
      <c r="ABX253" s="29"/>
      <c r="ABY253" s="29"/>
      <c r="ABZ253" s="29"/>
      <c r="ACA253" s="29"/>
      <c r="ACB253" s="29"/>
      <c r="ACC253" s="29"/>
      <c r="ACD253" s="29"/>
      <c r="ACE253" s="29"/>
      <c r="ACF253" s="29"/>
      <c r="ACG253" s="29"/>
      <c r="ACH253" s="29"/>
      <c r="ACI253" s="29"/>
      <c r="ACJ253" s="29"/>
      <c r="ACK253" s="29"/>
      <c r="ACL253" s="29"/>
      <c r="ACM253" s="29"/>
      <c r="ACN253" s="29"/>
      <c r="ACO253" s="29"/>
      <c r="ACP253" s="29"/>
      <c r="ACQ253" s="29"/>
      <c r="ACR253" s="29"/>
      <c r="ACS253" s="29"/>
      <c r="ACT253" s="29"/>
      <c r="ACU253" s="29"/>
      <c r="ACV253" s="29"/>
      <c r="ACW253" s="29"/>
      <c r="ACX253" s="29"/>
      <c r="ACY253" s="29"/>
      <c r="ACZ253" s="29"/>
      <c r="ADA253" s="29"/>
      <c r="ADB253" s="29"/>
      <c r="ADC253" s="29"/>
      <c r="ADD253" s="29"/>
      <c r="ADE253" s="29"/>
      <c r="ADF253" s="29"/>
      <c r="ADG253" s="29"/>
      <c r="ADH253" s="29"/>
      <c r="ADI253" s="29"/>
      <c r="ADJ253" s="29"/>
      <c r="ADK253" s="29"/>
      <c r="ADL253" s="29"/>
      <c r="ADM253" s="29"/>
      <c r="ADN253" s="29"/>
      <c r="ADO253" s="29"/>
      <c r="ADP253" s="29"/>
      <c r="ADQ253" s="29"/>
      <c r="ADR253" s="29"/>
      <c r="ADS253" s="29"/>
      <c r="ADT253" s="29"/>
      <c r="ADU253" s="29"/>
      <c r="ADV253" s="29"/>
      <c r="ADW253" s="29"/>
      <c r="ADX253" s="29"/>
      <c r="ADY253" s="29"/>
      <c r="ADZ253" s="29"/>
      <c r="AEA253" s="29"/>
      <c r="AEB253" s="29"/>
      <c r="AEC253" s="29"/>
      <c r="AED253" s="29"/>
      <c r="AEE253" s="29"/>
      <c r="AEF253" s="29"/>
      <c r="AEG253" s="29"/>
      <c r="AEH253" s="29"/>
      <c r="AEI253" s="29"/>
      <c r="AEJ253" s="29"/>
      <c r="AEK253" s="29"/>
      <c r="AEL253" s="29"/>
      <c r="AEM253" s="29"/>
      <c r="AEN253" s="29"/>
      <c r="AEO253" s="29"/>
      <c r="AEP253" s="29"/>
      <c r="AEQ253" s="29"/>
      <c r="AER253" s="29"/>
      <c r="AES253" s="29"/>
      <c r="AET253" s="29"/>
      <c r="AEU253" s="29"/>
      <c r="AEV253" s="29"/>
      <c r="AEW253" s="29"/>
      <c r="AEX253" s="29"/>
      <c r="AEY253" s="29"/>
      <c r="AEZ253" s="29"/>
      <c r="AFA253" s="29"/>
      <c r="AFB253" s="29"/>
      <c r="AFC253" s="29"/>
      <c r="AFD253" s="29"/>
      <c r="AFE253" s="29"/>
      <c r="AFF253" s="29"/>
      <c r="AFG253" s="29"/>
      <c r="AFH253" s="29"/>
      <c r="AFI253" s="29"/>
      <c r="AFJ253" s="29"/>
      <c r="AFK253" s="29"/>
      <c r="AFL253" s="29"/>
      <c r="AFM253" s="29"/>
      <c r="AFN253" s="29"/>
      <c r="AFO253" s="29"/>
      <c r="AFP253" s="29"/>
      <c r="AFQ253" s="29"/>
      <c r="AFR253" s="29"/>
      <c r="AFS253" s="29"/>
      <c r="AFT253" s="29"/>
      <c r="AFU253" s="29"/>
      <c r="AFV253" s="29"/>
      <c r="AFW253" s="29"/>
      <c r="AFX253" s="29"/>
      <c r="AFY253" s="29"/>
      <c r="AFZ253" s="29"/>
      <c r="AGA253" s="29"/>
      <c r="AGB253" s="29"/>
      <c r="AGC253" s="29"/>
      <c r="AGD253" s="29"/>
      <c r="AGE253" s="29"/>
      <c r="AGF253" s="29"/>
      <c r="AGG253" s="29"/>
      <c r="AGH253" s="29"/>
      <c r="AGI253" s="29"/>
      <c r="AGJ253" s="29"/>
      <c r="AGK253" s="29"/>
      <c r="AGL253" s="29"/>
      <c r="AGM253" s="29"/>
      <c r="AGN253" s="29"/>
      <c r="AGO253" s="29"/>
      <c r="AGP253" s="29"/>
      <c r="AGQ253" s="29"/>
      <c r="AGR253" s="29"/>
      <c r="AGS253" s="29"/>
      <c r="AGT253" s="29"/>
      <c r="AGU253" s="29"/>
      <c r="AGV253" s="29"/>
      <c r="AGW253" s="29"/>
      <c r="AGX253" s="29"/>
      <c r="AGY253" s="29"/>
      <c r="AGZ253" s="29"/>
      <c r="AHA253" s="29"/>
      <c r="AHB253" s="29"/>
      <c r="AHC253" s="29"/>
      <c r="AHD253" s="29"/>
      <c r="AHE253" s="29"/>
      <c r="AHF253" s="29"/>
      <c r="AHG253" s="29"/>
      <c r="AHH253" s="29"/>
      <c r="AHI253" s="29"/>
      <c r="AHJ253" s="29"/>
      <c r="AHK253" s="29"/>
      <c r="AHL253" s="29"/>
      <c r="AHM253" s="29"/>
      <c r="AHN253" s="29"/>
      <c r="AHO253" s="29"/>
      <c r="AHP253" s="29"/>
      <c r="AHQ253" s="29"/>
      <c r="AHR253" s="29"/>
      <c r="AHS253" s="29"/>
      <c r="AHT253" s="29"/>
      <c r="AHU253" s="29"/>
      <c r="AHV253" s="29"/>
      <c r="AHW253" s="29"/>
      <c r="AHX253" s="29"/>
      <c r="AHY253" s="29"/>
      <c r="AHZ253" s="29"/>
      <c r="AIA253" s="29"/>
      <c r="AIB253" s="29"/>
      <c r="AIC253" s="29"/>
      <c r="AID253" s="29"/>
      <c r="AIE253" s="29"/>
      <c r="AIF253" s="29"/>
      <c r="AIG253" s="29"/>
      <c r="AIH253" s="29"/>
      <c r="AII253" s="29"/>
      <c r="AIJ253" s="29"/>
      <c r="AIK253" s="29"/>
      <c r="AIL253" s="29"/>
      <c r="AIM253" s="29"/>
      <c r="AIN253" s="29"/>
      <c r="AIO253" s="29"/>
      <c r="AIP253" s="29"/>
      <c r="AIQ253" s="29"/>
      <c r="AIR253" s="29"/>
      <c r="AIS253" s="29"/>
      <c r="AIT253" s="29"/>
      <c r="AIU253" s="29"/>
      <c r="AIV253" s="29"/>
      <c r="AIW253" s="29"/>
      <c r="AIX253" s="29"/>
      <c r="AIY253" s="29"/>
      <c r="AIZ253" s="29"/>
      <c r="AJA253" s="29"/>
      <c r="AJB253" s="29"/>
      <c r="AJC253" s="29"/>
      <c r="AJD253" s="29"/>
      <c r="AJE253" s="29"/>
      <c r="AJF253" s="29"/>
      <c r="AJG253" s="29"/>
      <c r="AJH253" s="29"/>
      <c r="AJI253" s="29"/>
      <c r="AJJ253" s="29"/>
      <c r="AJK253" s="29"/>
      <c r="AJL253" s="29"/>
      <c r="AJM253" s="29"/>
      <c r="AJN253" s="29"/>
      <c r="AJO253" s="29"/>
      <c r="AJP253" s="29"/>
      <c r="AJQ253" s="29"/>
      <c r="AJR253" s="29"/>
      <c r="AJS253" s="29"/>
      <c r="AJT253" s="29"/>
      <c r="AJU253" s="29"/>
      <c r="AJV253" s="29"/>
      <c r="AJW253" s="29"/>
      <c r="AJX253" s="29"/>
      <c r="AJY253" s="29"/>
      <c r="AJZ253" s="29"/>
      <c r="AKA253" s="29"/>
      <c r="AKB253" s="29"/>
      <c r="AKC253" s="29"/>
      <c r="AKD253" s="29"/>
      <c r="AKE253" s="29"/>
      <c r="AKF253" s="29"/>
      <c r="AKG253" s="29"/>
      <c r="AKH253" s="29"/>
      <c r="AKI253" s="29"/>
      <c r="AKJ253" s="29"/>
      <c r="AKK253" s="29"/>
      <c r="AKL253" s="29"/>
      <c r="AKM253" s="29"/>
      <c r="AKN253" s="29"/>
      <c r="AKO253" s="29"/>
      <c r="AKP253" s="29"/>
      <c r="AKQ253" s="29"/>
      <c r="AKR253" s="29"/>
      <c r="AKS253" s="29"/>
      <c r="AKT253" s="29"/>
      <c r="AKU253" s="29"/>
      <c r="AKV253" s="29"/>
      <c r="AKW253" s="29"/>
      <c r="AKX253" s="29"/>
      <c r="AKY253" s="29"/>
      <c r="AKZ253" s="29"/>
      <c r="ALA253" s="29"/>
      <c r="ALB253" s="29"/>
      <c r="ALC253" s="29"/>
      <c r="ALD253" s="29"/>
      <c r="ALE253" s="29"/>
      <c r="ALF253" s="29"/>
      <c r="ALG253" s="29"/>
      <c r="ALH253" s="29"/>
      <c r="ALI253" s="29"/>
      <c r="ALJ253" s="29"/>
      <c r="ALK253" s="29"/>
      <c r="ALL253" s="29"/>
      <c r="ALM253" s="29"/>
      <c r="ALN253" s="29"/>
      <c r="ALO253" s="29"/>
      <c r="ALP253" s="29"/>
      <c r="ALQ253" s="29"/>
      <c r="ALR253" s="29"/>
      <c r="ALS253" s="29"/>
      <c r="ALT253" s="29"/>
      <c r="ALU253" s="29"/>
      <c r="ALV253" s="29"/>
      <c r="ALW253" s="29"/>
      <c r="ALX253" s="29"/>
      <c r="ALY253" s="29"/>
      <c r="ALZ253" s="29"/>
      <c r="AMA253" s="29"/>
      <c r="AMB253" s="29"/>
      <c r="AMC253" s="29"/>
      <c r="AMD253" s="29"/>
      <c r="AME253" s="29"/>
      <c r="AMF253" s="29"/>
      <c r="AMG253" s="29"/>
      <c r="AMH253" s="29"/>
      <c r="AMI253" s="29"/>
      <c r="AMJ253" s="29"/>
      <c r="AMK253" s="29"/>
      <c r="AML253" s="29"/>
      <c r="AMM253" s="29"/>
      <c r="AMN253" s="29"/>
      <c r="AMO253" s="29"/>
      <c r="AMP253" s="29"/>
      <c r="AMQ253" s="29"/>
      <c r="AMR253" s="29"/>
      <c r="AMS253" s="29"/>
      <c r="AMT253" s="29"/>
      <c r="AMU253" s="29"/>
      <c r="AMV253" s="29"/>
      <c r="AMW253" s="29"/>
      <c r="AMX253" s="29"/>
      <c r="AMY253" s="29"/>
      <c r="AMZ253" s="29"/>
      <c r="ANA253" s="29"/>
      <c r="ANB253" s="29"/>
      <c r="ANC253" s="29"/>
      <c r="AND253" s="29"/>
      <c r="ANE253" s="29"/>
      <c r="ANF253" s="29"/>
      <c r="ANG253" s="29"/>
      <c r="ANH253" s="29"/>
      <c r="ANI253" s="29"/>
      <c r="ANJ253" s="29"/>
      <c r="ANK253" s="29"/>
      <c r="ANL253" s="29"/>
      <c r="ANM253" s="29"/>
      <c r="ANN253" s="29"/>
      <c r="ANO253" s="29"/>
      <c r="ANP253" s="29"/>
      <c r="ANQ253" s="29"/>
      <c r="ANR253" s="29"/>
      <c r="ANS253" s="29"/>
      <c r="ANT253" s="29"/>
      <c r="ANU253" s="29"/>
      <c r="ANV253" s="29"/>
      <c r="ANW253" s="29"/>
      <c r="ANX253" s="29"/>
      <c r="ANY253" s="29"/>
      <c r="ANZ253" s="29"/>
      <c r="AOA253" s="29"/>
      <c r="AOB253" s="29"/>
      <c r="AOC253" s="29"/>
      <c r="AOD253" s="29"/>
      <c r="AOE253" s="29"/>
      <c r="AOF253" s="29"/>
      <c r="AOG253" s="29"/>
      <c r="AOH253" s="29"/>
      <c r="AOI253" s="29"/>
      <c r="AOJ253" s="29"/>
      <c r="AOK253" s="29"/>
      <c r="AOL253" s="29"/>
      <c r="AOM253" s="29"/>
      <c r="AON253" s="29"/>
      <c r="AOO253" s="29"/>
      <c r="AOP253" s="29"/>
      <c r="AOQ253" s="29"/>
      <c r="AOR253" s="29"/>
      <c r="AOS253" s="29"/>
      <c r="AOT253" s="29"/>
      <c r="AOU253" s="29"/>
      <c r="AOV253" s="29"/>
      <c r="AOW253" s="29"/>
      <c r="AOX253" s="29"/>
      <c r="AOY253" s="29"/>
      <c r="AOZ253" s="29"/>
      <c r="APA253" s="29"/>
      <c r="APB253" s="29"/>
      <c r="APC253" s="29"/>
      <c r="APD253" s="29"/>
      <c r="APE253" s="29"/>
      <c r="APF253" s="29"/>
      <c r="APG253" s="29"/>
      <c r="APH253" s="29"/>
      <c r="API253" s="29"/>
      <c r="APJ253" s="29"/>
      <c r="APK253" s="29"/>
      <c r="APL253" s="29"/>
      <c r="APM253" s="29"/>
      <c r="APN253" s="29"/>
      <c r="APO253" s="29"/>
      <c r="APP253" s="29"/>
      <c r="APQ253" s="29"/>
      <c r="APR253" s="29"/>
      <c r="APS253" s="29"/>
      <c r="APT253" s="29"/>
      <c r="APU253" s="29"/>
      <c r="APV253" s="29"/>
      <c r="APW253" s="29"/>
      <c r="APX253" s="29"/>
      <c r="APY253" s="29"/>
      <c r="APZ253" s="29"/>
      <c r="AQA253" s="29"/>
      <c r="AQB253" s="29"/>
      <c r="AQC253" s="29"/>
      <c r="AQD253" s="29"/>
      <c r="AQE253" s="29"/>
      <c r="AQF253" s="29"/>
      <c r="AQG253" s="29"/>
      <c r="AQH253" s="29"/>
      <c r="AQI253" s="29"/>
      <c r="AQJ253" s="29"/>
      <c r="AQK253" s="29"/>
      <c r="AQL253" s="29"/>
      <c r="AQM253" s="29"/>
      <c r="AQN253" s="29"/>
      <c r="AQO253" s="29"/>
      <c r="AQP253" s="29"/>
      <c r="AQQ253" s="29"/>
      <c r="AQR253" s="29"/>
      <c r="AQS253" s="29"/>
      <c r="AQT253" s="29"/>
      <c r="AQU253" s="29"/>
      <c r="AQV253" s="29"/>
      <c r="AQW253" s="29"/>
      <c r="AQX253" s="29"/>
      <c r="AQY253" s="29"/>
      <c r="AQZ253" s="29"/>
      <c r="ARA253" s="29"/>
      <c r="ARB253" s="29"/>
      <c r="ARC253" s="29"/>
      <c r="ARD253" s="29"/>
      <c r="ARE253" s="29"/>
      <c r="ARF253" s="29"/>
      <c r="ARG253" s="29"/>
      <c r="ARH253" s="29"/>
      <c r="ARI253" s="29"/>
      <c r="ARJ253" s="29"/>
      <c r="ARK253" s="29"/>
      <c r="ARL253" s="29"/>
      <c r="ARM253" s="29"/>
      <c r="ARN253" s="29"/>
      <c r="ARO253" s="29"/>
      <c r="ARP253" s="29"/>
      <c r="ARQ253" s="29"/>
      <c r="ARR253" s="29"/>
      <c r="ARS253" s="29"/>
      <c r="ART253" s="29"/>
      <c r="ARU253" s="29"/>
      <c r="ARV253" s="29"/>
      <c r="ARW253" s="29"/>
      <c r="ARX253" s="29"/>
      <c r="ARY253" s="29"/>
      <c r="ARZ253" s="29"/>
      <c r="ASA253" s="29"/>
      <c r="ASB253" s="29"/>
      <c r="ASC253" s="29"/>
      <c r="ASD253" s="29"/>
      <c r="ASE253" s="29"/>
      <c r="ASF253" s="29"/>
      <c r="ASG253" s="29"/>
      <c r="ASH253" s="29"/>
      <c r="ASI253" s="29"/>
      <c r="ASJ253" s="29"/>
      <c r="ASK253" s="29"/>
      <c r="ASL253" s="29"/>
      <c r="ASM253" s="29"/>
      <c r="ASN253" s="29"/>
      <c r="ASO253" s="29"/>
      <c r="ASP253" s="29"/>
      <c r="ASQ253" s="29"/>
      <c r="ASR253" s="29"/>
      <c r="ASS253" s="29"/>
      <c r="AST253" s="29"/>
      <c r="ASU253" s="29"/>
      <c r="ASV253" s="29"/>
      <c r="ASW253" s="29"/>
      <c r="ASX253" s="29"/>
      <c r="ASY253" s="29"/>
      <c r="ASZ253" s="29"/>
      <c r="ATA253" s="29"/>
      <c r="ATB253" s="29"/>
      <c r="ATC253" s="29"/>
      <c r="ATD253" s="29"/>
      <c r="ATE253" s="29"/>
      <c r="ATF253" s="29"/>
      <c r="ATG253" s="29"/>
      <c r="ATH253" s="29"/>
      <c r="ATI253" s="29"/>
      <c r="ATJ253" s="29"/>
      <c r="ATK253" s="29"/>
      <c r="ATL253" s="29"/>
      <c r="ATM253" s="29"/>
      <c r="ATN253" s="29"/>
      <c r="ATO253" s="29"/>
      <c r="ATP253" s="29"/>
      <c r="ATQ253" s="29"/>
      <c r="ATR253" s="29"/>
      <c r="ATS253" s="29"/>
      <c r="ATT253" s="29"/>
      <c r="ATU253" s="29"/>
      <c r="ATV253" s="29"/>
      <c r="ATW253" s="29"/>
      <c r="ATX253" s="29"/>
      <c r="ATY253" s="29"/>
      <c r="ATZ253" s="29"/>
      <c r="AUA253" s="29"/>
      <c r="AUB253" s="29"/>
      <c r="AUC253" s="29"/>
      <c r="AUD253" s="29"/>
      <c r="AUE253" s="29"/>
      <c r="AUF253" s="29"/>
      <c r="AUG253" s="29"/>
      <c r="AUH253" s="29"/>
      <c r="AUI253" s="29"/>
      <c r="AUJ253" s="29"/>
      <c r="AUK253" s="29"/>
      <c r="AUL253" s="29"/>
      <c r="AUM253" s="29"/>
      <c r="AUN253" s="29"/>
      <c r="AUO253" s="29"/>
      <c r="AUP253" s="29"/>
      <c r="AUQ253" s="29"/>
      <c r="AUR253" s="29"/>
      <c r="AUS253" s="29"/>
      <c r="AUT253" s="29"/>
      <c r="AUU253" s="29"/>
      <c r="AUV253" s="29"/>
      <c r="AUW253" s="29"/>
      <c r="AUX253" s="29"/>
      <c r="AUY253" s="29"/>
      <c r="AUZ253" s="29"/>
      <c r="AVA253" s="29"/>
      <c r="AVB253" s="29"/>
      <c r="AVC253" s="29"/>
      <c r="AVD253" s="29"/>
      <c r="AVE253" s="29"/>
      <c r="AVF253" s="29"/>
      <c r="AVG253" s="29"/>
      <c r="AVH253" s="29"/>
      <c r="AVI253" s="29"/>
      <c r="AVJ253" s="29"/>
      <c r="AVK253" s="29"/>
      <c r="AVL253" s="29"/>
      <c r="AVM253" s="29"/>
      <c r="AVN253" s="29"/>
      <c r="AVO253" s="29"/>
      <c r="AVP253" s="29"/>
      <c r="AVQ253" s="29"/>
      <c r="AVR253" s="29"/>
      <c r="AVS253" s="29"/>
      <c r="AVT253" s="29"/>
      <c r="AVU253" s="29"/>
      <c r="AVV253" s="29"/>
      <c r="AVW253" s="29"/>
      <c r="AVX253" s="29"/>
      <c r="AVY253" s="29"/>
      <c r="AVZ253" s="29"/>
      <c r="AWA253" s="29"/>
      <c r="AWB253" s="29"/>
      <c r="AWC253" s="29"/>
      <c r="AWD253" s="29"/>
      <c r="AWE253" s="29"/>
      <c r="AWF253" s="29"/>
      <c r="AWG253" s="29"/>
      <c r="AWH253" s="29"/>
      <c r="AWI253" s="29"/>
      <c r="AWJ253" s="29"/>
      <c r="AWK253" s="29"/>
      <c r="AWL253" s="29"/>
      <c r="AWM253" s="29"/>
      <c r="AWN253" s="29"/>
      <c r="AWO253" s="29"/>
      <c r="AWP253" s="29"/>
      <c r="AWQ253" s="29"/>
      <c r="AWR253" s="29"/>
      <c r="AWS253" s="29"/>
      <c r="AWT253" s="29"/>
      <c r="AWU253" s="29"/>
      <c r="AWV253" s="29"/>
      <c r="AWW253" s="29"/>
      <c r="AWX253" s="29"/>
      <c r="AWY253" s="29"/>
      <c r="AWZ253" s="29"/>
      <c r="AXA253" s="29"/>
      <c r="AXB253" s="29"/>
      <c r="AXC253" s="29"/>
      <c r="AXD253" s="29"/>
      <c r="AXE253" s="29"/>
      <c r="AXF253" s="29"/>
      <c r="AXG253" s="29"/>
      <c r="AXH253" s="29"/>
      <c r="AXI253" s="29"/>
      <c r="AXJ253" s="29"/>
      <c r="AXK253" s="29"/>
      <c r="AXL253" s="29"/>
      <c r="AXM253" s="29"/>
      <c r="AXN253" s="29"/>
      <c r="AXO253" s="29"/>
      <c r="AXP253" s="29"/>
      <c r="AXQ253" s="29"/>
      <c r="AXR253" s="29"/>
      <c r="AXS253" s="29"/>
      <c r="AXT253" s="29"/>
      <c r="AXU253" s="29"/>
      <c r="AXV253" s="29"/>
      <c r="AXW253" s="29"/>
      <c r="AXX253" s="29"/>
      <c r="AXY253" s="29"/>
      <c r="AXZ253" s="29"/>
      <c r="AYA253" s="29"/>
      <c r="AYB253" s="29"/>
      <c r="AYC253" s="29"/>
      <c r="AYD253" s="29"/>
      <c r="AYE253" s="29"/>
      <c r="AYF253" s="29"/>
      <c r="AYG253" s="29"/>
      <c r="AYH253" s="29"/>
      <c r="AYI253" s="29"/>
      <c r="AYJ253" s="29"/>
      <c r="AYK253" s="29"/>
      <c r="AYL253" s="29"/>
      <c r="AYM253" s="29"/>
      <c r="AYN253" s="29"/>
      <c r="AYO253" s="29"/>
      <c r="AYP253" s="29"/>
      <c r="AYQ253" s="29"/>
      <c r="AYR253" s="29"/>
      <c r="AYS253" s="29"/>
      <c r="AYT253" s="29"/>
      <c r="AYU253" s="29"/>
      <c r="AYV253" s="29"/>
      <c r="AYW253" s="29"/>
      <c r="AYX253" s="29"/>
      <c r="AYY253" s="29"/>
      <c r="AYZ253" s="29"/>
      <c r="AZA253" s="29"/>
      <c r="AZB253" s="29"/>
      <c r="AZC253" s="29"/>
      <c r="AZD253" s="29"/>
      <c r="AZE253" s="29"/>
      <c r="AZF253" s="29"/>
      <c r="AZG253" s="29"/>
      <c r="AZH253" s="29"/>
      <c r="AZI253" s="29"/>
      <c r="AZJ253" s="29"/>
      <c r="AZK253" s="29"/>
      <c r="AZL253" s="29"/>
      <c r="AZM253" s="29"/>
      <c r="AZN253" s="29"/>
      <c r="AZO253" s="29"/>
      <c r="AZP253" s="29"/>
      <c r="AZQ253" s="29"/>
      <c r="AZR253" s="29"/>
      <c r="AZS253" s="29"/>
      <c r="AZT253" s="29"/>
      <c r="AZU253" s="29"/>
      <c r="AZV253" s="29"/>
      <c r="AZW253" s="29"/>
      <c r="AZX253" s="29"/>
      <c r="AZY253" s="29"/>
      <c r="AZZ253" s="29"/>
      <c r="BAA253" s="29"/>
      <c r="BAB253" s="29"/>
      <c r="BAC253" s="29"/>
      <c r="BAD253" s="29"/>
      <c r="BAE253" s="29"/>
      <c r="BAF253" s="29"/>
      <c r="BAG253" s="29"/>
      <c r="BAH253" s="29"/>
      <c r="BAI253" s="29"/>
      <c r="BAJ253" s="29"/>
      <c r="BAK253" s="29"/>
      <c r="BAL253" s="29"/>
      <c r="BAM253" s="29"/>
      <c r="BAN253" s="29"/>
      <c r="BAO253" s="29"/>
      <c r="BAP253" s="29"/>
      <c r="BAQ253" s="29"/>
      <c r="BAR253" s="29"/>
      <c r="BAS253" s="29"/>
      <c r="BAT253" s="29"/>
      <c r="BAU253" s="29"/>
      <c r="BAV253" s="29"/>
      <c r="BAW253" s="29"/>
      <c r="BAX253" s="29"/>
      <c r="BAY253" s="29"/>
      <c r="BAZ253" s="29"/>
      <c r="BBA253" s="29"/>
      <c r="BBB253" s="29"/>
      <c r="BBC253" s="29"/>
      <c r="BBD253" s="29"/>
      <c r="BBE253" s="29"/>
      <c r="BBF253" s="29"/>
      <c r="BBG253" s="29"/>
      <c r="BBH253" s="29"/>
      <c r="BBI253" s="29"/>
      <c r="BBJ253" s="29"/>
      <c r="BBK253" s="29"/>
      <c r="BBL253" s="29"/>
      <c r="BBM253" s="29"/>
      <c r="BBN253" s="29"/>
      <c r="BBO253" s="29"/>
      <c r="BBP253" s="29"/>
      <c r="BBQ253" s="29"/>
      <c r="BBR253" s="29"/>
      <c r="BBS253" s="29"/>
      <c r="BBT253" s="29"/>
      <c r="BBU253" s="29"/>
      <c r="BBV253" s="29"/>
      <c r="BBW253" s="29"/>
      <c r="BBX253" s="29"/>
      <c r="BBY253" s="29"/>
      <c r="BBZ253" s="29"/>
      <c r="BCA253" s="29"/>
      <c r="BCB253" s="29"/>
      <c r="BCC253" s="29"/>
      <c r="BCD253" s="29"/>
      <c r="BCE253" s="29"/>
      <c r="BCF253" s="29"/>
      <c r="BCG253" s="29"/>
      <c r="BCH253" s="29"/>
      <c r="BCI253" s="29"/>
      <c r="BCJ253" s="29"/>
      <c r="BCK253" s="29"/>
      <c r="BCL253" s="29"/>
      <c r="BCM253" s="29"/>
      <c r="BCN253" s="29"/>
      <c r="BCO253" s="29"/>
      <c r="BCP253" s="29"/>
      <c r="BCQ253" s="29"/>
      <c r="BCR253" s="29"/>
      <c r="BCS253" s="29"/>
      <c r="BCT253" s="29"/>
      <c r="BCU253" s="29"/>
      <c r="BCV253" s="29"/>
      <c r="BCW253" s="29"/>
      <c r="BCX253" s="29"/>
      <c r="BCY253" s="29"/>
      <c r="BCZ253" s="29"/>
      <c r="BDA253" s="29"/>
      <c r="BDB253" s="29"/>
      <c r="BDC253" s="29"/>
      <c r="BDD253" s="29"/>
      <c r="BDE253" s="29"/>
      <c r="BDF253" s="29"/>
      <c r="BDG253" s="29"/>
      <c r="BDH253" s="29"/>
      <c r="BDI253" s="29"/>
      <c r="BDJ253" s="29"/>
      <c r="BDK253" s="29"/>
      <c r="BDL253" s="29"/>
      <c r="BDM253" s="29"/>
      <c r="BDN253" s="29"/>
      <c r="BDO253" s="29"/>
      <c r="BDP253" s="29"/>
      <c r="BDQ253" s="29"/>
      <c r="BDR253" s="29"/>
      <c r="BDS253" s="29"/>
      <c r="BDT253" s="29"/>
      <c r="BDU253" s="29"/>
      <c r="BDV253" s="29"/>
      <c r="BDW253" s="29"/>
      <c r="BDX253" s="29"/>
      <c r="BDY253" s="29"/>
      <c r="BDZ253" s="29"/>
      <c r="BEA253" s="29"/>
      <c r="BEB253" s="29"/>
      <c r="BEC253" s="29"/>
      <c r="BED253" s="29"/>
      <c r="BEE253" s="29"/>
      <c r="BEF253" s="29"/>
      <c r="BEG253" s="29"/>
      <c r="BEH253" s="29"/>
      <c r="BEI253" s="29"/>
      <c r="BEJ253" s="29"/>
      <c r="BEK253" s="29"/>
      <c r="BEL253" s="29"/>
      <c r="BEM253" s="29"/>
      <c r="BEN253" s="29"/>
      <c r="BEO253" s="29"/>
      <c r="BEP253" s="29"/>
      <c r="BEQ253" s="29"/>
      <c r="BER253" s="29"/>
      <c r="BES253" s="29"/>
      <c r="BET253" s="29"/>
      <c r="BEU253" s="29"/>
      <c r="BEV253" s="29"/>
      <c r="BEW253" s="29"/>
      <c r="BEX253" s="29"/>
      <c r="BEY253" s="29"/>
      <c r="BEZ253" s="29"/>
      <c r="BFA253" s="29"/>
      <c r="BFB253" s="29"/>
      <c r="BFC253" s="29"/>
      <c r="BFD253" s="29"/>
      <c r="BFE253" s="29"/>
      <c r="BFF253" s="29"/>
      <c r="BFG253" s="29"/>
      <c r="BFH253" s="29"/>
      <c r="BFI253" s="29"/>
      <c r="BFJ253" s="29"/>
      <c r="BFK253" s="29"/>
      <c r="BFL253" s="29"/>
      <c r="BFM253" s="29"/>
      <c r="BFN253" s="29"/>
      <c r="BFO253" s="29"/>
      <c r="BFP253" s="29"/>
      <c r="BFQ253" s="29"/>
      <c r="BFR253" s="29"/>
      <c r="BFS253" s="29"/>
      <c r="BFT253" s="29"/>
      <c r="BFU253" s="29"/>
      <c r="BFV253" s="29"/>
      <c r="BFW253" s="29"/>
      <c r="BFX253" s="29"/>
      <c r="BFY253" s="29"/>
      <c r="BFZ253" s="29"/>
      <c r="BGA253" s="29"/>
      <c r="BGB253" s="29"/>
      <c r="BGC253" s="29"/>
      <c r="BGD253" s="29"/>
      <c r="BGE253" s="29"/>
      <c r="BGF253" s="29"/>
      <c r="BGG253" s="29"/>
      <c r="BGH253" s="29"/>
      <c r="BGI253" s="29"/>
      <c r="BGJ253" s="29"/>
      <c r="BGK253" s="29"/>
      <c r="BGL253" s="29"/>
      <c r="BGM253" s="29"/>
      <c r="BGN253" s="29"/>
      <c r="BGO253" s="29"/>
      <c r="BGP253" s="29"/>
      <c r="BGQ253" s="29"/>
      <c r="BGR253" s="29"/>
      <c r="BGS253" s="29"/>
      <c r="BGT253" s="29"/>
      <c r="BGU253" s="29"/>
      <c r="BGV253" s="29"/>
      <c r="BGW253" s="29"/>
      <c r="BGX253" s="29"/>
      <c r="BGY253" s="29"/>
      <c r="BGZ253" s="29"/>
      <c r="BHA253" s="29"/>
      <c r="BHB253" s="29"/>
      <c r="BHC253" s="29"/>
      <c r="BHD253" s="29"/>
      <c r="BHE253" s="29"/>
      <c r="BHF253" s="29"/>
      <c r="BHG253" s="29"/>
      <c r="BHH253" s="29"/>
      <c r="BHI253" s="29"/>
      <c r="BHJ253" s="29"/>
      <c r="BHK253" s="29"/>
      <c r="BHL253" s="29"/>
      <c r="BHM253" s="29"/>
      <c r="BHN253" s="29"/>
      <c r="BHO253" s="29"/>
      <c r="BHP253" s="29"/>
      <c r="BHQ253" s="29"/>
      <c r="BHR253" s="29"/>
      <c r="BHS253" s="29"/>
      <c r="BHT253" s="29"/>
      <c r="BHU253" s="29"/>
      <c r="BHV253" s="29"/>
      <c r="BHW253" s="29"/>
      <c r="BHX253" s="29"/>
      <c r="BHY253" s="29"/>
      <c r="BHZ253" s="29"/>
      <c r="BIA253" s="29"/>
      <c r="BIB253" s="29"/>
      <c r="BIC253" s="29"/>
      <c r="BID253" s="29"/>
      <c r="BIE253" s="29"/>
      <c r="BIF253" s="29"/>
      <c r="BIG253" s="29"/>
      <c r="BIH253" s="29"/>
      <c r="BII253" s="29"/>
      <c r="BIJ253" s="29"/>
      <c r="BIK253" s="29"/>
      <c r="BIL253" s="29"/>
      <c r="BIM253" s="29"/>
      <c r="BIN253" s="29"/>
      <c r="BIO253" s="29"/>
      <c r="BIP253" s="29"/>
      <c r="BIQ253" s="29"/>
      <c r="BIR253" s="29"/>
      <c r="BIS253" s="29"/>
      <c r="BIT253" s="29"/>
      <c r="BIU253" s="29"/>
      <c r="BIV253" s="29"/>
      <c r="BIW253" s="29"/>
      <c r="BIX253" s="29"/>
      <c r="BIY253" s="29"/>
      <c r="BIZ253" s="29"/>
      <c r="BJA253" s="29"/>
      <c r="BJB253" s="29"/>
      <c r="BJC253" s="29"/>
      <c r="BJD253" s="29"/>
      <c r="BJE253" s="29"/>
      <c r="BJF253" s="29"/>
      <c r="BJG253" s="29"/>
      <c r="BJH253" s="29"/>
      <c r="BJI253" s="29"/>
      <c r="BJJ253" s="29"/>
      <c r="BJK253" s="29"/>
      <c r="BJL253" s="29"/>
      <c r="BJM253" s="29"/>
      <c r="BJN253" s="29"/>
      <c r="BJO253" s="29"/>
      <c r="BJP253" s="29"/>
      <c r="BJQ253" s="29"/>
      <c r="BJR253" s="29"/>
      <c r="BJS253" s="29"/>
      <c r="BJT253" s="29"/>
      <c r="BJU253" s="29"/>
      <c r="BJV253" s="29"/>
      <c r="BJW253" s="29"/>
      <c r="BJX253" s="29"/>
      <c r="BJY253" s="29"/>
      <c r="BJZ253" s="29"/>
      <c r="BKA253" s="29"/>
      <c r="BKB253" s="29"/>
      <c r="BKC253" s="29"/>
      <c r="BKD253" s="29"/>
      <c r="BKE253" s="29"/>
      <c r="BKF253" s="29"/>
      <c r="BKG253" s="29"/>
      <c r="BKH253" s="29"/>
      <c r="BKI253" s="29"/>
      <c r="BKJ253" s="29"/>
      <c r="BKK253" s="29"/>
      <c r="BKL253" s="29"/>
      <c r="BKM253" s="29"/>
      <c r="BKN253" s="29"/>
      <c r="BKO253" s="29"/>
      <c r="BKP253" s="29"/>
      <c r="BKQ253" s="29"/>
      <c r="BKR253" s="29"/>
      <c r="BKS253" s="29"/>
      <c r="BKT253" s="29"/>
      <c r="BKU253" s="29"/>
      <c r="BKV253" s="29"/>
      <c r="BKW253" s="29"/>
      <c r="BKX253" s="29"/>
      <c r="BKY253" s="29"/>
      <c r="BKZ253" s="29"/>
      <c r="BLA253" s="29"/>
      <c r="BLB253" s="29"/>
      <c r="BLC253" s="29"/>
      <c r="BLD253" s="29"/>
      <c r="BLE253" s="29"/>
      <c r="BLF253" s="29"/>
      <c r="BLG253" s="29"/>
      <c r="BLH253" s="29"/>
      <c r="BLI253" s="29"/>
      <c r="BLJ253" s="29"/>
      <c r="BLK253" s="29"/>
      <c r="BLL253" s="29"/>
      <c r="BLM253" s="29"/>
      <c r="BLN253" s="29"/>
      <c r="BLO253" s="29"/>
      <c r="BLP253" s="29"/>
      <c r="BLQ253" s="29"/>
      <c r="BLR253" s="29"/>
      <c r="BLS253" s="29"/>
      <c r="BLT253" s="29"/>
      <c r="BLU253" s="29"/>
      <c r="BLV253" s="29"/>
      <c r="BLW253" s="29"/>
      <c r="BLX253" s="29"/>
      <c r="BLY253" s="29"/>
      <c r="BLZ253" s="29"/>
      <c r="BMA253" s="29"/>
      <c r="BMB253" s="29"/>
      <c r="BMC253" s="29"/>
      <c r="BMD253" s="29"/>
      <c r="BME253" s="29"/>
      <c r="BMF253" s="29"/>
      <c r="BMG253" s="29"/>
      <c r="BMH253" s="29"/>
      <c r="BMI253" s="29"/>
      <c r="BMJ253" s="29"/>
      <c r="BMK253" s="29"/>
      <c r="BML253" s="29"/>
      <c r="BMM253" s="29"/>
      <c r="BMN253" s="29"/>
      <c r="BMO253" s="29"/>
      <c r="BMP253" s="29"/>
      <c r="BMQ253" s="29"/>
      <c r="BMR253" s="29"/>
      <c r="BMS253" s="29"/>
      <c r="BMT253" s="29"/>
      <c r="BMU253" s="29"/>
      <c r="BMV253" s="29"/>
      <c r="BMW253" s="29"/>
      <c r="BMX253" s="29"/>
      <c r="BMY253" s="29"/>
      <c r="BMZ253" s="29"/>
      <c r="BNA253" s="29"/>
      <c r="BNB253" s="29"/>
      <c r="BNC253" s="29"/>
      <c r="BND253" s="29"/>
      <c r="BNE253" s="29"/>
      <c r="BNF253" s="29"/>
      <c r="BNG253" s="29"/>
      <c r="BNH253" s="29"/>
      <c r="BNI253" s="29"/>
      <c r="BNJ253" s="29"/>
      <c r="BNK253" s="29"/>
      <c r="BNL253" s="29"/>
      <c r="BNM253" s="29"/>
      <c r="BNN253" s="29"/>
      <c r="BNO253" s="29"/>
      <c r="BNP253" s="29"/>
      <c r="BNQ253" s="29"/>
      <c r="BNR253" s="29"/>
      <c r="BNS253" s="29"/>
      <c r="BNT253" s="29"/>
      <c r="BNU253" s="29"/>
      <c r="BNV253" s="29"/>
      <c r="BNW253" s="29"/>
      <c r="BNX253" s="29"/>
      <c r="BNY253" s="29"/>
      <c r="BNZ253" s="29"/>
      <c r="BOA253" s="29"/>
      <c r="BOB253" s="29"/>
      <c r="BOC253" s="29"/>
      <c r="BOD253" s="29"/>
      <c r="BOE253" s="29"/>
      <c r="BOF253" s="29"/>
      <c r="BOG253" s="29"/>
      <c r="BOH253" s="29"/>
      <c r="BOI253" s="29"/>
      <c r="BOJ253" s="29"/>
      <c r="BOK253" s="29"/>
      <c r="BOL253" s="29"/>
      <c r="BOM253" s="29"/>
      <c r="BON253" s="29"/>
      <c r="BOO253" s="29"/>
      <c r="BOP253" s="29"/>
      <c r="BOQ253" s="29"/>
      <c r="BOR253" s="29"/>
      <c r="BOS253" s="29"/>
      <c r="BOT253" s="29"/>
      <c r="BOU253" s="29"/>
      <c r="BOV253" s="29"/>
      <c r="BOW253" s="29"/>
      <c r="BOX253" s="29"/>
      <c r="BOY253" s="29"/>
      <c r="BOZ253" s="29"/>
      <c r="BPA253" s="29"/>
      <c r="BPB253" s="29"/>
      <c r="BPC253" s="29"/>
      <c r="BPD253" s="29"/>
      <c r="BPE253" s="29"/>
      <c r="BPF253" s="29"/>
      <c r="BPG253" s="29"/>
      <c r="BPH253" s="29"/>
      <c r="BPI253" s="29"/>
      <c r="BPJ253" s="29"/>
      <c r="BPK253" s="29"/>
      <c r="BPL253" s="29"/>
      <c r="BPM253" s="29"/>
      <c r="BPN253" s="29"/>
      <c r="BPO253" s="29"/>
      <c r="BPP253" s="29"/>
      <c r="BPQ253" s="29"/>
      <c r="BPR253" s="29"/>
      <c r="BPS253" s="29"/>
      <c r="BPT253" s="29"/>
      <c r="BPU253" s="29"/>
      <c r="BPV253" s="29"/>
      <c r="BPW253" s="29"/>
      <c r="BPX253" s="29"/>
      <c r="BPY253" s="29"/>
      <c r="BPZ253" s="29"/>
      <c r="BQA253" s="29"/>
      <c r="BQB253" s="29"/>
      <c r="BQC253" s="29"/>
      <c r="BQD253" s="29"/>
      <c r="BQE253" s="29"/>
      <c r="BQF253" s="29"/>
      <c r="BQG253" s="29"/>
      <c r="BQH253" s="29"/>
      <c r="BQI253" s="29"/>
      <c r="BQJ253" s="29"/>
      <c r="BQK253" s="29"/>
      <c r="BQL253" s="29"/>
      <c r="BQM253" s="29"/>
      <c r="BQN253" s="29"/>
      <c r="BQO253" s="29"/>
      <c r="BQP253" s="29"/>
      <c r="BQQ253" s="29"/>
      <c r="BQR253" s="29"/>
      <c r="BQS253" s="29"/>
      <c r="BQT253" s="29"/>
      <c r="BQU253" s="29"/>
      <c r="BQV253" s="29"/>
      <c r="BQW253" s="29"/>
      <c r="BQX253" s="29"/>
      <c r="BQY253" s="29"/>
      <c r="BQZ253" s="29"/>
      <c r="BRA253" s="29"/>
      <c r="BRB253" s="29"/>
      <c r="BRC253" s="29"/>
      <c r="BRD253" s="29"/>
      <c r="BRE253" s="29"/>
      <c r="BRF253" s="29"/>
      <c r="BRG253" s="29"/>
      <c r="BRH253" s="29"/>
      <c r="BRI253" s="29"/>
      <c r="BRJ253" s="29"/>
      <c r="BRK253" s="29"/>
      <c r="BRL253" s="29"/>
      <c r="BRM253" s="29"/>
      <c r="BRN253" s="29"/>
      <c r="BRO253" s="29"/>
      <c r="BRP253" s="29"/>
      <c r="BRQ253" s="29"/>
      <c r="BRR253" s="29"/>
      <c r="BRS253" s="29"/>
      <c r="BRT253" s="29"/>
      <c r="BRU253" s="29"/>
      <c r="BRV253" s="29"/>
      <c r="BRW253" s="29"/>
      <c r="BRX253" s="29"/>
      <c r="BRY253" s="29"/>
      <c r="BRZ253" s="29"/>
      <c r="BSA253" s="29"/>
      <c r="BSB253" s="29"/>
      <c r="BSC253" s="29"/>
      <c r="BSD253" s="29"/>
      <c r="BSE253" s="29"/>
      <c r="BSF253" s="29"/>
      <c r="BSG253" s="29"/>
      <c r="BSH253" s="29"/>
      <c r="BSI253" s="29"/>
      <c r="BSJ253" s="29"/>
      <c r="BSK253" s="29"/>
      <c r="BSL253" s="29"/>
      <c r="BSM253" s="29"/>
      <c r="BSN253" s="29"/>
      <c r="BSO253" s="29"/>
      <c r="BSP253" s="29"/>
      <c r="BSQ253" s="29"/>
      <c r="BSR253" s="29"/>
      <c r="BSS253" s="29"/>
      <c r="BST253" s="29"/>
      <c r="BSU253" s="29"/>
      <c r="BSV253" s="29"/>
      <c r="BSW253" s="29"/>
      <c r="BSX253" s="29"/>
      <c r="BSY253" s="29"/>
      <c r="BSZ253" s="29"/>
      <c r="BTA253" s="29"/>
      <c r="BTB253" s="29"/>
      <c r="BTC253" s="29"/>
      <c r="BTD253" s="29"/>
      <c r="BTE253" s="29"/>
      <c r="BTF253" s="29"/>
      <c r="BTG253" s="29"/>
      <c r="BTH253" s="29"/>
      <c r="BTI253" s="29"/>
      <c r="BTJ253" s="29"/>
      <c r="BTK253" s="29"/>
      <c r="BTL253" s="29"/>
      <c r="BTM253" s="29"/>
      <c r="BTN253" s="29"/>
      <c r="BTO253" s="29"/>
      <c r="BTP253" s="29"/>
      <c r="BTQ253" s="29"/>
      <c r="BTR253" s="29"/>
      <c r="BTS253" s="29"/>
      <c r="BTT253" s="29"/>
      <c r="BTU253" s="29"/>
      <c r="BTV253" s="29"/>
      <c r="BTW253" s="29"/>
      <c r="BTX253" s="29"/>
      <c r="BTY253" s="29"/>
      <c r="BTZ253" s="29"/>
      <c r="BUA253" s="29"/>
      <c r="BUB253" s="29"/>
      <c r="BUC253" s="29"/>
      <c r="BUD253" s="29"/>
      <c r="BUE253" s="29"/>
      <c r="BUF253" s="29"/>
      <c r="BUG253" s="29"/>
      <c r="BUH253" s="29"/>
      <c r="BUI253" s="29"/>
      <c r="BUJ253" s="29"/>
      <c r="BUK253" s="29"/>
      <c r="BUL253" s="29"/>
      <c r="BUM253" s="29"/>
      <c r="BUN253" s="29"/>
      <c r="BUO253" s="29"/>
      <c r="BUP253" s="29"/>
      <c r="BUQ253" s="29"/>
      <c r="BUR253" s="29"/>
      <c r="BUS253" s="29"/>
      <c r="BUT253" s="29"/>
      <c r="BUU253" s="29"/>
      <c r="BUV253" s="29"/>
      <c r="BUW253" s="29"/>
      <c r="BUX253" s="29"/>
      <c r="BUY253" s="29"/>
      <c r="BUZ253" s="29"/>
      <c r="BVA253" s="29"/>
      <c r="BVB253" s="29"/>
      <c r="BVC253" s="29"/>
      <c r="BVD253" s="29"/>
      <c r="BVE253" s="29"/>
      <c r="BVF253" s="29"/>
      <c r="BVG253" s="29"/>
      <c r="BVH253" s="29"/>
      <c r="BVI253" s="29"/>
      <c r="BVJ253" s="29"/>
      <c r="BVK253" s="29"/>
      <c r="BVL253" s="29"/>
      <c r="BVM253" s="29"/>
      <c r="BVN253" s="29"/>
      <c r="BVO253" s="29"/>
      <c r="BVP253" s="29"/>
      <c r="BVQ253" s="29"/>
      <c r="BVR253" s="29"/>
      <c r="BVS253" s="29"/>
      <c r="BVT253" s="29"/>
      <c r="BVU253" s="29"/>
      <c r="BVV253" s="29"/>
      <c r="BVW253" s="29"/>
      <c r="BVX253" s="29"/>
      <c r="BVY253" s="29"/>
      <c r="BVZ253" s="29"/>
      <c r="BWA253" s="29"/>
      <c r="BWB253" s="29"/>
      <c r="BWC253" s="29"/>
      <c r="BWD253" s="29"/>
      <c r="BWE253" s="29"/>
      <c r="BWF253" s="29"/>
      <c r="BWG253" s="29"/>
      <c r="BWH253" s="29"/>
      <c r="BWI253" s="29"/>
      <c r="BWJ253" s="29"/>
      <c r="BWK253" s="29"/>
      <c r="BWL253" s="29"/>
      <c r="BWM253" s="29"/>
      <c r="BWN253" s="29"/>
      <c r="BWO253" s="29"/>
      <c r="BWP253" s="29"/>
      <c r="BWQ253" s="29"/>
      <c r="BWR253" s="29"/>
      <c r="BWS253" s="29"/>
      <c r="BWT253" s="29"/>
      <c r="BWU253" s="29"/>
      <c r="BWV253" s="29"/>
      <c r="BWW253" s="29"/>
      <c r="BWX253" s="29"/>
      <c r="BWY253" s="29"/>
      <c r="BWZ253" s="29"/>
      <c r="BXA253" s="29"/>
      <c r="BXB253" s="29"/>
      <c r="BXC253" s="29"/>
      <c r="BXD253" s="29"/>
      <c r="BXE253" s="29"/>
      <c r="BXF253" s="29"/>
      <c r="BXG253" s="29"/>
      <c r="BXH253" s="29"/>
      <c r="BXI253" s="29"/>
      <c r="BXJ253" s="29"/>
      <c r="BXK253" s="29"/>
      <c r="BXL253" s="29"/>
      <c r="BXM253" s="29"/>
      <c r="BXN253" s="29"/>
      <c r="BXO253" s="29"/>
      <c r="BXP253" s="29"/>
      <c r="BXQ253" s="29"/>
      <c r="BXR253" s="29"/>
      <c r="BXS253" s="29"/>
      <c r="BXT253" s="29"/>
      <c r="BXU253" s="29"/>
      <c r="BXV253" s="29"/>
      <c r="BXW253" s="29"/>
      <c r="BXX253" s="29"/>
      <c r="BXY253" s="29"/>
      <c r="BXZ253" s="29"/>
      <c r="BYA253" s="29"/>
      <c r="BYB253" s="29"/>
      <c r="BYC253" s="29"/>
      <c r="BYD253" s="29"/>
      <c r="BYE253" s="29"/>
      <c r="BYF253" s="29"/>
      <c r="BYG253" s="29"/>
      <c r="BYH253" s="29"/>
      <c r="BYI253" s="29"/>
      <c r="BYJ253" s="29"/>
      <c r="BYK253" s="29"/>
      <c r="BYL253" s="29"/>
      <c r="BYM253" s="29"/>
      <c r="BYN253" s="29"/>
      <c r="BYO253" s="29"/>
      <c r="BYP253" s="29"/>
      <c r="BYQ253" s="29"/>
      <c r="BYR253" s="29"/>
      <c r="BYS253" s="29"/>
      <c r="BYT253" s="29"/>
      <c r="BYU253" s="29"/>
      <c r="BYV253" s="29"/>
      <c r="BYW253" s="29"/>
      <c r="BYX253" s="29"/>
      <c r="BYY253" s="29"/>
      <c r="BYZ253" s="29"/>
      <c r="BZA253" s="29"/>
      <c r="BZB253" s="29"/>
      <c r="BZC253" s="29"/>
      <c r="BZD253" s="29"/>
      <c r="BZE253" s="29"/>
      <c r="BZF253" s="29"/>
      <c r="BZG253" s="29"/>
      <c r="BZH253" s="29"/>
      <c r="BZI253" s="29"/>
      <c r="BZJ253" s="29"/>
      <c r="BZK253" s="29"/>
      <c r="BZL253" s="29"/>
      <c r="BZM253" s="29"/>
      <c r="BZN253" s="29"/>
      <c r="BZO253" s="29"/>
      <c r="BZP253" s="29"/>
      <c r="BZQ253" s="29"/>
      <c r="BZR253" s="29"/>
      <c r="BZS253" s="29"/>
      <c r="BZT253" s="29"/>
      <c r="BZU253" s="29"/>
      <c r="BZV253" s="29"/>
      <c r="BZW253" s="29"/>
      <c r="BZX253" s="29"/>
      <c r="BZY253" s="29"/>
      <c r="BZZ253" s="29"/>
      <c r="CAA253" s="29"/>
      <c r="CAB253" s="29"/>
      <c r="CAC253" s="29"/>
      <c r="CAD253" s="29"/>
      <c r="CAE253" s="29"/>
      <c r="CAF253" s="29"/>
      <c r="CAG253" s="29"/>
      <c r="CAH253" s="29"/>
      <c r="CAI253" s="29"/>
      <c r="CAJ253" s="29"/>
      <c r="CAK253" s="29"/>
      <c r="CAL253" s="29"/>
      <c r="CAM253" s="29"/>
      <c r="CAN253" s="29"/>
      <c r="CAO253" s="29"/>
      <c r="CAP253" s="29"/>
      <c r="CAQ253" s="29"/>
      <c r="CAR253" s="29"/>
      <c r="CAS253" s="29"/>
      <c r="CAT253" s="29"/>
      <c r="CAU253" s="29"/>
      <c r="CAV253" s="29"/>
      <c r="CAW253" s="29"/>
      <c r="CAX253" s="29"/>
      <c r="CAY253" s="29"/>
      <c r="CAZ253" s="29"/>
      <c r="CBA253" s="29"/>
      <c r="CBB253" s="29"/>
      <c r="CBC253" s="29"/>
      <c r="CBD253" s="29"/>
      <c r="CBE253" s="29"/>
      <c r="CBF253" s="29"/>
      <c r="CBG253" s="29"/>
      <c r="CBH253" s="29"/>
      <c r="CBI253" s="29"/>
      <c r="CBJ253" s="29"/>
      <c r="CBK253" s="29"/>
      <c r="CBL253" s="29"/>
      <c r="CBM253" s="29"/>
      <c r="CBN253" s="29"/>
      <c r="CBO253" s="29"/>
      <c r="CBP253" s="29"/>
      <c r="CBQ253" s="29"/>
      <c r="CBR253" s="29"/>
      <c r="CBS253" s="29"/>
      <c r="CBT253" s="29"/>
      <c r="CBU253" s="29"/>
      <c r="CBV253" s="29"/>
      <c r="CBW253" s="29"/>
      <c r="CBX253" s="29"/>
      <c r="CBY253" s="29"/>
      <c r="CBZ253" s="29"/>
      <c r="CCA253" s="29"/>
      <c r="CCB253" s="29"/>
      <c r="CCC253" s="29"/>
      <c r="CCD253" s="29"/>
      <c r="CCE253" s="29"/>
      <c r="CCF253" s="29"/>
      <c r="CCG253" s="29"/>
      <c r="CCH253" s="29"/>
      <c r="CCI253" s="29"/>
      <c r="CCJ253" s="29"/>
      <c r="CCK253" s="29"/>
      <c r="CCL253" s="29"/>
      <c r="CCM253" s="29"/>
      <c r="CCN253" s="29"/>
      <c r="CCO253" s="29"/>
      <c r="CCP253" s="29"/>
      <c r="CCQ253" s="29"/>
      <c r="CCR253" s="29"/>
      <c r="CCS253" s="29"/>
      <c r="CCT253" s="29"/>
      <c r="CCU253" s="29"/>
      <c r="CCV253" s="29"/>
      <c r="CCW253" s="29"/>
      <c r="CCX253" s="29"/>
      <c r="CCY253" s="29"/>
      <c r="CCZ253" s="29"/>
      <c r="CDA253" s="29"/>
      <c r="CDB253" s="29"/>
      <c r="CDC253" s="29"/>
      <c r="CDD253" s="29"/>
      <c r="CDE253" s="29"/>
      <c r="CDF253" s="29"/>
      <c r="CDG253" s="29"/>
      <c r="CDH253" s="29"/>
      <c r="CDI253" s="29"/>
      <c r="CDJ253" s="29"/>
      <c r="CDK253" s="29"/>
      <c r="CDL253" s="29"/>
      <c r="CDM253" s="29"/>
      <c r="CDN253" s="29"/>
      <c r="CDO253" s="29"/>
      <c r="CDP253" s="29"/>
      <c r="CDQ253" s="29"/>
      <c r="CDR253" s="29"/>
      <c r="CDS253" s="29"/>
      <c r="CDT253" s="29"/>
      <c r="CDU253" s="29"/>
      <c r="CDV253" s="29"/>
      <c r="CDW253" s="29"/>
      <c r="CDX253" s="29"/>
      <c r="CDY253" s="29"/>
      <c r="CDZ253" s="29"/>
      <c r="CEA253" s="29"/>
      <c r="CEB253" s="29"/>
      <c r="CEC253" s="29"/>
      <c r="CED253" s="29"/>
      <c r="CEE253" s="29"/>
      <c r="CEF253" s="29"/>
      <c r="CEG253" s="29"/>
      <c r="CEH253" s="29"/>
      <c r="CEI253" s="29"/>
      <c r="CEJ253" s="29"/>
      <c r="CEK253" s="29"/>
      <c r="CEL253" s="29"/>
      <c r="CEM253" s="29"/>
      <c r="CEN253" s="29"/>
      <c r="CEO253" s="29"/>
      <c r="CEP253" s="29"/>
      <c r="CEQ253" s="29"/>
      <c r="CER253" s="29"/>
      <c r="CES253" s="29"/>
      <c r="CET253" s="29"/>
      <c r="CEU253" s="29"/>
      <c r="CEV253" s="29"/>
      <c r="CEW253" s="29"/>
      <c r="CEX253" s="29"/>
      <c r="CEY253" s="29"/>
      <c r="CEZ253" s="29"/>
      <c r="CFA253" s="29"/>
      <c r="CFB253" s="29"/>
      <c r="CFC253" s="29"/>
      <c r="CFD253" s="29"/>
      <c r="CFE253" s="29"/>
      <c r="CFF253" s="29"/>
      <c r="CFG253" s="29"/>
      <c r="CFH253" s="29"/>
      <c r="CFI253" s="29"/>
      <c r="CFJ253" s="29"/>
      <c r="CFK253" s="29"/>
      <c r="CFL253" s="29"/>
      <c r="CFM253" s="29"/>
      <c r="CFN253" s="29"/>
      <c r="CFO253" s="29"/>
      <c r="CFP253" s="29"/>
      <c r="CFQ253" s="29"/>
      <c r="CFR253" s="29"/>
      <c r="CFS253" s="29"/>
      <c r="CFT253" s="29"/>
      <c r="CFU253" s="29"/>
      <c r="CFV253" s="29"/>
      <c r="CFW253" s="29"/>
      <c r="CFX253" s="29"/>
      <c r="CFY253" s="29"/>
      <c r="CFZ253" s="29"/>
      <c r="CGA253" s="29"/>
      <c r="CGB253" s="29"/>
      <c r="CGC253" s="29"/>
      <c r="CGD253" s="29"/>
      <c r="CGE253" s="29"/>
      <c r="CGF253" s="29"/>
      <c r="CGG253" s="29"/>
      <c r="CGH253" s="29"/>
      <c r="CGI253" s="29"/>
      <c r="CGJ253" s="29"/>
      <c r="CGK253" s="29"/>
      <c r="CGL253" s="29"/>
      <c r="CGM253" s="29"/>
      <c r="CGN253" s="29"/>
      <c r="CGO253" s="29"/>
      <c r="CGP253" s="29"/>
      <c r="CGQ253" s="29"/>
      <c r="CGR253" s="29"/>
      <c r="CGS253" s="29"/>
      <c r="CGT253" s="29"/>
      <c r="CGU253" s="29"/>
      <c r="CGV253" s="29"/>
      <c r="CGW253" s="29"/>
      <c r="CGX253" s="29"/>
      <c r="CGY253" s="29"/>
      <c r="CGZ253" s="29"/>
      <c r="CHA253" s="29"/>
      <c r="CHB253" s="29"/>
      <c r="CHC253" s="29"/>
      <c r="CHD253" s="29"/>
      <c r="CHE253" s="29"/>
      <c r="CHF253" s="29"/>
      <c r="CHG253" s="29"/>
      <c r="CHH253" s="29"/>
      <c r="CHI253" s="29"/>
      <c r="CHJ253" s="29"/>
      <c r="CHK253" s="29"/>
      <c r="CHL253" s="29"/>
      <c r="CHM253" s="29"/>
      <c r="CHN253" s="29"/>
      <c r="CHO253" s="29"/>
      <c r="CHP253" s="29"/>
      <c r="CHQ253" s="29"/>
      <c r="CHR253" s="29"/>
      <c r="CHS253" s="29"/>
      <c r="CHT253" s="29"/>
      <c r="CHU253" s="29"/>
      <c r="CHV253" s="29"/>
      <c r="CHW253" s="29"/>
      <c r="CHX253" s="29"/>
      <c r="CHY253" s="29"/>
      <c r="CHZ253" s="29"/>
      <c r="CIA253" s="29"/>
      <c r="CIB253" s="29"/>
      <c r="CIC253" s="29"/>
      <c r="CID253" s="29"/>
      <c r="CIE253" s="29"/>
      <c r="CIF253" s="29"/>
      <c r="CIG253" s="29"/>
      <c r="CIH253" s="29"/>
      <c r="CII253" s="29"/>
      <c r="CIJ253" s="29"/>
      <c r="CIK253" s="29"/>
      <c r="CIL253" s="29"/>
      <c r="CIM253" s="29"/>
      <c r="CIN253" s="29"/>
      <c r="CIO253" s="29"/>
      <c r="CIP253" s="29"/>
      <c r="CIQ253" s="29"/>
      <c r="CIR253" s="29"/>
      <c r="CIS253" s="29"/>
      <c r="CIT253" s="29"/>
      <c r="CIU253" s="29"/>
      <c r="CIV253" s="29"/>
      <c r="CIW253" s="29"/>
      <c r="CIX253" s="29"/>
      <c r="CIY253" s="29"/>
      <c r="CIZ253" s="29"/>
      <c r="CJA253" s="29"/>
      <c r="CJB253" s="29"/>
      <c r="CJC253" s="29"/>
      <c r="CJD253" s="29"/>
      <c r="CJE253" s="29"/>
      <c r="CJF253" s="29"/>
      <c r="CJG253" s="29"/>
      <c r="CJH253" s="29"/>
      <c r="CJI253" s="29"/>
      <c r="CJJ253" s="29"/>
      <c r="CJK253" s="29"/>
      <c r="CJL253" s="29"/>
      <c r="CJM253" s="29"/>
      <c r="CJN253" s="29"/>
      <c r="CJO253" s="29"/>
      <c r="CJP253" s="29"/>
      <c r="CJQ253" s="29"/>
      <c r="CJR253" s="29"/>
      <c r="CJS253" s="29"/>
      <c r="CJT253" s="29"/>
      <c r="CJU253" s="29"/>
      <c r="CJV253" s="29"/>
      <c r="CJW253" s="29"/>
      <c r="CJX253" s="29"/>
      <c r="CJY253" s="29"/>
      <c r="CJZ253" s="29"/>
      <c r="CKA253" s="29"/>
      <c r="CKB253" s="29"/>
      <c r="CKC253" s="29"/>
      <c r="CKD253" s="29"/>
      <c r="CKE253" s="29"/>
      <c r="CKF253" s="29"/>
      <c r="CKG253" s="29"/>
      <c r="CKH253" s="29"/>
      <c r="CKI253" s="29"/>
      <c r="CKJ253" s="29"/>
      <c r="CKK253" s="29"/>
      <c r="CKL253" s="29"/>
      <c r="CKM253" s="29"/>
      <c r="CKN253" s="29"/>
      <c r="CKO253" s="29"/>
      <c r="CKP253" s="29"/>
      <c r="CKQ253" s="29"/>
      <c r="CKR253" s="29"/>
      <c r="CKS253" s="29"/>
      <c r="CKT253" s="29"/>
      <c r="CKU253" s="29"/>
      <c r="CKV253" s="29"/>
      <c r="CKW253" s="29"/>
      <c r="CKX253" s="29"/>
      <c r="CKY253" s="29"/>
      <c r="CKZ253" s="29"/>
      <c r="CLA253" s="29"/>
      <c r="CLB253" s="29"/>
      <c r="CLC253" s="29"/>
      <c r="CLD253" s="29"/>
      <c r="CLE253" s="29"/>
      <c r="CLF253" s="29"/>
      <c r="CLG253" s="29"/>
      <c r="CLH253" s="29"/>
      <c r="CLI253" s="29"/>
      <c r="CLJ253" s="29"/>
      <c r="CLK253" s="29"/>
      <c r="CLL253" s="29"/>
      <c r="CLM253" s="29"/>
      <c r="CLN253" s="29"/>
      <c r="CLO253" s="29"/>
      <c r="CLP253" s="29"/>
      <c r="CLQ253" s="29"/>
      <c r="CLR253" s="29"/>
      <c r="CLS253" s="29"/>
      <c r="CLT253" s="29"/>
      <c r="CLU253" s="29"/>
      <c r="CLV253" s="29"/>
      <c r="CLW253" s="29"/>
      <c r="CLX253" s="29"/>
      <c r="CLY253" s="29"/>
      <c r="CLZ253" s="29"/>
      <c r="CMA253" s="29"/>
      <c r="CMB253" s="29"/>
      <c r="CMC253" s="29"/>
      <c r="CMD253" s="29"/>
      <c r="CME253" s="29"/>
      <c r="CMF253" s="29"/>
      <c r="CMG253" s="29"/>
      <c r="CMH253" s="29"/>
      <c r="CMI253" s="29"/>
      <c r="CMJ253" s="29"/>
      <c r="CMK253" s="29"/>
      <c r="CML253" s="29"/>
      <c r="CMM253" s="29"/>
      <c r="CMN253" s="29"/>
      <c r="CMO253" s="29"/>
      <c r="CMP253" s="29"/>
      <c r="CMQ253" s="29"/>
      <c r="CMR253" s="29"/>
      <c r="CMS253" s="29"/>
      <c r="CMT253" s="29"/>
      <c r="CMU253" s="29"/>
      <c r="CMV253" s="29"/>
      <c r="CMW253" s="29"/>
      <c r="CMX253" s="29"/>
      <c r="CMY253" s="29"/>
      <c r="CMZ253" s="29"/>
      <c r="CNA253" s="29"/>
      <c r="CNB253" s="29"/>
      <c r="CNC253" s="29"/>
      <c r="CND253" s="29"/>
      <c r="CNE253" s="29"/>
      <c r="CNF253" s="29"/>
      <c r="CNG253" s="29"/>
      <c r="CNH253" s="29"/>
      <c r="CNI253" s="29"/>
      <c r="CNJ253" s="29"/>
      <c r="CNK253" s="29"/>
      <c r="CNL253" s="29"/>
      <c r="CNM253" s="29"/>
      <c r="CNN253" s="29"/>
      <c r="CNO253" s="29"/>
      <c r="CNP253" s="29"/>
      <c r="CNQ253" s="29"/>
      <c r="CNR253" s="29"/>
      <c r="CNS253" s="29"/>
      <c r="CNT253" s="29"/>
      <c r="CNU253" s="29"/>
      <c r="CNV253" s="29"/>
      <c r="CNW253" s="29"/>
      <c r="CNX253" s="29"/>
      <c r="CNY253" s="29"/>
      <c r="CNZ253" s="29"/>
      <c r="COA253" s="29"/>
      <c r="COB253" s="29"/>
      <c r="COC253" s="29"/>
      <c r="COD253" s="29"/>
      <c r="COE253" s="29"/>
      <c r="COF253" s="29"/>
      <c r="COG253" s="29"/>
      <c r="COH253" s="29"/>
      <c r="COI253" s="29"/>
      <c r="COJ253" s="29"/>
      <c r="COK253" s="29"/>
      <c r="COL253" s="29"/>
      <c r="COM253" s="29"/>
      <c r="CON253" s="29"/>
      <c r="COO253" s="29"/>
      <c r="COP253" s="29"/>
      <c r="COQ253" s="29"/>
      <c r="COR253" s="29"/>
      <c r="COS253" s="29"/>
      <c r="COT253" s="29"/>
      <c r="COU253" s="29"/>
      <c r="COV253" s="29"/>
      <c r="COW253" s="29"/>
      <c r="COX253" s="29"/>
      <c r="COY253" s="29"/>
      <c r="COZ253" s="29"/>
      <c r="CPA253" s="29"/>
      <c r="CPB253" s="29"/>
      <c r="CPC253" s="29"/>
      <c r="CPD253" s="29"/>
      <c r="CPE253" s="29"/>
      <c r="CPF253" s="29"/>
      <c r="CPG253" s="29"/>
      <c r="CPH253" s="29"/>
      <c r="CPI253" s="29"/>
      <c r="CPJ253" s="29"/>
      <c r="CPK253" s="29"/>
      <c r="CPL253" s="29"/>
      <c r="CPM253" s="29"/>
      <c r="CPN253" s="29"/>
      <c r="CPO253" s="29"/>
      <c r="CPP253" s="29"/>
      <c r="CPQ253" s="29"/>
      <c r="CPR253" s="29"/>
      <c r="CPS253" s="29"/>
      <c r="CPT253" s="29"/>
      <c r="CPU253" s="29"/>
      <c r="CPV253" s="29"/>
      <c r="CPW253" s="29"/>
      <c r="CPX253" s="29"/>
      <c r="CPY253" s="29"/>
      <c r="CPZ253" s="29"/>
      <c r="CQA253" s="29"/>
      <c r="CQB253" s="29"/>
      <c r="CQC253" s="29"/>
      <c r="CQD253" s="29"/>
      <c r="CQE253" s="29"/>
      <c r="CQF253" s="29"/>
      <c r="CQG253" s="29"/>
      <c r="CQH253" s="29"/>
      <c r="CQI253" s="29"/>
      <c r="CQJ253" s="29"/>
      <c r="CQK253" s="29"/>
      <c r="CQL253" s="29"/>
      <c r="CQM253" s="29"/>
      <c r="CQN253" s="29"/>
      <c r="CQO253" s="29"/>
      <c r="CQP253" s="29"/>
      <c r="CQQ253" s="29"/>
      <c r="CQR253" s="29"/>
      <c r="CQS253" s="29"/>
      <c r="CQT253" s="29"/>
      <c r="CQU253" s="29"/>
      <c r="CQV253" s="29"/>
      <c r="CQW253" s="29"/>
      <c r="CQX253" s="29"/>
      <c r="CQY253" s="29"/>
      <c r="CQZ253" s="29"/>
      <c r="CRA253" s="29"/>
      <c r="CRB253" s="29"/>
      <c r="CRC253" s="29"/>
      <c r="CRD253" s="29"/>
      <c r="CRE253" s="29"/>
      <c r="CRF253" s="29"/>
      <c r="CRG253" s="29"/>
      <c r="CRH253" s="29"/>
      <c r="CRI253" s="29"/>
      <c r="CRJ253" s="29"/>
      <c r="CRK253" s="29"/>
      <c r="CRL253" s="29"/>
      <c r="CRM253" s="29"/>
      <c r="CRN253" s="29"/>
      <c r="CRO253" s="29"/>
      <c r="CRP253" s="29"/>
      <c r="CRQ253" s="29"/>
      <c r="CRR253" s="29"/>
      <c r="CRS253" s="29"/>
      <c r="CRT253" s="29"/>
      <c r="CRU253" s="29"/>
      <c r="CRV253" s="29"/>
      <c r="CRW253" s="29"/>
      <c r="CRX253" s="29"/>
      <c r="CRY253" s="29"/>
      <c r="CRZ253" s="29"/>
      <c r="CSA253" s="29"/>
      <c r="CSB253" s="29"/>
      <c r="CSC253" s="29"/>
      <c r="CSD253" s="29"/>
      <c r="CSE253" s="29"/>
      <c r="CSF253" s="29"/>
      <c r="CSG253" s="29"/>
      <c r="CSH253" s="29"/>
      <c r="CSI253" s="29"/>
      <c r="CSJ253" s="29"/>
      <c r="CSK253" s="29"/>
      <c r="CSL253" s="29"/>
      <c r="CSM253" s="29"/>
      <c r="CSN253" s="29"/>
      <c r="CSO253" s="29"/>
      <c r="CSP253" s="29"/>
      <c r="CSQ253" s="29"/>
      <c r="CSR253" s="29"/>
      <c r="CSS253" s="29"/>
      <c r="CST253" s="29"/>
      <c r="CSU253" s="29"/>
      <c r="CSV253" s="29"/>
      <c r="CSW253" s="29"/>
      <c r="CSX253" s="29"/>
      <c r="CSY253" s="29"/>
      <c r="CSZ253" s="29"/>
      <c r="CTA253" s="29"/>
      <c r="CTB253" s="29"/>
      <c r="CTC253" s="29"/>
      <c r="CTD253" s="29"/>
      <c r="CTE253" s="29"/>
      <c r="CTF253" s="29"/>
      <c r="CTG253" s="29"/>
      <c r="CTH253" s="29"/>
      <c r="CTI253" s="29"/>
      <c r="CTJ253" s="29"/>
      <c r="CTK253" s="29"/>
      <c r="CTL253" s="29"/>
      <c r="CTM253" s="29"/>
      <c r="CTN253" s="29"/>
      <c r="CTO253" s="29"/>
      <c r="CTP253" s="29"/>
      <c r="CTQ253" s="29"/>
      <c r="CTR253" s="29"/>
      <c r="CTS253" s="29"/>
      <c r="CTT253" s="29"/>
      <c r="CTU253" s="29"/>
      <c r="CTV253" s="29"/>
      <c r="CTW253" s="29"/>
      <c r="CTX253" s="29"/>
      <c r="CTY253" s="29"/>
      <c r="CTZ253" s="29"/>
      <c r="CUA253" s="29"/>
      <c r="CUB253" s="29"/>
      <c r="CUC253" s="29"/>
      <c r="CUD253" s="29"/>
      <c r="CUE253" s="29"/>
      <c r="CUF253" s="29"/>
      <c r="CUG253" s="29"/>
      <c r="CUH253" s="29"/>
      <c r="CUI253" s="29"/>
      <c r="CUJ253" s="29"/>
      <c r="CUK253" s="29"/>
      <c r="CUL253" s="29"/>
      <c r="CUM253" s="29"/>
      <c r="CUN253" s="29"/>
      <c r="CUO253" s="29"/>
      <c r="CUP253" s="29"/>
      <c r="CUQ253" s="29"/>
      <c r="CUR253" s="29"/>
      <c r="CUS253" s="29"/>
      <c r="CUT253" s="29"/>
      <c r="CUU253" s="29"/>
      <c r="CUV253" s="29"/>
      <c r="CUW253" s="29"/>
      <c r="CUX253" s="29"/>
      <c r="CUY253" s="29"/>
      <c r="CUZ253" s="29"/>
      <c r="CVA253" s="29"/>
      <c r="CVB253" s="29"/>
      <c r="CVC253" s="29"/>
      <c r="CVD253" s="29"/>
      <c r="CVE253" s="29"/>
      <c r="CVF253" s="29"/>
      <c r="CVG253" s="29"/>
      <c r="CVH253" s="29"/>
      <c r="CVI253" s="29"/>
      <c r="CVJ253" s="29"/>
      <c r="CVK253" s="29"/>
      <c r="CVL253" s="29"/>
      <c r="CVM253" s="29"/>
      <c r="CVN253" s="29"/>
      <c r="CVO253" s="29"/>
      <c r="CVP253" s="29"/>
      <c r="CVQ253" s="29"/>
      <c r="CVR253" s="29"/>
      <c r="CVS253" s="29"/>
      <c r="CVT253" s="29"/>
      <c r="CVU253" s="29"/>
      <c r="CVV253" s="29"/>
      <c r="CVW253" s="29"/>
      <c r="CVX253" s="29"/>
      <c r="CVY253" s="29"/>
      <c r="CVZ253" s="29"/>
      <c r="CWA253" s="29"/>
      <c r="CWB253" s="29"/>
      <c r="CWC253" s="29"/>
      <c r="CWD253" s="29"/>
      <c r="CWE253" s="29"/>
      <c r="CWF253" s="29"/>
      <c r="CWG253" s="29"/>
      <c r="CWH253" s="29"/>
      <c r="CWI253" s="29"/>
      <c r="CWJ253" s="29"/>
      <c r="CWK253" s="29"/>
      <c r="CWL253" s="29"/>
      <c r="CWM253" s="29"/>
      <c r="CWN253" s="29"/>
      <c r="CWO253" s="29"/>
      <c r="CWP253" s="29"/>
      <c r="CWQ253" s="29"/>
      <c r="CWR253" s="29"/>
      <c r="CWS253" s="29"/>
      <c r="CWT253" s="29"/>
      <c r="CWU253" s="29"/>
      <c r="CWV253" s="29"/>
      <c r="CWW253" s="29"/>
      <c r="CWX253" s="29"/>
      <c r="CWY253" s="29"/>
      <c r="CWZ253" s="29"/>
      <c r="CXA253" s="29"/>
      <c r="CXB253" s="29"/>
      <c r="CXC253" s="29"/>
      <c r="CXD253" s="29"/>
      <c r="CXE253" s="29"/>
      <c r="CXF253" s="29"/>
      <c r="CXG253" s="29"/>
      <c r="CXH253" s="29"/>
      <c r="CXI253" s="29"/>
      <c r="CXJ253" s="29"/>
      <c r="CXK253" s="29"/>
      <c r="CXL253" s="29"/>
      <c r="CXM253" s="29"/>
      <c r="CXN253" s="29"/>
      <c r="CXO253" s="29"/>
      <c r="CXP253" s="29"/>
      <c r="CXQ253" s="29"/>
      <c r="CXR253" s="29"/>
      <c r="CXS253" s="29"/>
      <c r="CXT253" s="29"/>
      <c r="CXU253" s="29"/>
      <c r="CXV253" s="29"/>
      <c r="CXW253" s="29"/>
      <c r="CXX253" s="29"/>
      <c r="CXY253" s="29"/>
      <c r="CXZ253" s="29"/>
      <c r="CYA253" s="29"/>
      <c r="CYB253" s="29"/>
      <c r="CYC253" s="29"/>
      <c r="CYD253" s="29"/>
      <c r="CYE253" s="29"/>
      <c r="CYF253" s="29"/>
      <c r="CYG253" s="29"/>
      <c r="CYH253" s="29"/>
      <c r="CYI253" s="29"/>
      <c r="CYJ253" s="29"/>
      <c r="CYK253" s="29"/>
      <c r="CYL253" s="29"/>
      <c r="CYM253" s="29"/>
      <c r="CYN253" s="29"/>
      <c r="CYO253" s="29"/>
      <c r="CYP253" s="29"/>
      <c r="CYQ253" s="29"/>
      <c r="CYR253" s="29"/>
      <c r="CYS253" s="29"/>
      <c r="CYT253" s="29"/>
      <c r="CYU253" s="29"/>
      <c r="CYV253" s="29"/>
      <c r="CYW253" s="29"/>
      <c r="CYX253" s="29"/>
      <c r="CYY253" s="29"/>
      <c r="CYZ253" s="29"/>
      <c r="CZA253" s="29"/>
      <c r="CZB253" s="29"/>
      <c r="CZC253" s="29"/>
      <c r="CZD253" s="29"/>
      <c r="CZE253" s="29"/>
      <c r="CZF253" s="29"/>
      <c r="CZG253" s="29"/>
      <c r="CZH253" s="29"/>
      <c r="CZI253" s="29"/>
      <c r="CZJ253" s="29"/>
      <c r="CZK253" s="29"/>
      <c r="CZL253" s="29"/>
      <c r="CZM253" s="29"/>
      <c r="CZN253" s="29"/>
      <c r="CZO253" s="29"/>
      <c r="CZP253" s="29"/>
      <c r="CZQ253" s="29"/>
      <c r="CZR253" s="29"/>
      <c r="CZS253" s="29"/>
      <c r="CZT253" s="29"/>
      <c r="CZU253" s="29"/>
      <c r="CZV253" s="29"/>
      <c r="CZW253" s="29"/>
      <c r="CZX253" s="29"/>
      <c r="CZY253" s="29"/>
      <c r="CZZ253" s="29"/>
      <c r="DAA253" s="29"/>
      <c r="DAB253" s="29"/>
      <c r="DAC253" s="29"/>
      <c r="DAD253" s="29"/>
      <c r="DAE253" s="29"/>
      <c r="DAF253" s="29"/>
      <c r="DAG253" s="29"/>
      <c r="DAH253" s="29"/>
      <c r="DAI253" s="29"/>
      <c r="DAJ253" s="29"/>
      <c r="DAK253" s="29"/>
      <c r="DAL253" s="29"/>
      <c r="DAM253" s="29"/>
      <c r="DAN253" s="29"/>
      <c r="DAO253" s="29"/>
      <c r="DAP253" s="29"/>
      <c r="DAQ253" s="29"/>
      <c r="DAR253" s="29"/>
      <c r="DAS253" s="29"/>
      <c r="DAT253" s="29"/>
      <c r="DAU253" s="29"/>
      <c r="DAV253" s="29"/>
      <c r="DAW253" s="29"/>
      <c r="DAX253" s="29"/>
      <c r="DAY253" s="29"/>
      <c r="DAZ253" s="29"/>
      <c r="DBA253" s="29"/>
      <c r="DBB253" s="29"/>
      <c r="DBC253" s="29"/>
      <c r="DBD253" s="29"/>
      <c r="DBE253" s="29"/>
      <c r="DBF253" s="29"/>
      <c r="DBG253" s="29"/>
      <c r="DBH253" s="29"/>
      <c r="DBI253" s="29"/>
      <c r="DBJ253" s="29"/>
      <c r="DBK253" s="29"/>
      <c r="DBL253" s="29"/>
      <c r="DBM253" s="29"/>
      <c r="DBN253" s="29"/>
      <c r="DBO253" s="29"/>
      <c r="DBP253" s="29"/>
      <c r="DBQ253" s="29"/>
      <c r="DBR253" s="29"/>
      <c r="DBS253" s="29"/>
      <c r="DBT253" s="29"/>
      <c r="DBU253" s="29"/>
      <c r="DBV253" s="29"/>
      <c r="DBW253" s="29"/>
      <c r="DBX253" s="29"/>
      <c r="DBY253" s="29"/>
      <c r="DBZ253" s="29"/>
      <c r="DCA253" s="29"/>
      <c r="DCB253" s="29"/>
      <c r="DCC253" s="29"/>
      <c r="DCD253" s="29"/>
      <c r="DCE253" s="29"/>
      <c r="DCF253" s="29"/>
      <c r="DCG253" s="29"/>
      <c r="DCH253" s="29"/>
      <c r="DCI253" s="29"/>
      <c r="DCJ253" s="29"/>
      <c r="DCK253" s="29"/>
      <c r="DCL253" s="29"/>
      <c r="DCM253" s="29"/>
      <c r="DCN253" s="29"/>
      <c r="DCO253" s="29"/>
      <c r="DCP253" s="29"/>
      <c r="DCQ253" s="29"/>
      <c r="DCR253" s="29"/>
      <c r="DCS253" s="29"/>
      <c r="DCT253" s="29"/>
      <c r="DCU253" s="29"/>
      <c r="DCV253" s="29"/>
      <c r="DCW253" s="29"/>
      <c r="DCX253" s="29"/>
      <c r="DCY253" s="29"/>
      <c r="DCZ253" s="29"/>
      <c r="DDA253" s="29"/>
      <c r="DDB253" s="29"/>
      <c r="DDC253" s="29"/>
      <c r="DDD253" s="29"/>
      <c r="DDE253" s="29"/>
      <c r="DDF253" s="29"/>
      <c r="DDG253" s="29"/>
      <c r="DDH253" s="29"/>
      <c r="DDI253" s="29"/>
      <c r="DDJ253" s="29"/>
      <c r="DDK253" s="29"/>
      <c r="DDL253" s="29"/>
      <c r="DDM253" s="29"/>
      <c r="DDN253" s="29"/>
      <c r="DDO253" s="29"/>
      <c r="DDP253" s="29"/>
      <c r="DDQ253" s="29"/>
      <c r="DDR253" s="29"/>
      <c r="DDS253" s="29"/>
      <c r="DDT253" s="29"/>
      <c r="DDU253" s="29"/>
      <c r="DDV253" s="29"/>
      <c r="DDW253" s="29"/>
      <c r="DDX253" s="29"/>
      <c r="DDY253" s="29"/>
      <c r="DDZ253" s="29"/>
      <c r="DEA253" s="29"/>
      <c r="DEB253" s="29"/>
      <c r="DEC253" s="29"/>
      <c r="DED253" s="29"/>
      <c r="DEE253" s="29"/>
      <c r="DEF253" s="29"/>
      <c r="DEG253" s="29"/>
      <c r="DEH253" s="29"/>
      <c r="DEI253" s="29"/>
      <c r="DEJ253" s="29"/>
      <c r="DEK253" s="29"/>
      <c r="DEL253" s="29"/>
      <c r="DEM253" s="29"/>
      <c r="DEN253" s="29"/>
      <c r="DEO253" s="29"/>
      <c r="DEP253" s="29"/>
      <c r="DEQ253" s="29"/>
      <c r="DER253" s="29"/>
      <c r="DES253" s="29"/>
      <c r="DET253" s="29"/>
      <c r="DEU253" s="29"/>
      <c r="DEV253" s="29"/>
      <c r="DEW253" s="29"/>
      <c r="DEX253" s="29"/>
      <c r="DEY253" s="29"/>
      <c r="DEZ253" s="29"/>
      <c r="DFA253" s="29"/>
      <c r="DFB253" s="29"/>
      <c r="DFC253" s="29"/>
      <c r="DFD253" s="29"/>
      <c r="DFE253" s="29"/>
      <c r="DFF253" s="29"/>
      <c r="DFG253" s="29"/>
      <c r="DFH253" s="29"/>
      <c r="DFI253" s="29"/>
      <c r="DFJ253" s="29"/>
      <c r="DFK253" s="29"/>
      <c r="DFL253" s="29"/>
      <c r="DFM253" s="29"/>
      <c r="DFN253" s="29"/>
      <c r="DFO253" s="29"/>
      <c r="DFP253" s="29"/>
      <c r="DFQ253" s="29"/>
      <c r="DFR253" s="29"/>
      <c r="DFS253" s="29"/>
      <c r="DFT253" s="29"/>
      <c r="DFU253" s="29"/>
      <c r="DFV253" s="29"/>
      <c r="DFW253" s="29"/>
      <c r="DFX253" s="29"/>
      <c r="DFY253" s="29"/>
      <c r="DFZ253" s="29"/>
      <c r="DGA253" s="29"/>
      <c r="DGB253" s="29"/>
      <c r="DGC253" s="29"/>
      <c r="DGD253" s="29"/>
      <c r="DGE253" s="29"/>
      <c r="DGF253" s="29"/>
      <c r="DGG253" s="29"/>
      <c r="DGH253" s="29"/>
      <c r="DGI253" s="29"/>
      <c r="DGJ253" s="29"/>
      <c r="DGK253" s="29"/>
      <c r="DGL253" s="29"/>
      <c r="DGM253" s="29"/>
      <c r="DGN253" s="29"/>
      <c r="DGO253" s="29"/>
      <c r="DGP253" s="29"/>
      <c r="DGQ253" s="29"/>
      <c r="DGR253" s="29"/>
      <c r="DGS253" s="29"/>
      <c r="DGT253" s="29"/>
      <c r="DGU253" s="29"/>
      <c r="DGV253" s="29"/>
      <c r="DGW253" s="29"/>
      <c r="DGX253" s="29"/>
      <c r="DGY253" s="29"/>
      <c r="DGZ253" s="29"/>
      <c r="DHA253" s="29"/>
      <c r="DHB253" s="29"/>
      <c r="DHC253" s="29"/>
      <c r="DHD253" s="29"/>
      <c r="DHE253" s="29"/>
      <c r="DHF253" s="29"/>
      <c r="DHG253" s="29"/>
      <c r="DHH253" s="29"/>
      <c r="DHI253" s="29"/>
      <c r="DHJ253" s="29"/>
      <c r="DHK253" s="29"/>
      <c r="DHL253" s="29"/>
      <c r="DHM253" s="29"/>
      <c r="DHN253" s="29"/>
      <c r="DHO253" s="29"/>
      <c r="DHP253" s="29"/>
      <c r="DHQ253" s="29"/>
      <c r="DHR253" s="29"/>
      <c r="DHS253" s="29"/>
      <c r="DHT253" s="29"/>
      <c r="DHU253" s="29"/>
      <c r="DHV253" s="29"/>
      <c r="DHW253" s="29"/>
      <c r="DHX253" s="29"/>
      <c r="DHY253" s="29"/>
      <c r="DHZ253" s="29"/>
      <c r="DIA253" s="29"/>
      <c r="DIB253" s="29"/>
      <c r="DIC253" s="29"/>
      <c r="DID253" s="29"/>
      <c r="DIE253" s="29"/>
      <c r="DIF253" s="29"/>
      <c r="DIG253" s="29"/>
      <c r="DIH253" s="29"/>
      <c r="DII253" s="29"/>
      <c r="DIJ253" s="29"/>
      <c r="DIK253" s="29"/>
      <c r="DIL253" s="29"/>
      <c r="DIM253" s="29"/>
      <c r="DIN253" s="29"/>
      <c r="DIO253" s="29"/>
      <c r="DIP253" s="29"/>
      <c r="DIQ253" s="29"/>
      <c r="DIR253" s="29"/>
      <c r="DIS253" s="29"/>
      <c r="DIT253" s="29"/>
      <c r="DIU253" s="29"/>
      <c r="DIV253" s="29"/>
      <c r="DIW253" s="29"/>
      <c r="DIX253" s="29"/>
      <c r="DIY253" s="29"/>
      <c r="DIZ253" s="29"/>
      <c r="DJA253" s="29"/>
      <c r="DJB253" s="29"/>
      <c r="DJC253" s="29"/>
      <c r="DJD253" s="29"/>
      <c r="DJE253" s="29"/>
      <c r="DJF253" s="29"/>
      <c r="DJG253" s="29"/>
      <c r="DJH253" s="29"/>
      <c r="DJI253" s="29"/>
      <c r="DJJ253" s="29"/>
      <c r="DJK253" s="29"/>
      <c r="DJL253" s="29"/>
      <c r="DJM253" s="29"/>
      <c r="DJN253" s="29"/>
      <c r="DJO253" s="29"/>
      <c r="DJP253" s="29"/>
      <c r="DJQ253" s="29"/>
      <c r="DJR253" s="29"/>
      <c r="DJS253" s="29"/>
      <c r="DJT253" s="29"/>
      <c r="DJU253" s="29"/>
      <c r="DJV253" s="29"/>
      <c r="DJW253" s="29"/>
      <c r="DJX253" s="29"/>
      <c r="DJY253" s="29"/>
      <c r="DJZ253" s="29"/>
      <c r="DKA253" s="29"/>
      <c r="DKB253" s="29"/>
      <c r="DKC253" s="29"/>
      <c r="DKD253" s="29"/>
      <c r="DKE253" s="29"/>
      <c r="DKF253" s="29"/>
      <c r="DKG253" s="29"/>
      <c r="DKH253" s="29"/>
      <c r="DKI253" s="29"/>
      <c r="DKJ253" s="29"/>
      <c r="DKK253" s="29"/>
      <c r="DKL253" s="29"/>
      <c r="DKM253" s="29"/>
      <c r="DKN253" s="29"/>
      <c r="DKO253" s="29"/>
      <c r="DKP253" s="29"/>
      <c r="DKQ253" s="29"/>
      <c r="DKR253" s="29"/>
      <c r="DKS253" s="29"/>
      <c r="DKT253" s="29"/>
      <c r="DKU253" s="29"/>
      <c r="DKV253" s="29"/>
      <c r="DKW253" s="29"/>
      <c r="DKX253" s="29"/>
      <c r="DKY253" s="29"/>
      <c r="DKZ253" s="29"/>
      <c r="DLA253" s="29"/>
      <c r="DLB253" s="29"/>
      <c r="DLC253" s="29"/>
      <c r="DLD253" s="29"/>
      <c r="DLE253" s="29"/>
      <c r="DLF253" s="29"/>
      <c r="DLG253" s="29"/>
      <c r="DLH253" s="29"/>
      <c r="DLI253" s="29"/>
      <c r="DLJ253" s="29"/>
      <c r="DLK253" s="29"/>
      <c r="DLL253" s="29"/>
      <c r="DLM253" s="29"/>
      <c r="DLN253" s="29"/>
      <c r="DLO253" s="29"/>
      <c r="DLP253" s="29"/>
      <c r="DLQ253" s="29"/>
      <c r="DLR253" s="29"/>
      <c r="DLS253" s="29"/>
      <c r="DLT253" s="29"/>
      <c r="DLU253" s="29"/>
      <c r="DLV253" s="29"/>
      <c r="DLW253" s="29"/>
      <c r="DLX253" s="29"/>
      <c r="DLY253" s="29"/>
      <c r="DLZ253" s="29"/>
      <c r="DMA253" s="29"/>
      <c r="DMB253" s="29"/>
      <c r="DMC253" s="29"/>
      <c r="DMD253" s="29"/>
      <c r="DME253" s="29"/>
      <c r="DMF253" s="29"/>
      <c r="DMG253" s="29"/>
      <c r="DMH253" s="29"/>
      <c r="DMI253" s="29"/>
      <c r="DMJ253" s="29"/>
      <c r="DMK253" s="29"/>
      <c r="DML253" s="29"/>
      <c r="DMM253" s="29"/>
      <c r="DMN253" s="29"/>
      <c r="DMO253" s="29"/>
      <c r="DMP253" s="29"/>
      <c r="DMQ253" s="29"/>
      <c r="DMR253" s="29"/>
      <c r="DMS253" s="29"/>
      <c r="DMT253" s="29"/>
      <c r="DMU253" s="29"/>
      <c r="DMV253" s="29"/>
      <c r="DMW253" s="29"/>
      <c r="DMX253" s="29"/>
      <c r="DMY253" s="29"/>
      <c r="DMZ253" s="29"/>
      <c r="DNA253" s="29"/>
      <c r="DNB253" s="29"/>
      <c r="DNC253" s="29"/>
      <c r="DND253" s="29"/>
      <c r="DNE253" s="29"/>
      <c r="DNF253" s="29"/>
      <c r="DNG253" s="29"/>
      <c r="DNH253" s="29"/>
      <c r="DNI253" s="29"/>
      <c r="DNJ253" s="29"/>
      <c r="DNK253" s="29"/>
      <c r="DNL253" s="29"/>
      <c r="DNM253" s="29"/>
      <c r="DNN253" s="29"/>
      <c r="DNO253" s="29"/>
      <c r="DNP253" s="29"/>
      <c r="DNQ253" s="29"/>
      <c r="DNR253" s="29"/>
      <c r="DNS253" s="29"/>
      <c r="DNT253" s="29"/>
      <c r="DNU253" s="29"/>
      <c r="DNV253" s="29"/>
      <c r="DNW253" s="29"/>
      <c r="DNX253" s="29"/>
      <c r="DNY253" s="29"/>
      <c r="DNZ253" s="29"/>
      <c r="DOA253" s="29"/>
      <c r="DOB253" s="29"/>
      <c r="DOC253" s="29"/>
      <c r="DOD253" s="29"/>
      <c r="DOE253" s="29"/>
      <c r="DOF253" s="29"/>
      <c r="DOG253" s="29"/>
      <c r="DOH253" s="29"/>
      <c r="DOI253" s="29"/>
      <c r="DOJ253" s="29"/>
      <c r="DOK253" s="29"/>
      <c r="DOL253" s="29"/>
      <c r="DOM253" s="29"/>
      <c r="DON253" s="29"/>
      <c r="DOO253" s="29"/>
      <c r="DOP253" s="29"/>
      <c r="DOQ253" s="29"/>
      <c r="DOR253" s="29"/>
      <c r="DOS253" s="29"/>
      <c r="DOT253" s="29"/>
      <c r="DOU253" s="29"/>
      <c r="DOV253" s="29"/>
      <c r="DOW253" s="29"/>
      <c r="DOX253" s="29"/>
      <c r="DOY253" s="29"/>
      <c r="DOZ253" s="29"/>
      <c r="DPA253" s="29"/>
      <c r="DPB253" s="29"/>
      <c r="DPC253" s="29"/>
      <c r="DPD253" s="29"/>
      <c r="DPE253" s="29"/>
      <c r="DPF253" s="29"/>
      <c r="DPG253" s="29"/>
      <c r="DPH253" s="29"/>
      <c r="DPI253" s="29"/>
      <c r="DPJ253" s="29"/>
      <c r="DPK253" s="29"/>
      <c r="DPL253" s="29"/>
      <c r="DPM253" s="29"/>
      <c r="DPN253" s="29"/>
      <c r="DPO253" s="29"/>
      <c r="DPP253" s="29"/>
      <c r="DPQ253" s="29"/>
      <c r="DPR253" s="29"/>
      <c r="DPS253" s="29"/>
      <c r="DPT253" s="29"/>
      <c r="DPU253" s="29"/>
      <c r="DPV253" s="29"/>
      <c r="DPW253" s="29"/>
      <c r="DPX253" s="29"/>
      <c r="DPY253" s="29"/>
      <c r="DPZ253" s="29"/>
      <c r="DQA253" s="29"/>
      <c r="DQB253" s="29"/>
      <c r="DQC253" s="29"/>
      <c r="DQD253" s="29"/>
      <c r="DQE253" s="29"/>
      <c r="DQF253" s="29"/>
      <c r="DQG253" s="29"/>
      <c r="DQH253" s="29"/>
      <c r="DQI253" s="29"/>
      <c r="DQJ253" s="29"/>
      <c r="DQK253" s="29"/>
      <c r="DQL253" s="29"/>
      <c r="DQM253" s="29"/>
      <c r="DQN253" s="29"/>
      <c r="DQO253" s="29"/>
      <c r="DQP253" s="29"/>
      <c r="DQQ253" s="29"/>
      <c r="DQR253" s="29"/>
      <c r="DQS253" s="29"/>
      <c r="DQT253" s="29"/>
      <c r="DQU253" s="29"/>
      <c r="DQV253" s="29"/>
      <c r="DQW253" s="29"/>
      <c r="DQX253" s="29"/>
      <c r="DQY253" s="29"/>
      <c r="DQZ253" s="29"/>
      <c r="DRA253" s="29"/>
      <c r="DRB253" s="29"/>
      <c r="DRC253" s="29"/>
      <c r="DRD253" s="29"/>
      <c r="DRE253" s="29"/>
      <c r="DRF253" s="29"/>
      <c r="DRG253" s="29"/>
      <c r="DRH253" s="29"/>
      <c r="DRI253" s="29"/>
      <c r="DRJ253" s="29"/>
      <c r="DRK253" s="29"/>
      <c r="DRL253" s="29"/>
      <c r="DRM253" s="29"/>
      <c r="DRN253" s="29"/>
      <c r="DRO253" s="29"/>
      <c r="DRP253" s="29"/>
      <c r="DRQ253" s="29"/>
      <c r="DRR253" s="29"/>
      <c r="DRS253" s="29"/>
      <c r="DRT253" s="29"/>
      <c r="DRU253" s="29"/>
      <c r="DRV253" s="29"/>
      <c r="DRW253" s="29"/>
      <c r="DRX253" s="29"/>
      <c r="DRY253" s="29"/>
      <c r="DRZ253" s="29"/>
      <c r="DSA253" s="29"/>
      <c r="DSB253" s="29"/>
      <c r="DSC253" s="29"/>
      <c r="DSD253" s="29"/>
      <c r="DSE253" s="29"/>
      <c r="DSF253" s="29"/>
      <c r="DSG253" s="29"/>
      <c r="DSH253" s="29"/>
      <c r="DSI253" s="29"/>
      <c r="DSJ253" s="29"/>
      <c r="DSK253" s="29"/>
      <c r="DSL253" s="29"/>
      <c r="DSM253" s="29"/>
      <c r="DSN253" s="29"/>
      <c r="DSO253" s="29"/>
      <c r="DSP253" s="29"/>
      <c r="DSQ253" s="29"/>
      <c r="DSR253" s="29"/>
      <c r="DSS253" s="29"/>
      <c r="DST253" s="29"/>
      <c r="DSU253" s="29"/>
      <c r="DSV253" s="29"/>
      <c r="DSW253" s="29"/>
      <c r="DSX253" s="29"/>
      <c r="DSY253" s="29"/>
      <c r="DSZ253" s="29"/>
      <c r="DTA253" s="29"/>
      <c r="DTB253" s="29"/>
      <c r="DTC253" s="29"/>
      <c r="DTD253" s="29"/>
      <c r="DTE253" s="29"/>
      <c r="DTF253" s="29"/>
      <c r="DTG253" s="29"/>
      <c r="DTH253" s="29"/>
      <c r="DTI253" s="29"/>
      <c r="DTJ253" s="29"/>
      <c r="DTK253" s="29"/>
      <c r="DTL253" s="29"/>
      <c r="DTM253" s="29"/>
      <c r="DTN253" s="29"/>
      <c r="DTO253" s="29"/>
      <c r="DTP253" s="29"/>
      <c r="DTQ253" s="29"/>
      <c r="DTR253" s="29"/>
      <c r="DTS253" s="29"/>
      <c r="DTT253" s="29"/>
      <c r="DTU253" s="29"/>
      <c r="DTV253" s="29"/>
      <c r="DTW253" s="29"/>
      <c r="DTX253" s="29"/>
      <c r="DTY253" s="29"/>
      <c r="DTZ253" s="29"/>
      <c r="DUA253" s="29"/>
      <c r="DUB253" s="29"/>
      <c r="DUC253" s="29"/>
      <c r="DUD253" s="29"/>
      <c r="DUE253" s="29"/>
      <c r="DUF253" s="29"/>
      <c r="DUG253" s="29"/>
      <c r="DUH253" s="29"/>
      <c r="DUI253" s="29"/>
      <c r="DUJ253" s="29"/>
      <c r="DUK253" s="29"/>
      <c r="DUL253" s="29"/>
      <c r="DUM253" s="29"/>
      <c r="DUN253" s="29"/>
      <c r="DUO253" s="29"/>
      <c r="DUP253" s="29"/>
      <c r="DUQ253" s="29"/>
      <c r="DUR253" s="29"/>
      <c r="DUS253" s="29"/>
      <c r="DUT253" s="29"/>
      <c r="DUU253" s="29"/>
      <c r="DUV253" s="29"/>
      <c r="DUW253" s="29"/>
      <c r="DUX253" s="29"/>
      <c r="DUY253" s="29"/>
      <c r="DUZ253" s="29"/>
      <c r="DVA253" s="29"/>
      <c r="DVB253" s="29"/>
      <c r="DVC253" s="29"/>
      <c r="DVD253" s="29"/>
      <c r="DVE253" s="29"/>
      <c r="DVF253" s="29"/>
      <c r="DVG253" s="29"/>
      <c r="DVH253" s="29"/>
      <c r="DVI253" s="29"/>
      <c r="DVJ253" s="29"/>
      <c r="DVK253" s="29"/>
      <c r="DVL253" s="29"/>
      <c r="DVM253" s="29"/>
      <c r="DVN253" s="29"/>
      <c r="DVO253" s="29"/>
      <c r="DVP253" s="29"/>
      <c r="DVQ253" s="29"/>
      <c r="DVR253" s="29"/>
      <c r="DVS253" s="29"/>
      <c r="DVT253" s="29"/>
      <c r="DVU253" s="29"/>
      <c r="DVV253" s="29"/>
      <c r="DVW253" s="29"/>
      <c r="DVX253" s="29"/>
      <c r="DVY253" s="29"/>
      <c r="DVZ253" s="29"/>
      <c r="DWA253" s="29"/>
      <c r="DWB253" s="29"/>
      <c r="DWC253" s="29"/>
      <c r="DWD253" s="29"/>
      <c r="DWE253" s="29"/>
      <c r="DWF253" s="29"/>
      <c r="DWG253" s="29"/>
      <c r="DWH253" s="29"/>
      <c r="DWI253" s="29"/>
      <c r="DWJ253" s="29"/>
      <c r="DWK253" s="29"/>
      <c r="DWL253" s="29"/>
      <c r="DWM253" s="29"/>
      <c r="DWN253" s="29"/>
      <c r="DWO253" s="29"/>
      <c r="DWP253" s="29"/>
      <c r="DWQ253" s="29"/>
      <c r="DWR253" s="29"/>
      <c r="DWS253" s="29"/>
      <c r="DWT253" s="29"/>
      <c r="DWU253" s="29"/>
      <c r="DWV253" s="29"/>
      <c r="DWW253" s="29"/>
      <c r="DWX253" s="29"/>
      <c r="DWY253" s="29"/>
      <c r="DWZ253" s="29"/>
      <c r="DXA253" s="29"/>
      <c r="DXB253" s="29"/>
      <c r="DXC253" s="29"/>
      <c r="DXD253" s="29"/>
      <c r="DXE253" s="29"/>
      <c r="DXF253" s="29"/>
      <c r="DXG253" s="29"/>
      <c r="DXH253" s="29"/>
      <c r="DXI253" s="29"/>
      <c r="DXJ253" s="29"/>
      <c r="DXK253" s="29"/>
      <c r="DXL253" s="29"/>
      <c r="DXM253" s="29"/>
      <c r="DXN253" s="29"/>
      <c r="DXO253" s="29"/>
      <c r="DXP253" s="29"/>
      <c r="DXQ253" s="29"/>
      <c r="DXR253" s="29"/>
      <c r="DXS253" s="29"/>
      <c r="DXT253" s="29"/>
      <c r="DXU253" s="29"/>
      <c r="DXV253" s="29"/>
      <c r="DXW253" s="29"/>
      <c r="DXX253" s="29"/>
      <c r="DXY253" s="29"/>
      <c r="DXZ253" s="29"/>
      <c r="DYA253" s="29"/>
      <c r="DYB253" s="29"/>
      <c r="DYC253" s="29"/>
      <c r="DYD253" s="29"/>
      <c r="DYE253" s="29"/>
      <c r="DYF253" s="29"/>
      <c r="DYG253" s="29"/>
      <c r="DYH253" s="29"/>
      <c r="DYI253" s="29"/>
      <c r="DYJ253" s="29"/>
      <c r="DYK253" s="29"/>
      <c r="DYL253" s="29"/>
      <c r="DYM253" s="29"/>
      <c r="DYN253" s="29"/>
      <c r="DYO253" s="29"/>
      <c r="DYP253" s="29"/>
      <c r="DYQ253" s="29"/>
      <c r="DYR253" s="29"/>
      <c r="DYS253" s="29"/>
      <c r="DYT253" s="29"/>
      <c r="DYU253" s="29"/>
      <c r="DYV253" s="29"/>
      <c r="DYW253" s="29"/>
      <c r="DYX253" s="29"/>
      <c r="DYY253" s="29"/>
      <c r="DYZ253" s="29"/>
      <c r="DZA253" s="29"/>
      <c r="DZB253" s="29"/>
      <c r="DZC253" s="29"/>
      <c r="DZD253" s="29"/>
      <c r="DZE253" s="29"/>
      <c r="DZF253" s="29"/>
      <c r="DZG253" s="29"/>
      <c r="DZH253" s="29"/>
      <c r="DZI253" s="29"/>
      <c r="DZJ253" s="29"/>
      <c r="DZK253" s="29"/>
      <c r="DZL253" s="29"/>
      <c r="DZM253" s="29"/>
      <c r="DZN253" s="29"/>
      <c r="DZO253" s="29"/>
      <c r="DZP253" s="29"/>
      <c r="DZQ253" s="29"/>
      <c r="DZR253" s="29"/>
      <c r="DZS253" s="29"/>
      <c r="DZT253" s="29"/>
      <c r="DZU253" s="29"/>
      <c r="DZV253" s="29"/>
      <c r="DZW253" s="29"/>
      <c r="DZX253" s="29"/>
      <c r="DZY253" s="29"/>
      <c r="DZZ253" s="29"/>
      <c r="EAA253" s="29"/>
      <c r="EAB253" s="29"/>
      <c r="EAC253" s="29"/>
      <c r="EAD253" s="29"/>
      <c r="EAE253" s="29"/>
      <c r="EAF253" s="29"/>
      <c r="EAG253" s="29"/>
      <c r="EAH253" s="29"/>
      <c r="EAI253" s="29"/>
      <c r="EAJ253" s="29"/>
      <c r="EAK253" s="29"/>
      <c r="EAL253" s="29"/>
      <c r="EAM253" s="29"/>
      <c r="EAN253" s="29"/>
      <c r="EAO253" s="29"/>
      <c r="EAP253" s="29"/>
      <c r="EAQ253" s="29"/>
      <c r="EAR253" s="29"/>
      <c r="EAS253" s="29"/>
      <c r="EAT253" s="29"/>
      <c r="EAU253" s="29"/>
      <c r="EAV253" s="29"/>
      <c r="EAW253" s="29"/>
      <c r="EAX253" s="29"/>
      <c r="EAY253" s="29"/>
      <c r="EAZ253" s="29"/>
      <c r="EBA253" s="29"/>
      <c r="EBB253" s="29"/>
      <c r="EBC253" s="29"/>
      <c r="EBD253" s="29"/>
      <c r="EBE253" s="29"/>
      <c r="EBF253" s="29"/>
      <c r="EBG253" s="29"/>
      <c r="EBH253" s="29"/>
      <c r="EBI253" s="29"/>
      <c r="EBJ253" s="29"/>
      <c r="EBK253" s="29"/>
      <c r="EBL253" s="29"/>
      <c r="EBM253" s="29"/>
      <c r="EBN253" s="29"/>
      <c r="EBO253" s="29"/>
      <c r="EBP253" s="29"/>
      <c r="EBQ253" s="29"/>
      <c r="EBR253" s="29"/>
      <c r="EBS253" s="29"/>
      <c r="EBT253" s="29"/>
      <c r="EBU253" s="29"/>
      <c r="EBV253" s="29"/>
      <c r="EBW253" s="29"/>
      <c r="EBX253" s="29"/>
      <c r="EBY253" s="29"/>
      <c r="EBZ253" s="29"/>
      <c r="ECA253" s="29"/>
      <c r="ECB253" s="29"/>
      <c r="ECC253" s="29"/>
      <c r="ECD253" s="29"/>
      <c r="ECE253" s="29"/>
      <c r="ECF253" s="29"/>
      <c r="ECG253" s="29"/>
      <c r="ECH253" s="29"/>
      <c r="ECI253" s="29"/>
      <c r="ECJ253" s="29"/>
      <c r="ECK253" s="29"/>
      <c r="ECL253" s="29"/>
      <c r="ECM253" s="29"/>
      <c r="ECN253" s="29"/>
      <c r="ECO253" s="29"/>
      <c r="ECP253" s="29"/>
      <c r="ECQ253" s="29"/>
      <c r="ECR253" s="29"/>
      <c r="ECS253" s="29"/>
      <c r="ECT253" s="29"/>
      <c r="ECU253" s="29"/>
      <c r="ECV253" s="29"/>
      <c r="ECW253" s="29"/>
      <c r="ECX253" s="29"/>
      <c r="ECY253" s="29"/>
      <c r="ECZ253" s="29"/>
      <c r="EDA253" s="29"/>
      <c r="EDB253" s="29"/>
      <c r="EDC253" s="29"/>
      <c r="EDD253" s="29"/>
      <c r="EDE253" s="29"/>
      <c r="EDF253" s="29"/>
      <c r="EDG253" s="29"/>
      <c r="EDH253" s="29"/>
      <c r="EDI253" s="29"/>
      <c r="EDJ253" s="29"/>
      <c r="EDK253" s="29"/>
      <c r="EDL253" s="29"/>
      <c r="EDM253" s="29"/>
      <c r="EDN253" s="29"/>
      <c r="EDO253" s="29"/>
      <c r="EDP253" s="29"/>
      <c r="EDQ253" s="29"/>
      <c r="EDR253" s="29"/>
      <c r="EDS253" s="29"/>
      <c r="EDT253" s="29"/>
      <c r="EDU253" s="29"/>
      <c r="EDV253" s="29"/>
      <c r="EDW253" s="29"/>
      <c r="EDX253" s="29"/>
      <c r="EDY253" s="29"/>
      <c r="EDZ253" s="29"/>
      <c r="EEA253" s="29"/>
      <c r="EEB253" s="29"/>
      <c r="EEC253" s="29"/>
      <c r="EED253" s="29"/>
      <c r="EEE253" s="29"/>
      <c r="EEF253" s="29"/>
      <c r="EEG253" s="29"/>
      <c r="EEH253" s="29"/>
      <c r="EEI253" s="29"/>
      <c r="EEJ253" s="29"/>
      <c r="EEK253" s="29"/>
      <c r="EEL253" s="29"/>
      <c r="EEM253" s="29"/>
      <c r="EEN253" s="29"/>
      <c r="EEO253" s="29"/>
      <c r="EEP253" s="29"/>
      <c r="EEQ253" s="29"/>
      <c r="EER253" s="29"/>
      <c r="EES253" s="29"/>
      <c r="EET253" s="29"/>
      <c r="EEU253" s="29"/>
      <c r="EEV253" s="29"/>
      <c r="EEW253" s="29"/>
      <c r="EEX253" s="29"/>
      <c r="EEY253" s="29"/>
      <c r="EEZ253" s="29"/>
      <c r="EFA253" s="29"/>
      <c r="EFB253" s="29"/>
      <c r="EFC253" s="29"/>
      <c r="EFD253" s="29"/>
      <c r="EFE253" s="29"/>
      <c r="EFF253" s="29"/>
      <c r="EFG253" s="29"/>
      <c r="EFH253" s="29"/>
      <c r="EFI253" s="29"/>
      <c r="EFJ253" s="29"/>
      <c r="EFK253" s="29"/>
      <c r="EFL253" s="29"/>
      <c r="EFM253" s="29"/>
      <c r="EFN253" s="29"/>
      <c r="EFO253" s="29"/>
      <c r="EFP253" s="29"/>
      <c r="EFQ253" s="29"/>
      <c r="EFR253" s="29"/>
      <c r="EFS253" s="29"/>
      <c r="EFT253" s="29"/>
      <c r="EFU253" s="29"/>
      <c r="EFV253" s="29"/>
      <c r="EFW253" s="29"/>
      <c r="EFX253" s="29"/>
      <c r="EFY253" s="29"/>
      <c r="EFZ253" s="29"/>
      <c r="EGA253" s="29"/>
      <c r="EGB253" s="29"/>
      <c r="EGC253" s="29"/>
      <c r="EGD253" s="29"/>
      <c r="EGE253" s="29"/>
      <c r="EGF253" s="29"/>
      <c r="EGG253" s="29"/>
      <c r="EGH253" s="29"/>
      <c r="EGI253" s="29"/>
      <c r="EGJ253" s="29"/>
      <c r="EGK253" s="29"/>
      <c r="EGL253" s="29"/>
      <c r="EGM253" s="29"/>
      <c r="EGN253" s="29"/>
      <c r="EGO253" s="29"/>
      <c r="EGP253" s="29"/>
      <c r="EGQ253" s="29"/>
      <c r="EGR253" s="29"/>
      <c r="EGS253" s="29"/>
      <c r="EGT253" s="29"/>
      <c r="EGU253" s="29"/>
      <c r="EGV253" s="29"/>
      <c r="EGW253" s="29"/>
      <c r="EGX253" s="29"/>
      <c r="EGY253" s="29"/>
      <c r="EGZ253" s="29"/>
      <c r="EHA253" s="29"/>
      <c r="EHB253" s="29"/>
      <c r="EHC253" s="29"/>
      <c r="EHD253" s="29"/>
      <c r="EHE253" s="29"/>
      <c r="EHF253" s="29"/>
      <c r="EHG253" s="29"/>
      <c r="EHH253" s="29"/>
      <c r="EHI253" s="29"/>
      <c r="EHJ253" s="29"/>
      <c r="EHK253" s="29"/>
      <c r="EHL253" s="29"/>
      <c r="EHM253" s="29"/>
      <c r="EHN253" s="29"/>
      <c r="EHO253" s="29"/>
      <c r="EHP253" s="29"/>
      <c r="EHQ253" s="29"/>
      <c r="EHR253" s="29"/>
      <c r="EHS253" s="29"/>
      <c r="EHT253" s="29"/>
      <c r="EHU253" s="29"/>
      <c r="EHV253" s="29"/>
      <c r="EHW253" s="29"/>
      <c r="EHX253" s="29"/>
      <c r="EHY253" s="29"/>
      <c r="EHZ253" s="29"/>
      <c r="EIA253" s="29"/>
      <c r="EIB253" s="29"/>
      <c r="EIC253" s="29"/>
      <c r="EID253" s="29"/>
      <c r="EIE253" s="29"/>
      <c r="EIF253" s="29"/>
      <c r="EIG253" s="29"/>
      <c r="EIH253" s="29"/>
      <c r="EII253" s="29"/>
      <c r="EIJ253" s="29"/>
      <c r="EIK253" s="29"/>
      <c r="EIL253" s="29"/>
      <c r="EIM253" s="29"/>
      <c r="EIN253" s="29"/>
      <c r="EIO253" s="29"/>
      <c r="EIP253" s="29"/>
      <c r="EIQ253" s="29"/>
      <c r="EIR253" s="29"/>
      <c r="EIS253" s="29"/>
      <c r="EIT253" s="29"/>
      <c r="EIU253" s="29"/>
      <c r="EIV253" s="29"/>
      <c r="EIW253" s="29"/>
      <c r="EIX253" s="29"/>
      <c r="EIY253" s="29"/>
      <c r="EIZ253" s="29"/>
      <c r="EJA253" s="29"/>
      <c r="EJB253" s="29"/>
      <c r="EJC253" s="29"/>
      <c r="EJD253" s="29"/>
      <c r="EJE253" s="29"/>
      <c r="EJF253" s="29"/>
      <c r="EJG253" s="29"/>
      <c r="EJH253" s="29"/>
      <c r="EJI253" s="29"/>
      <c r="EJJ253" s="29"/>
      <c r="EJK253" s="29"/>
      <c r="EJL253" s="29"/>
      <c r="EJM253" s="29"/>
      <c r="EJN253" s="29"/>
      <c r="EJO253" s="29"/>
      <c r="EJP253" s="29"/>
      <c r="EJQ253" s="29"/>
      <c r="EJR253" s="29"/>
      <c r="EJS253" s="29"/>
      <c r="EJT253" s="29"/>
      <c r="EJU253" s="29"/>
      <c r="EJV253" s="29"/>
      <c r="EJW253" s="29"/>
      <c r="EJX253" s="29"/>
      <c r="EJY253" s="29"/>
      <c r="EJZ253" s="29"/>
      <c r="EKA253" s="29"/>
      <c r="EKB253" s="29"/>
      <c r="EKC253" s="29"/>
      <c r="EKD253" s="29"/>
      <c r="EKE253" s="29"/>
      <c r="EKF253" s="29"/>
      <c r="EKG253" s="29"/>
      <c r="EKH253" s="29"/>
      <c r="EKI253" s="29"/>
      <c r="EKJ253" s="29"/>
      <c r="EKK253" s="29"/>
      <c r="EKL253" s="29"/>
      <c r="EKM253" s="29"/>
      <c r="EKN253" s="29"/>
      <c r="EKO253" s="29"/>
      <c r="EKP253" s="29"/>
      <c r="EKQ253" s="29"/>
      <c r="EKR253" s="29"/>
      <c r="EKS253" s="29"/>
      <c r="EKT253" s="29"/>
      <c r="EKU253" s="29"/>
      <c r="EKV253" s="29"/>
      <c r="EKW253" s="29"/>
      <c r="EKX253" s="29"/>
      <c r="EKY253" s="29"/>
      <c r="EKZ253" s="29"/>
      <c r="ELA253" s="29"/>
      <c r="ELB253" s="29"/>
      <c r="ELC253" s="29"/>
      <c r="ELD253" s="29"/>
      <c r="ELE253" s="29"/>
      <c r="ELF253" s="29"/>
      <c r="ELG253" s="29"/>
      <c r="ELH253" s="29"/>
      <c r="ELI253" s="29"/>
      <c r="ELJ253" s="29"/>
      <c r="ELK253" s="29"/>
      <c r="ELL253" s="29"/>
      <c r="ELM253" s="29"/>
      <c r="ELN253" s="29"/>
      <c r="ELO253" s="29"/>
      <c r="ELP253" s="29"/>
      <c r="ELQ253" s="29"/>
      <c r="ELR253" s="29"/>
      <c r="ELS253" s="29"/>
      <c r="ELT253" s="29"/>
      <c r="ELU253" s="29"/>
      <c r="ELV253" s="29"/>
      <c r="ELW253" s="29"/>
      <c r="ELX253" s="29"/>
      <c r="ELY253" s="29"/>
      <c r="ELZ253" s="29"/>
      <c r="EMA253" s="29"/>
      <c r="EMB253" s="29"/>
      <c r="EMC253" s="29"/>
      <c r="EMD253" s="29"/>
      <c r="EME253" s="29"/>
      <c r="EMF253" s="29"/>
      <c r="EMG253" s="29"/>
      <c r="EMH253" s="29"/>
      <c r="EMI253" s="29"/>
      <c r="EMJ253" s="29"/>
      <c r="EMK253" s="29"/>
      <c r="EML253" s="29"/>
      <c r="EMM253" s="29"/>
      <c r="EMN253" s="29"/>
      <c r="EMO253" s="29"/>
      <c r="EMP253" s="29"/>
      <c r="EMQ253" s="29"/>
      <c r="EMR253" s="29"/>
      <c r="EMS253" s="29"/>
      <c r="EMT253" s="29"/>
      <c r="EMU253" s="29"/>
      <c r="EMV253" s="29"/>
      <c r="EMW253" s="29"/>
      <c r="EMX253" s="29"/>
      <c r="EMY253" s="29"/>
      <c r="EMZ253" s="29"/>
      <c r="ENA253" s="29"/>
      <c r="ENB253" s="29"/>
      <c r="ENC253" s="29"/>
      <c r="END253" s="29"/>
      <c r="ENE253" s="29"/>
      <c r="ENF253" s="29"/>
      <c r="ENG253" s="29"/>
      <c r="ENH253" s="29"/>
      <c r="ENI253" s="29"/>
      <c r="ENJ253" s="29"/>
      <c r="ENK253" s="29"/>
      <c r="ENL253" s="29"/>
      <c r="ENM253" s="29"/>
      <c r="ENN253" s="29"/>
      <c r="ENO253" s="29"/>
      <c r="ENP253" s="29"/>
      <c r="ENQ253" s="29"/>
      <c r="ENR253" s="29"/>
      <c r="ENS253" s="29"/>
      <c r="ENT253" s="29"/>
      <c r="ENU253" s="29"/>
      <c r="ENV253" s="29"/>
      <c r="ENW253" s="29"/>
      <c r="ENX253" s="29"/>
      <c r="ENY253" s="29"/>
      <c r="ENZ253" s="29"/>
      <c r="EOA253" s="29"/>
      <c r="EOB253" s="29"/>
      <c r="EOC253" s="29"/>
      <c r="EOD253" s="29"/>
      <c r="EOE253" s="29"/>
      <c r="EOF253" s="29"/>
      <c r="EOG253" s="29"/>
      <c r="EOH253" s="29"/>
      <c r="EOI253" s="29"/>
      <c r="EOJ253" s="29"/>
      <c r="EOK253" s="29"/>
      <c r="EOL253" s="29"/>
      <c r="EOM253" s="29"/>
      <c r="EON253" s="29"/>
      <c r="EOO253" s="29"/>
      <c r="EOP253" s="29"/>
      <c r="EOQ253" s="29"/>
      <c r="EOR253" s="29"/>
      <c r="EOS253" s="29"/>
      <c r="EOT253" s="29"/>
      <c r="EOU253" s="29"/>
      <c r="EOV253" s="29"/>
      <c r="EOW253" s="29"/>
      <c r="EOX253" s="29"/>
      <c r="EOY253" s="29"/>
      <c r="EOZ253" s="29"/>
      <c r="EPA253" s="29"/>
      <c r="EPB253" s="29"/>
      <c r="EPC253" s="29"/>
      <c r="EPD253" s="29"/>
      <c r="EPE253" s="29"/>
      <c r="EPF253" s="29"/>
      <c r="EPG253" s="29"/>
      <c r="EPH253" s="29"/>
      <c r="EPI253" s="29"/>
      <c r="EPJ253" s="29"/>
      <c r="EPK253" s="29"/>
      <c r="EPL253" s="29"/>
      <c r="EPM253" s="29"/>
      <c r="EPN253" s="29"/>
      <c r="EPO253" s="29"/>
      <c r="EPP253" s="29"/>
      <c r="EPQ253" s="29"/>
      <c r="EPR253" s="29"/>
      <c r="EPS253" s="29"/>
      <c r="EPT253" s="29"/>
      <c r="EPU253" s="29"/>
      <c r="EPV253" s="29"/>
      <c r="EPW253" s="29"/>
      <c r="EPX253" s="29"/>
      <c r="EPY253" s="29"/>
      <c r="EPZ253" s="29"/>
      <c r="EQA253" s="29"/>
      <c r="EQB253" s="29"/>
      <c r="EQC253" s="29"/>
      <c r="EQD253" s="29"/>
      <c r="EQE253" s="29"/>
      <c r="EQF253" s="29"/>
      <c r="EQG253" s="29"/>
      <c r="EQH253" s="29"/>
      <c r="EQI253" s="29"/>
      <c r="EQJ253" s="29"/>
      <c r="EQK253" s="29"/>
      <c r="EQL253" s="29"/>
      <c r="EQM253" s="29"/>
      <c r="EQN253" s="29"/>
      <c r="EQO253" s="29"/>
      <c r="EQP253" s="29"/>
      <c r="EQQ253" s="29"/>
      <c r="EQR253" s="29"/>
      <c r="EQS253" s="29"/>
      <c r="EQT253" s="29"/>
      <c r="EQU253" s="29"/>
      <c r="EQV253" s="29"/>
      <c r="EQW253" s="29"/>
      <c r="EQX253" s="29"/>
      <c r="EQY253" s="29"/>
      <c r="EQZ253" s="29"/>
      <c r="ERA253" s="29"/>
      <c r="ERB253" s="29"/>
      <c r="ERC253" s="29"/>
      <c r="ERD253" s="29"/>
      <c r="ERE253" s="29"/>
      <c r="ERF253" s="29"/>
      <c r="ERG253" s="29"/>
      <c r="ERH253" s="29"/>
      <c r="ERI253" s="29"/>
      <c r="ERJ253" s="29"/>
      <c r="ERK253" s="29"/>
      <c r="ERL253" s="29"/>
      <c r="ERM253" s="29"/>
      <c r="ERN253" s="29"/>
      <c r="ERO253" s="29"/>
      <c r="ERP253" s="29"/>
      <c r="ERQ253" s="29"/>
      <c r="ERR253" s="29"/>
      <c r="ERS253" s="29"/>
      <c r="ERT253" s="29"/>
      <c r="ERU253" s="29"/>
      <c r="ERV253" s="29"/>
      <c r="ERW253" s="29"/>
      <c r="ERX253" s="29"/>
      <c r="ERY253" s="29"/>
      <c r="ERZ253" s="29"/>
      <c r="ESA253" s="29"/>
      <c r="ESB253" s="29"/>
      <c r="ESC253" s="29"/>
      <c r="ESD253" s="29"/>
      <c r="ESE253" s="29"/>
      <c r="ESF253" s="29"/>
      <c r="ESG253" s="29"/>
      <c r="ESH253" s="29"/>
      <c r="ESI253" s="29"/>
      <c r="ESJ253" s="29"/>
      <c r="ESK253" s="29"/>
      <c r="ESL253" s="29"/>
      <c r="ESM253" s="29"/>
      <c r="ESN253" s="29"/>
      <c r="ESO253" s="29"/>
      <c r="ESP253" s="29"/>
      <c r="ESQ253" s="29"/>
      <c r="ESR253" s="29"/>
      <c r="ESS253" s="29"/>
      <c r="EST253" s="29"/>
      <c r="ESU253" s="29"/>
      <c r="ESV253" s="29"/>
      <c r="ESW253" s="29"/>
      <c r="ESX253" s="29"/>
      <c r="ESY253" s="29"/>
      <c r="ESZ253" s="29"/>
      <c r="ETA253" s="29"/>
      <c r="ETB253" s="29"/>
      <c r="ETC253" s="29"/>
      <c r="ETD253" s="29"/>
      <c r="ETE253" s="29"/>
      <c r="ETF253" s="29"/>
      <c r="ETG253" s="29"/>
      <c r="ETH253" s="29"/>
      <c r="ETI253" s="29"/>
      <c r="ETJ253" s="29"/>
      <c r="ETK253" s="29"/>
      <c r="ETL253" s="29"/>
      <c r="ETM253" s="29"/>
      <c r="ETN253" s="29"/>
      <c r="ETO253" s="29"/>
      <c r="ETP253" s="29"/>
      <c r="ETQ253" s="29"/>
      <c r="ETR253" s="29"/>
      <c r="ETS253" s="29"/>
      <c r="ETT253" s="29"/>
      <c r="ETU253" s="29"/>
      <c r="ETV253" s="29"/>
      <c r="ETW253" s="29"/>
      <c r="ETX253" s="29"/>
      <c r="ETY253" s="29"/>
      <c r="ETZ253" s="29"/>
      <c r="EUA253" s="29"/>
      <c r="EUB253" s="29"/>
      <c r="EUC253" s="29"/>
      <c r="EUD253" s="29"/>
      <c r="EUE253" s="29"/>
      <c r="EUF253" s="29"/>
      <c r="EUG253" s="29"/>
      <c r="EUH253" s="29"/>
      <c r="EUI253" s="29"/>
      <c r="EUJ253" s="29"/>
      <c r="EUK253" s="29"/>
      <c r="EUL253" s="29"/>
      <c r="EUM253" s="29"/>
      <c r="EUN253" s="29"/>
      <c r="EUO253" s="29"/>
      <c r="EUP253" s="29"/>
      <c r="EUQ253" s="29"/>
      <c r="EUR253" s="29"/>
      <c r="EUS253" s="29"/>
      <c r="EUT253" s="29"/>
      <c r="EUU253" s="29"/>
      <c r="EUV253" s="29"/>
      <c r="EUW253" s="29"/>
      <c r="EUX253" s="29"/>
      <c r="EUY253" s="29"/>
      <c r="EUZ253" s="29"/>
      <c r="EVA253" s="29"/>
      <c r="EVB253" s="29"/>
      <c r="EVC253" s="29"/>
      <c r="EVD253" s="29"/>
      <c r="EVE253" s="29"/>
      <c r="EVF253" s="29"/>
      <c r="EVG253" s="29"/>
      <c r="EVH253" s="29"/>
      <c r="EVI253" s="29"/>
      <c r="EVJ253" s="29"/>
      <c r="EVK253" s="29"/>
      <c r="EVL253" s="29"/>
      <c r="EVM253" s="29"/>
      <c r="EVN253" s="29"/>
      <c r="EVO253" s="29"/>
      <c r="EVP253" s="29"/>
      <c r="EVQ253" s="29"/>
      <c r="EVR253" s="29"/>
      <c r="EVS253" s="29"/>
      <c r="EVT253" s="29"/>
      <c r="EVU253" s="29"/>
      <c r="EVV253" s="29"/>
      <c r="EVW253" s="29"/>
      <c r="EVX253" s="29"/>
      <c r="EVY253" s="29"/>
      <c r="EVZ253" s="29"/>
      <c r="EWA253" s="29"/>
      <c r="EWB253" s="29"/>
      <c r="EWC253" s="29"/>
      <c r="EWD253" s="29"/>
      <c r="EWE253" s="29"/>
      <c r="EWF253" s="29"/>
      <c r="EWG253" s="29"/>
      <c r="EWH253" s="29"/>
      <c r="EWI253" s="29"/>
      <c r="EWJ253" s="29"/>
      <c r="EWK253" s="29"/>
      <c r="EWL253" s="29"/>
      <c r="EWM253" s="29"/>
      <c r="EWN253" s="29"/>
      <c r="EWO253" s="29"/>
      <c r="EWP253" s="29"/>
      <c r="EWQ253" s="29"/>
      <c r="EWR253" s="29"/>
      <c r="EWS253" s="29"/>
      <c r="EWT253" s="29"/>
      <c r="EWU253" s="29"/>
      <c r="EWV253" s="29"/>
      <c r="EWW253" s="29"/>
      <c r="EWX253" s="29"/>
      <c r="EWY253" s="29"/>
      <c r="EWZ253" s="29"/>
      <c r="EXA253" s="29"/>
      <c r="EXB253" s="29"/>
      <c r="EXC253" s="29"/>
      <c r="EXD253" s="29"/>
      <c r="EXE253" s="29"/>
      <c r="EXF253" s="29"/>
      <c r="EXG253" s="29"/>
      <c r="EXH253" s="29"/>
      <c r="EXI253" s="29"/>
      <c r="EXJ253" s="29"/>
      <c r="EXK253" s="29"/>
      <c r="EXL253" s="29"/>
      <c r="EXM253" s="29"/>
      <c r="EXN253" s="29"/>
      <c r="EXO253" s="29"/>
      <c r="EXP253" s="29"/>
      <c r="EXQ253" s="29"/>
      <c r="EXR253" s="29"/>
      <c r="EXS253" s="29"/>
      <c r="EXT253" s="29"/>
      <c r="EXU253" s="29"/>
      <c r="EXV253" s="29"/>
      <c r="EXW253" s="29"/>
      <c r="EXX253" s="29"/>
      <c r="EXY253" s="29"/>
      <c r="EXZ253" s="29"/>
      <c r="EYA253" s="29"/>
      <c r="EYB253" s="29"/>
      <c r="EYC253" s="29"/>
      <c r="EYD253" s="29"/>
      <c r="EYE253" s="29"/>
      <c r="EYF253" s="29"/>
      <c r="EYG253" s="29"/>
      <c r="EYH253" s="29"/>
      <c r="EYI253" s="29"/>
      <c r="EYJ253" s="29"/>
      <c r="EYK253" s="29"/>
      <c r="EYL253" s="29"/>
      <c r="EYM253" s="29"/>
      <c r="EYN253" s="29"/>
      <c r="EYO253" s="29"/>
      <c r="EYP253" s="29"/>
      <c r="EYQ253" s="29"/>
      <c r="EYR253" s="29"/>
      <c r="EYS253" s="29"/>
      <c r="EYT253" s="29"/>
      <c r="EYU253" s="29"/>
      <c r="EYV253" s="29"/>
      <c r="EYW253" s="29"/>
      <c r="EYX253" s="29"/>
      <c r="EYY253" s="29"/>
      <c r="EYZ253" s="29"/>
      <c r="EZA253" s="29"/>
      <c r="EZB253" s="29"/>
      <c r="EZC253" s="29"/>
      <c r="EZD253" s="29"/>
      <c r="EZE253" s="29"/>
      <c r="EZF253" s="29"/>
      <c r="EZG253" s="29"/>
      <c r="EZH253" s="29"/>
      <c r="EZI253" s="29"/>
      <c r="EZJ253" s="29"/>
      <c r="EZK253" s="29"/>
      <c r="EZL253" s="29"/>
      <c r="EZM253" s="29"/>
      <c r="EZN253" s="29"/>
      <c r="EZO253" s="29"/>
      <c r="EZP253" s="29"/>
      <c r="EZQ253" s="29"/>
      <c r="EZR253" s="29"/>
      <c r="EZS253" s="29"/>
      <c r="EZT253" s="29"/>
      <c r="EZU253" s="29"/>
      <c r="EZV253" s="29"/>
      <c r="EZW253" s="29"/>
      <c r="EZX253" s="29"/>
      <c r="EZY253" s="29"/>
      <c r="EZZ253" s="29"/>
      <c r="FAA253" s="29"/>
      <c r="FAB253" s="29"/>
      <c r="FAC253" s="29"/>
      <c r="FAD253" s="29"/>
      <c r="FAE253" s="29"/>
      <c r="FAF253" s="29"/>
      <c r="FAG253" s="29"/>
      <c r="FAH253" s="29"/>
      <c r="FAI253" s="29"/>
      <c r="FAJ253" s="29"/>
      <c r="FAK253" s="29"/>
      <c r="FAL253" s="29"/>
      <c r="FAM253" s="29"/>
      <c r="FAN253" s="29"/>
      <c r="FAO253" s="29"/>
      <c r="FAP253" s="29"/>
      <c r="FAQ253" s="29"/>
      <c r="FAR253" s="29"/>
      <c r="FAS253" s="29"/>
      <c r="FAT253" s="29"/>
      <c r="FAU253" s="29"/>
      <c r="FAV253" s="29"/>
      <c r="FAW253" s="29"/>
      <c r="FAX253" s="29"/>
      <c r="FAY253" s="29"/>
      <c r="FAZ253" s="29"/>
      <c r="FBA253" s="29"/>
      <c r="FBB253" s="29"/>
      <c r="FBC253" s="29"/>
      <c r="FBD253" s="29"/>
      <c r="FBE253" s="29"/>
      <c r="FBF253" s="29"/>
      <c r="FBG253" s="29"/>
      <c r="FBH253" s="29"/>
      <c r="FBI253" s="29"/>
      <c r="FBJ253" s="29"/>
      <c r="FBK253" s="29"/>
      <c r="FBL253" s="29"/>
      <c r="FBM253" s="29"/>
      <c r="FBN253" s="29"/>
      <c r="FBO253" s="29"/>
      <c r="FBP253" s="29"/>
      <c r="FBQ253" s="29"/>
      <c r="FBR253" s="29"/>
      <c r="FBS253" s="29"/>
      <c r="FBT253" s="29"/>
      <c r="FBU253" s="29"/>
      <c r="FBV253" s="29"/>
      <c r="FBW253" s="29"/>
      <c r="FBX253" s="29"/>
      <c r="FBY253" s="29"/>
      <c r="FBZ253" s="29"/>
      <c r="FCA253" s="29"/>
      <c r="FCB253" s="29"/>
      <c r="FCC253" s="29"/>
      <c r="FCD253" s="29"/>
      <c r="FCE253" s="29"/>
      <c r="FCF253" s="29"/>
      <c r="FCG253" s="29"/>
      <c r="FCH253" s="29"/>
      <c r="FCI253" s="29"/>
      <c r="FCJ253" s="29"/>
      <c r="FCK253" s="29"/>
      <c r="FCL253" s="29"/>
      <c r="FCM253" s="29"/>
      <c r="FCN253" s="29"/>
      <c r="FCO253" s="29"/>
      <c r="FCP253" s="29"/>
      <c r="FCQ253" s="29"/>
      <c r="FCR253" s="29"/>
      <c r="FCS253" s="29"/>
      <c r="FCT253" s="29"/>
      <c r="FCU253" s="29"/>
      <c r="FCV253" s="29"/>
      <c r="FCW253" s="29"/>
      <c r="FCX253" s="29"/>
      <c r="FCY253" s="29"/>
      <c r="FCZ253" s="29"/>
      <c r="FDA253" s="29"/>
      <c r="FDB253" s="29"/>
      <c r="FDC253" s="29"/>
      <c r="FDD253" s="29"/>
      <c r="FDE253" s="29"/>
      <c r="FDF253" s="29"/>
      <c r="FDG253" s="29"/>
      <c r="FDH253" s="29"/>
      <c r="FDI253" s="29"/>
      <c r="FDJ253" s="29"/>
      <c r="FDK253" s="29"/>
      <c r="FDL253" s="29"/>
      <c r="FDM253" s="29"/>
      <c r="FDN253" s="29"/>
      <c r="FDO253" s="29"/>
      <c r="FDP253" s="29"/>
      <c r="FDQ253" s="29"/>
      <c r="FDR253" s="29"/>
      <c r="FDS253" s="29"/>
      <c r="FDT253" s="29"/>
      <c r="FDU253" s="29"/>
      <c r="FDV253" s="29"/>
      <c r="FDW253" s="29"/>
      <c r="FDX253" s="29"/>
      <c r="FDY253" s="29"/>
      <c r="FDZ253" s="29"/>
      <c r="FEA253" s="29"/>
      <c r="FEB253" s="29"/>
      <c r="FEC253" s="29"/>
      <c r="FED253" s="29"/>
      <c r="FEE253" s="29"/>
      <c r="FEF253" s="29"/>
      <c r="FEG253" s="29"/>
      <c r="FEH253" s="29"/>
      <c r="FEI253" s="29"/>
      <c r="FEJ253" s="29"/>
      <c r="FEK253" s="29"/>
      <c r="FEL253" s="29"/>
      <c r="FEM253" s="29"/>
      <c r="FEN253" s="29"/>
      <c r="FEO253" s="29"/>
      <c r="FEP253" s="29"/>
      <c r="FEQ253" s="29"/>
      <c r="FER253" s="29"/>
      <c r="FES253" s="29"/>
      <c r="FET253" s="29"/>
      <c r="FEU253" s="29"/>
      <c r="FEV253" s="29"/>
      <c r="FEW253" s="29"/>
      <c r="FEX253" s="29"/>
      <c r="FEY253" s="29"/>
      <c r="FEZ253" s="29"/>
      <c r="FFA253" s="29"/>
      <c r="FFB253" s="29"/>
      <c r="FFC253" s="29"/>
      <c r="FFD253" s="29"/>
      <c r="FFE253" s="29"/>
      <c r="FFF253" s="29"/>
      <c r="FFG253" s="29"/>
      <c r="FFH253" s="29"/>
      <c r="FFI253" s="29"/>
      <c r="FFJ253" s="29"/>
      <c r="FFK253" s="29"/>
      <c r="FFL253" s="29"/>
      <c r="FFM253" s="29"/>
      <c r="FFN253" s="29"/>
      <c r="FFO253" s="29"/>
      <c r="FFP253" s="29"/>
      <c r="FFQ253" s="29"/>
      <c r="FFR253" s="29"/>
      <c r="FFS253" s="29"/>
      <c r="FFT253" s="29"/>
      <c r="FFU253" s="29"/>
      <c r="FFV253" s="29"/>
      <c r="FFW253" s="29"/>
      <c r="FFX253" s="29"/>
      <c r="FFY253" s="29"/>
      <c r="FFZ253" s="29"/>
      <c r="FGA253" s="29"/>
      <c r="FGB253" s="29"/>
      <c r="FGC253" s="29"/>
      <c r="FGD253" s="29"/>
      <c r="FGE253" s="29"/>
      <c r="FGF253" s="29"/>
      <c r="FGG253" s="29"/>
      <c r="FGH253" s="29"/>
      <c r="FGI253" s="29"/>
      <c r="FGJ253" s="29"/>
      <c r="FGK253" s="29"/>
      <c r="FGL253" s="29"/>
      <c r="FGM253" s="29"/>
      <c r="FGN253" s="29"/>
      <c r="FGO253" s="29"/>
      <c r="FGP253" s="29"/>
      <c r="FGQ253" s="29"/>
      <c r="FGR253" s="29"/>
      <c r="FGS253" s="29"/>
      <c r="FGT253" s="29"/>
      <c r="FGU253" s="29"/>
      <c r="FGV253" s="29"/>
      <c r="FGW253" s="29"/>
      <c r="FGX253" s="29"/>
      <c r="FGY253" s="29"/>
      <c r="FGZ253" s="29"/>
      <c r="FHA253" s="29"/>
      <c r="FHB253" s="29"/>
      <c r="FHC253" s="29"/>
      <c r="FHD253" s="29"/>
      <c r="FHE253" s="29"/>
      <c r="FHF253" s="29"/>
      <c r="FHG253" s="29"/>
      <c r="FHH253" s="29"/>
      <c r="FHI253" s="29"/>
      <c r="FHJ253" s="29"/>
      <c r="FHK253" s="29"/>
      <c r="FHL253" s="29"/>
      <c r="FHM253" s="29"/>
      <c r="FHN253" s="29"/>
      <c r="FHO253" s="29"/>
      <c r="FHP253" s="29"/>
      <c r="FHQ253" s="29"/>
      <c r="FHR253" s="29"/>
      <c r="FHS253" s="29"/>
      <c r="FHT253" s="29"/>
      <c r="FHU253" s="29"/>
      <c r="FHV253" s="29"/>
      <c r="FHW253" s="29"/>
      <c r="FHX253" s="29"/>
      <c r="FHY253" s="29"/>
      <c r="FHZ253" s="29"/>
      <c r="FIA253" s="29"/>
      <c r="FIB253" s="29"/>
      <c r="FIC253" s="29"/>
      <c r="FID253" s="29"/>
      <c r="FIE253" s="29"/>
      <c r="FIF253" s="29"/>
      <c r="FIG253" s="29"/>
      <c r="FIH253" s="29"/>
      <c r="FII253" s="29"/>
      <c r="FIJ253" s="29"/>
      <c r="FIK253" s="29"/>
      <c r="FIL253" s="29"/>
      <c r="FIM253" s="29"/>
      <c r="FIN253" s="29"/>
      <c r="FIO253" s="29"/>
      <c r="FIP253" s="29"/>
      <c r="FIQ253" s="29"/>
      <c r="FIR253" s="29"/>
      <c r="FIS253" s="29"/>
      <c r="FIT253" s="29"/>
      <c r="FIU253" s="29"/>
      <c r="FIV253" s="29"/>
      <c r="FIW253" s="29"/>
      <c r="FIX253" s="29"/>
      <c r="FIY253" s="29"/>
      <c r="FIZ253" s="29"/>
      <c r="FJA253" s="29"/>
      <c r="FJB253" s="29"/>
      <c r="FJC253" s="29"/>
      <c r="FJD253" s="29"/>
      <c r="FJE253" s="29"/>
      <c r="FJF253" s="29"/>
      <c r="FJG253" s="29"/>
      <c r="FJH253" s="29"/>
      <c r="FJI253" s="29"/>
      <c r="FJJ253" s="29"/>
      <c r="FJK253" s="29"/>
      <c r="FJL253" s="29"/>
      <c r="FJM253" s="29"/>
      <c r="FJN253" s="29"/>
      <c r="FJO253" s="29"/>
      <c r="FJP253" s="29"/>
      <c r="FJQ253" s="29"/>
      <c r="FJR253" s="29"/>
      <c r="FJS253" s="29"/>
      <c r="FJT253" s="29"/>
      <c r="FJU253" s="29"/>
      <c r="FJV253" s="29"/>
      <c r="FJW253" s="29"/>
      <c r="FJX253" s="29"/>
      <c r="FJY253" s="29"/>
      <c r="FJZ253" s="29"/>
      <c r="FKA253" s="29"/>
      <c r="FKB253" s="29"/>
      <c r="FKC253" s="29"/>
      <c r="FKD253" s="29"/>
      <c r="FKE253" s="29"/>
      <c r="FKF253" s="29"/>
      <c r="FKG253" s="29"/>
      <c r="FKH253" s="29"/>
      <c r="FKI253" s="29"/>
      <c r="FKJ253" s="29"/>
      <c r="FKK253" s="29"/>
      <c r="FKL253" s="29"/>
      <c r="FKM253" s="29"/>
      <c r="FKN253" s="29"/>
      <c r="FKO253" s="29"/>
      <c r="FKP253" s="29"/>
      <c r="FKQ253" s="29"/>
      <c r="FKR253" s="29"/>
      <c r="FKS253" s="29"/>
      <c r="FKT253" s="29"/>
      <c r="FKU253" s="29"/>
      <c r="FKV253" s="29"/>
      <c r="FKW253" s="29"/>
      <c r="FKX253" s="29"/>
      <c r="FKY253" s="29"/>
      <c r="FKZ253" s="29"/>
      <c r="FLA253" s="29"/>
      <c r="FLB253" s="29"/>
      <c r="FLC253" s="29"/>
      <c r="FLD253" s="29"/>
      <c r="FLE253" s="29"/>
      <c r="FLF253" s="29"/>
      <c r="FLG253" s="29"/>
      <c r="FLH253" s="29"/>
      <c r="FLI253" s="29"/>
      <c r="FLJ253" s="29"/>
      <c r="FLK253" s="29"/>
      <c r="FLL253" s="29"/>
      <c r="FLM253" s="29"/>
      <c r="FLN253" s="29"/>
      <c r="FLO253" s="29"/>
      <c r="FLP253" s="29"/>
      <c r="FLQ253" s="29"/>
      <c r="FLR253" s="29"/>
      <c r="FLS253" s="29"/>
      <c r="FLT253" s="29"/>
      <c r="FLU253" s="29"/>
      <c r="FLV253" s="29"/>
      <c r="FLW253" s="29"/>
      <c r="FLX253" s="29"/>
      <c r="FLY253" s="29"/>
      <c r="FLZ253" s="29"/>
      <c r="FMA253" s="29"/>
      <c r="FMB253" s="29"/>
      <c r="FMC253" s="29"/>
      <c r="FMD253" s="29"/>
      <c r="FME253" s="29"/>
      <c r="FMF253" s="29"/>
      <c r="FMG253" s="29"/>
      <c r="FMH253" s="29"/>
      <c r="FMI253" s="29"/>
      <c r="FMJ253" s="29"/>
      <c r="FMK253" s="29"/>
      <c r="FML253" s="29"/>
      <c r="FMM253" s="29"/>
      <c r="FMN253" s="29"/>
      <c r="FMO253" s="29"/>
      <c r="FMP253" s="29"/>
      <c r="FMQ253" s="29"/>
      <c r="FMR253" s="29"/>
      <c r="FMS253" s="29"/>
      <c r="FMT253" s="29"/>
      <c r="FMU253" s="29"/>
      <c r="FMV253" s="29"/>
      <c r="FMW253" s="29"/>
      <c r="FMX253" s="29"/>
      <c r="FMY253" s="29"/>
      <c r="FMZ253" s="29"/>
      <c r="FNA253" s="29"/>
      <c r="FNB253" s="29"/>
      <c r="FNC253" s="29"/>
      <c r="FND253" s="29"/>
      <c r="FNE253" s="29"/>
      <c r="FNF253" s="29"/>
      <c r="FNG253" s="29"/>
      <c r="FNH253" s="29"/>
      <c r="FNI253" s="29"/>
      <c r="FNJ253" s="29"/>
      <c r="FNK253" s="29"/>
      <c r="FNL253" s="29"/>
      <c r="FNM253" s="29"/>
      <c r="FNN253" s="29"/>
      <c r="FNO253" s="29"/>
      <c r="FNP253" s="29"/>
      <c r="FNQ253" s="29"/>
      <c r="FNR253" s="29"/>
      <c r="FNS253" s="29"/>
      <c r="FNT253" s="29"/>
      <c r="FNU253" s="29"/>
      <c r="FNV253" s="29"/>
      <c r="FNW253" s="29"/>
      <c r="FNX253" s="29"/>
      <c r="FNY253" s="29"/>
      <c r="FNZ253" s="29"/>
      <c r="FOA253" s="29"/>
      <c r="FOB253" s="29"/>
      <c r="FOC253" s="29"/>
      <c r="FOD253" s="29"/>
      <c r="FOE253" s="29"/>
      <c r="FOF253" s="29"/>
      <c r="FOG253" s="29"/>
      <c r="FOH253" s="29"/>
      <c r="FOI253" s="29"/>
      <c r="FOJ253" s="29"/>
      <c r="FOK253" s="29"/>
      <c r="FOL253" s="29"/>
      <c r="FOM253" s="29"/>
      <c r="FON253" s="29"/>
      <c r="FOO253" s="29"/>
      <c r="FOP253" s="29"/>
      <c r="FOQ253" s="29"/>
      <c r="FOR253" s="29"/>
      <c r="FOS253" s="29"/>
      <c r="FOT253" s="29"/>
      <c r="FOU253" s="29"/>
      <c r="FOV253" s="29"/>
      <c r="FOW253" s="29"/>
      <c r="FOX253" s="29"/>
      <c r="FOY253" s="29"/>
      <c r="FOZ253" s="29"/>
      <c r="FPA253" s="29"/>
      <c r="FPB253" s="29"/>
      <c r="FPC253" s="29"/>
      <c r="FPD253" s="29"/>
      <c r="FPE253" s="29"/>
      <c r="FPF253" s="29"/>
      <c r="FPG253" s="29"/>
      <c r="FPH253" s="29"/>
      <c r="FPI253" s="29"/>
      <c r="FPJ253" s="29"/>
      <c r="FPK253" s="29"/>
      <c r="FPL253" s="29"/>
      <c r="FPM253" s="29"/>
      <c r="FPN253" s="29"/>
      <c r="FPO253" s="29"/>
      <c r="FPP253" s="29"/>
      <c r="FPQ253" s="29"/>
      <c r="FPR253" s="29"/>
      <c r="FPS253" s="29"/>
      <c r="FPT253" s="29"/>
      <c r="FPU253" s="29"/>
      <c r="FPV253" s="29"/>
      <c r="FPW253" s="29"/>
      <c r="FPX253" s="29"/>
      <c r="FPY253" s="29"/>
      <c r="FPZ253" s="29"/>
      <c r="FQA253" s="29"/>
      <c r="FQB253" s="29"/>
      <c r="FQC253" s="29"/>
      <c r="FQD253" s="29"/>
      <c r="FQE253" s="29"/>
      <c r="FQF253" s="29"/>
      <c r="FQG253" s="29"/>
      <c r="FQH253" s="29"/>
      <c r="FQI253" s="29"/>
      <c r="FQJ253" s="29"/>
      <c r="FQK253" s="29"/>
      <c r="FQL253" s="29"/>
      <c r="FQM253" s="29"/>
      <c r="FQN253" s="29"/>
      <c r="FQO253" s="29"/>
      <c r="FQP253" s="29"/>
      <c r="FQQ253" s="29"/>
      <c r="FQR253" s="29"/>
      <c r="FQS253" s="29"/>
      <c r="FQT253" s="29"/>
      <c r="FQU253" s="29"/>
      <c r="FQV253" s="29"/>
      <c r="FQW253" s="29"/>
      <c r="FQX253" s="29"/>
      <c r="FQY253" s="29"/>
      <c r="FQZ253" s="29"/>
      <c r="FRA253" s="29"/>
      <c r="FRB253" s="29"/>
      <c r="FRC253" s="29"/>
      <c r="FRD253" s="29"/>
      <c r="FRE253" s="29"/>
      <c r="FRF253" s="29"/>
      <c r="FRG253" s="29"/>
      <c r="FRH253" s="29"/>
      <c r="FRI253" s="29"/>
      <c r="FRJ253" s="29"/>
      <c r="FRK253" s="29"/>
      <c r="FRL253" s="29"/>
      <c r="FRM253" s="29"/>
      <c r="FRN253" s="29"/>
      <c r="FRO253" s="29"/>
      <c r="FRP253" s="29"/>
      <c r="FRQ253" s="29"/>
      <c r="FRR253" s="29"/>
      <c r="FRS253" s="29"/>
      <c r="FRT253" s="29"/>
      <c r="FRU253" s="29"/>
      <c r="FRV253" s="29"/>
      <c r="FRW253" s="29"/>
      <c r="FRX253" s="29"/>
      <c r="FRY253" s="29"/>
      <c r="FRZ253" s="29"/>
      <c r="FSA253" s="29"/>
      <c r="FSB253" s="29"/>
      <c r="FSC253" s="29"/>
      <c r="FSD253" s="29"/>
      <c r="FSE253" s="29"/>
      <c r="FSF253" s="29"/>
      <c r="FSG253" s="29"/>
      <c r="FSH253" s="29"/>
      <c r="FSI253" s="29"/>
      <c r="FSJ253" s="29"/>
      <c r="FSK253" s="29"/>
      <c r="FSL253" s="29"/>
      <c r="FSM253" s="29"/>
      <c r="FSN253" s="29"/>
      <c r="FSO253" s="29"/>
      <c r="FSP253" s="29"/>
      <c r="FSQ253" s="29"/>
      <c r="FSR253" s="29"/>
      <c r="FSS253" s="29"/>
      <c r="FST253" s="29"/>
      <c r="FSU253" s="29"/>
      <c r="FSV253" s="29"/>
      <c r="FSW253" s="29"/>
      <c r="FSX253" s="29"/>
      <c r="FSY253" s="29"/>
      <c r="FSZ253" s="29"/>
      <c r="FTA253" s="29"/>
      <c r="FTB253" s="29"/>
      <c r="FTC253" s="29"/>
      <c r="FTD253" s="29"/>
      <c r="FTE253" s="29"/>
      <c r="FTF253" s="29"/>
      <c r="FTG253" s="29"/>
      <c r="FTH253" s="29"/>
      <c r="FTI253" s="29"/>
      <c r="FTJ253" s="29"/>
      <c r="FTK253" s="29"/>
      <c r="FTL253" s="29"/>
      <c r="FTM253" s="29"/>
      <c r="FTN253" s="29"/>
      <c r="FTO253" s="29"/>
      <c r="FTP253" s="29"/>
      <c r="FTQ253" s="29"/>
      <c r="FTR253" s="29"/>
      <c r="FTS253" s="29"/>
      <c r="FTT253" s="29"/>
      <c r="FTU253" s="29"/>
      <c r="FTV253" s="29"/>
      <c r="FTW253" s="29"/>
      <c r="FTX253" s="29"/>
      <c r="FTY253" s="29"/>
      <c r="FTZ253" s="29"/>
      <c r="FUA253" s="29"/>
      <c r="FUB253" s="29"/>
      <c r="FUC253" s="29"/>
      <c r="FUD253" s="29"/>
      <c r="FUE253" s="29"/>
      <c r="FUF253" s="29"/>
      <c r="FUG253" s="29"/>
      <c r="FUH253" s="29"/>
      <c r="FUI253" s="29"/>
      <c r="FUJ253" s="29"/>
      <c r="FUK253" s="29"/>
      <c r="FUL253" s="29"/>
      <c r="FUM253" s="29"/>
      <c r="FUN253" s="29"/>
      <c r="FUO253" s="29"/>
      <c r="FUP253" s="29"/>
      <c r="FUQ253" s="29"/>
      <c r="FUR253" s="29"/>
      <c r="FUS253" s="29"/>
      <c r="FUT253" s="29"/>
      <c r="FUU253" s="29"/>
      <c r="FUV253" s="29"/>
      <c r="FUW253" s="29"/>
      <c r="FUX253" s="29"/>
      <c r="FUY253" s="29"/>
      <c r="FUZ253" s="29"/>
      <c r="FVA253" s="29"/>
      <c r="FVB253" s="29"/>
      <c r="FVC253" s="29"/>
      <c r="FVD253" s="29"/>
      <c r="FVE253" s="29"/>
      <c r="FVF253" s="29"/>
      <c r="FVG253" s="29"/>
      <c r="FVH253" s="29"/>
      <c r="FVI253" s="29"/>
      <c r="FVJ253" s="29"/>
      <c r="FVK253" s="29"/>
      <c r="FVL253" s="29"/>
      <c r="FVM253" s="29"/>
      <c r="FVN253" s="29"/>
      <c r="FVO253" s="29"/>
      <c r="FVP253" s="29"/>
      <c r="FVQ253" s="29"/>
      <c r="FVR253" s="29"/>
      <c r="FVS253" s="29"/>
      <c r="FVT253" s="29"/>
      <c r="FVU253" s="29"/>
      <c r="FVV253" s="29"/>
      <c r="FVW253" s="29"/>
      <c r="FVX253" s="29"/>
      <c r="FVY253" s="29"/>
      <c r="FVZ253" s="29"/>
      <c r="FWA253" s="29"/>
      <c r="FWB253" s="29"/>
      <c r="FWC253" s="29"/>
      <c r="FWD253" s="29"/>
      <c r="FWE253" s="29"/>
      <c r="FWF253" s="29"/>
      <c r="FWG253" s="29"/>
      <c r="FWH253" s="29"/>
      <c r="FWI253" s="29"/>
      <c r="FWJ253" s="29"/>
      <c r="FWK253" s="29"/>
      <c r="FWL253" s="29"/>
      <c r="FWM253" s="29"/>
      <c r="FWN253" s="29"/>
      <c r="FWO253" s="29"/>
      <c r="FWP253" s="29"/>
      <c r="FWQ253" s="29"/>
      <c r="FWR253" s="29"/>
      <c r="FWS253" s="29"/>
      <c r="FWT253" s="29"/>
      <c r="FWU253" s="29"/>
      <c r="FWV253" s="29"/>
      <c r="FWW253" s="29"/>
      <c r="FWX253" s="29"/>
      <c r="FWY253" s="29"/>
      <c r="FWZ253" s="29"/>
      <c r="FXA253" s="29"/>
      <c r="FXB253" s="29"/>
      <c r="FXC253" s="29"/>
      <c r="FXD253" s="29"/>
      <c r="FXE253" s="29"/>
      <c r="FXF253" s="29"/>
      <c r="FXG253" s="29"/>
      <c r="FXH253" s="29"/>
      <c r="FXI253" s="29"/>
      <c r="FXJ253" s="29"/>
      <c r="FXK253" s="29"/>
      <c r="FXL253" s="29"/>
      <c r="FXM253" s="29"/>
      <c r="FXN253" s="29"/>
      <c r="FXO253" s="29"/>
      <c r="FXP253" s="29"/>
      <c r="FXQ253" s="29"/>
      <c r="FXR253" s="29"/>
      <c r="FXS253" s="29"/>
      <c r="FXT253" s="29"/>
      <c r="FXU253" s="29"/>
      <c r="FXV253" s="29"/>
      <c r="FXW253" s="29"/>
      <c r="FXX253" s="29"/>
      <c r="FXY253" s="29"/>
      <c r="FXZ253" s="29"/>
      <c r="FYA253" s="29"/>
      <c r="FYB253" s="29"/>
      <c r="FYC253" s="29"/>
      <c r="FYD253" s="29"/>
      <c r="FYE253" s="29"/>
      <c r="FYF253" s="29"/>
      <c r="FYG253" s="29"/>
      <c r="FYH253" s="29"/>
      <c r="FYI253" s="29"/>
      <c r="FYJ253" s="29"/>
      <c r="FYK253" s="29"/>
      <c r="FYL253" s="29"/>
      <c r="FYM253" s="29"/>
      <c r="FYN253" s="29"/>
      <c r="FYO253" s="29"/>
      <c r="FYP253" s="29"/>
      <c r="FYQ253" s="29"/>
      <c r="FYR253" s="29"/>
      <c r="FYS253" s="29"/>
      <c r="FYT253" s="29"/>
      <c r="FYU253" s="29"/>
      <c r="FYV253" s="29"/>
      <c r="FYW253" s="29"/>
      <c r="FYX253" s="29"/>
      <c r="FYY253" s="29"/>
      <c r="FYZ253" s="29"/>
      <c r="FZA253" s="29"/>
      <c r="FZB253" s="29"/>
      <c r="FZC253" s="29"/>
      <c r="FZD253" s="29"/>
      <c r="FZE253" s="29"/>
      <c r="FZF253" s="29"/>
      <c r="FZG253" s="29"/>
      <c r="FZH253" s="29"/>
      <c r="FZI253" s="29"/>
      <c r="FZJ253" s="29"/>
      <c r="FZK253" s="29"/>
      <c r="FZL253" s="29"/>
      <c r="FZM253" s="29"/>
      <c r="FZN253" s="29"/>
      <c r="FZO253" s="29"/>
      <c r="FZP253" s="29"/>
      <c r="FZQ253" s="29"/>
      <c r="FZR253" s="29"/>
      <c r="FZS253" s="29"/>
      <c r="FZT253" s="29"/>
      <c r="FZU253" s="29"/>
      <c r="FZV253" s="29"/>
      <c r="FZW253" s="29"/>
      <c r="FZX253" s="29"/>
      <c r="FZY253" s="29"/>
      <c r="FZZ253" s="29"/>
      <c r="GAA253" s="29"/>
      <c r="GAB253" s="29"/>
      <c r="GAC253" s="29"/>
      <c r="GAD253" s="29"/>
      <c r="GAE253" s="29"/>
      <c r="GAF253" s="29"/>
      <c r="GAG253" s="29"/>
      <c r="GAH253" s="29"/>
      <c r="GAI253" s="29"/>
      <c r="GAJ253" s="29"/>
      <c r="GAK253" s="29"/>
      <c r="GAL253" s="29"/>
      <c r="GAM253" s="29"/>
      <c r="GAN253" s="29"/>
      <c r="GAO253" s="29"/>
      <c r="GAP253" s="29"/>
      <c r="GAQ253" s="29"/>
      <c r="GAR253" s="29"/>
      <c r="GAS253" s="29"/>
      <c r="GAT253" s="29"/>
      <c r="GAU253" s="29"/>
      <c r="GAV253" s="29"/>
      <c r="GAW253" s="29"/>
      <c r="GAX253" s="29"/>
      <c r="GAY253" s="29"/>
      <c r="GAZ253" s="29"/>
      <c r="GBA253" s="29"/>
      <c r="GBB253" s="29"/>
      <c r="GBC253" s="29"/>
      <c r="GBD253" s="29"/>
      <c r="GBE253" s="29"/>
      <c r="GBF253" s="29"/>
      <c r="GBG253" s="29"/>
      <c r="GBH253" s="29"/>
      <c r="GBI253" s="29"/>
      <c r="GBJ253" s="29"/>
      <c r="GBK253" s="29"/>
      <c r="GBL253" s="29"/>
      <c r="GBM253" s="29"/>
      <c r="GBN253" s="29"/>
      <c r="GBO253" s="29"/>
      <c r="GBP253" s="29"/>
      <c r="GBQ253" s="29"/>
      <c r="GBR253" s="29"/>
      <c r="GBS253" s="29"/>
      <c r="GBT253" s="29"/>
      <c r="GBU253" s="29"/>
      <c r="GBV253" s="29"/>
      <c r="GBW253" s="29"/>
      <c r="GBX253" s="29"/>
      <c r="GBY253" s="29"/>
      <c r="GBZ253" s="29"/>
      <c r="GCA253" s="29"/>
      <c r="GCB253" s="29"/>
      <c r="GCC253" s="29"/>
      <c r="GCD253" s="29"/>
      <c r="GCE253" s="29"/>
      <c r="GCF253" s="29"/>
      <c r="GCG253" s="29"/>
      <c r="GCH253" s="29"/>
      <c r="GCI253" s="29"/>
      <c r="GCJ253" s="29"/>
      <c r="GCK253" s="29"/>
      <c r="GCL253" s="29"/>
      <c r="GCM253" s="29"/>
      <c r="GCN253" s="29"/>
      <c r="GCO253" s="29"/>
      <c r="GCP253" s="29"/>
      <c r="GCQ253" s="29"/>
      <c r="GCR253" s="29"/>
      <c r="GCS253" s="29"/>
      <c r="GCT253" s="29"/>
      <c r="GCU253" s="29"/>
      <c r="GCV253" s="29"/>
      <c r="GCW253" s="29"/>
      <c r="GCX253" s="29"/>
      <c r="GCY253" s="29"/>
      <c r="GCZ253" s="29"/>
      <c r="GDA253" s="29"/>
      <c r="GDB253" s="29"/>
      <c r="GDC253" s="29"/>
      <c r="GDD253" s="29"/>
      <c r="GDE253" s="29"/>
      <c r="GDF253" s="29"/>
      <c r="GDG253" s="29"/>
      <c r="GDH253" s="29"/>
      <c r="GDI253" s="29"/>
      <c r="GDJ253" s="29"/>
      <c r="GDK253" s="29"/>
      <c r="GDL253" s="29"/>
      <c r="GDM253" s="29"/>
      <c r="GDN253" s="29"/>
      <c r="GDO253" s="29"/>
      <c r="GDP253" s="29"/>
      <c r="GDQ253" s="29"/>
      <c r="GDR253" s="29"/>
      <c r="GDS253" s="29"/>
      <c r="GDT253" s="29"/>
      <c r="GDU253" s="29"/>
      <c r="GDV253" s="29"/>
      <c r="GDW253" s="29"/>
      <c r="GDX253" s="29"/>
      <c r="GDY253" s="29"/>
      <c r="GDZ253" s="29"/>
      <c r="GEA253" s="29"/>
      <c r="GEB253" s="29"/>
      <c r="GEC253" s="29"/>
      <c r="GED253" s="29"/>
      <c r="GEE253" s="29"/>
      <c r="GEF253" s="29"/>
      <c r="GEG253" s="29"/>
      <c r="GEH253" s="29"/>
      <c r="GEI253" s="29"/>
      <c r="GEJ253" s="29"/>
      <c r="GEK253" s="29"/>
      <c r="GEL253" s="29"/>
      <c r="GEM253" s="29"/>
      <c r="GEN253" s="29"/>
      <c r="GEO253" s="29"/>
      <c r="GEP253" s="29"/>
      <c r="GEQ253" s="29"/>
      <c r="GER253" s="29"/>
      <c r="GES253" s="29"/>
      <c r="GET253" s="29"/>
      <c r="GEU253" s="29"/>
      <c r="GEV253" s="29"/>
      <c r="GEW253" s="29"/>
      <c r="GEX253" s="29"/>
      <c r="GEY253" s="29"/>
      <c r="GEZ253" s="29"/>
      <c r="GFA253" s="29"/>
      <c r="GFB253" s="29"/>
      <c r="GFC253" s="29"/>
      <c r="GFD253" s="29"/>
      <c r="GFE253" s="29"/>
      <c r="GFF253" s="29"/>
      <c r="GFG253" s="29"/>
      <c r="GFH253" s="29"/>
      <c r="GFI253" s="29"/>
      <c r="GFJ253" s="29"/>
      <c r="GFK253" s="29"/>
      <c r="GFL253" s="29"/>
      <c r="GFM253" s="29"/>
      <c r="GFN253" s="29"/>
      <c r="GFO253" s="29"/>
      <c r="GFP253" s="29"/>
      <c r="GFQ253" s="29"/>
      <c r="GFR253" s="29"/>
      <c r="GFS253" s="29"/>
      <c r="GFT253" s="29"/>
      <c r="GFU253" s="29"/>
      <c r="GFV253" s="29"/>
      <c r="GFW253" s="29"/>
      <c r="GFX253" s="29"/>
      <c r="GFY253" s="29"/>
      <c r="GFZ253" s="29"/>
      <c r="GGA253" s="29"/>
      <c r="GGB253" s="29"/>
      <c r="GGC253" s="29"/>
      <c r="GGD253" s="29"/>
      <c r="GGE253" s="29"/>
      <c r="GGF253" s="29"/>
      <c r="GGG253" s="29"/>
      <c r="GGH253" s="29"/>
      <c r="GGI253" s="29"/>
      <c r="GGJ253" s="29"/>
      <c r="GGK253" s="29"/>
      <c r="GGL253" s="29"/>
      <c r="GGM253" s="29"/>
      <c r="GGN253" s="29"/>
      <c r="GGO253" s="29"/>
      <c r="GGP253" s="29"/>
      <c r="GGQ253" s="29"/>
      <c r="GGR253" s="29"/>
      <c r="GGS253" s="29"/>
      <c r="GGT253" s="29"/>
      <c r="GGU253" s="29"/>
      <c r="GGV253" s="29"/>
      <c r="GGW253" s="29"/>
      <c r="GGX253" s="29"/>
      <c r="GGY253" s="29"/>
      <c r="GGZ253" s="29"/>
      <c r="GHA253" s="29"/>
      <c r="GHB253" s="29"/>
      <c r="GHC253" s="29"/>
      <c r="GHD253" s="29"/>
      <c r="GHE253" s="29"/>
      <c r="GHF253" s="29"/>
      <c r="GHG253" s="29"/>
      <c r="GHH253" s="29"/>
      <c r="GHI253" s="29"/>
      <c r="GHJ253" s="29"/>
      <c r="GHK253" s="29"/>
      <c r="GHL253" s="29"/>
      <c r="GHM253" s="29"/>
      <c r="GHN253" s="29"/>
      <c r="GHO253" s="29"/>
      <c r="GHP253" s="29"/>
      <c r="GHQ253" s="29"/>
      <c r="GHR253" s="29"/>
      <c r="GHS253" s="29"/>
      <c r="GHT253" s="29"/>
      <c r="GHU253" s="29"/>
      <c r="GHV253" s="29"/>
      <c r="GHW253" s="29"/>
      <c r="GHX253" s="29"/>
      <c r="GHY253" s="29"/>
      <c r="GHZ253" s="29"/>
      <c r="GIA253" s="29"/>
      <c r="GIB253" s="29"/>
      <c r="GIC253" s="29"/>
      <c r="GID253" s="29"/>
      <c r="GIE253" s="29"/>
      <c r="GIF253" s="29"/>
      <c r="GIG253" s="29"/>
      <c r="GIH253" s="29"/>
      <c r="GII253" s="29"/>
      <c r="GIJ253" s="29"/>
      <c r="GIK253" s="29"/>
      <c r="GIL253" s="29"/>
      <c r="GIM253" s="29"/>
      <c r="GIN253" s="29"/>
      <c r="GIO253" s="29"/>
      <c r="GIP253" s="29"/>
      <c r="GIQ253" s="29"/>
      <c r="GIR253" s="29"/>
      <c r="GIS253" s="29"/>
      <c r="GIT253" s="29"/>
      <c r="GIU253" s="29"/>
      <c r="GIV253" s="29"/>
      <c r="GIW253" s="29"/>
      <c r="GIX253" s="29"/>
      <c r="GIY253" s="29"/>
      <c r="GIZ253" s="29"/>
      <c r="GJA253" s="29"/>
      <c r="GJB253" s="29"/>
      <c r="GJC253" s="29"/>
      <c r="GJD253" s="29"/>
      <c r="GJE253" s="29"/>
      <c r="GJF253" s="29"/>
      <c r="GJG253" s="29"/>
      <c r="GJH253" s="29"/>
      <c r="GJI253" s="29"/>
      <c r="GJJ253" s="29"/>
      <c r="GJK253" s="29"/>
      <c r="GJL253" s="29"/>
      <c r="GJM253" s="29"/>
      <c r="GJN253" s="29"/>
      <c r="GJO253" s="29"/>
      <c r="GJP253" s="29"/>
      <c r="GJQ253" s="29"/>
      <c r="GJR253" s="29"/>
      <c r="GJS253" s="29"/>
      <c r="GJT253" s="29"/>
      <c r="GJU253" s="29"/>
      <c r="GJV253" s="29"/>
      <c r="GJW253" s="29"/>
      <c r="GJX253" s="29"/>
      <c r="GJY253" s="29"/>
      <c r="GJZ253" s="29"/>
      <c r="GKA253" s="29"/>
      <c r="GKB253" s="29"/>
      <c r="GKC253" s="29"/>
      <c r="GKD253" s="29"/>
      <c r="GKE253" s="29"/>
      <c r="GKF253" s="29"/>
      <c r="GKG253" s="29"/>
      <c r="GKH253" s="29"/>
      <c r="GKI253" s="29"/>
      <c r="GKJ253" s="29"/>
      <c r="GKK253" s="29"/>
      <c r="GKL253" s="29"/>
      <c r="GKM253" s="29"/>
      <c r="GKN253" s="29"/>
      <c r="GKO253" s="29"/>
      <c r="GKP253" s="29"/>
      <c r="GKQ253" s="29"/>
      <c r="GKR253" s="29"/>
      <c r="GKS253" s="29"/>
      <c r="GKT253" s="29"/>
      <c r="GKU253" s="29"/>
      <c r="GKV253" s="29"/>
      <c r="GKW253" s="29"/>
      <c r="GKX253" s="29"/>
      <c r="GKY253" s="29"/>
      <c r="GKZ253" s="29"/>
      <c r="GLA253" s="29"/>
      <c r="GLB253" s="29"/>
      <c r="GLC253" s="29"/>
      <c r="GLD253" s="29"/>
      <c r="GLE253" s="29"/>
      <c r="GLF253" s="29"/>
      <c r="GLG253" s="29"/>
      <c r="GLH253" s="29"/>
      <c r="GLI253" s="29"/>
      <c r="GLJ253" s="29"/>
      <c r="GLK253" s="29"/>
      <c r="GLL253" s="29"/>
      <c r="GLM253" s="29"/>
      <c r="GLN253" s="29"/>
      <c r="GLO253" s="29"/>
      <c r="GLP253" s="29"/>
      <c r="GLQ253" s="29"/>
      <c r="GLR253" s="29"/>
      <c r="GLS253" s="29"/>
      <c r="GLT253" s="29"/>
      <c r="GLU253" s="29"/>
      <c r="GLV253" s="29"/>
      <c r="GLW253" s="29"/>
      <c r="GLX253" s="29"/>
      <c r="GLY253" s="29"/>
      <c r="GLZ253" s="29"/>
      <c r="GMA253" s="29"/>
      <c r="GMB253" s="29"/>
      <c r="GMC253" s="29"/>
      <c r="GMD253" s="29"/>
      <c r="GME253" s="29"/>
      <c r="GMF253" s="29"/>
      <c r="GMG253" s="29"/>
      <c r="GMH253" s="29"/>
      <c r="GMI253" s="29"/>
      <c r="GMJ253" s="29"/>
      <c r="GMK253" s="29"/>
      <c r="GML253" s="29"/>
      <c r="GMM253" s="29"/>
      <c r="GMN253" s="29"/>
      <c r="GMO253" s="29"/>
      <c r="GMP253" s="29"/>
      <c r="GMQ253" s="29"/>
      <c r="GMR253" s="29"/>
      <c r="GMS253" s="29"/>
      <c r="GMT253" s="29"/>
      <c r="GMU253" s="29"/>
      <c r="GMV253" s="29"/>
      <c r="GMW253" s="29"/>
      <c r="GMX253" s="29"/>
      <c r="GMY253" s="29"/>
      <c r="GMZ253" s="29"/>
      <c r="GNA253" s="29"/>
      <c r="GNB253" s="29"/>
      <c r="GNC253" s="29"/>
      <c r="GND253" s="29"/>
      <c r="GNE253" s="29"/>
      <c r="GNF253" s="29"/>
      <c r="GNG253" s="29"/>
      <c r="GNH253" s="29"/>
      <c r="GNI253" s="29"/>
      <c r="GNJ253" s="29"/>
      <c r="GNK253" s="29"/>
      <c r="GNL253" s="29"/>
      <c r="GNM253" s="29"/>
      <c r="GNN253" s="29"/>
      <c r="GNO253" s="29"/>
      <c r="GNP253" s="29"/>
      <c r="GNQ253" s="29"/>
      <c r="GNR253" s="29"/>
      <c r="GNS253" s="29"/>
      <c r="GNT253" s="29"/>
      <c r="GNU253" s="29"/>
      <c r="GNV253" s="29"/>
      <c r="GNW253" s="29"/>
      <c r="GNX253" s="29"/>
      <c r="GNY253" s="29"/>
      <c r="GNZ253" s="29"/>
      <c r="GOA253" s="29"/>
      <c r="GOB253" s="29"/>
      <c r="GOC253" s="29"/>
      <c r="GOD253" s="29"/>
      <c r="GOE253" s="29"/>
      <c r="GOF253" s="29"/>
      <c r="GOG253" s="29"/>
      <c r="GOH253" s="29"/>
      <c r="GOI253" s="29"/>
      <c r="GOJ253" s="29"/>
      <c r="GOK253" s="29"/>
      <c r="GOL253" s="29"/>
      <c r="GOM253" s="29"/>
      <c r="GON253" s="29"/>
      <c r="GOO253" s="29"/>
      <c r="GOP253" s="29"/>
      <c r="GOQ253" s="29"/>
      <c r="GOR253" s="29"/>
      <c r="GOS253" s="29"/>
      <c r="GOT253" s="29"/>
      <c r="GOU253" s="29"/>
      <c r="GOV253" s="29"/>
      <c r="GOW253" s="29"/>
      <c r="GOX253" s="29"/>
      <c r="GOY253" s="29"/>
      <c r="GOZ253" s="29"/>
      <c r="GPA253" s="29"/>
      <c r="GPB253" s="29"/>
      <c r="GPC253" s="29"/>
      <c r="GPD253" s="29"/>
      <c r="GPE253" s="29"/>
      <c r="GPF253" s="29"/>
      <c r="GPG253" s="29"/>
      <c r="GPH253" s="29"/>
      <c r="GPI253" s="29"/>
      <c r="GPJ253" s="29"/>
      <c r="GPK253" s="29"/>
      <c r="GPL253" s="29"/>
      <c r="GPM253" s="29"/>
      <c r="GPN253" s="29"/>
      <c r="GPO253" s="29"/>
      <c r="GPP253" s="29"/>
      <c r="GPQ253" s="29"/>
      <c r="GPR253" s="29"/>
      <c r="GPS253" s="29"/>
      <c r="GPT253" s="29"/>
      <c r="GPU253" s="29"/>
      <c r="GPV253" s="29"/>
      <c r="GPW253" s="29"/>
      <c r="GPX253" s="29"/>
      <c r="GPY253" s="29"/>
      <c r="GPZ253" s="29"/>
      <c r="GQA253" s="29"/>
      <c r="GQB253" s="29"/>
      <c r="GQC253" s="29"/>
      <c r="GQD253" s="29"/>
      <c r="GQE253" s="29"/>
      <c r="GQF253" s="29"/>
      <c r="GQG253" s="29"/>
      <c r="GQH253" s="29"/>
      <c r="GQI253" s="29"/>
      <c r="GQJ253" s="29"/>
      <c r="GQK253" s="29"/>
      <c r="GQL253" s="29"/>
      <c r="GQM253" s="29"/>
      <c r="GQN253" s="29"/>
      <c r="GQO253" s="29"/>
      <c r="GQP253" s="29"/>
      <c r="GQQ253" s="29"/>
      <c r="GQR253" s="29"/>
      <c r="GQS253" s="29"/>
      <c r="GQT253" s="29"/>
      <c r="GQU253" s="29"/>
      <c r="GQV253" s="29"/>
      <c r="GQW253" s="29"/>
      <c r="GQX253" s="29"/>
      <c r="GQY253" s="29"/>
      <c r="GQZ253" s="29"/>
      <c r="GRA253" s="29"/>
      <c r="GRB253" s="29"/>
      <c r="GRC253" s="29"/>
      <c r="GRD253" s="29"/>
      <c r="GRE253" s="29"/>
      <c r="GRF253" s="29"/>
      <c r="GRG253" s="29"/>
      <c r="GRH253" s="29"/>
      <c r="GRI253" s="29"/>
      <c r="GRJ253" s="29"/>
      <c r="GRK253" s="29"/>
      <c r="GRL253" s="29"/>
      <c r="GRM253" s="29"/>
      <c r="GRN253" s="29"/>
      <c r="GRO253" s="29"/>
      <c r="GRP253" s="29"/>
      <c r="GRQ253" s="29"/>
      <c r="GRR253" s="29"/>
      <c r="GRS253" s="29"/>
      <c r="GRT253" s="29"/>
      <c r="GRU253" s="29"/>
      <c r="GRV253" s="29"/>
      <c r="GRW253" s="29"/>
      <c r="GRX253" s="29"/>
      <c r="GRY253" s="29"/>
      <c r="GRZ253" s="29"/>
      <c r="GSA253" s="29"/>
      <c r="GSB253" s="29"/>
      <c r="GSC253" s="29"/>
      <c r="GSD253" s="29"/>
      <c r="GSE253" s="29"/>
      <c r="GSF253" s="29"/>
      <c r="GSG253" s="29"/>
      <c r="GSH253" s="29"/>
      <c r="GSI253" s="29"/>
      <c r="GSJ253" s="29"/>
      <c r="GSK253" s="29"/>
      <c r="GSL253" s="29"/>
      <c r="GSM253" s="29"/>
      <c r="GSN253" s="29"/>
      <c r="GSO253" s="29"/>
      <c r="GSP253" s="29"/>
      <c r="GSQ253" s="29"/>
      <c r="GSR253" s="29"/>
      <c r="GSS253" s="29"/>
      <c r="GST253" s="29"/>
      <c r="GSU253" s="29"/>
      <c r="GSV253" s="29"/>
      <c r="GSW253" s="29"/>
      <c r="GSX253" s="29"/>
      <c r="GSY253" s="29"/>
      <c r="GSZ253" s="29"/>
      <c r="GTA253" s="29"/>
      <c r="GTB253" s="29"/>
      <c r="GTC253" s="29"/>
      <c r="GTD253" s="29"/>
      <c r="GTE253" s="29"/>
      <c r="GTF253" s="29"/>
      <c r="GTG253" s="29"/>
      <c r="GTH253" s="29"/>
      <c r="GTI253" s="29"/>
      <c r="GTJ253" s="29"/>
      <c r="GTK253" s="29"/>
      <c r="GTL253" s="29"/>
      <c r="GTM253" s="29"/>
      <c r="GTN253" s="29"/>
      <c r="GTO253" s="29"/>
      <c r="GTP253" s="29"/>
      <c r="GTQ253" s="29"/>
      <c r="GTR253" s="29"/>
      <c r="GTS253" s="29"/>
      <c r="GTT253" s="29"/>
      <c r="GTU253" s="29"/>
      <c r="GTV253" s="29"/>
      <c r="GTW253" s="29"/>
      <c r="GTX253" s="29"/>
      <c r="GTY253" s="29"/>
      <c r="GTZ253" s="29"/>
      <c r="GUA253" s="29"/>
      <c r="GUB253" s="29"/>
      <c r="GUC253" s="29"/>
      <c r="GUD253" s="29"/>
      <c r="GUE253" s="29"/>
      <c r="GUF253" s="29"/>
      <c r="GUG253" s="29"/>
      <c r="GUH253" s="29"/>
      <c r="GUI253" s="29"/>
      <c r="GUJ253" s="29"/>
      <c r="GUK253" s="29"/>
      <c r="GUL253" s="29"/>
      <c r="GUM253" s="29"/>
      <c r="GUN253" s="29"/>
      <c r="GUO253" s="29"/>
      <c r="GUP253" s="29"/>
      <c r="GUQ253" s="29"/>
      <c r="GUR253" s="29"/>
      <c r="GUS253" s="29"/>
      <c r="GUT253" s="29"/>
      <c r="GUU253" s="29"/>
      <c r="GUV253" s="29"/>
      <c r="GUW253" s="29"/>
      <c r="GUX253" s="29"/>
      <c r="GUY253" s="29"/>
      <c r="GUZ253" s="29"/>
      <c r="GVA253" s="29"/>
      <c r="GVB253" s="29"/>
      <c r="GVC253" s="29"/>
      <c r="GVD253" s="29"/>
      <c r="GVE253" s="29"/>
      <c r="GVF253" s="29"/>
      <c r="GVG253" s="29"/>
      <c r="GVH253" s="29"/>
      <c r="GVI253" s="29"/>
      <c r="GVJ253" s="29"/>
      <c r="GVK253" s="29"/>
      <c r="GVL253" s="29"/>
      <c r="GVM253" s="29"/>
      <c r="GVN253" s="29"/>
      <c r="GVO253" s="29"/>
      <c r="GVP253" s="29"/>
      <c r="GVQ253" s="29"/>
      <c r="GVR253" s="29"/>
      <c r="GVS253" s="29"/>
      <c r="GVT253" s="29"/>
      <c r="GVU253" s="29"/>
      <c r="GVV253" s="29"/>
      <c r="GVW253" s="29"/>
      <c r="GVX253" s="29"/>
      <c r="GVY253" s="29"/>
      <c r="GVZ253" s="29"/>
      <c r="GWA253" s="29"/>
      <c r="GWB253" s="29"/>
      <c r="GWC253" s="29"/>
      <c r="GWD253" s="29"/>
      <c r="GWE253" s="29"/>
      <c r="GWF253" s="29"/>
      <c r="GWG253" s="29"/>
      <c r="GWH253" s="29"/>
      <c r="GWI253" s="29"/>
      <c r="GWJ253" s="29"/>
      <c r="GWK253" s="29"/>
      <c r="GWL253" s="29"/>
      <c r="GWM253" s="29"/>
      <c r="GWN253" s="29"/>
      <c r="GWO253" s="29"/>
      <c r="GWP253" s="29"/>
      <c r="GWQ253" s="29"/>
      <c r="GWR253" s="29"/>
      <c r="GWS253" s="29"/>
      <c r="GWT253" s="29"/>
      <c r="GWU253" s="29"/>
      <c r="GWV253" s="29"/>
      <c r="GWW253" s="29"/>
      <c r="GWX253" s="29"/>
      <c r="GWY253" s="29"/>
      <c r="GWZ253" s="29"/>
      <c r="GXA253" s="29"/>
      <c r="GXB253" s="29"/>
      <c r="GXC253" s="29"/>
      <c r="GXD253" s="29"/>
      <c r="GXE253" s="29"/>
      <c r="GXF253" s="29"/>
      <c r="GXG253" s="29"/>
      <c r="GXH253" s="29"/>
      <c r="GXI253" s="29"/>
      <c r="GXJ253" s="29"/>
      <c r="GXK253" s="29"/>
      <c r="GXL253" s="29"/>
      <c r="GXM253" s="29"/>
      <c r="GXN253" s="29"/>
      <c r="GXO253" s="29"/>
      <c r="GXP253" s="29"/>
      <c r="GXQ253" s="29"/>
      <c r="GXR253" s="29"/>
      <c r="GXS253" s="29"/>
      <c r="GXT253" s="29"/>
      <c r="GXU253" s="29"/>
      <c r="GXV253" s="29"/>
      <c r="GXW253" s="29"/>
      <c r="GXX253" s="29"/>
      <c r="GXY253" s="29"/>
      <c r="GXZ253" s="29"/>
      <c r="GYA253" s="29"/>
      <c r="GYB253" s="29"/>
      <c r="GYC253" s="29"/>
      <c r="GYD253" s="29"/>
      <c r="GYE253" s="29"/>
      <c r="GYF253" s="29"/>
      <c r="GYG253" s="29"/>
      <c r="GYH253" s="29"/>
      <c r="GYI253" s="29"/>
      <c r="GYJ253" s="29"/>
      <c r="GYK253" s="29"/>
      <c r="GYL253" s="29"/>
      <c r="GYM253" s="29"/>
      <c r="GYN253" s="29"/>
      <c r="GYO253" s="29"/>
      <c r="GYP253" s="29"/>
      <c r="GYQ253" s="29"/>
      <c r="GYR253" s="29"/>
      <c r="GYS253" s="29"/>
      <c r="GYT253" s="29"/>
      <c r="GYU253" s="29"/>
      <c r="GYV253" s="29"/>
      <c r="GYW253" s="29"/>
      <c r="GYX253" s="29"/>
      <c r="GYY253" s="29"/>
      <c r="GYZ253" s="29"/>
      <c r="GZA253" s="29"/>
      <c r="GZB253" s="29"/>
      <c r="GZC253" s="29"/>
      <c r="GZD253" s="29"/>
      <c r="GZE253" s="29"/>
      <c r="GZF253" s="29"/>
      <c r="GZG253" s="29"/>
      <c r="GZH253" s="29"/>
      <c r="GZI253" s="29"/>
      <c r="GZJ253" s="29"/>
      <c r="GZK253" s="29"/>
      <c r="GZL253" s="29"/>
      <c r="GZM253" s="29"/>
      <c r="GZN253" s="29"/>
      <c r="GZO253" s="29"/>
      <c r="GZP253" s="29"/>
      <c r="GZQ253" s="29"/>
      <c r="GZR253" s="29"/>
      <c r="GZS253" s="29"/>
      <c r="GZT253" s="29"/>
      <c r="GZU253" s="29"/>
      <c r="GZV253" s="29"/>
      <c r="GZW253" s="29"/>
      <c r="GZX253" s="29"/>
      <c r="GZY253" s="29"/>
      <c r="GZZ253" s="29"/>
      <c r="HAA253" s="29"/>
      <c r="HAB253" s="29"/>
      <c r="HAC253" s="29"/>
      <c r="HAD253" s="29"/>
      <c r="HAE253" s="29"/>
      <c r="HAF253" s="29"/>
      <c r="HAG253" s="29"/>
      <c r="HAH253" s="29"/>
      <c r="HAI253" s="29"/>
      <c r="HAJ253" s="29"/>
      <c r="HAK253" s="29"/>
      <c r="HAL253" s="29"/>
      <c r="HAM253" s="29"/>
      <c r="HAN253" s="29"/>
      <c r="HAO253" s="29"/>
      <c r="HAP253" s="29"/>
      <c r="HAQ253" s="29"/>
      <c r="HAR253" s="29"/>
      <c r="HAS253" s="29"/>
      <c r="HAT253" s="29"/>
      <c r="HAU253" s="29"/>
      <c r="HAV253" s="29"/>
      <c r="HAW253" s="29"/>
      <c r="HAX253" s="29"/>
      <c r="HAY253" s="29"/>
      <c r="HAZ253" s="29"/>
      <c r="HBA253" s="29"/>
      <c r="HBB253" s="29"/>
      <c r="HBC253" s="29"/>
      <c r="HBD253" s="29"/>
      <c r="HBE253" s="29"/>
      <c r="HBF253" s="29"/>
      <c r="HBG253" s="29"/>
      <c r="HBH253" s="29"/>
      <c r="HBI253" s="29"/>
      <c r="HBJ253" s="29"/>
      <c r="HBK253" s="29"/>
      <c r="HBL253" s="29"/>
      <c r="HBM253" s="29"/>
      <c r="HBN253" s="29"/>
      <c r="HBO253" s="29"/>
      <c r="HBP253" s="29"/>
      <c r="HBQ253" s="29"/>
      <c r="HBR253" s="29"/>
      <c r="HBS253" s="29"/>
      <c r="HBT253" s="29"/>
      <c r="HBU253" s="29"/>
      <c r="HBV253" s="29"/>
      <c r="HBW253" s="29"/>
      <c r="HBX253" s="29"/>
      <c r="HBY253" s="29"/>
      <c r="HBZ253" s="29"/>
      <c r="HCA253" s="29"/>
      <c r="HCB253" s="29"/>
      <c r="HCC253" s="29"/>
      <c r="HCD253" s="29"/>
      <c r="HCE253" s="29"/>
      <c r="HCF253" s="29"/>
      <c r="HCG253" s="29"/>
      <c r="HCH253" s="29"/>
      <c r="HCI253" s="29"/>
      <c r="HCJ253" s="29"/>
      <c r="HCK253" s="29"/>
      <c r="HCL253" s="29"/>
      <c r="HCM253" s="29"/>
      <c r="HCN253" s="29"/>
      <c r="HCO253" s="29"/>
      <c r="HCP253" s="29"/>
      <c r="HCQ253" s="29"/>
      <c r="HCR253" s="29"/>
      <c r="HCS253" s="29"/>
      <c r="HCT253" s="29"/>
      <c r="HCU253" s="29"/>
      <c r="HCV253" s="29"/>
      <c r="HCW253" s="29"/>
      <c r="HCX253" s="29"/>
      <c r="HCY253" s="29"/>
      <c r="HCZ253" s="29"/>
      <c r="HDA253" s="29"/>
      <c r="HDB253" s="29"/>
      <c r="HDC253" s="29"/>
      <c r="HDD253" s="29"/>
      <c r="HDE253" s="29"/>
      <c r="HDF253" s="29"/>
      <c r="HDG253" s="29"/>
      <c r="HDH253" s="29"/>
      <c r="HDI253" s="29"/>
      <c r="HDJ253" s="29"/>
      <c r="HDK253" s="29"/>
      <c r="HDL253" s="29"/>
      <c r="HDM253" s="29"/>
      <c r="HDN253" s="29"/>
      <c r="HDO253" s="29"/>
      <c r="HDP253" s="29"/>
      <c r="HDQ253" s="29"/>
      <c r="HDR253" s="29"/>
      <c r="HDS253" s="29"/>
      <c r="HDT253" s="29"/>
      <c r="HDU253" s="29"/>
      <c r="HDV253" s="29"/>
      <c r="HDW253" s="29"/>
      <c r="HDX253" s="29"/>
      <c r="HDY253" s="29"/>
      <c r="HDZ253" s="29"/>
      <c r="HEA253" s="29"/>
      <c r="HEB253" s="29"/>
      <c r="HEC253" s="29"/>
      <c r="HED253" s="29"/>
      <c r="HEE253" s="29"/>
      <c r="HEF253" s="29"/>
      <c r="HEG253" s="29"/>
      <c r="HEH253" s="29"/>
      <c r="HEI253" s="29"/>
      <c r="HEJ253" s="29"/>
      <c r="HEK253" s="29"/>
      <c r="HEL253" s="29"/>
      <c r="HEM253" s="29"/>
      <c r="HEN253" s="29"/>
      <c r="HEO253" s="29"/>
      <c r="HEP253" s="29"/>
      <c r="HEQ253" s="29"/>
      <c r="HER253" s="29"/>
      <c r="HES253" s="29"/>
      <c r="HET253" s="29"/>
      <c r="HEU253" s="29"/>
      <c r="HEV253" s="29"/>
      <c r="HEW253" s="29"/>
      <c r="HEX253" s="29"/>
      <c r="HEY253" s="29"/>
      <c r="HEZ253" s="29"/>
      <c r="HFA253" s="29"/>
      <c r="HFB253" s="29"/>
      <c r="HFC253" s="29"/>
      <c r="HFD253" s="29"/>
      <c r="HFE253" s="29"/>
      <c r="HFF253" s="29"/>
      <c r="HFG253" s="29"/>
      <c r="HFH253" s="29"/>
      <c r="HFI253" s="29"/>
      <c r="HFJ253" s="29"/>
      <c r="HFK253" s="29"/>
      <c r="HFL253" s="29"/>
      <c r="HFM253" s="29"/>
      <c r="HFN253" s="29"/>
      <c r="HFO253" s="29"/>
      <c r="HFP253" s="29"/>
      <c r="HFQ253" s="29"/>
      <c r="HFR253" s="29"/>
      <c r="HFS253" s="29"/>
      <c r="HFT253" s="29"/>
      <c r="HFU253" s="29"/>
      <c r="HFV253" s="29"/>
      <c r="HFW253" s="29"/>
      <c r="HFX253" s="29"/>
      <c r="HFY253" s="29"/>
      <c r="HFZ253" s="29"/>
      <c r="HGA253" s="29"/>
      <c r="HGB253" s="29"/>
      <c r="HGC253" s="29"/>
      <c r="HGD253" s="29"/>
      <c r="HGE253" s="29"/>
      <c r="HGF253" s="29"/>
      <c r="HGG253" s="29"/>
      <c r="HGH253" s="29"/>
      <c r="HGI253" s="29"/>
      <c r="HGJ253" s="29"/>
      <c r="HGK253" s="29"/>
      <c r="HGL253" s="29"/>
      <c r="HGM253" s="29"/>
      <c r="HGN253" s="29"/>
      <c r="HGO253" s="29"/>
      <c r="HGP253" s="29"/>
      <c r="HGQ253" s="29"/>
      <c r="HGR253" s="29"/>
      <c r="HGS253" s="29"/>
      <c r="HGT253" s="29"/>
      <c r="HGU253" s="29"/>
      <c r="HGV253" s="29"/>
      <c r="HGW253" s="29"/>
      <c r="HGX253" s="29"/>
      <c r="HGY253" s="29"/>
      <c r="HGZ253" s="29"/>
      <c r="HHA253" s="29"/>
      <c r="HHB253" s="29"/>
      <c r="HHC253" s="29"/>
      <c r="HHD253" s="29"/>
      <c r="HHE253" s="29"/>
      <c r="HHF253" s="29"/>
      <c r="HHG253" s="29"/>
      <c r="HHH253" s="29"/>
      <c r="HHI253" s="29"/>
      <c r="HHJ253" s="29"/>
      <c r="HHK253" s="29"/>
      <c r="HHL253" s="29"/>
      <c r="HHM253" s="29"/>
      <c r="HHN253" s="29"/>
      <c r="HHO253" s="29"/>
      <c r="HHP253" s="29"/>
      <c r="HHQ253" s="29"/>
      <c r="HHR253" s="29"/>
      <c r="HHS253" s="29"/>
      <c r="HHT253" s="29"/>
      <c r="HHU253" s="29"/>
      <c r="HHV253" s="29"/>
      <c r="HHW253" s="29"/>
      <c r="HHX253" s="29"/>
      <c r="HHY253" s="29"/>
      <c r="HHZ253" s="29"/>
      <c r="HIA253" s="29"/>
      <c r="HIB253" s="29"/>
      <c r="HIC253" s="29"/>
      <c r="HID253" s="29"/>
      <c r="HIE253" s="29"/>
      <c r="HIF253" s="29"/>
      <c r="HIG253" s="29"/>
      <c r="HIH253" s="29"/>
      <c r="HII253" s="29"/>
      <c r="HIJ253" s="29"/>
      <c r="HIK253" s="29"/>
      <c r="HIL253" s="29"/>
      <c r="HIM253" s="29"/>
      <c r="HIN253" s="29"/>
      <c r="HIO253" s="29"/>
      <c r="HIP253" s="29"/>
      <c r="HIQ253" s="29"/>
      <c r="HIR253" s="29"/>
      <c r="HIS253" s="29"/>
      <c r="HIT253" s="29"/>
      <c r="HIU253" s="29"/>
      <c r="HIV253" s="29"/>
      <c r="HIW253" s="29"/>
      <c r="HIX253" s="29"/>
      <c r="HIY253" s="29"/>
      <c r="HIZ253" s="29"/>
      <c r="HJA253" s="29"/>
      <c r="HJB253" s="29"/>
      <c r="HJC253" s="29"/>
      <c r="HJD253" s="29"/>
      <c r="HJE253" s="29"/>
      <c r="HJF253" s="29"/>
      <c r="HJG253" s="29"/>
      <c r="HJH253" s="29"/>
      <c r="HJI253" s="29"/>
      <c r="HJJ253" s="29"/>
      <c r="HJK253" s="29"/>
      <c r="HJL253" s="29"/>
      <c r="HJM253" s="29"/>
      <c r="HJN253" s="29"/>
      <c r="HJO253" s="29"/>
      <c r="HJP253" s="29"/>
      <c r="HJQ253" s="29"/>
      <c r="HJR253" s="29"/>
      <c r="HJS253" s="29"/>
      <c r="HJT253" s="29"/>
      <c r="HJU253" s="29"/>
      <c r="HJV253" s="29"/>
      <c r="HJW253" s="29"/>
      <c r="HJX253" s="29"/>
      <c r="HJY253" s="29"/>
      <c r="HJZ253" s="29"/>
      <c r="HKA253" s="29"/>
      <c r="HKB253" s="29"/>
      <c r="HKC253" s="29"/>
      <c r="HKD253" s="29"/>
      <c r="HKE253" s="29"/>
      <c r="HKF253" s="29"/>
      <c r="HKG253" s="29"/>
      <c r="HKH253" s="29"/>
      <c r="HKI253" s="29"/>
      <c r="HKJ253" s="29"/>
      <c r="HKK253" s="29"/>
      <c r="HKL253" s="29"/>
      <c r="HKM253" s="29"/>
      <c r="HKN253" s="29"/>
      <c r="HKO253" s="29"/>
      <c r="HKP253" s="29"/>
      <c r="HKQ253" s="29"/>
      <c r="HKR253" s="29"/>
      <c r="HKS253" s="29"/>
      <c r="HKT253" s="29"/>
      <c r="HKU253" s="29"/>
      <c r="HKV253" s="29"/>
      <c r="HKW253" s="29"/>
      <c r="HKX253" s="29"/>
      <c r="HKY253" s="29"/>
      <c r="HKZ253" s="29"/>
      <c r="HLA253" s="29"/>
      <c r="HLB253" s="29"/>
      <c r="HLC253" s="29"/>
      <c r="HLD253" s="29"/>
      <c r="HLE253" s="29"/>
      <c r="HLF253" s="29"/>
      <c r="HLG253" s="29"/>
      <c r="HLH253" s="29"/>
      <c r="HLI253" s="29"/>
      <c r="HLJ253" s="29"/>
      <c r="HLK253" s="29"/>
      <c r="HLL253" s="29"/>
      <c r="HLM253" s="29"/>
      <c r="HLN253" s="29"/>
      <c r="HLO253" s="29"/>
      <c r="HLP253" s="29"/>
      <c r="HLQ253" s="29"/>
      <c r="HLR253" s="29"/>
      <c r="HLS253" s="29"/>
      <c r="HLT253" s="29"/>
      <c r="HLU253" s="29"/>
      <c r="HLV253" s="29"/>
      <c r="HLW253" s="29"/>
      <c r="HLX253" s="29"/>
      <c r="HLY253" s="29"/>
      <c r="HLZ253" s="29"/>
      <c r="HMA253" s="29"/>
      <c r="HMB253" s="29"/>
      <c r="HMC253" s="29"/>
      <c r="HMD253" s="29"/>
      <c r="HME253" s="29"/>
      <c r="HMF253" s="29"/>
      <c r="HMG253" s="29"/>
      <c r="HMH253" s="29"/>
      <c r="HMI253" s="29"/>
      <c r="HMJ253" s="29"/>
      <c r="HMK253" s="29"/>
      <c r="HML253" s="29"/>
      <c r="HMM253" s="29"/>
      <c r="HMN253" s="29"/>
      <c r="HMO253" s="29"/>
      <c r="HMP253" s="29"/>
      <c r="HMQ253" s="29"/>
      <c r="HMR253" s="29"/>
      <c r="HMS253" s="29"/>
      <c r="HMT253" s="29"/>
      <c r="HMU253" s="29"/>
      <c r="HMV253" s="29"/>
      <c r="HMW253" s="29"/>
      <c r="HMX253" s="29"/>
      <c r="HMY253" s="29"/>
      <c r="HMZ253" s="29"/>
      <c r="HNA253" s="29"/>
      <c r="HNB253" s="29"/>
      <c r="HNC253" s="29"/>
      <c r="HND253" s="29"/>
      <c r="HNE253" s="29"/>
      <c r="HNF253" s="29"/>
      <c r="HNG253" s="29"/>
      <c r="HNH253" s="29"/>
      <c r="HNI253" s="29"/>
      <c r="HNJ253" s="29"/>
      <c r="HNK253" s="29"/>
      <c r="HNL253" s="29"/>
      <c r="HNM253" s="29"/>
      <c r="HNN253" s="29"/>
      <c r="HNO253" s="29"/>
      <c r="HNP253" s="29"/>
      <c r="HNQ253" s="29"/>
      <c r="HNR253" s="29"/>
      <c r="HNS253" s="29"/>
      <c r="HNT253" s="29"/>
      <c r="HNU253" s="29"/>
      <c r="HNV253" s="29"/>
      <c r="HNW253" s="29"/>
      <c r="HNX253" s="29"/>
      <c r="HNY253" s="29"/>
      <c r="HNZ253" s="29"/>
      <c r="HOA253" s="29"/>
      <c r="HOB253" s="29"/>
      <c r="HOC253" s="29"/>
      <c r="HOD253" s="29"/>
      <c r="HOE253" s="29"/>
      <c r="HOF253" s="29"/>
      <c r="HOG253" s="29"/>
      <c r="HOH253" s="29"/>
      <c r="HOI253" s="29"/>
      <c r="HOJ253" s="29"/>
      <c r="HOK253" s="29"/>
      <c r="HOL253" s="29"/>
      <c r="HOM253" s="29"/>
      <c r="HON253" s="29"/>
      <c r="HOO253" s="29"/>
      <c r="HOP253" s="29"/>
      <c r="HOQ253" s="29"/>
      <c r="HOR253" s="29"/>
      <c r="HOS253" s="29"/>
      <c r="HOT253" s="29"/>
      <c r="HOU253" s="29"/>
      <c r="HOV253" s="29"/>
      <c r="HOW253" s="29"/>
      <c r="HOX253" s="29"/>
      <c r="HOY253" s="29"/>
      <c r="HOZ253" s="29"/>
      <c r="HPA253" s="29"/>
      <c r="HPB253" s="29"/>
      <c r="HPC253" s="29"/>
      <c r="HPD253" s="29"/>
      <c r="HPE253" s="29"/>
      <c r="HPF253" s="29"/>
      <c r="HPG253" s="29"/>
      <c r="HPH253" s="29"/>
      <c r="HPI253" s="29"/>
      <c r="HPJ253" s="29"/>
      <c r="HPK253" s="29"/>
      <c r="HPL253" s="29"/>
      <c r="HPM253" s="29"/>
      <c r="HPN253" s="29"/>
      <c r="HPO253" s="29"/>
      <c r="HPP253" s="29"/>
      <c r="HPQ253" s="29"/>
      <c r="HPR253" s="29"/>
      <c r="HPS253" s="29"/>
      <c r="HPT253" s="29"/>
      <c r="HPU253" s="29"/>
      <c r="HPV253" s="29"/>
      <c r="HPW253" s="29"/>
      <c r="HPX253" s="29"/>
      <c r="HPY253" s="29"/>
      <c r="HPZ253" s="29"/>
      <c r="HQA253" s="29"/>
      <c r="HQB253" s="29"/>
      <c r="HQC253" s="29"/>
      <c r="HQD253" s="29"/>
      <c r="HQE253" s="29"/>
      <c r="HQF253" s="29"/>
      <c r="HQG253" s="29"/>
      <c r="HQH253" s="29"/>
      <c r="HQI253" s="29"/>
      <c r="HQJ253" s="29"/>
      <c r="HQK253" s="29"/>
      <c r="HQL253" s="29"/>
      <c r="HQM253" s="29"/>
      <c r="HQN253" s="29"/>
      <c r="HQO253" s="29"/>
      <c r="HQP253" s="29"/>
      <c r="HQQ253" s="29"/>
      <c r="HQR253" s="29"/>
      <c r="HQS253" s="29"/>
      <c r="HQT253" s="29"/>
      <c r="HQU253" s="29"/>
      <c r="HQV253" s="29"/>
      <c r="HQW253" s="29"/>
      <c r="HQX253" s="29"/>
      <c r="HQY253" s="29"/>
      <c r="HQZ253" s="29"/>
      <c r="HRA253" s="29"/>
      <c r="HRB253" s="29"/>
      <c r="HRC253" s="29"/>
      <c r="HRD253" s="29"/>
      <c r="HRE253" s="29"/>
      <c r="HRF253" s="29"/>
      <c r="HRG253" s="29"/>
      <c r="HRH253" s="29"/>
      <c r="HRI253" s="29"/>
      <c r="HRJ253" s="29"/>
      <c r="HRK253" s="29"/>
      <c r="HRL253" s="29"/>
      <c r="HRM253" s="29"/>
      <c r="HRN253" s="29"/>
      <c r="HRO253" s="29"/>
      <c r="HRP253" s="29"/>
      <c r="HRQ253" s="29"/>
      <c r="HRR253" s="29"/>
      <c r="HRS253" s="29"/>
      <c r="HRT253" s="29"/>
      <c r="HRU253" s="29"/>
      <c r="HRV253" s="29"/>
      <c r="HRW253" s="29"/>
      <c r="HRX253" s="29"/>
      <c r="HRY253" s="29"/>
      <c r="HRZ253" s="29"/>
      <c r="HSA253" s="29"/>
      <c r="HSB253" s="29"/>
      <c r="HSC253" s="29"/>
      <c r="HSD253" s="29"/>
      <c r="HSE253" s="29"/>
      <c r="HSF253" s="29"/>
      <c r="HSG253" s="29"/>
      <c r="HSH253" s="29"/>
      <c r="HSI253" s="29"/>
      <c r="HSJ253" s="29"/>
      <c r="HSK253" s="29"/>
      <c r="HSL253" s="29"/>
      <c r="HSM253" s="29"/>
      <c r="HSN253" s="29"/>
      <c r="HSO253" s="29"/>
      <c r="HSP253" s="29"/>
      <c r="HSQ253" s="29"/>
      <c r="HSR253" s="29"/>
      <c r="HSS253" s="29"/>
      <c r="HST253" s="29"/>
      <c r="HSU253" s="29"/>
      <c r="HSV253" s="29"/>
      <c r="HSW253" s="29"/>
      <c r="HSX253" s="29"/>
      <c r="HSY253" s="29"/>
      <c r="HSZ253" s="29"/>
      <c r="HTA253" s="29"/>
      <c r="HTB253" s="29"/>
      <c r="HTC253" s="29"/>
      <c r="HTD253" s="29"/>
      <c r="HTE253" s="29"/>
      <c r="HTF253" s="29"/>
      <c r="HTG253" s="29"/>
      <c r="HTH253" s="29"/>
      <c r="HTI253" s="29"/>
      <c r="HTJ253" s="29"/>
      <c r="HTK253" s="29"/>
      <c r="HTL253" s="29"/>
      <c r="HTM253" s="29"/>
      <c r="HTN253" s="29"/>
      <c r="HTO253" s="29"/>
      <c r="HTP253" s="29"/>
      <c r="HTQ253" s="29"/>
      <c r="HTR253" s="29"/>
      <c r="HTS253" s="29"/>
      <c r="HTT253" s="29"/>
      <c r="HTU253" s="29"/>
      <c r="HTV253" s="29"/>
      <c r="HTW253" s="29"/>
      <c r="HTX253" s="29"/>
      <c r="HTY253" s="29"/>
      <c r="HTZ253" s="29"/>
      <c r="HUA253" s="29"/>
      <c r="HUB253" s="29"/>
      <c r="HUC253" s="29"/>
      <c r="HUD253" s="29"/>
      <c r="HUE253" s="29"/>
      <c r="HUF253" s="29"/>
      <c r="HUG253" s="29"/>
      <c r="HUH253" s="29"/>
      <c r="HUI253" s="29"/>
      <c r="HUJ253" s="29"/>
      <c r="HUK253" s="29"/>
      <c r="HUL253" s="29"/>
      <c r="HUM253" s="29"/>
      <c r="HUN253" s="29"/>
      <c r="HUO253" s="29"/>
      <c r="HUP253" s="29"/>
      <c r="HUQ253" s="29"/>
      <c r="HUR253" s="29"/>
      <c r="HUS253" s="29"/>
      <c r="HUT253" s="29"/>
      <c r="HUU253" s="29"/>
      <c r="HUV253" s="29"/>
      <c r="HUW253" s="29"/>
      <c r="HUX253" s="29"/>
      <c r="HUY253" s="29"/>
      <c r="HUZ253" s="29"/>
      <c r="HVA253" s="29"/>
      <c r="HVB253" s="29"/>
      <c r="HVC253" s="29"/>
      <c r="HVD253" s="29"/>
      <c r="HVE253" s="29"/>
      <c r="HVF253" s="29"/>
      <c r="HVG253" s="29"/>
      <c r="HVH253" s="29"/>
      <c r="HVI253" s="29"/>
      <c r="HVJ253" s="29"/>
      <c r="HVK253" s="29"/>
      <c r="HVL253" s="29"/>
      <c r="HVM253" s="29"/>
      <c r="HVN253" s="29"/>
      <c r="HVO253" s="29"/>
      <c r="HVP253" s="29"/>
      <c r="HVQ253" s="29"/>
      <c r="HVR253" s="29"/>
      <c r="HVS253" s="29"/>
      <c r="HVT253" s="29"/>
      <c r="HVU253" s="29"/>
      <c r="HVV253" s="29"/>
      <c r="HVW253" s="29"/>
      <c r="HVX253" s="29"/>
      <c r="HVY253" s="29"/>
      <c r="HVZ253" s="29"/>
      <c r="HWA253" s="29"/>
      <c r="HWB253" s="29"/>
      <c r="HWC253" s="29"/>
      <c r="HWD253" s="29"/>
      <c r="HWE253" s="29"/>
      <c r="HWF253" s="29"/>
      <c r="HWG253" s="29"/>
      <c r="HWH253" s="29"/>
      <c r="HWI253" s="29"/>
      <c r="HWJ253" s="29"/>
      <c r="HWK253" s="29"/>
      <c r="HWL253" s="29"/>
      <c r="HWM253" s="29"/>
      <c r="HWN253" s="29"/>
      <c r="HWO253" s="29"/>
      <c r="HWP253" s="29"/>
      <c r="HWQ253" s="29"/>
      <c r="HWR253" s="29"/>
      <c r="HWS253" s="29"/>
      <c r="HWT253" s="29"/>
      <c r="HWU253" s="29"/>
      <c r="HWV253" s="29"/>
      <c r="HWW253" s="29"/>
      <c r="HWX253" s="29"/>
      <c r="HWY253" s="29"/>
      <c r="HWZ253" s="29"/>
      <c r="HXA253" s="29"/>
      <c r="HXB253" s="29"/>
      <c r="HXC253" s="29"/>
      <c r="HXD253" s="29"/>
      <c r="HXE253" s="29"/>
      <c r="HXF253" s="29"/>
      <c r="HXG253" s="29"/>
      <c r="HXH253" s="29"/>
      <c r="HXI253" s="29"/>
      <c r="HXJ253" s="29"/>
      <c r="HXK253" s="29"/>
      <c r="HXL253" s="29"/>
      <c r="HXM253" s="29"/>
      <c r="HXN253" s="29"/>
      <c r="HXO253" s="29"/>
      <c r="HXP253" s="29"/>
      <c r="HXQ253" s="29"/>
      <c r="HXR253" s="29"/>
      <c r="HXS253" s="29"/>
      <c r="HXT253" s="29"/>
      <c r="HXU253" s="29"/>
      <c r="HXV253" s="29"/>
      <c r="HXW253" s="29"/>
      <c r="HXX253" s="29"/>
      <c r="HXY253" s="29"/>
      <c r="HXZ253" s="29"/>
      <c r="HYA253" s="29"/>
      <c r="HYB253" s="29"/>
      <c r="HYC253" s="29"/>
      <c r="HYD253" s="29"/>
      <c r="HYE253" s="29"/>
      <c r="HYF253" s="29"/>
      <c r="HYG253" s="29"/>
      <c r="HYH253" s="29"/>
      <c r="HYI253" s="29"/>
      <c r="HYJ253" s="29"/>
      <c r="HYK253" s="29"/>
      <c r="HYL253" s="29"/>
      <c r="HYM253" s="29"/>
      <c r="HYN253" s="29"/>
      <c r="HYO253" s="29"/>
      <c r="HYP253" s="29"/>
      <c r="HYQ253" s="29"/>
      <c r="HYR253" s="29"/>
      <c r="HYS253" s="29"/>
      <c r="HYT253" s="29"/>
      <c r="HYU253" s="29"/>
      <c r="HYV253" s="29"/>
      <c r="HYW253" s="29"/>
      <c r="HYX253" s="29"/>
      <c r="HYY253" s="29"/>
      <c r="HYZ253" s="29"/>
      <c r="HZA253" s="29"/>
      <c r="HZB253" s="29"/>
      <c r="HZC253" s="29"/>
      <c r="HZD253" s="29"/>
      <c r="HZE253" s="29"/>
      <c r="HZF253" s="29"/>
      <c r="HZG253" s="29"/>
      <c r="HZH253" s="29"/>
      <c r="HZI253" s="29"/>
      <c r="HZJ253" s="29"/>
      <c r="HZK253" s="29"/>
      <c r="HZL253" s="29"/>
      <c r="HZM253" s="29"/>
      <c r="HZN253" s="29"/>
      <c r="HZO253" s="29"/>
      <c r="HZP253" s="29"/>
      <c r="HZQ253" s="29"/>
      <c r="HZR253" s="29"/>
      <c r="HZS253" s="29"/>
      <c r="HZT253" s="29"/>
      <c r="HZU253" s="29"/>
      <c r="HZV253" s="29"/>
      <c r="HZW253" s="29"/>
      <c r="HZX253" s="29"/>
      <c r="HZY253" s="29"/>
      <c r="HZZ253" s="29"/>
      <c r="IAA253" s="29"/>
      <c r="IAB253" s="29"/>
      <c r="IAC253" s="29"/>
      <c r="IAD253" s="29"/>
      <c r="IAE253" s="29"/>
      <c r="IAF253" s="29"/>
      <c r="IAG253" s="29"/>
      <c r="IAH253" s="29"/>
      <c r="IAI253" s="29"/>
      <c r="IAJ253" s="29"/>
      <c r="IAK253" s="29"/>
      <c r="IAL253" s="29"/>
      <c r="IAM253" s="29"/>
      <c r="IAN253" s="29"/>
      <c r="IAO253" s="29"/>
      <c r="IAP253" s="29"/>
      <c r="IAQ253" s="29"/>
      <c r="IAR253" s="29"/>
      <c r="IAS253" s="29"/>
      <c r="IAT253" s="29"/>
      <c r="IAU253" s="29"/>
      <c r="IAV253" s="29"/>
      <c r="IAW253" s="29"/>
      <c r="IAX253" s="29"/>
      <c r="IAY253" s="29"/>
      <c r="IAZ253" s="29"/>
      <c r="IBA253" s="29"/>
      <c r="IBB253" s="29"/>
      <c r="IBC253" s="29"/>
      <c r="IBD253" s="29"/>
      <c r="IBE253" s="29"/>
      <c r="IBF253" s="29"/>
      <c r="IBG253" s="29"/>
      <c r="IBH253" s="29"/>
      <c r="IBI253" s="29"/>
      <c r="IBJ253" s="29"/>
      <c r="IBK253" s="29"/>
      <c r="IBL253" s="29"/>
      <c r="IBM253" s="29"/>
      <c r="IBN253" s="29"/>
      <c r="IBO253" s="29"/>
      <c r="IBP253" s="29"/>
      <c r="IBQ253" s="29"/>
      <c r="IBR253" s="29"/>
      <c r="IBS253" s="29"/>
      <c r="IBT253" s="29"/>
      <c r="IBU253" s="29"/>
      <c r="IBV253" s="29"/>
      <c r="IBW253" s="29"/>
      <c r="IBX253" s="29"/>
      <c r="IBY253" s="29"/>
      <c r="IBZ253" s="29"/>
      <c r="ICA253" s="29"/>
      <c r="ICB253" s="29"/>
      <c r="ICC253" s="29"/>
      <c r="ICD253" s="29"/>
      <c r="ICE253" s="29"/>
      <c r="ICF253" s="29"/>
      <c r="ICG253" s="29"/>
      <c r="ICH253" s="29"/>
      <c r="ICI253" s="29"/>
      <c r="ICJ253" s="29"/>
      <c r="ICK253" s="29"/>
      <c r="ICL253" s="29"/>
      <c r="ICM253" s="29"/>
      <c r="ICN253" s="29"/>
      <c r="ICO253" s="29"/>
      <c r="ICP253" s="29"/>
      <c r="ICQ253" s="29"/>
      <c r="ICR253" s="29"/>
      <c r="ICS253" s="29"/>
      <c r="ICT253" s="29"/>
      <c r="ICU253" s="29"/>
      <c r="ICV253" s="29"/>
      <c r="ICW253" s="29"/>
      <c r="ICX253" s="29"/>
      <c r="ICY253" s="29"/>
      <c r="ICZ253" s="29"/>
      <c r="IDA253" s="29"/>
      <c r="IDB253" s="29"/>
      <c r="IDC253" s="29"/>
      <c r="IDD253" s="29"/>
      <c r="IDE253" s="29"/>
      <c r="IDF253" s="29"/>
      <c r="IDG253" s="29"/>
      <c r="IDH253" s="29"/>
      <c r="IDI253" s="29"/>
      <c r="IDJ253" s="29"/>
      <c r="IDK253" s="29"/>
      <c r="IDL253" s="29"/>
      <c r="IDM253" s="29"/>
      <c r="IDN253" s="29"/>
      <c r="IDO253" s="29"/>
      <c r="IDP253" s="29"/>
      <c r="IDQ253" s="29"/>
      <c r="IDR253" s="29"/>
      <c r="IDS253" s="29"/>
      <c r="IDT253" s="29"/>
      <c r="IDU253" s="29"/>
      <c r="IDV253" s="29"/>
      <c r="IDW253" s="29"/>
      <c r="IDX253" s="29"/>
      <c r="IDY253" s="29"/>
      <c r="IDZ253" s="29"/>
      <c r="IEA253" s="29"/>
      <c r="IEB253" s="29"/>
      <c r="IEC253" s="29"/>
      <c r="IED253" s="29"/>
      <c r="IEE253" s="29"/>
      <c r="IEF253" s="29"/>
      <c r="IEG253" s="29"/>
      <c r="IEH253" s="29"/>
      <c r="IEI253" s="29"/>
      <c r="IEJ253" s="29"/>
      <c r="IEK253" s="29"/>
      <c r="IEL253" s="29"/>
      <c r="IEM253" s="29"/>
      <c r="IEN253" s="29"/>
      <c r="IEO253" s="29"/>
      <c r="IEP253" s="29"/>
      <c r="IEQ253" s="29"/>
      <c r="IER253" s="29"/>
      <c r="IES253" s="29"/>
      <c r="IET253" s="29"/>
      <c r="IEU253" s="29"/>
      <c r="IEV253" s="29"/>
      <c r="IEW253" s="29"/>
      <c r="IEX253" s="29"/>
      <c r="IEY253" s="29"/>
      <c r="IEZ253" s="29"/>
      <c r="IFA253" s="29"/>
      <c r="IFB253" s="29"/>
      <c r="IFC253" s="29"/>
      <c r="IFD253" s="29"/>
      <c r="IFE253" s="29"/>
      <c r="IFF253" s="29"/>
      <c r="IFG253" s="29"/>
      <c r="IFH253" s="29"/>
      <c r="IFI253" s="29"/>
      <c r="IFJ253" s="29"/>
      <c r="IFK253" s="29"/>
      <c r="IFL253" s="29"/>
      <c r="IFM253" s="29"/>
      <c r="IFN253" s="29"/>
      <c r="IFO253" s="29"/>
      <c r="IFP253" s="29"/>
      <c r="IFQ253" s="29"/>
      <c r="IFR253" s="29"/>
      <c r="IFS253" s="29"/>
      <c r="IFT253" s="29"/>
      <c r="IFU253" s="29"/>
      <c r="IFV253" s="29"/>
      <c r="IFW253" s="29"/>
      <c r="IFX253" s="29"/>
      <c r="IFY253" s="29"/>
      <c r="IFZ253" s="29"/>
      <c r="IGA253" s="29"/>
      <c r="IGB253" s="29"/>
      <c r="IGC253" s="29"/>
      <c r="IGD253" s="29"/>
      <c r="IGE253" s="29"/>
      <c r="IGF253" s="29"/>
      <c r="IGG253" s="29"/>
      <c r="IGH253" s="29"/>
      <c r="IGI253" s="29"/>
      <c r="IGJ253" s="29"/>
      <c r="IGK253" s="29"/>
      <c r="IGL253" s="29"/>
      <c r="IGM253" s="29"/>
      <c r="IGN253" s="29"/>
      <c r="IGO253" s="29"/>
      <c r="IGP253" s="29"/>
      <c r="IGQ253" s="29"/>
      <c r="IGR253" s="29"/>
      <c r="IGS253" s="29"/>
      <c r="IGT253" s="29"/>
      <c r="IGU253" s="29"/>
      <c r="IGV253" s="29"/>
      <c r="IGW253" s="29"/>
      <c r="IGX253" s="29"/>
      <c r="IGY253" s="29"/>
      <c r="IGZ253" s="29"/>
      <c r="IHA253" s="29"/>
      <c r="IHB253" s="29"/>
      <c r="IHC253" s="29"/>
      <c r="IHD253" s="29"/>
      <c r="IHE253" s="29"/>
      <c r="IHF253" s="29"/>
      <c r="IHG253" s="29"/>
      <c r="IHH253" s="29"/>
      <c r="IHI253" s="29"/>
      <c r="IHJ253" s="29"/>
      <c r="IHK253" s="29"/>
      <c r="IHL253" s="29"/>
      <c r="IHM253" s="29"/>
      <c r="IHN253" s="29"/>
      <c r="IHO253" s="29"/>
      <c r="IHP253" s="29"/>
      <c r="IHQ253" s="29"/>
      <c r="IHR253" s="29"/>
      <c r="IHS253" s="29"/>
      <c r="IHT253" s="29"/>
      <c r="IHU253" s="29"/>
      <c r="IHV253" s="29"/>
      <c r="IHW253" s="29"/>
      <c r="IHX253" s="29"/>
      <c r="IHY253" s="29"/>
      <c r="IHZ253" s="29"/>
      <c r="IIA253" s="29"/>
      <c r="IIB253" s="29"/>
      <c r="IIC253" s="29"/>
      <c r="IID253" s="29"/>
      <c r="IIE253" s="29"/>
      <c r="IIF253" s="29"/>
      <c r="IIG253" s="29"/>
      <c r="IIH253" s="29"/>
      <c r="III253" s="29"/>
      <c r="IIJ253" s="29"/>
      <c r="IIK253" s="29"/>
      <c r="IIL253" s="29"/>
      <c r="IIM253" s="29"/>
      <c r="IIN253" s="29"/>
      <c r="IIO253" s="29"/>
      <c r="IIP253" s="29"/>
      <c r="IIQ253" s="29"/>
      <c r="IIR253" s="29"/>
      <c r="IIS253" s="29"/>
      <c r="IIT253" s="29"/>
      <c r="IIU253" s="29"/>
      <c r="IIV253" s="29"/>
      <c r="IIW253" s="29"/>
      <c r="IIX253" s="29"/>
      <c r="IIY253" s="29"/>
      <c r="IIZ253" s="29"/>
      <c r="IJA253" s="29"/>
      <c r="IJB253" s="29"/>
      <c r="IJC253" s="29"/>
      <c r="IJD253" s="29"/>
      <c r="IJE253" s="29"/>
      <c r="IJF253" s="29"/>
      <c r="IJG253" s="29"/>
      <c r="IJH253" s="29"/>
      <c r="IJI253" s="29"/>
      <c r="IJJ253" s="29"/>
      <c r="IJK253" s="29"/>
      <c r="IJL253" s="29"/>
      <c r="IJM253" s="29"/>
      <c r="IJN253" s="29"/>
      <c r="IJO253" s="29"/>
      <c r="IJP253" s="29"/>
      <c r="IJQ253" s="29"/>
      <c r="IJR253" s="29"/>
      <c r="IJS253" s="29"/>
      <c r="IJT253" s="29"/>
      <c r="IJU253" s="29"/>
      <c r="IJV253" s="29"/>
      <c r="IJW253" s="29"/>
      <c r="IJX253" s="29"/>
      <c r="IJY253" s="29"/>
      <c r="IJZ253" s="29"/>
      <c r="IKA253" s="29"/>
      <c r="IKB253" s="29"/>
      <c r="IKC253" s="29"/>
      <c r="IKD253" s="29"/>
      <c r="IKE253" s="29"/>
      <c r="IKF253" s="29"/>
      <c r="IKG253" s="29"/>
      <c r="IKH253" s="29"/>
      <c r="IKI253" s="29"/>
      <c r="IKJ253" s="29"/>
      <c r="IKK253" s="29"/>
      <c r="IKL253" s="29"/>
      <c r="IKM253" s="29"/>
      <c r="IKN253" s="29"/>
      <c r="IKO253" s="29"/>
      <c r="IKP253" s="29"/>
      <c r="IKQ253" s="29"/>
      <c r="IKR253" s="29"/>
      <c r="IKS253" s="29"/>
      <c r="IKT253" s="29"/>
      <c r="IKU253" s="29"/>
      <c r="IKV253" s="29"/>
      <c r="IKW253" s="29"/>
      <c r="IKX253" s="29"/>
      <c r="IKY253" s="29"/>
      <c r="IKZ253" s="29"/>
      <c r="ILA253" s="29"/>
      <c r="ILB253" s="29"/>
      <c r="ILC253" s="29"/>
      <c r="ILD253" s="29"/>
      <c r="ILE253" s="29"/>
      <c r="ILF253" s="29"/>
      <c r="ILG253" s="29"/>
      <c r="ILH253" s="29"/>
      <c r="ILI253" s="29"/>
      <c r="ILJ253" s="29"/>
      <c r="ILK253" s="29"/>
      <c r="ILL253" s="29"/>
      <c r="ILM253" s="29"/>
      <c r="ILN253" s="29"/>
      <c r="ILO253" s="29"/>
      <c r="ILP253" s="29"/>
      <c r="ILQ253" s="29"/>
      <c r="ILR253" s="29"/>
      <c r="ILS253" s="29"/>
      <c r="ILT253" s="29"/>
      <c r="ILU253" s="29"/>
      <c r="ILV253" s="29"/>
      <c r="ILW253" s="29"/>
      <c r="ILX253" s="29"/>
      <c r="ILY253" s="29"/>
      <c r="ILZ253" s="29"/>
      <c r="IMA253" s="29"/>
      <c r="IMB253" s="29"/>
      <c r="IMC253" s="29"/>
      <c r="IMD253" s="29"/>
      <c r="IME253" s="29"/>
      <c r="IMF253" s="29"/>
      <c r="IMG253" s="29"/>
      <c r="IMH253" s="29"/>
      <c r="IMI253" s="29"/>
      <c r="IMJ253" s="29"/>
      <c r="IMK253" s="29"/>
      <c r="IML253" s="29"/>
      <c r="IMM253" s="29"/>
      <c r="IMN253" s="29"/>
      <c r="IMO253" s="29"/>
      <c r="IMP253" s="29"/>
      <c r="IMQ253" s="29"/>
      <c r="IMR253" s="29"/>
      <c r="IMS253" s="29"/>
      <c r="IMT253" s="29"/>
      <c r="IMU253" s="29"/>
      <c r="IMV253" s="29"/>
      <c r="IMW253" s="29"/>
      <c r="IMX253" s="29"/>
      <c r="IMY253" s="29"/>
      <c r="IMZ253" s="29"/>
      <c r="INA253" s="29"/>
      <c r="INB253" s="29"/>
      <c r="INC253" s="29"/>
      <c r="IND253" s="29"/>
      <c r="INE253" s="29"/>
      <c r="INF253" s="29"/>
      <c r="ING253" s="29"/>
      <c r="INH253" s="29"/>
      <c r="INI253" s="29"/>
      <c r="INJ253" s="29"/>
      <c r="INK253" s="29"/>
      <c r="INL253" s="29"/>
      <c r="INM253" s="29"/>
      <c r="INN253" s="29"/>
      <c r="INO253" s="29"/>
      <c r="INP253" s="29"/>
      <c r="INQ253" s="29"/>
      <c r="INR253" s="29"/>
      <c r="INS253" s="29"/>
      <c r="INT253" s="29"/>
      <c r="INU253" s="29"/>
      <c r="INV253" s="29"/>
      <c r="INW253" s="29"/>
      <c r="INX253" s="29"/>
      <c r="INY253" s="29"/>
      <c r="INZ253" s="29"/>
      <c r="IOA253" s="29"/>
      <c r="IOB253" s="29"/>
      <c r="IOC253" s="29"/>
      <c r="IOD253" s="29"/>
      <c r="IOE253" s="29"/>
      <c r="IOF253" s="29"/>
      <c r="IOG253" s="29"/>
      <c r="IOH253" s="29"/>
      <c r="IOI253" s="29"/>
      <c r="IOJ253" s="29"/>
      <c r="IOK253" s="29"/>
      <c r="IOL253" s="29"/>
      <c r="IOM253" s="29"/>
      <c r="ION253" s="29"/>
      <c r="IOO253" s="29"/>
      <c r="IOP253" s="29"/>
      <c r="IOQ253" s="29"/>
      <c r="IOR253" s="29"/>
      <c r="IOS253" s="29"/>
      <c r="IOT253" s="29"/>
      <c r="IOU253" s="29"/>
      <c r="IOV253" s="29"/>
      <c r="IOW253" s="29"/>
      <c r="IOX253" s="29"/>
      <c r="IOY253" s="29"/>
      <c r="IOZ253" s="29"/>
      <c r="IPA253" s="29"/>
      <c r="IPB253" s="29"/>
      <c r="IPC253" s="29"/>
      <c r="IPD253" s="29"/>
      <c r="IPE253" s="29"/>
      <c r="IPF253" s="29"/>
      <c r="IPG253" s="29"/>
      <c r="IPH253" s="29"/>
      <c r="IPI253" s="29"/>
      <c r="IPJ253" s="29"/>
      <c r="IPK253" s="29"/>
      <c r="IPL253" s="29"/>
      <c r="IPM253" s="29"/>
      <c r="IPN253" s="29"/>
      <c r="IPO253" s="29"/>
      <c r="IPP253" s="29"/>
      <c r="IPQ253" s="29"/>
      <c r="IPR253" s="29"/>
      <c r="IPS253" s="29"/>
      <c r="IPT253" s="29"/>
      <c r="IPU253" s="29"/>
      <c r="IPV253" s="29"/>
      <c r="IPW253" s="29"/>
      <c r="IPX253" s="29"/>
      <c r="IPY253" s="29"/>
      <c r="IPZ253" s="29"/>
      <c r="IQA253" s="29"/>
      <c r="IQB253" s="29"/>
      <c r="IQC253" s="29"/>
      <c r="IQD253" s="29"/>
      <c r="IQE253" s="29"/>
      <c r="IQF253" s="29"/>
      <c r="IQG253" s="29"/>
      <c r="IQH253" s="29"/>
      <c r="IQI253" s="29"/>
      <c r="IQJ253" s="29"/>
      <c r="IQK253" s="29"/>
      <c r="IQL253" s="29"/>
      <c r="IQM253" s="29"/>
      <c r="IQN253" s="29"/>
      <c r="IQO253" s="29"/>
      <c r="IQP253" s="29"/>
      <c r="IQQ253" s="29"/>
      <c r="IQR253" s="29"/>
      <c r="IQS253" s="29"/>
      <c r="IQT253" s="29"/>
      <c r="IQU253" s="29"/>
      <c r="IQV253" s="29"/>
      <c r="IQW253" s="29"/>
      <c r="IQX253" s="29"/>
      <c r="IQY253" s="29"/>
      <c r="IQZ253" s="29"/>
      <c r="IRA253" s="29"/>
      <c r="IRB253" s="29"/>
      <c r="IRC253" s="29"/>
      <c r="IRD253" s="29"/>
      <c r="IRE253" s="29"/>
      <c r="IRF253" s="29"/>
      <c r="IRG253" s="29"/>
      <c r="IRH253" s="29"/>
      <c r="IRI253" s="29"/>
      <c r="IRJ253" s="29"/>
      <c r="IRK253" s="29"/>
      <c r="IRL253" s="29"/>
      <c r="IRM253" s="29"/>
      <c r="IRN253" s="29"/>
      <c r="IRO253" s="29"/>
      <c r="IRP253" s="29"/>
      <c r="IRQ253" s="29"/>
      <c r="IRR253" s="29"/>
      <c r="IRS253" s="29"/>
      <c r="IRT253" s="29"/>
      <c r="IRU253" s="29"/>
      <c r="IRV253" s="29"/>
      <c r="IRW253" s="29"/>
      <c r="IRX253" s="29"/>
      <c r="IRY253" s="29"/>
      <c r="IRZ253" s="29"/>
      <c r="ISA253" s="29"/>
      <c r="ISB253" s="29"/>
      <c r="ISC253" s="29"/>
      <c r="ISD253" s="29"/>
      <c r="ISE253" s="29"/>
      <c r="ISF253" s="29"/>
      <c r="ISG253" s="29"/>
      <c r="ISH253" s="29"/>
      <c r="ISI253" s="29"/>
      <c r="ISJ253" s="29"/>
      <c r="ISK253" s="29"/>
      <c r="ISL253" s="29"/>
      <c r="ISM253" s="29"/>
      <c r="ISN253" s="29"/>
      <c r="ISO253" s="29"/>
      <c r="ISP253" s="29"/>
      <c r="ISQ253" s="29"/>
      <c r="ISR253" s="29"/>
      <c r="ISS253" s="29"/>
      <c r="IST253" s="29"/>
      <c r="ISU253" s="29"/>
      <c r="ISV253" s="29"/>
      <c r="ISW253" s="29"/>
      <c r="ISX253" s="29"/>
      <c r="ISY253" s="29"/>
      <c r="ISZ253" s="29"/>
      <c r="ITA253" s="29"/>
      <c r="ITB253" s="29"/>
      <c r="ITC253" s="29"/>
      <c r="ITD253" s="29"/>
      <c r="ITE253" s="29"/>
      <c r="ITF253" s="29"/>
      <c r="ITG253" s="29"/>
      <c r="ITH253" s="29"/>
      <c r="ITI253" s="29"/>
      <c r="ITJ253" s="29"/>
      <c r="ITK253" s="29"/>
      <c r="ITL253" s="29"/>
      <c r="ITM253" s="29"/>
      <c r="ITN253" s="29"/>
      <c r="ITO253" s="29"/>
      <c r="ITP253" s="29"/>
      <c r="ITQ253" s="29"/>
      <c r="ITR253" s="29"/>
      <c r="ITS253" s="29"/>
      <c r="ITT253" s="29"/>
      <c r="ITU253" s="29"/>
      <c r="ITV253" s="29"/>
      <c r="ITW253" s="29"/>
      <c r="ITX253" s="29"/>
      <c r="ITY253" s="29"/>
      <c r="ITZ253" s="29"/>
      <c r="IUA253" s="29"/>
      <c r="IUB253" s="29"/>
      <c r="IUC253" s="29"/>
      <c r="IUD253" s="29"/>
      <c r="IUE253" s="29"/>
      <c r="IUF253" s="29"/>
      <c r="IUG253" s="29"/>
      <c r="IUH253" s="29"/>
      <c r="IUI253" s="29"/>
      <c r="IUJ253" s="29"/>
      <c r="IUK253" s="29"/>
      <c r="IUL253" s="29"/>
      <c r="IUM253" s="29"/>
      <c r="IUN253" s="29"/>
      <c r="IUO253" s="29"/>
      <c r="IUP253" s="29"/>
      <c r="IUQ253" s="29"/>
      <c r="IUR253" s="29"/>
      <c r="IUS253" s="29"/>
      <c r="IUT253" s="29"/>
      <c r="IUU253" s="29"/>
      <c r="IUV253" s="29"/>
      <c r="IUW253" s="29"/>
      <c r="IUX253" s="29"/>
      <c r="IUY253" s="29"/>
      <c r="IUZ253" s="29"/>
      <c r="IVA253" s="29"/>
      <c r="IVB253" s="29"/>
      <c r="IVC253" s="29"/>
      <c r="IVD253" s="29"/>
      <c r="IVE253" s="29"/>
      <c r="IVF253" s="29"/>
      <c r="IVG253" s="29"/>
      <c r="IVH253" s="29"/>
      <c r="IVI253" s="29"/>
      <c r="IVJ253" s="29"/>
      <c r="IVK253" s="29"/>
      <c r="IVL253" s="29"/>
      <c r="IVM253" s="29"/>
      <c r="IVN253" s="29"/>
      <c r="IVO253" s="29"/>
      <c r="IVP253" s="29"/>
      <c r="IVQ253" s="29"/>
      <c r="IVR253" s="29"/>
      <c r="IVS253" s="29"/>
      <c r="IVT253" s="29"/>
      <c r="IVU253" s="29"/>
      <c r="IVV253" s="29"/>
      <c r="IVW253" s="29"/>
      <c r="IVX253" s="29"/>
      <c r="IVY253" s="29"/>
      <c r="IVZ253" s="29"/>
      <c r="IWA253" s="29"/>
      <c r="IWB253" s="29"/>
      <c r="IWC253" s="29"/>
      <c r="IWD253" s="29"/>
      <c r="IWE253" s="29"/>
      <c r="IWF253" s="29"/>
      <c r="IWG253" s="29"/>
      <c r="IWH253" s="29"/>
      <c r="IWI253" s="29"/>
      <c r="IWJ253" s="29"/>
      <c r="IWK253" s="29"/>
      <c r="IWL253" s="29"/>
      <c r="IWM253" s="29"/>
      <c r="IWN253" s="29"/>
      <c r="IWO253" s="29"/>
      <c r="IWP253" s="29"/>
      <c r="IWQ253" s="29"/>
      <c r="IWR253" s="29"/>
      <c r="IWS253" s="29"/>
      <c r="IWT253" s="29"/>
      <c r="IWU253" s="29"/>
      <c r="IWV253" s="29"/>
      <c r="IWW253" s="29"/>
      <c r="IWX253" s="29"/>
      <c r="IWY253" s="29"/>
      <c r="IWZ253" s="29"/>
      <c r="IXA253" s="29"/>
      <c r="IXB253" s="29"/>
      <c r="IXC253" s="29"/>
      <c r="IXD253" s="29"/>
      <c r="IXE253" s="29"/>
      <c r="IXF253" s="29"/>
      <c r="IXG253" s="29"/>
      <c r="IXH253" s="29"/>
      <c r="IXI253" s="29"/>
      <c r="IXJ253" s="29"/>
      <c r="IXK253" s="29"/>
      <c r="IXL253" s="29"/>
      <c r="IXM253" s="29"/>
      <c r="IXN253" s="29"/>
      <c r="IXO253" s="29"/>
      <c r="IXP253" s="29"/>
      <c r="IXQ253" s="29"/>
      <c r="IXR253" s="29"/>
      <c r="IXS253" s="29"/>
      <c r="IXT253" s="29"/>
      <c r="IXU253" s="29"/>
      <c r="IXV253" s="29"/>
      <c r="IXW253" s="29"/>
      <c r="IXX253" s="29"/>
      <c r="IXY253" s="29"/>
      <c r="IXZ253" s="29"/>
      <c r="IYA253" s="29"/>
      <c r="IYB253" s="29"/>
      <c r="IYC253" s="29"/>
      <c r="IYD253" s="29"/>
      <c r="IYE253" s="29"/>
      <c r="IYF253" s="29"/>
      <c r="IYG253" s="29"/>
      <c r="IYH253" s="29"/>
      <c r="IYI253" s="29"/>
      <c r="IYJ253" s="29"/>
      <c r="IYK253" s="29"/>
      <c r="IYL253" s="29"/>
      <c r="IYM253" s="29"/>
      <c r="IYN253" s="29"/>
      <c r="IYO253" s="29"/>
      <c r="IYP253" s="29"/>
      <c r="IYQ253" s="29"/>
      <c r="IYR253" s="29"/>
      <c r="IYS253" s="29"/>
      <c r="IYT253" s="29"/>
      <c r="IYU253" s="29"/>
      <c r="IYV253" s="29"/>
      <c r="IYW253" s="29"/>
      <c r="IYX253" s="29"/>
      <c r="IYY253" s="29"/>
      <c r="IYZ253" s="29"/>
      <c r="IZA253" s="29"/>
      <c r="IZB253" s="29"/>
      <c r="IZC253" s="29"/>
      <c r="IZD253" s="29"/>
      <c r="IZE253" s="29"/>
      <c r="IZF253" s="29"/>
      <c r="IZG253" s="29"/>
      <c r="IZH253" s="29"/>
      <c r="IZI253" s="29"/>
      <c r="IZJ253" s="29"/>
      <c r="IZK253" s="29"/>
      <c r="IZL253" s="29"/>
      <c r="IZM253" s="29"/>
      <c r="IZN253" s="29"/>
      <c r="IZO253" s="29"/>
      <c r="IZP253" s="29"/>
      <c r="IZQ253" s="29"/>
      <c r="IZR253" s="29"/>
      <c r="IZS253" s="29"/>
      <c r="IZT253" s="29"/>
      <c r="IZU253" s="29"/>
      <c r="IZV253" s="29"/>
      <c r="IZW253" s="29"/>
      <c r="IZX253" s="29"/>
      <c r="IZY253" s="29"/>
      <c r="IZZ253" s="29"/>
      <c r="JAA253" s="29"/>
      <c r="JAB253" s="29"/>
      <c r="JAC253" s="29"/>
      <c r="JAD253" s="29"/>
      <c r="JAE253" s="29"/>
      <c r="JAF253" s="29"/>
      <c r="JAG253" s="29"/>
      <c r="JAH253" s="29"/>
      <c r="JAI253" s="29"/>
      <c r="JAJ253" s="29"/>
      <c r="JAK253" s="29"/>
      <c r="JAL253" s="29"/>
      <c r="JAM253" s="29"/>
      <c r="JAN253" s="29"/>
      <c r="JAO253" s="29"/>
      <c r="JAP253" s="29"/>
      <c r="JAQ253" s="29"/>
      <c r="JAR253" s="29"/>
      <c r="JAS253" s="29"/>
      <c r="JAT253" s="29"/>
      <c r="JAU253" s="29"/>
      <c r="JAV253" s="29"/>
      <c r="JAW253" s="29"/>
      <c r="JAX253" s="29"/>
      <c r="JAY253" s="29"/>
      <c r="JAZ253" s="29"/>
      <c r="JBA253" s="29"/>
      <c r="JBB253" s="29"/>
      <c r="JBC253" s="29"/>
      <c r="JBD253" s="29"/>
      <c r="JBE253" s="29"/>
      <c r="JBF253" s="29"/>
      <c r="JBG253" s="29"/>
      <c r="JBH253" s="29"/>
      <c r="JBI253" s="29"/>
      <c r="JBJ253" s="29"/>
      <c r="JBK253" s="29"/>
      <c r="JBL253" s="29"/>
      <c r="JBM253" s="29"/>
      <c r="JBN253" s="29"/>
      <c r="JBO253" s="29"/>
      <c r="JBP253" s="29"/>
      <c r="JBQ253" s="29"/>
      <c r="JBR253" s="29"/>
      <c r="JBS253" s="29"/>
      <c r="JBT253" s="29"/>
      <c r="JBU253" s="29"/>
      <c r="JBV253" s="29"/>
      <c r="JBW253" s="29"/>
      <c r="JBX253" s="29"/>
      <c r="JBY253" s="29"/>
      <c r="JBZ253" s="29"/>
      <c r="JCA253" s="29"/>
      <c r="JCB253" s="29"/>
      <c r="JCC253" s="29"/>
      <c r="JCD253" s="29"/>
      <c r="JCE253" s="29"/>
      <c r="JCF253" s="29"/>
      <c r="JCG253" s="29"/>
      <c r="JCH253" s="29"/>
      <c r="JCI253" s="29"/>
      <c r="JCJ253" s="29"/>
      <c r="JCK253" s="29"/>
      <c r="JCL253" s="29"/>
      <c r="JCM253" s="29"/>
      <c r="JCN253" s="29"/>
      <c r="JCO253" s="29"/>
      <c r="JCP253" s="29"/>
      <c r="JCQ253" s="29"/>
      <c r="JCR253" s="29"/>
      <c r="JCS253" s="29"/>
      <c r="JCT253" s="29"/>
      <c r="JCU253" s="29"/>
      <c r="JCV253" s="29"/>
      <c r="JCW253" s="29"/>
      <c r="JCX253" s="29"/>
      <c r="JCY253" s="29"/>
      <c r="JCZ253" s="29"/>
      <c r="JDA253" s="29"/>
      <c r="JDB253" s="29"/>
      <c r="JDC253" s="29"/>
      <c r="JDD253" s="29"/>
      <c r="JDE253" s="29"/>
      <c r="JDF253" s="29"/>
      <c r="JDG253" s="29"/>
      <c r="JDH253" s="29"/>
      <c r="JDI253" s="29"/>
      <c r="JDJ253" s="29"/>
      <c r="JDK253" s="29"/>
      <c r="JDL253" s="29"/>
      <c r="JDM253" s="29"/>
      <c r="JDN253" s="29"/>
      <c r="JDO253" s="29"/>
      <c r="JDP253" s="29"/>
      <c r="JDQ253" s="29"/>
      <c r="JDR253" s="29"/>
      <c r="JDS253" s="29"/>
      <c r="JDT253" s="29"/>
      <c r="JDU253" s="29"/>
      <c r="JDV253" s="29"/>
      <c r="JDW253" s="29"/>
      <c r="JDX253" s="29"/>
      <c r="JDY253" s="29"/>
      <c r="JDZ253" s="29"/>
      <c r="JEA253" s="29"/>
      <c r="JEB253" s="29"/>
      <c r="JEC253" s="29"/>
      <c r="JED253" s="29"/>
      <c r="JEE253" s="29"/>
      <c r="JEF253" s="29"/>
      <c r="JEG253" s="29"/>
      <c r="JEH253" s="29"/>
      <c r="JEI253" s="29"/>
      <c r="JEJ253" s="29"/>
      <c r="JEK253" s="29"/>
      <c r="JEL253" s="29"/>
      <c r="JEM253" s="29"/>
      <c r="JEN253" s="29"/>
      <c r="JEO253" s="29"/>
      <c r="JEP253" s="29"/>
      <c r="JEQ253" s="29"/>
      <c r="JER253" s="29"/>
      <c r="JES253" s="29"/>
      <c r="JET253" s="29"/>
      <c r="JEU253" s="29"/>
      <c r="JEV253" s="29"/>
      <c r="JEW253" s="29"/>
      <c r="JEX253" s="29"/>
      <c r="JEY253" s="29"/>
      <c r="JEZ253" s="29"/>
      <c r="JFA253" s="29"/>
      <c r="JFB253" s="29"/>
      <c r="JFC253" s="29"/>
      <c r="JFD253" s="29"/>
      <c r="JFE253" s="29"/>
      <c r="JFF253" s="29"/>
      <c r="JFG253" s="29"/>
      <c r="JFH253" s="29"/>
      <c r="JFI253" s="29"/>
      <c r="JFJ253" s="29"/>
      <c r="JFK253" s="29"/>
      <c r="JFL253" s="29"/>
      <c r="JFM253" s="29"/>
      <c r="JFN253" s="29"/>
      <c r="JFO253" s="29"/>
      <c r="JFP253" s="29"/>
      <c r="JFQ253" s="29"/>
      <c r="JFR253" s="29"/>
      <c r="JFS253" s="29"/>
      <c r="JFT253" s="29"/>
      <c r="JFU253" s="29"/>
      <c r="JFV253" s="29"/>
      <c r="JFW253" s="29"/>
      <c r="JFX253" s="29"/>
      <c r="JFY253" s="29"/>
      <c r="JFZ253" s="29"/>
      <c r="JGA253" s="29"/>
      <c r="JGB253" s="29"/>
      <c r="JGC253" s="29"/>
      <c r="JGD253" s="29"/>
      <c r="JGE253" s="29"/>
      <c r="JGF253" s="29"/>
      <c r="JGG253" s="29"/>
      <c r="JGH253" s="29"/>
      <c r="JGI253" s="29"/>
      <c r="JGJ253" s="29"/>
      <c r="JGK253" s="29"/>
      <c r="JGL253" s="29"/>
      <c r="JGM253" s="29"/>
      <c r="JGN253" s="29"/>
      <c r="JGO253" s="29"/>
      <c r="JGP253" s="29"/>
      <c r="JGQ253" s="29"/>
      <c r="JGR253" s="29"/>
      <c r="JGS253" s="29"/>
      <c r="JGT253" s="29"/>
      <c r="JGU253" s="29"/>
      <c r="JGV253" s="29"/>
      <c r="JGW253" s="29"/>
      <c r="JGX253" s="29"/>
      <c r="JGY253" s="29"/>
      <c r="JGZ253" s="29"/>
      <c r="JHA253" s="29"/>
      <c r="JHB253" s="29"/>
      <c r="JHC253" s="29"/>
      <c r="JHD253" s="29"/>
      <c r="JHE253" s="29"/>
      <c r="JHF253" s="29"/>
      <c r="JHG253" s="29"/>
      <c r="JHH253" s="29"/>
      <c r="JHI253" s="29"/>
      <c r="JHJ253" s="29"/>
      <c r="JHK253" s="29"/>
      <c r="JHL253" s="29"/>
      <c r="JHM253" s="29"/>
      <c r="JHN253" s="29"/>
      <c r="JHO253" s="29"/>
      <c r="JHP253" s="29"/>
      <c r="JHQ253" s="29"/>
      <c r="JHR253" s="29"/>
      <c r="JHS253" s="29"/>
      <c r="JHT253" s="29"/>
      <c r="JHU253" s="29"/>
      <c r="JHV253" s="29"/>
      <c r="JHW253" s="29"/>
      <c r="JHX253" s="29"/>
      <c r="JHY253" s="29"/>
      <c r="JHZ253" s="29"/>
      <c r="JIA253" s="29"/>
      <c r="JIB253" s="29"/>
      <c r="JIC253" s="29"/>
      <c r="JID253" s="29"/>
      <c r="JIE253" s="29"/>
      <c r="JIF253" s="29"/>
      <c r="JIG253" s="29"/>
      <c r="JIH253" s="29"/>
      <c r="JII253" s="29"/>
      <c r="JIJ253" s="29"/>
      <c r="JIK253" s="29"/>
      <c r="JIL253" s="29"/>
      <c r="JIM253" s="29"/>
      <c r="JIN253" s="29"/>
      <c r="JIO253" s="29"/>
      <c r="JIP253" s="29"/>
      <c r="JIQ253" s="29"/>
      <c r="JIR253" s="29"/>
      <c r="JIS253" s="29"/>
      <c r="JIT253" s="29"/>
      <c r="JIU253" s="29"/>
      <c r="JIV253" s="29"/>
      <c r="JIW253" s="29"/>
      <c r="JIX253" s="29"/>
      <c r="JIY253" s="29"/>
      <c r="JIZ253" s="29"/>
      <c r="JJA253" s="29"/>
      <c r="JJB253" s="29"/>
      <c r="JJC253" s="29"/>
      <c r="JJD253" s="29"/>
      <c r="JJE253" s="29"/>
      <c r="JJF253" s="29"/>
      <c r="JJG253" s="29"/>
      <c r="JJH253" s="29"/>
      <c r="JJI253" s="29"/>
      <c r="JJJ253" s="29"/>
      <c r="JJK253" s="29"/>
      <c r="JJL253" s="29"/>
      <c r="JJM253" s="29"/>
      <c r="JJN253" s="29"/>
      <c r="JJO253" s="29"/>
      <c r="JJP253" s="29"/>
      <c r="JJQ253" s="29"/>
      <c r="JJR253" s="29"/>
      <c r="JJS253" s="29"/>
      <c r="JJT253" s="29"/>
      <c r="JJU253" s="29"/>
      <c r="JJV253" s="29"/>
      <c r="JJW253" s="29"/>
      <c r="JJX253" s="29"/>
      <c r="JJY253" s="29"/>
      <c r="JJZ253" s="29"/>
      <c r="JKA253" s="29"/>
      <c r="JKB253" s="29"/>
      <c r="JKC253" s="29"/>
      <c r="JKD253" s="29"/>
      <c r="JKE253" s="29"/>
      <c r="JKF253" s="29"/>
      <c r="JKG253" s="29"/>
      <c r="JKH253" s="29"/>
      <c r="JKI253" s="29"/>
      <c r="JKJ253" s="29"/>
      <c r="JKK253" s="29"/>
      <c r="JKL253" s="29"/>
      <c r="JKM253" s="29"/>
      <c r="JKN253" s="29"/>
      <c r="JKO253" s="29"/>
      <c r="JKP253" s="29"/>
      <c r="JKQ253" s="29"/>
      <c r="JKR253" s="29"/>
      <c r="JKS253" s="29"/>
      <c r="JKT253" s="29"/>
      <c r="JKU253" s="29"/>
      <c r="JKV253" s="29"/>
      <c r="JKW253" s="29"/>
      <c r="JKX253" s="29"/>
      <c r="JKY253" s="29"/>
      <c r="JKZ253" s="29"/>
      <c r="JLA253" s="29"/>
      <c r="JLB253" s="29"/>
      <c r="JLC253" s="29"/>
      <c r="JLD253" s="29"/>
      <c r="JLE253" s="29"/>
      <c r="JLF253" s="29"/>
      <c r="JLG253" s="29"/>
      <c r="JLH253" s="29"/>
      <c r="JLI253" s="29"/>
      <c r="JLJ253" s="29"/>
      <c r="JLK253" s="29"/>
      <c r="JLL253" s="29"/>
      <c r="JLM253" s="29"/>
      <c r="JLN253" s="29"/>
      <c r="JLO253" s="29"/>
      <c r="JLP253" s="29"/>
      <c r="JLQ253" s="29"/>
      <c r="JLR253" s="29"/>
      <c r="JLS253" s="29"/>
      <c r="JLT253" s="29"/>
      <c r="JLU253" s="29"/>
      <c r="JLV253" s="29"/>
      <c r="JLW253" s="29"/>
      <c r="JLX253" s="29"/>
      <c r="JLY253" s="29"/>
      <c r="JLZ253" s="29"/>
      <c r="JMA253" s="29"/>
      <c r="JMB253" s="29"/>
      <c r="JMC253" s="29"/>
      <c r="JMD253" s="29"/>
      <c r="JME253" s="29"/>
      <c r="JMF253" s="29"/>
      <c r="JMG253" s="29"/>
      <c r="JMH253" s="29"/>
      <c r="JMI253" s="29"/>
      <c r="JMJ253" s="29"/>
      <c r="JMK253" s="29"/>
      <c r="JML253" s="29"/>
      <c r="JMM253" s="29"/>
      <c r="JMN253" s="29"/>
      <c r="JMO253" s="29"/>
      <c r="JMP253" s="29"/>
      <c r="JMQ253" s="29"/>
      <c r="JMR253" s="29"/>
      <c r="JMS253" s="29"/>
      <c r="JMT253" s="29"/>
      <c r="JMU253" s="29"/>
      <c r="JMV253" s="29"/>
      <c r="JMW253" s="29"/>
      <c r="JMX253" s="29"/>
      <c r="JMY253" s="29"/>
      <c r="JMZ253" s="29"/>
      <c r="JNA253" s="29"/>
      <c r="JNB253" s="29"/>
      <c r="JNC253" s="29"/>
      <c r="JND253" s="29"/>
      <c r="JNE253" s="29"/>
      <c r="JNF253" s="29"/>
      <c r="JNG253" s="29"/>
      <c r="JNH253" s="29"/>
      <c r="JNI253" s="29"/>
      <c r="JNJ253" s="29"/>
      <c r="JNK253" s="29"/>
      <c r="JNL253" s="29"/>
      <c r="JNM253" s="29"/>
      <c r="JNN253" s="29"/>
      <c r="JNO253" s="29"/>
      <c r="JNP253" s="29"/>
      <c r="JNQ253" s="29"/>
      <c r="JNR253" s="29"/>
      <c r="JNS253" s="29"/>
      <c r="JNT253" s="29"/>
      <c r="JNU253" s="29"/>
      <c r="JNV253" s="29"/>
      <c r="JNW253" s="29"/>
      <c r="JNX253" s="29"/>
      <c r="JNY253" s="29"/>
      <c r="JNZ253" s="29"/>
      <c r="JOA253" s="29"/>
      <c r="JOB253" s="29"/>
      <c r="JOC253" s="29"/>
      <c r="JOD253" s="29"/>
      <c r="JOE253" s="29"/>
      <c r="JOF253" s="29"/>
      <c r="JOG253" s="29"/>
      <c r="JOH253" s="29"/>
      <c r="JOI253" s="29"/>
      <c r="JOJ253" s="29"/>
      <c r="JOK253" s="29"/>
      <c r="JOL253" s="29"/>
      <c r="JOM253" s="29"/>
      <c r="JON253" s="29"/>
      <c r="JOO253" s="29"/>
      <c r="JOP253" s="29"/>
      <c r="JOQ253" s="29"/>
      <c r="JOR253" s="29"/>
      <c r="JOS253" s="29"/>
      <c r="JOT253" s="29"/>
      <c r="JOU253" s="29"/>
      <c r="JOV253" s="29"/>
      <c r="JOW253" s="29"/>
      <c r="JOX253" s="29"/>
      <c r="JOY253" s="29"/>
      <c r="JOZ253" s="29"/>
      <c r="JPA253" s="29"/>
      <c r="JPB253" s="29"/>
      <c r="JPC253" s="29"/>
      <c r="JPD253" s="29"/>
      <c r="JPE253" s="29"/>
      <c r="JPF253" s="29"/>
      <c r="JPG253" s="29"/>
      <c r="JPH253" s="29"/>
      <c r="JPI253" s="29"/>
      <c r="JPJ253" s="29"/>
      <c r="JPK253" s="29"/>
      <c r="JPL253" s="29"/>
      <c r="JPM253" s="29"/>
      <c r="JPN253" s="29"/>
      <c r="JPO253" s="29"/>
      <c r="JPP253" s="29"/>
      <c r="JPQ253" s="29"/>
      <c r="JPR253" s="29"/>
      <c r="JPS253" s="29"/>
      <c r="JPT253" s="29"/>
      <c r="JPU253" s="29"/>
      <c r="JPV253" s="29"/>
      <c r="JPW253" s="29"/>
      <c r="JPX253" s="29"/>
      <c r="JPY253" s="29"/>
      <c r="JPZ253" s="29"/>
      <c r="JQA253" s="29"/>
      <c r="JQB253" s="29"/>
      <c r="JQC253" s="29"/>
      <c r="JQD253" s="29"/>
      <c r="JQE253" s="29"/>
      <c r="JQF253" s="29"/>
      <c r="JQG253" s="29"/>
      <c r="JQH253" s="29"/>
      <c r="JQI253" s="29"/>
      <c r="JQJ253" s="29"/>
      <c r="JQK253" s="29"/>
      <c r="JQL253" s="29"/>
      <c r="JQM253" s="29"/>
      <c r="JQN253" s="29"/>
      <c r="JQO253" s="29"/>
      <c r="JQP253" s="29"/>
      <c r="JQQ253" s="29"/>
      <c r="JQR253" s="29"/>
      <c r="JQS253" s="29"/>
      <c r="JQT253" s="29"/>
      <c r="JQU253" s="29"/>
      <c r="JQV253" s="29"/>
      <c r="JQW253" s="29"/>
      <c r="JQX253" s="29"/>
      <c r="JQY253" s="29"/>
      <c r="JQZ253" s="29"/>
      <c r="JRA253" s="29"/>
      <c r="JRB253" s="29"/>
      <c r="JRC253" s="29"/>
      <c r="JRD253" s="29"/>
      <c r="JRE253" s="29"/>
      <c r="JRF253" s="29"/>
      <c r="JRG253" s="29"/>
      <c r="JRH253" s="29"/>
      <c r="JRI253" s="29"/>
      <c r="JRJ253" s="29"/>
      <c r="JRK253" s="29"/>
      <c r="JRL253" s="29"/>
      <c r="JRM253" s="29"/>
      <c r="JRN253" s="29"/>
      <c r="JRO253" s="29"/>
      <c r="JRP253" s="29"/>
      <c r="JRQ253" s="29"/>
      <c r="JRR253" s="29"/>
      <c r="JRS253" s="29"/>
      <c r="JRT253" s="29"/>
      <c r="JRU253" s="29"/>
      <c r="JRV253" s="29"/>
      <c r="JRW253" s="29"/>
      <c r="JRX253" s="29"/>
      <c r="JRY253" s="29"/>
      <c r="JRZ253" s="29"/>
      <c r="JSA253" s="29"/>
      <c r="JSB253" s="29"/>
      <c r="JSC253" s="29"/>
      <c r="JSD253" s="29"/>
      <c r="JSE253" s="29"/>
      <c r="JSF253" s="29"/>
      <c r="JSG253" s="29"/>
      <c r="JSH253" s="29"/>
      <c r="JSI253" s="29"/>
      <c r="JSJ253" s="29"/>
      <c r="JSK253" s="29"/>
      <c r="JSL253" s="29"/>
      <c r="JSM253" s="29"/>
      <c r="JSN253" s="29"/>
      <c r="JSO253" s="29"/>
      <c r="JSP253" s="29"/>
      <c r="JSQ253" s="29"/>
      <c r="JSR253" s="29"/>
      <c r="JSS253" s="29"/>
      <c r="JST253" s="29"/>
      <c r="JSU253" s="29"/>
      <c r="JSV253" s="29"/>
      <c r="JSW253" s="29"/>
      <c r="JSX253" s="29"/>
      <c r="JSY253" s="29"/>
      <c r="JSZ253" s="29"/>
      <c r="JTA253" s="29"/>
      <c r="JTB253" s="29"/>
      <c r="JTC253" s="29"/>
      <c r="JTD253" s="29"/>
      <c r="JTE253" s="29"/>
      <c r="JTF253" s="29"/>
      <c r="JTG253" s="29"/>
      <c r="JTH253" s="29"/>
      <c r="JTI253" s="29"/>
      <c r="JTJ253" s="29"/>
      <c r="JTK253" s="29"/>
      <c r="JTL253" s="29"/>
      <c r="JTM253" s="29"/>
      <c r="JTN253" s="29"/>
      <c r="JTO253" s="29"/>
      <c r="JTP253" s="29"/>
      <c r="JTQ253" s="29"/>
      <c r="JTR253" s="29"/>
      <c r="JTS253" s="29"/>
      <c r="JTT253" s="29"/>
      <c r="JTU253" s="29"/>
      <c r="JTV253" s="29"/>
      <c r="JTW253" s="29"/>
      <c r="JTX253" s="29"/>
      <c r="JTY253" s="29"/>
      <c r="JTZ253" s="29"/>
      <c r="JUA253" s="29"/>
      <c r="JUB253" s="29"/>
      <c r="JUC253" s="29"/>
      <c r="JUD253" s="29"/>
      <c r="JUE253" s="29"/>
      <c r="JUF253" s="29"/>
      <c r="JUG253" s="29"/>
      <c r="JUH253" s="29"/>
      <c r="JUI253" s="29"/>
      <c r="JUJ253" s="29"/>
      <c r="JUK253" s="29"/>
      <c r="JUL253" s="29"/>
      <c r="JUM253" s="29"/>
      <c r="JUN253" s="29"/>
      <c r="JUO253" s="29"/>
      <c r="JUP253" s="29"/>
      <c r="JUQ253" s="29"/>
      <c r="JUR253" s="29"/>
      <c r="JUS253" s="29"/>
      <c r="JUT253" s="29"/>
      <c r="JUU253" s="29"/>
      <c r="JUV253" s="29"/>
      <c r="JUW253" s="29"/>
      <c r="JUX253" s="29"/>
      <c r="JUY253" s="29"/>
      <c r="JUZ253" s="29"/>
      <c r="JVA253" s="29"/>
      <c r="JVB253" s="29"/>
      <c r="JVC253" s="29"/>
      <c r="JVD253" s="29"/>
      <c r="JVE253" s="29"/>
      <c r="JVF253" s="29"/>
      <c r="JVG253" s="29"/>
      <c r="JVH253" s="29"/>
      <c r="JVI253" s="29"/>
      <c r="JVJ253" s="29"/>
      <c r="JVK253" s="29"/>
      <c r="JVL253" s="29"/>
      <c r="JVM253" s="29"/>
      <c r="JVN253" s="29"/>
      <c r="JVO253" s="29"/>
      <c r="JVP253" s="29"/>
      <c r="JVQ253" s="29"/>
      <c r="JVR253" s="29"/>
      <c r="JVS253" s="29"/>
      <c r="JVT253" s="29"/>
      <c r="JVU253" s="29"/>
      <c r="JVV253" s="29"/>
      <c r="JVW253" s="29"/>
      <c r="JVX253" s="29"/>
      <c r="JVY253" s="29"/>
      <c r="JVZ253" s="29"/>
      <c r="JWA253" s="29"/>
      <c r="JWB253" s="29"/>
      <c r="JWC253" s="29"/>
      <c r="JWD253" s="29"/>
      <c r="JWE253" s="29"/>
      <c r="JWF253" s="29"/>
      <c r="JWG253" s="29"/>
      <c r="JWH253" s="29"/>
      <c r="JWI253" s="29"/>
      <c r="JWJ253" s="29"/>
      <c r="JWK253" s="29"/>
      <c r="JWL253" s="29"/>
      <c r="JWM253" s="29"/>
      <c r="JWN253" s="29"/>
      <c r="JWO253" s="29"/>
      <c r="JWP253" s="29"/>
      <c r="JWQ253" s="29"/>
      <c r="JWR253" s="29"/>
      <c r="JWS253" s="29"/>
      <c r="JWT253" s="29"/>
      <c r="JWU253" s="29"/>
      <c r="JWV253" s="29"/>
      <c r="JWW253" s="29"/>
      <c r="JWX253" s="29"/>
      <c r="JWY253" s="29"/>
      <c r="JWZ253" s="29"/>
      <c r="JXA253" s="29"/>
      <c r="JXB253" s="29"/>
      <c r="JXC253" s="29"/>
      <c r="JXD253" s="29"/>
      <c r="JXE253" s="29"/>
      <c r="JXF253" s="29"/>
      <c r="JXG253" s="29"/>
      <c r="JXH253" s="29"/>
      <c r="JXI253" s="29"/>
      <c r="JXJ253" s="29"/>
      <c r="JXK253" s="29"/>
      <c r="JXL253" s="29"/>
      <c r="JXM253" s="29"/>
      <c r="JXN253" s="29"/>
      <c r="JXO253" s="29"/>
      <c r="JXP253" s="29"/>
      <c r="JXQ253" s="29"/>
      <c r="JXR253" s="29"/>
      <c r="JXS253" s="29"/>
      <c r="JXT253" s="29"/>
      <c r="JXU253" s="29"/>
      <c r="JXV253" s="29"/>
      <c r="JXW253" s="29"/>
      <c r="JXX253" s="29"/>
      <c r="JXY253" s="29"/>
      <c r="JXZ253" s="29"/>
      <c r="JYA253" s="29"/>
      <c r="JYB253" s="29"/>
      <c r="JYC253" s="29"/>
      <c r="JYD253" s="29"/>
      <c r="JYE253" s="29"/>
      <c r="JYF253" s="29"/>
      <c r="JYG253" s="29"/>
      <c r="JYH253" s="29"/>
      <c r="JYI253" s="29"/>
      <c r="JYJ253" s="29"/>
      <c r="JYK253" s="29"/>
      <c r="JYL253" s="29"/>
      <c r="JYM253" s="29"/>
      <c r="JYN253" s="29"/>
      <c r="JYO253" s="29"/>
      <c r="JYP253" s="29"/>
      <c r="JYQ253" s="29"/>
      <c r="JYR253" s="29"/>
      <c r="JYS253" s="29"/>
      <c r="JYT253" s="29"/>
      <c r="JYU253" s="29"/>
      <c r="JYV253" s="29"/>
      <c r="JYW253" s="29"/>
      <c r="JYX253" s="29"/>
      <c r="JYY253" s="29"/>
      <c r="JYZ253" s="29"/>
      <c r="JZA253" s="29"/>
      <c r="JZB253" s="29"/>
      <c r="JZC253" s="29"/>
      <c r="JZD253" s="29"/>
      <c r="JZE253" s="29"/>
      <c r="JZF253" s="29"/>
      <c r="JZG253" s="29"/>
      <c r="JZH253" s="29"/>
      <c r="JZI253" s="29"/>
      <c r="JZJ253" s="29"/>
      <c r="JZK253" s="29"/>
      <c r="JZL253" s="29"/>
      <c r="JZM253" s="29"/>
      <c r="JZN253" s="29"/>
      <c r="JZO253" s="29"/>
      <c r="JZP253" s="29"/>
      <c r="JZQ253" s="29"/>
      <c r="JZR253" s="29"/>
      <c r="JZS253" s="29"/>
      <c r="JZT253" s="29"/>
      <c r="JZU253" s="29"/>
      <c r="JZV253" s="29"/>
      <c r="JZW253" s="29"/>
      <c r="JZX253" s="29"/>
      <c r="JZY253" s="29"/>
      <c r="JZZ253" s="29"/>
      <c r="KAA253" s="29"/>
      <c r="KAB253" s="29"/>
      <c r="KAC253" s="29"/>
      <c r="KAD253" s="29"/>
      <c r="KAE253" s="29"/>
      <c r="KAF253" s="29"/>
      <c r="KAG253" s="29"/>
      <c r="KAH253" s="29"/>
      <c r="KAI253" s="29"/>
      <c r="KAJ253" s="29"/>
      <c r="KAK253" s="29"/>
      <c r="KAL253" s="29"/>
      <c r="KAM253" s="29"/>
      <c r="KAN253" s="29"/>
      <c r="KAO253" s="29"/>
      <c r="KAP253" s="29"/>
      <c r="KAQ253" s="29"/>
      <c r="KAR253" s="29"/>
      <c r="KAS253" s="29"/>
      <c r="KAT253" s="29"/>
      <c r="KAU253" s="29"/>
      <c r="KAV253" s="29"/>
      <c r="KAW253" s="29"/>
      <c r="KAX253" s="29"/>
      <c r="KAY253" s="29"/>
      <c r="KAZ253" s="29"/>
      <c r="KBA253" s="29"/>
      <c r="KBB253" s="29"/>
      <c r="KBC253" s="29"/>
      <c r="KBD253" s="29"/>
      <c r="KBE253" s="29"/>
      <c r="KBF253" s="29"/>
      <c r="KBG253" s="29"/>
      <c r="KBH253" s="29"/>
      <c r="KBI253" s="29"/>
      <c r="KBJ253" s="29"/>
      <c r="KBK253" s="29"/>
      <c r="KBL253" s="29"/>
      <c r="KBM253" s="29"/>
      <c r="KBN253" s="29"/>
      <c r="KBO253" s="29"/>
      <c r="KBP253" s="29"/>
      <c r="KBQ253" s="29"/>
      <c r="KBR253" s="29"/>
      <c r="KBS253" s="29"/>
      <c r="KBT253" s="29"/>
      <c r="KBU253" s="29"/>
      <c r="KBV253" s="29"/>
      <c r="KBW253" s="29"/>
      <c r="KBX253" s="29"/>
      <c r="KBY253" s="29"/>
      <c r="KBZ253" s="29"/>
      <c r="KCA253" s="29"/>
      <c r="KCB253" s="29"/>
      <c r="KCC253" s="29"/>
      <c r="KCD253" s="29"/>
      <c r="KCE253" s="29"/>
      <c r="KCF253" s="29"/>
      <c r="KCG253" s="29"/>
      <c r="KCH253" s="29"/>
      <c r="KCI253" s="29"/>
      <c r="KCJ253" s="29"/>
      <c r="KCK253" s="29"/>
      <c r="KCL253" s="29"/>
      <c r="KCM253" s="29"/>
      <c r="KCN253" s="29"/>
      <c r="KCO253" s="29"/>
      <c r="KCP253" s="29"/>
      <c r="KCQ253" s="29"/>
      <c r="KCR253" s="29"/>
      <c r="KCS253" s="29"/>
      <c r="KCT253" s="29"/>
      <c r="KCU253" s="29"/>
      <c r="KCV253" s="29"/>
      <c r="KCW253" s="29"/>
      <c r="KCX253" s="29"/>
      <c r="KCY253" s="29"/>
      <c r="KCZ253" s="29"/>
      <c r="KDA253" s="29"/>
      <c r="KDB253" s="29"/>
      <c r="KDC253" s="29"/>
      <c r="KDD253" s="29"/>
      <c r="KDE253" s="29"/>
      <c r="KDF253" s="29"/>
      <c r="KDG253" s="29"/>
      <c r="KDH253" s="29"/>
      <c r="KDI253" s="29"/>
      <c r="KDJ253" s="29"/>
      <c r="KDK253" s="29"/>
      <c r="KDL253" s="29"/>
      <c r="KDM253" s="29"/>
      <c r="KDN253" s="29"/>
      <c r="KDO253" s="29"/>
      <c r="KDP253" s="29"/>
      <c r="KDQ253" s="29"/>
      <c r="KDR253" s="29"/>
      <c r="KDS253" s="29"/>
      <c r="KDT253" s="29"/>
      <c r="KDU253" s="29"/>
      <c r="KDV253" s="29"/>
      <c r="KDW253" s="29"/>
      <c r="KDX253" s="29"/>
      <c r="KDY253" s="29"/>
      <c r="KDZ253" s="29"/>
      <c r="KEA253" s="29"/>
      <c r="KEB253" s="29"/>
      <c r="KEC253" s="29"/>
      <c r="KED253" s="29"/>
      <c r="KEE253" s="29"/>
      <c r="KEF253" s="29"/>
      <c r="KEG253" s="29"/>
      <c r="KEH253" s="29"/>
      <c r="KEI253" s="29"/>
      <c r="KEJ253" s="29"/>
      <c r="KEK253" s="29"/>
      <c r="KEL253" s="29"/>
      <c r="KEM253" s="29"/>
      <c r="KEN253" s="29"/>
      <c r="KEO253" s="29"/>
      <c r="KEP253" s="29"/>
      <c r="KEQ253" s="29"/>
      <c r="KER253" s="29"/>
      <c r="KES253" s="29"/>
      <c r="KET253" s="29"/>
      <c r="KEU253" s="29"/>
      <c r="KEV253" s="29"/>
      <c r="KEW253" s="29"/>
      <c r="KEX253" s="29"/>
      <c r="KEY253" s="29"/>
      <c r="KEZ253" s="29"/>
      <c r="KFA253" s="29"/>
      <c r="KFB253" s="29"/>
      <c r="KFC253" s="29"/>
      <c r="KFD253" s="29"/>
      <c r="KFE253" s="29"/>
      <c r="KFF253" s="29"/>
      <c r="KFG253" s="29"/>
      <c r="KFH253" s="29"/>
      <c r="KFI253" s="29"/>
      <c r="KFJ253" s="29"/>
      <c r="KFK253" s="29"/>
      <c r="KFL253" s="29"/>
      <c r="KFM253" s="29"/>
      <c r="KFN253" s="29"/>
      <c r="KFO253" s="29"/>
      <c r="KFP253" s="29"/>
      <c r="KFQ253" s="29"/>
      <c r="KFR253" s="29"/>
      <c r="KFS253" s="29"/>
      <c r="KFT253" s="29"/>
      <c r="KFU253" s="29"/>
      <c r="KFV253" s="29"/>
      <c r="KFW253" s="29"/>
      <c r="KFX253" s="29"/>
      <c r="KFY253" s="29"/>
      <c r="KFZ253" s="29"/>
      <c r="KGA253" s="29"/>
      <c r="KGB253" s="29"/>
      <c r="KGC253" s="29"/>
      <c r="KGD253" s="29"/>
      <c r="KGE253" s="29"/>
      <c r="KGF253" s="29"/>
      <c r="KGG253" s="29"/>
      <c r="KGH253" s="29"/>
      <c r="KGI253" s="29"/>
      <c r="KGJ253" s="29"/>
      <c r="KGK253" s="29"/>
      <c r="KGL253" s="29"/>
      <c r="KGM253" s="29"/>
      <c r="KGN253" s="29"/>
      <c r="KGO253" s="29"/>
      <c r="KGP253" s="29"/>
      <c r="KGQ253" s="29"/>
      <c r="KGR253" s="29"/>
      <c r="KGS253" s="29"/>
      <c r="KGT253" s="29"/>
      <c r="KGU253" s="29"/>
      <c r="KGV253" s="29"/>
      <c r="KGW253" s="29"/>
      <c r="KGX253" s="29"/>
      <c r="KGY253" s="29"/>
      <c r="KGZ253" s="29"/>
      <c r="KHA253" s="29"/>
      <c r="KHB253" s="29"/>
      <c r="KHC253" s="29"/>
      <c r="KHD253" s="29"/>
      <c r="KHE253" s="29"/>
      <c r="KHF253" s="29"/>
      <c r="KHG253" s="29"/>
      <c r="KHH253" s="29"/>
      <c r="KHI253" s="29"/>
      <c r="KHJ253" s="29"/>
      <c r="KHK253" s="29"/>
      <c r="KHL253" s="29"/>
      <c r="KHM253" s="29"/>
      <c r="KHN253" s="29"/>
      <c r="KHO253" s="29"/>
      <c r="KHP253" s="29"/>
      <c r="KHQ253" s="29"/>
      <c r="KHR253" s="29"/>
      <c r="KHS253" s="29"/>
      <c r="KHT253" s="29"/>
      <c r="KHU253" s="29"/>
      <c r="KHV253" s="29"/>
      <c r="KHW253" s="29"/>
      <c r="KHX253" s="29"/>
      <c r="KHY253" s="29"/>
      <c r="KHZ253" s="29"/>
      <c r="KIA253" s="29"/>
      <c r="KIB253" s="29"/>
      <c r="KIC253" s="29"/>
      <c r="KID253" s="29"/>
      <c r="KIE253" s="29"/>
      <c r="KIF253" s="29"/>
      <c r="KIG253" s="29"/>
      <c r="KIH253" s="29"/>
      <c r="KII253" s="29"/>
      <c r="KIJ253" s="29"/>
      <c r="KIK253" s="29"/>
      <c r="KIL253" s="29"/>
      <c r="KIM253" s="29"/>
      <c r="KIN253" s="29"/>
      <c r="KIO253" s="29"/>
      <c r="KIP253" s="29"/>
      <c r="KIQ253" s="29"/>
      <c r="KIR253" s="29"/>
      <c r="KIS253" s="29"/>
      <c r="KIT253" s="29"/>
      <c r="KIU253" s="29"/>
      <c r="KIV253" s="29"/>
      <c r="KIW253" s="29"/>
      <c r="KIX253" s="29"/>
      <c r="KIY253" s="29"/>
      <c r="KIZ253" s="29"/>
      <c r="KJA253" s="29"/>
      <c r="KJB253" s="29"/>
      <c r="KJC253" s="29"/>
      <c r="KJD253" s="29"/>
      <c r="KJE253" s="29"/>
      <c r="KJF253" s="29"/>
      <c r="KJG253" s="29"/>
      <c r="KJH253" s="29"/>
      <c r="KJI253" s="29"/>
      <c r="KJJ253" s="29"/>
      <c r="KJK253" s="29"/>
      <c r="KJL253" s="29"/>
      <c r="KJM253" s="29"/>
      <c r="KJN253" s="29"/>
      <c r="KJO253" s="29"/>
      <c r="KJP253" s="29"/>
      <c r="KJQ253" s="29"/>
      <c r="KJR253" s="29"/>
      <c r="KJS253" s="29"/>
      <c r="KJT253" s="29"/>
      <c r="KJU253" s="29"/>
      <c r="KJV253" s="29"/>
      <c r="KJW253" s="29"/>
      <c r="KJX253" s="29"/>
      <c r="KJY253" s="29"/>
      <c r="KJZ253" s="29"/>
      <c r="KKA253" s="29"/>
      <c r="KKB253" s="29"/>
      <c r="KKC253" s="29"/>
      <c r="KKD253" s="29"/>
      <c r="KKE253" s="29"/>
      <c r="KKF253" s="29"/>
      <c r="KKG253" s="29"/>
      <c r="KKH253" s="29"/>
      <c r="KKI253" s="29"/>
      <c r="KKJ253" s="29"/>
      <c r="KKK253" s="29"/>
      <c r="KKL253" s="29"/>
      <c r="KKM253" s="29"/>
      <c r="KKN253" s="29"/>
      <c r="KKO253" s="29"/>
      <c r="KKP253" s="29"/>
      <c r="KKQ253" s="29"/>
      <c r="KKR253" s="29"/>
      <c r="KKS253" s="29"/>
      <c r="KKT253" s="29"/>
      <c r="KKU253" s="29"/>
      <c r="KKV253" s="29"/>
      <c r="KKW253" s="29"/>
      <c r="KKX253" s="29"/>
      <c r="KKY253" s="29"/>
      <c r="KKZ253" s="29"/>
      <c r="KLA253" s="29"/>
      <c r="KLB253" s="29"/>
      <c r="KLC253" s="29"/>
      <c r="KLD253" s="29"/>
      <c r="KLE253" s="29"/>
      <c r="KLF253" s="29"/>
      <c r="KLG253" s="29"/>
      <c r="KLH253" s="29"/>
      <c r="KLI253" s="29"/>
      <c r="KLJ253" s="29"/>
      <c r="KLK253" s="29"/>
      <c r="KLL253" s="29"/>
      <c r="KLM253" s="29"/>
      <c r="KLN253" s="29"/>
      <c r="KLO253" s="29"/>
      <c r="KLP253" s="29"/>
      <c r="KLQ253" s="29"/>
      <c r="KLR253" s="29"/>
      <c r="KLS253" s="29"/>
      <c r="KLT253" s="29"/>
      <c r="KLU253" s="29"/>
      <c r="KLV253" s="29"/>
      <c r="KLW253" s="29"/>
      <c r="KLX253" s="29"/>
      <c r="KLY253" s="29"/>
      <c r="KLZ253" s="29"/>
      <c r="KMA253" s="29"/>
      <c r="KMB253" s="29"/>
      <c r="KMC253" s="29"/>
      <c r="KMD253" s="29"/>
      <c r="KME253" s="29"/>
      <c r="KMF253" s="29"/>
      <c r="KMG253" s="29"/>
      <c r="KMH253" s="29"/>
      <c r="KMI253" s="29"/>
      <c r="KMJ253" s="29"/>
      <c r="KMK253" s="29"/>
      <c r="KML253" s="29"/>
      <c r="KMM253" s="29"/>
      <c r="KMN253" s="29"/>
      <c r="KMO253" s="29"/>
      <c r="KMP253" s="29"/>
      <c r="KMQ253" s="29"/>
      <c r="KMR253" s="29"/>
      <c r="KMS253" s="29"/>
      <c r="KMT253" s="29"/>
      <c r="KMU253" s="29"/>
      <c r="KMV253" s="29"/>
      <c r="KMW253" s="29"/>
      <c r="KMX253" s="29"/>
      <c r="KMY253" s="29"/>
      <c r="KMZ253" s="29"/>
      <c r="KNA253" s="29"/>
      <c r="KNB253" s="29"/>
      <c r="KNC253" s="29"/>
      <c r="KND253" s="29"/>
      <c r="KNE253" s="29"/>
      <c r="KNF253" s="29"/>
      <c r="KNG253" s="29"/>
      <c r="KNH253" s="29"/>
      <c r="KNI253" s="29"/>
      <c r="KNJ253" s="29"/>
      <c r="KNK253" s="29"/>
      <c r="KNL253" s="29"/>
      <c r="KNM253" s="29"/>
      <c r="KNN253" s="29"/>
      <c r="KNO253" s="29"/>
      <c r="KNP253" s="29"/>
      <c r="KNQ253" s="29"/>
      <c r="KNR253" s="29"/>
      <c r="KNS253" s="29"/>
      <c r="KNT253" s="29"/>
      <c r="KNU253" s="29"/>
      <c r="KNV253" s="29"/>
      <c r="KNW253" s="29"/>
      <c r="KNX253" s="29"/>
      <c r="KNY253" s="29"/>
      <c r="KNZ253" s="29"/>
      <c r="KOA253" s="29"/>
      <c r="KOB253" s="29"/>
      <c r="KOC253" s="29"/>
      <c r="KOD253" s="29"/>
      <c r="KOE253" s="29"/>
      <c r="KOF253" s="29"/>
      <c r="KOG253" s="29"/>
      <c r="KOH253" s="29"/>
      <c r="KOI253" s="29"/>
      <c r="KOJ253" s="29"/>
      <c r="KOK253" s="29"/>
      <c r="KOL253" s="29"/>
      <c r="KOM253" s="29"/>
      <c r="KON253" s="29"/>
      <c r="KOO253" s="29"/>
      <c r="KOP253" s="29"/>
      <c r="KOQ253" s="29"/>
      <c r="KOR253" s="29"/>
      <c r="KOS253" s="29"/>
      <c r="KOT253" s="29"/>
      <c r="KOU253" s="29"/>
      <c r="KOV253" s="29"/>
      <c r="KOW253" s="29"/>
      <c r="KOX253" s="29"/>
      <c r="KOY253" s="29"/>
      <c r="KOZ253" s="29"/>
      <c r="KPA253" s="29"/>
      <c r="KPB253" s="29"/>
      <c r="KPC253" s="29"/>
      <c r="KPD253" s="29"/>
      <c r="KPE253" s="29"/>
      <c r="KPF253" s="29"/>
      <c r="KPG253" s="29"/>
      <c r="KPH253" s="29"/>
      <c r="KPI253" s="29"/>
      <c r="KPJ253" s="29"/>
      <c r="KPK253" s="29"/>
      <c r="KPL253" s="29"/>
      <c r="KPM253" s="29"/>
      <c r="KPN253" s="29"/>
      <c r="KPO253" s="29"/>
      <c r="KPP253" s="29"/>
      <c r="KPQ253" s="29"/>
      <c r="KPR253" s="29"/>
      <c r="KPS253" s="29"/>
      <c r="KPT253" s="29"/>
      <c r="KPU253" s="29"/>
      <c r="KPV253" s="29"/>
      <c r="KPW253" s="29"/>
      <c r="KPX253" s="29"/>
      <c r="KPY253" s="29"/>
      <c r="KPZ253" s="29"/>
      <c r="KQA253" s="29"/>
      <c r="KQB253" s="29"/>
      <c r="KQC253" s="29"/>
      <c r="KQD253" s="29"/>
      <c r="KQE253" s="29"/>
      <c r="KQF253" s="29"/>
      <c r="KQG253" s="29"/>
      <c r="KQH253" s="29"/>
      <c r="KQI253" s="29"/>
      <c r="KQJ253" s="29"/>
      <c r="KQK253" s="29"/>
      <c r="KQL253" s="29"/>
      <c r="KQM253" s="29"/>
      <c r="KQN253" s="29"/>
      <c r="KQO253" s="29"/>
      <c r="KQP253" s="29"/>
      <c r="KQQ253" s="29"/>
      <c r="KQR253" s="29"/>
      <c r="KQS253" s="29"/>
      <c r="KQT253" s="29"/>
      <c r="KQU253" s="29"/>
      <c r="KQV253" s="29"/>
      <c r="KQW253" s="29"/>
      <c r="KQX253" s="29"/>
      <c r="KQY253" s="29"/>
      <c r="KQZ253" s="29"/>
      <c r="KRA253" s="29"/>
      <c r="KRB253" s="29"/>
      <c r="KRC253" s="29"/>
      <c r="KRD253" s="29"/>
      <c r="KRE253" s="29"/>
      <c r="KRF253" s="29"/>
      <c r="KRG253" s="29"/>
      <c r="KRH253" s="29"/>
      <c r="KRI253" s="29"/>
      <c r="KRJ253" s="29"/>
      <c r="KRK253" s="29"/>
      <c r="KRL253" s="29"/>
      <c r="KRM253" s="29"/>
      <c r="KRN253" s="29"/>
      <c r="KRO253" s="29"/>
      <c r="KRP253" s="29"/>
      <c r="KRQ253" s="29"/>
      <c r="KRR253" s="29"/>
      <c r="KRS253" s="29"/>
      <c r="KRT253" s="29"/>
      <c r="KRU253" s="29"/>
      <c r="KRV253" s="29"/>
      <c r="KRW253" s="29"/>
      <c r="KRX253" s="29"/>
      <c r="KRY253" s="29"/>
      <c r="KRZ253" s="29"/>
      <c r="KSA253" s="29"/>
      <c r="KSB253" s="29"/>
      <c r="KSC253" s="29"/>
      <c r="KSD253" s="29"/>
      <c r="KSE253" s="29"/>
      <c r="KSF253" s="29"/>
      <c r="KSG253" s="29"/>
      <c r="KSH253" s="29"/>
      <c r="KSI253" s="29"/>
      <c r="KSJ253" s="29"/>
      <c r="KSK253" s="29"/>
      <c r="KSL253" s="29"/>
      <c r="KSM253" s="29"/>
      <c r="KSN253" s="29"/>
      <c r="KSO253" s="29"/>
      <c r="KSP253" s="29"/>
      <c r="KSQ253" s="29"/>
      <c r="KSR253" s="29"/>
      <c r="KSS253" s="29"/>
      <c r="KST253" s="29"/>
      <c r="KSU253" s="29"/>
      <c r="KSV253" s="29"/>
      <c r="KSW253" s="29"/>
      <c r="KSX253" s="29"/>
      <c r="KSY253" s="29"/>
      <c r="KSZ253" s="29"/>
      <c r="KTA253" s="29"/>
      <c r="KTB253" s="29"/>
      <c r="KTC253" s="29"/>
      <c r="KTD253" s="29"/>
      <c r="KTE253" s="29"/>
      <c r="KTF253" s="29"/>
      <c r="KTG253" s="29"/>
      <c r="KTH253" s="29"/>
      <c r="KTI253" s="29"/>
      <c r="KTJ253" s="29"/>
      <c r="KTK253" s="29"/>
      <c r="KTL253" s="29"/>
      <c r="KTM253" s="29"/>
      <c r="KTN253" s="29"/>
      <c r="KTO253" s="29"/>
      <c r="KTP253" s="29"/>
      <c r="KTQ253" s="29"/>
      <c r="KTR253" s="29"/>
      <c r="KTS253" s="29"/>
      <c r="KTT253" s="29"/>
      <c r="KTU253" s="29"/>
      <c r="KTV253" s="29"/>
      <c r="KTW253" s="29"/>
      <c r="KTX253" s="29"/>
      <c r="KTY253" s="29"/>
      <c r="KTZ253" s="29"/>
      <c r="KUA253" s="29"/>
      <c r="KUB253" s="29"/>
      <c r="KUC253" s="29"/>
      <c r="KUD253" s="29"/>
      <c r="KUE253" s="29"/>
      <c r="KUF253" s="29"/>
      <c r="KUG253" s="29"/>
      <c r="KUH253" s="29"/>
      <c r="KUI253" s="29"/>
      <c r="KUJ253" s="29"/>
      <c r="KUK253" s="29"/>
      <c r="KUL253" s="29"/>
      <c r="KUM253" s="29"/>
      <c r="KUN253" s="29"/>
      <c r="KUO253" s="29"/>
      <c r="KUP253" s="29"/>
      <c r="KUQ253" s="29"/>
      <c r="KUR253" s="29"/>
      <c r="KUS253" s="29"/>
      <c r="KUT253" s="29"/>
      <c r="KUU253" s="29"/>
      <c r="KUV253" s="29"/>
      <c r="KUW253" s="29"/>
      <c r="KUX253" s="29"/>
      <c r="KUY253" s="29"/>
      <c r="KUZ253" s="29"/>
      <c r="KVA253" s="29"/>
      <c r="KVB253" s="29"/>
      <c r="KVC253" s="29"/>
      <c r="KVD253" s="29"/>
      <c r="KVE253" s="29"/>
      <c r="KVF253" s="29"/>
      <c r="KVG253" s="29"/>
      <c r="KVH253" s="29"/>
      <c r="KVI253" s="29"/>
      <c r="KVJ253" s="29"/>
      <c r="KVK253" s="29"/>
      <c r="KVL253" s="29"/>
      <c r="KVM253" s="29"/>
      <c r="KVN253" s="29"/>
      <c r="KVO253" s="29"/>
      <c r="KVP253" s="29"/>
      <c r="KVQ253" s="29"/>
      <c r="KVR253" s="29"/>
      <c r="KVS253" s="29"/>
      <c r="KVT253" s="29"/>
      <c r="KVU253" s="29"/>
      <c r="KVV253" s="29"/>
      <c r="KVW253" s="29"/>
      <c r="KVX253" s="29"/>
      <c r="KVY253" s="29"/>
      <c r="KVZ253" s="29"/>
      <c r="KWA253" s="29"/>
      <c r="KWB253" s="29"/>
      <c r="KWC253" s="29"/>
      <c r="KWD253" s="29"/>
      <c r="KWE253" s="29"/>
      <c r="KWF253" s="29"/>
      <c r="KWG253" s="29"/>
      <c r="KWH253" s="29"/>
      <c r="KWI253" s="29"/>
      <c r="KWJ253" s="29"/>
      <c r="KWK253" s="29"/>
      <c r="KWL253" s="29"/>
      <c r="KWM253" s="29"/>
      <c r="KWN253" s="29"/>
      <c r="KWO253" s="29"/>
      <c r="KWP253" s="29"/>
      <c r="KWQ253" s="29"/>
      <c r="KWR253" s="29"/>
      <c r="KWS253" s="29"/>
      <c r="KWT253" s="29"/>
      <c r="KWU253" s="29"/>
      <c r="KWV253" s="29"/>
      <c r="KWW253" s="29"/>
      <c r="KWX253" s="29"/>
      <c r="KWY253" s="29"/>
      <c r="KWZ253" s="29"/>
      <c r="KXA253" s="29"/>
      <c r="KXB253" s="29"/>
      <c r="KXC253" s="29"/>
      <c r="KXD253" s="29"/>
      <c r="KXE253" s="29"/>
      <c r="KXF253" s="29"/>
      <c r="KXG253" s="29"/>
      <c r="KXH253" s="29"/>
      <c r="KXI253" s="29"/>
      <c r="KXJ253" s="29"/>
      <c r="KXK253" s="29"/>
      <c r="KXL253" s="29"/>
      <c r="KXM253" s="29"/>
      <c r="KXN253" s="29"/>
      <c r="KXO253" s="29"/>
      <c r="KXP253" s="29"/>
      <c r="KXQ253" s="29"/>
      <c r="KXR253" s="29"/>
      <c r="KXS253" s="29"/>
      <c r="KXT253" s="29"/>
      <c r="KXU253" s="29"/>
      <c r="KXV253" s="29"/>
      <c r="KXW253" s="29"/>
      <c r="KXX253" s="29"/>
      <c r="KXY253" s="29"/>
      <c r="KXZ253" s="29"/>
      <c r="KYA253" s="29"/>
      <c r="KYB253" s="29"/>
      <c r="KYC253" s="29"/>
      <c r="KYD253" s="29"/>
      <c r="KYE253" s="29"/>
      <c r="KYF253" s="29"/>
      <c r="KYG253" s="29"/>
      <c r="KYH253" s="29"/>
      <c r="KYI253" s="29"/>
      <c r="KYJ253" s="29"/>
      <c r="KYK253" s="29"/>
      <c r="KYL253" s="29"/>
      <c r="KYM253" s="29"/>
      <c r="KYN253" s="29"/>
      <c r="KYO253" s="29"/>
      <c r="KYP253" s="29"/>
      <c r="KYQ253" s="29"/>
      <c r="KYR253" s="29"/>
      <c r="KYS253" s="29"/>
      <c r="KYT253" s="29"/>
      <c r="KYU253" s="29"/>
      <c r="KYV253" s="29"/>
      <c r="KYW253" s="29"/>
      <c r="KYX253" s="29"/>
      <c r="KYY253" s="29"/>
      <c r="KYZ253" s="29"/>
      <c r="KZA253" s="29"/>
      <c r="KZB253" s="29"/>
      <c r="KZC253" s="29"/>
      <c r="KZD253" s="29"/>
      <c r="KZE253" s="29"/>
      <c r="KZF253" s="29"/>
      <c r="KZG253" s="29"/>
      <c r="KZH253" s="29"/>
      <c r="KZI253" s="29"/>
      <c r="KZJ253" s="29"/>
      <c r="KZK253" s="29"/>
      <c r="KZL253" s="29"/>
      <c r="KZM253" s="29"/>
      <c r="KZN253" s="29"/>
      <c r="KZO253" s="29"/>
      <c r="KZP253" s="29"/>
      <c r="KZQ253" s="29"/>
      <c r="KZR253" s="29"/>
      <c r="KZS253" s="29"/>
      <c r="KZT253" s="29"/>
      <c r="KZU253" s="29"/>
      <c r="KZV253" s="29"/>
      <c r="KZW253" s="29"/>
      <c r="KZX253" s="29"/>
      <c r="KZY253" s="29"/>
      <c r="KZZ253" s="29"/>
      <c r="LAA253" s="29"/>
      <c r="LAB253" s="29"/>
      <c r="LAC253" s="29"/>
      <c r="LAD253" s="29"/>
      <c r="LAE253" s="29"/>
      <c r="LAF253" s="29"/>
      <c r="LAG253" s="29"/>
      <c r="LAH253" s="29"/>
      <c r="LAI253" s="29"/>
      <c r="LAJ253" s="29"/>
      <c r="LAK253" s="29"/>
      <c r="LAL253" s="29"/>
      <c r="LAM253" s="29"/>
      <c r="LAN253" s="29"/>
      <c r="LAO253" s="29"/>
      <c r="LAP253" s="29"/>
      <c r="LAQ253" s="29"/>
      <c r="LAR253" s="29"/>
      <c r="LAS253" s="29"/>
      <c r="LAT253" s="29"/>
      <c r="LAU253" s="29"/>
      <c r="LAV253" s="29"/>
      <c r="LAW253" s="29"/>
      <c r="LAX253" s="29"/>
      <c r="LAY253" s="29"/>
      <c r="LAZ253" s="29"/>
      <c r="LBA253" s="29"/>
      <c r="LBB253" s="29"/>
      <c r="LBC253" s="29"/>
      <c r="LBD253" s="29"/>
      <c r="LBE253" s="29"/>
      <c r="LBF253" s="29"/>
      <c r="LBG253" s="29"/>
      <c r="LBH253" s="29"/>
      <c r="LBI253" s="29"/>
      <c r="LBJ253" s="29"/>
      <c r="LBK253" s="29"/>
      <c r="LBL253" s="29"/>
      <c r="LBM253" s="29"/>
      <c r="LBN253" s="29"/>
      <c r="LBO253" s="29"/>
      <c r="LBP253" s="29"/>
      <c r="LBQ253" s="29"/>
      <c r="LBR253" s="29"/>
      <c r="LBS253" s="29"/>
      <c r="LBT253" s="29"/>
      <c r="LBU253" s="29"/>
      <c r="LBV253" s="29"/>
      <c r="LBW253" s="29"/>
      <c r="LBX253" s="29"/>
      <c r="LBY253" s="29"/>
      <c r="LBZ253" s="29"/>
      <c r="LCA253" s="29"/>
      <c r="LCB253" s="29"/>
      <c r="LCC253" s="29"/>
      <c r="LCD253" s="29"/>
      <c r="LCE253" s="29"/>
      <c r="LCF253" s="29"/>
      <c r="LCG253" s="29"/>
      <c r="LCH253" s="29"/>
      <c r="LCI253" s="29"/>
      <c r="LCJ253" s="29"/>
      <c r="LCK253" s="29"/>
      <c r="LCL253" s="29"/>
      <c r="LCM253" s="29"/>
      <c r="LCN253" s="29"/>
      <c r="LCO253" s="29"/>
      <c r="LCP253" s="29"/>
      <c r="LCQ253" s="29"/>
      <c r="LCR253" s="29"/>
      <c r="LCS253" s="29"/>
      <c r="LCT253" s="29"/>
      <c r="LCU253" s="29"/>
      <c r="LCV253" s="29"/>
      <c r="LCW253" s="29"/>
      <c r="LCX253" s="29"/>
      <c r="LCY253" s="29"/>
      <c r="LCZ253" s="29"/>
      <c r="LDA253" s="29"/>
      <c r="LDB253" s="29"/>
      <c r="LDC253" s="29"/>
      <c r="LDD253" s="29"/>
      <c r="LDE253" s="29"/>
      <c r="LDF253" s="29"/>
      <c r="LDG253" s="29"/>
      <c r="LDH253" s="29"/>
      <c r="LDI253" s="29"/>
      <c r="LDJ253" s="29"/>
      <c r="LDK253" s="29"/>
      <c r="LDL253" s="29"/>
      <c r="LDM253" s="29"/>
      <c r="LDN253" s="29"/>
      <c r="LDO253" s="29"/>
      <c r="LDP253" s="29"/>
      <c r="LDQ253" s="29"/>
      <c r="LDR253" s="29"/>
      <c r="LDS253" s="29"/>
      <c r="LDT253" s="29"/>
      <c r="LDU253" s="29"/>
      <c r="LDV253" s="29"/>
      <c r="LDW253" s="29"/>
      <c r="LDX253" s="29"/>
      <c r="LDY253" s="29"/>
      <c r="LDZ253" s="29"/>
      <c r="LEA253" s="29"/>
      <c r="LEB253" s="29"/>
      <c r="LEC253" s="29"/>
      <c r="LED253" s="29"/>
      <c r="LEE253" s="29"/>
      <c r="LEF253" s="29"/>
      <c r="LEG253" s="29"/>
      <c r="LEH253" s="29"/>
      <c r="LEI253" s="29"/>
      <c r="LEJ253" s="29"/>
      <c r="LEK253" s="29"/>
      <c r="LEL253" s="29"/>
      <c r="LEM253" s="29"/>
      <c r="LEN253" s="29"/>
      <c r="LEO253" s="29"/>
      <c r="LEP253" s="29"/>
      <c r="LEQ253" s="29"/>
      <c r="LER253" s="29"/>
      <c r="LES253" s="29"/>
      <c r="LET253" s="29"/>
      <c r="LEU253" s="29"/>
      <c r="LEV253" s="29"/>
      <c r="LEW253" s="29"/>
      <c r="LEX253" s="29"/>
      <c r="LEY253" s="29"/>
      <c r="LEZ253" s="29"/>
      <c r="LFA253" s="29"/>
      <c r="LFB253" s="29"/>
      <c r="LFC253" s="29"/>
      <c r="LFD253" s="29"/>
      <c r="LFE253" s="29"/>
      <c r="LFF253" s="29"/>
      <c r="LFG253" s="29"/>
      <c r="LFH253" s="29"/>
      <c r="LFI253" s="29"/>
      <c r="LFJ253" s="29"/>
      <c r="LFK253" s="29"/>
      <c r="LFL253" s="29"/>
      <c r="LFM253" s="29"/>
      <c r="LFN253" s="29"/>
      <c r="LFO253" s="29"/>
      <c r="LFP253" s="29"/>
      <c r="LFQ253" s="29"/>
      <c r="LFR253" s="29"/>
      <c r="LFS253" s="29"/>
      <c r="LFT253" s="29"/>
      <c r="LFU253" s="29"/>
      <c r="LFV253" s="29"/>
      <c r="LFW253" s="29"/>
      <c r="LFX253" s="29"/>
      <c r="LFY253" s="29"/>
      <c r="LFZ253" s="29"/>
      <c r="LGA253" s="29"/>
      <c r="LGB253" s="29"/>
      <c r="LGC253" s="29"/>
      <c r="LGD253" s="29"/>
      <c r="LGE253" s="29"/>
      <c r="LGF253" s="29"/>
      <c r="LGG253" s="29"/>
      <c r="LGH253" s="29"/>
      <c r="LGI253" s="29"/>
      <c r="LGJ253" s="29"/>
      <c r="LGK253" s="29"/>
      <c r="LGL253" s="29"/>
      <c r="LGM253" s="29"/>
      <c r="LGN253" s="29"/>
      <c r="LGO253" s="29"/>
      <c r="LGP253" s="29"/>
      <c r="LGQ253" s="29"/>
      <c r="LGR253" s="29"/>
      <c r="LGS253" s="29"/>
      <c r="LGT253" s="29"/>
      <c r="LGU253" s="29"/>
      <c r="LGV253" s="29"/>
      <c r="LGW253" s="29"/>
      <c r="LGX253" s="29"/>
      <c r="LGY253" s="29"/>
      <c r="LGZ253" s="29"/>
      <c r="LHA253" s="29"/>
      <c r="LHB253" s="29"/>
      <c r="LHC253" s="29"/>
      <c r="LHD253" s="29"/>
      <c r="LHE253" s="29"/>
      <c r="LHF253" s="29"/>
      <c r="LHG253" s="29"/>
      <c r="LHH253" s="29"/>
      <c r="LHI253" s="29"/>
      <c r="LHJ253" s="29"/>
      <c r="LHK253" s="29"/>
      <c r="LHL253" s="29"/>
      <c r="LHM253" s="29"/>
      <c r="LHN253" s="29"/>
      <c r="LHO253" s="29"/>
      <c r="LHP253" s="29"/>
      <c r="LHQ253" s="29"/>
      <c r="LHR253" s="29"/>
      <c r="LHS253" s="29"/>
      <c r="LHT253" s="29"/>
      <c r="LHU253" s="29"/>
      <c r="LHV253" s="29"/>
      <c r="LHW253" s="29"/>
      <c r="LHX253" s="29"/>
      <c r="LHY253" s="29"/>
      <c r="LHZ253" s="29"/>
      <c r="LIA253" s="29"/>
      <c r="LIB253" s="29"/>
      <c r="LIC253" s="29"/>
      <c r="LID253" s="29"/>
      <c r="LIE253" s="29"/>
      <c r="LIF253" s="29"/>
      <c r="LIG253" s="29"/>
      <c r="LIH253" s="29"/>
      <c r="LII253" s="29"/>
      <c r="LIJ253" s="29"/>
      <c r="LIK253" s="29"/>
      <c r="LIL253" s="29"/>
      <c r="LIM253" s="29"/>
      <c r="LIN253" s="29"/>
      <c r="LIO253" s="29"/>
      <c r="LIP253" s="29"/>
      <c r="LIQ253" s="29"/>
      <c r="LIR253" s="29"/>
      <c r="LIS253" s="29"/>
      <c r="LIT253" s="29"/>
      <c r="LIU253" s="29"/>
      <c r="LIV253" s="29"/>
      <c r="LIW253" s="29"/>
      <c r="LIX253" s="29"/>
      <c r="LIY253" s="29"/>
      <c r="LIZ253" s="29"/>
      <c r="LJA253" s="29"/>
      <c r="LJB253" s="29"/>
      <c r="LJC253" s="29"/>
      <c r="LJD253" s="29"/>
      <c r="LJE253" s="29"/>
      <c r="LJF253" s="29"/>
      <c r="LJG253" s="29"/>
      <c r="LJH253" s="29"/>
      <c r="LJI253" s="29"/>
      <c r="LJJ253" s="29"/>
      <c r="LJK253" s="29"/>
      <c r="LJL253" s="29"/>
      <c r="LJM253" s="29"/>
      <c r="LJN253" s="29"/>
      <c r="LJO253" s="29"/>
      <c r="LJP253" s="29"/>
      <c r="LJQ253" s="29"/>
      <c r="LJR253" s="29"/>
      <c r="LJS253" s="29"/>
      <c r="LJT253" s="29"/>
      <c r="LJU253" s="29"/>
      <c r="LJV253" s="29"/>
      <c r="LJW253" s="29"/>
      <c r="LJX253" s="29"/>
      <c r="LJY253" s="29"/>
      <c r="LJZ253" s="29"/>
      <c r="LKA253" s="29"/>
      <c r="LKB253" s="29"/>
      <c r="LKC253" s="29"/>
      <c r="LKD253" s="29"/>
      <c r="LKE253" s="29"/>
      <c r="LKF253" s="29"/>
      <c r="LKG253" s="29"/>
      <c r="LKH253" s="29"/>
      <c r="LKI253" s="29"/>
      <c r="LKJ253" s="29"/>
      <c r="LKK253" s="29"/>
      <c r="LKL253" s="29"/>
      <c r="LKM253" s="29"/>
      <c r="LKN253" s="29"/>
      <c r="LKO253" s="29"/>
      <c r="LKP253" s="29"/>
      <c r="LKQ253" s="29"/>
      <c r="LKR253" s="29"/>
      <c r="LKS253" s="29"/>
      <c r="LKT253" s="29"/>
      <c r="LKU253" s="29"/>
      <c r="LKV253" s="29"/>
      <c r="LKW253" s="29"/>
      <c r="LKX253" s="29"/>
      <c r="LKY253" s="29"/>
      <c r="LKZ253" s="29"/>
      <c r="LLA253" s="29"/>
      <c r="LLB253" s="29"/>
      <c r="LLC253" s="29"/>
      <c r="LLD253" s="29"/>
      <c r="LLE253" s="29"/>
      <c r="LLF253" s="29"/>
      <c r="LLG253" s="29"/>
      <c r="LLH253" s="29"/>
      <c r="LLI253" s="29"/>
      <c r="LLJ253" s="29"/>
      <c r="LLK253" s="29"/>
      <c r="LLL253" s="29"/>
      <c r="LLM253" s="29"/>
      <c r="LLN253" s="29"/>
      <c r="LLO253" s="29"/>
      <c r="LLP253" s="29"/>
      <c r="LLQ253" s="29"/>
      <c r="LLR253" s="29"/>
      <c r="LLS253" s="29"/>
      <c r="LLT253" s="29"/>
      <c r="LLU253" s="29"/>
      <c r="LLV253" s="29"/>
      <c r="LLW253" s="29"/>
      <c r="LLX253" s="29"/>
      <c r="LLY253" s="29"/>
      <c r="LLZ253" s="29"/>
      <c r="LMA253" s="29"/>
      <c r="LMB253" s="29"/>
      <c r="LMC253" s="29"/>
      <c r="LMD253" s="29"/>
      <c r="LME253" s="29"/>
      <c r="LMF253" s="29"/>
      <c r="LMG253" s="29"/>
      <c r="LMH253" s="29"/>
      <c r="LMI253" s="29"/>
      <c r="LMJ253" s="29"/>
      <c r="LMK253" s="29"/>
      <c r="LML253" s="29"/>
      <c r="LMM253" s="29"/>
      <c r="LMN253" s="29"/>
      <c r="LMO253" s="29"/>
      <c r="LMP253" s="29"/>
      <c r="LMQ253" s="29"/>
      <c r="LMR253" s="29"/>
      <c r="LMS253" s="29"/>
      <c r="LMT253" s="29"/>
      <c r="LMU253" s="29"/>
      <c r="LMV253" s="29"/>
      <c r="LMW253" s="29"/>
      <c r="LMX253" s="29"/>
      <c r="LMY253" s="29"/>
      <c r="LMZ253" s="29"/>
      <c r="LNA253" s="29"/>
      <c r="LNB253" s="29"/>
      <c r="LNC253" s="29"/>
      <c r="LND253" s="29"/>
      <c r="LNE253" s="29"/>
      <c r="LNF253" s="29"/>
      <c r="LNG253" s="29"/>
      <c r="LNH253" s="29"/>
      <c r="LNI253" s="29"/>
      <c r="LNJ253" s="29"/>
      <c r="LNK253" s="29"/>
      <c r="LNL253" s="29"/>
      <c r="LNM253" s="29"/>
      <c r="LNN253" s="29"/>
      <c r="LNO253" s="29"/>
      <c r="LNP253" s="29"/>
      <c r="LNQ253" s="29"/>
      <c r="LNR253" s="29"/>
      <c r="LNS253" s="29"/>
      <c r="LNT253" s="29"/>
      <c r="LNU253" s="29"/>
      <c r="LNV253" s="29"/>
      <c r="LNW253" s="29"/>
      <c r="LNX253" s="29"/>
      <c r="LNY253" s="29"/>
      <c r="LNZ253" s="29"/>
      <c r="LOA253" s="29"/>
      <c r="LOB253" s="29"/>
      <c r="LOC253" s="29"/>
      <c r="LOD253" s="29"/>
      <c r="LOE253" s="29"/>
      <c r="LOF253" s="29"/>
      <c r="LOG253" s="29"/>
      <c r="LOH253" s="29"/>
      <c r="LOI253" s="29"/>
      <c r="LOJ253" s="29"/>
      <c r="LOK253" s="29"/>
      <c r="LOL253" s="29"/>
      <c r="LOM253" s="29"/>
      <c r="LON253" s="29"/>
      <c r="LOO253" s="29"/>
      <c r="LOP253" s="29"/>
      <c r="LOQ253" s="29"/>
      <c r="LOR253" s="29"/>
      <c r="LOS253" s="29"/>
      <c r="LOT253" s="29"/>
      <c r="LOU253" s="29"/>
      <c r="LOV253" s="29"/>
      <c r="LOW253" s="29"/>
      <c r="LOX253" s="29"/>
      <c r="LOY253" s="29"/>
      <c r="LOZ253" s="29"/>
      <c r="LPA253" s="29"/>
      <c r="LPB253" s="29"/>
      <c r="LPC253" s="29"/>
      <c r="LPD253" s="29"/>
      <c r="LPE253" s="29"/>
      <c r="LPF253" s="29"/>
      <c r="LPG253" s="29"/>
      <c r="LPH253" s="29"/>
      <c r="LPI253" s="29"/>
      <c r="LPJ253" s="29"/>
      <c r="LPK253" s="29"/>
      <c r="LPL253" s="29"/>
      <c r="LPM253" s="29"/>
      <c r="LPN253" s="29"/>
      <c r="LPO253" s="29"/>
      <c r="LPP253" s="29"/>
      <c r="LPQ253" s="29"/>
      <c r="LPR253" s="29"/>
      <c r="LPS253" s="29"/>
      <c r="LPT253" s="29"/>
      <c r="LPU253" s="29"/>
      <c r="LPV253" s="29"/>
      <c r="LPW253" s="29"/>
      <c r="LPX253" s="29"/>
      <c r="LPY253" s="29"/>
      <c r="LPZ253" s="29"/>
      <c r="LQA253" s="29"/>
      <c r="LQB253" s="29"/>
      <c r="LQC253" s="29"/>
      <c r="LQD253" s="29"/>
      <c r="LQE253" s="29"/>
      <c r="LQF253" s="29"/>
      <c r="LQG253" s="29"/>
      <c r="LQH253" s="29"/>
      <c r="LQI253" s="29"/>
      <c r="LQJ253" s="29"/>
      <c r="LQK253" s="29"/>
      <c r="LQL253" s="29"/>
      <c r="LQM253" s="29"/>
      <c r="LQN253" s="29"/>
      <c r="LQO253" s="29"/>
      <c r="LQP253" s="29"/>
      <c r="LQQ253" s="29"/>
      <c r="LQR253" s="29"/>
      <c r="LQS253" s="29"/>
      <c r="LQT253" s="29"/>
      <c r="LQU253" s="29"/>
      <c r="LQV253" s="29"/>
      <c r="LQW253" s="29"/>
      <c r="LQX253" s="29"/>
      <c r="LQY253" s="29"/>
      <c r="LQZ253" s="29"/>
      <c r="LRA253" s="29"/>
      <c r="LRB253" s="29"/>
      <c r="LRC253" s="29"/>
      <c r="LRD253" s="29"/>
      <c r="LRE253" s="29"/>
      <c r="LRF253" s="29"/>
      <c r="LRG253" s="29"/>
      <c r="LRH253" s="29"/>
      <c r="LRI253" s="29"/>
      <c r="LRJ253" s="29"/>
      <c r="LRK253" s="29"/>
      <c r="LRL253" s="29"/>
      <c r="LRM253" s="29"/>
      <c r="LRN253" s="29"/>
      <c r="LRO253" s="29"/>
      <c r="LRP253" s="29"/>
      <c r="LRQ253" s="29"/>
      <c r="LRR253" s="29"/>
      <c r="LRS253" s="29"/>
      <c r="LRT253" s="29"/>
      <c r="LRU253" s="29"/>
      <c r="LRV253" s="29"/>
      <c r="LRW253" s="29"/>
      <c r="LRX253" s="29"/>
      <c r="LRY253" s="29"/>
      <c r="LRZ253" s="29"/>
      <c r="LSA253" s="29"/>
      <c r="LSB253" s="29"/>
      <c r="LSC253" s="29"/>
      <c r="LSD253" s="29"/>
      <c r="LSE253" s="29"/>
      <c r="LSF253" s="29"/>
      <c r="LSG253" s="29"/>
      <c r="LSH253" s="29"/>
      <c r="LSI253" s="29"/>
      <c r="LSJ253" s="29"/>
      <c r="LSK253" s="29"/>
      <c r="LSL253" s="29"/>
      <c r="LSM253" s="29"/>
      <c r="LSN253" s="29"/>
      <c r="LSO253" s="29"/>
      <c r="LSP253" s="29"/>
      <c r="LSQ253" s="29"/>
      <c r="LSR253" s="29"/>
      <c r="LSS253" s="29"/>
      <c r="LST253" s="29"/>
      <c r="LSU253" s="29"/>
      <c r="LSV253" s="29"/>
      <c r="LSW253" s="29"/>
      <c r="LSX253" s="29"/>
      <c r="LSY253" s="29"/>
      <c r="LSZ253" s="29"/>
      <c r="LTA253" s="29"/>
      <c r="LTB253" s="29"/>
      <c r="LTC253" s="29"/>
      <c r="LTD253" s="29"/>
      <c r="LTE253" s="29"/>
      <c r="LTF253" s="29"/>
      <c r="LTG253" s="29"/>
      <c r="LTH253" s="29"/>
      <c r="LTI253" s="29"/>
      <c r="LTJ253" s="29"/>
      <c r="LTK253" s="29"/>
      <c r="LTL253" s="29"/>
      <c r="LTM253" s="29"/>
      <c r="LTN253" s="29"/>
      <c r="LTO253" s="29"/>
      <c r="LTP253" s="29"/>
      <c r="LTQ253" s="29"/>
      <c r="LTR253" s="29"/>
      <c r="LTS253" s="29"/>
      <c r="LTT253" s="29"/>
      <c r="LTU253" s="29"/>
      <c r="LTV253" s="29"/>
      <c r="LTW253" s="29"/>
      <c r="LTX253" s="29"/>
      <c r="LTY253" s="29"/>
      <c r="LTZ253" s="29"/>
      <c r="LUA253" s="29"/>
      <c r="LUB253" s="29"/>
      <c r="LUC253" s="29"/>
      <c r="LUD253" s="29"/>
      <c r="LUE253" s="29"/>
      <c r="LUF253" s="29"/>
      <c r="LUG253" s="29"/>
      <c r="LUH253" s="29"/>
      <c r="LUI253" s="29"/>
      <c r="LUJ253" s="29"/>
      <c r="LUK253" s="29"/>
      <c r="LUL253" s="29"/>
      <c r="LUM253" s="29"/>
      <c r="LUN253" s="29"/>
      <c r="LUO253" s="29"/>
      <c r="LUP253" s="29"/>
      <c r="LUQ253" s="29"/>
      <c r="LUR253" s="29"/>
      <c r="LUS253" s="29"/>
      <c r="LUT253" s="29"/>
      <c r="LUU253" s="29"/>
      <c r="LUV253" s="29"/>
      <c r="LUW253" s="29"/>
      <c r="LUX253" s="29"/>
      <c r="LUY253" s="29"/>
      <c r="LUZ253" s="29"/>
      <c r="LVA253" s="29"/>
      <c r="LVB253" s="29"/>
      <c r="LVC253" s="29"/>
      <c r="LVD253" s="29"/>
      <c r="LVE253" s="29"/>
      <c r="LVF253" s="29"/>
      <c r="LVG253" s="29"/>
      <c r="LVH253" s="29"/>
      <c r="LVI253" s="29"/>
      <c r="LVJ253" s="29"/>
      <c r="LVK253" s="29"/>
      <c r="LVL253" s="29"/>
      <c r="LVM253" s="29"/>
      <c r="LVN253" s="29"/>
      <c r="LVO253" s="29"/>
      <c r="LVP253" s="29"/>
      <c r="LVQ253" s="29"/>
      <c r="LVR253" s="29"/>
      <c r="LVS253" s="29"/>
      <c r="LVT253" s="29"/>
      <c r="LVU253" s="29"/>
      <c r="LVV253" s="29"/>
      <c r="LVW253" s="29"/>
      <c r="LVX253" s="29"/>
      <c r="LVY253" s="29"/>
      <c r="LVZ253" s="29"/>
      <c r="LWA253" s="29"/>
      <c r="LWB253" s="29"/>
      <c r="LWC253" s="29"/>
      <c r="LWD253" s="29"/>
      <c r="LWE253" s="29"/>
      <c r="LWF253" s="29"/>
      <c r="LWG253" s="29"/>
      <c r="LWH253" s="29"/>
      <c r="LWI253" s="29"/>
      <c r="LWJ253" s="29"/>
      <c r="LWK253" s="29"/>
      <c r="LWL253" s="29"/>
      <c r="LWM253" s="29"/>
      <c r="LWN253" s="29"/>
      <c r="LWO253" s="29"/>
      <c r="LWP253" s="29"/>
      <c r="LWQ253" s="29"/>
      <c r="LWR253" s="29"/>
      <c r="LWS253" s="29"/>
      <c r="LWT253" s="29"/>
      <c r="LWU253" s="29"/>
      <c r="LWV253" s="29"/>
      <c r="LWW253" s="29"/>
      <c r="LWX253" s="29"/>
      <c r="LWY253" s="29"/>
      <c r="LWZ253" s="29"/>
      <c r="LXA253" s="29"/>
      <c r="LXB253" s="29"/>
      <c r="LXC253" s="29"/>
      <c r="LXD253" s="29"/>
      <c r="LXE253" s="29"/>
      <c r="LXF253" s="29"/>
      <c r="LXG253" s="29"/>
      <c r="LXH253" s="29"/>
      <c r="LXI253" s="29"/>
      <c r="LXJ253" s="29"/>
      <c r="LXK253" s="29"/>
      <c r="LXL253" s="29"/>
      <c r="LXM253" s="29"/>
      <c r="LXN253" s="29"/>
      <c r="LXO253" s="29"/>
      <c r="LXP253" s="29"/>
      <c r="LXQ253" s="29"/>
      <c r="LXR253" s="29"/>
      <c r="LXS253" s="29"/>
      <c r="LXT253" s="29"/>
      <c r="LXU253" s="29"/>
      <c r="LXV253" s="29"/>
      <c r="LXW253" s="29"/>
      <c r="LXX253" s="29"/>
      <c r="LXY253" s="29"/>
      <c r="LXZ253" s="29"/>
      <c r="LYA253" s="29"/>
      <c r="LYB253" s="29"/>
      <c r="LYC253" s="29"/>
      <c r="LYD253" s="29"/>
      <c r="LYE253" s="29"/>
      <c r="LYF253" s="29"/>
      <c r="LYG253" s="29"/>
      <c r="LYH253" s="29"/>
      <c r="LYI253" s="29"/>
      <c r="LYJ253" s="29"/>
      <c r="LYK253" s="29"/>
      <c r="LYL253" s="29"/>
      <c r="LYM253" s="29"/>
      <c r="LYN253" s="29"/>
      <c r="LYO253" s="29"/>
      <c r="LYP253" s="29"/>
      <c r="LYQ253" s="29"/>
      <c r="LYR253" s="29"/>
      <c r="LYS253" s="29"/>
      <c r="LYT253" s="29"/>
      <c r="LYU253" s="29"/>
      <c r="LYV253" s="29"/>
      <c r="LYW253" s="29"/>
      <c r="LYX253" s="29"/>
      <c r="LYY253" s="29"/>
      <c r="LYZ253" s="29"/>
      <c r="LZA253" s="29"/>
      <c r="LZB253" s="29"/>
      <c r="LZC253" s="29"/>
      <c r="LZD253" s="29"/>
      <c r="LZE253" s="29"/>
      <c r="LZF253" s="29"/>
      <c r="LZG253" s="29"/>
      <c r="LZH253" s="29"/>
      <c r="LZI253" s="29"/>
      <c r="LZJ253" s="29"/>
      <c r="LZK253" s="29"/>
      <c r="LZL253" s="29"/>
      <c r="LZM253" s="29"/>
      <c r="LZN253" s="29"/>
      <c r="LZO253" s="29"/>
      <c r="LZP253" s="29"/>
      <c r="LZQ253" s="29"/>
      <c r="LZR253" s="29"/>
      <c r="LZS253" s="29"/>
      <c r="LZT253" s="29"/>
      <c r="LZU253" s="29"/>
      <c r="LZV253" s="29"/>
      <c r="LZW253" s="29"/>
      <c r="LZX253" s="29"/>
      <c r="LZY253" s="29"/>
      <c r="LZZ253" s="29"/>
      <c r="MAA253" s="29"/>
      <c r="MAB253" s="29"/>
      <c r="MAC253" s="29"/>
      <c r="MAD253" s="29"/>
      <c r="MAE253" s="29"/>
      <c r="MAF253" s="29"/>
      <c r="MAG253" s="29"/>
      <c r="MAH253" s="29"/>
      <c r="MAI253" s="29"/>
      <c r="MAJ253" s="29"/>
      <c r="MAK253" s="29"/>
      <c r="MAL253" s="29"/>
      <c r="MAM253" s="29"/>
      <c r="MAN253" s="29"/>
      <c r="MAO253" s="29"/>
      <c r="MAP253" s="29"/>
      <c r="MAQ253" s="29"/>
      <c r="MAR253" s="29"/>
      <c r="MAS253" s="29"/>
      <c r="MAT253" s="29"/>
      <c r="MAU253" s="29"/>
      <c r="MAV253" s="29"/>
      <c r="MAW253" s="29"/>
      <c r="MAX253" s="29"/>
      <c r="MAY253" s="29"/>
      <c r="MAZ253" s="29"/>
      <c r="MBA253" s="29"/>
      <c r="MBB253" s="29"/>
      <c r="MBC253" s="29"/>
      <c r="MBD253" s="29"/>
      <c r="MBE253" s="29"/>
      <c r="MBF253" s="29"/>
      <c r="MBG253" s="29"/>
      <c r="MBH253" s="29"/>
      <c r="MBI253" s="29"/>
      <c r="MBJ253" s="29"/>
      <c r="MBK253" s="29"/>
      <c r="MBL253" s="29"/>
      <c r="MBM253" s="29"/>
      <c r="MBN253" s="29"/>
      <c r="MBO253" s="29"/>
      <c r="MBP253" s="29"/>
      <c r="MBQ253" s="29"/>
      <c r="MBR253" s="29"/>
      <c r="MBS253" s="29"/>
      <c r="MBT253" s="29"/>
      <c r="MBU253" s="29"/>
      <c r="MBV253" s="29"/>
      <c r="MBW253" s="29"/>
      <c r="MBX253" s="29"/>
      <c r="MBY253" s="29"/>
      <c r="MBZ253" s="29"/>
      <c r="MCA253" s="29"/>
      <c r="MCB253" s="29"/>
      <c r="MCC253" s="29"/>
      <c r="MCD253" s="29"/>
      <c r="MCE253" s="29"/>
      <c r="MCF253" s="29"/>
      <c r="MCG253" s="29"/>
      <c r="MCH253" s="29"/>
      <c r="MCI253" s="29"/>
      <c r="MCJ253" s="29"/>
      <c r="MCK253" s="29"/>
      <c r="MCL253" s="29"/>
      <c r="MCM253" s="29"/>
      <c r="MCN253" s="29"/>
      <c r="MCO253" s="29"/>
      <c r="MCP253" s="29"/>
      <c r="MCQ253" s="29"/>
      <c r="MCR253" s="29"/>
      <c r="MCS253" s="29"/>
      <c r="MCT253" s="29"/>
      <c r="MCU253" s="29"/>
      <c r="MCV253" s="29"/>
      <c r="MCW253" s="29"/>
      <c r="MCX253" s="29"/>
      <c r="MCY253" s="29"/>
      <c r="MCZ253" s="29"/>
      <c r="MDA253" s="29"/>
      <c r="MDB253" s="29"/>
      <c r="MDC253" s="29"/>
      <c r="MDD253" s="29"/>
      <c r="MDE253" s="29"/>
      <c r="MDF253" s="29"/>
      <c r="MDG253" s="29"/>
      <c r="MDH253" s="29"/>
      <c r="MDI253" s="29"/>
      <c r="MDJ253" s="29"/>
      <c r="MDK253" s="29"/>
      <c r="MDL253" s="29"/>
      <c r="MDM253" s="29"/>
      <c r="MDN253" s="29"/>
      <c r="MDO253" s="29"/>
      <c r="MDP253" s="29"/>
      <c r="MDQ253" s="29"/>
      <c r="MDR253" s="29"/>
      <c r="MDS253" s="29"/>
      <c r="MDT253" s="29"/>
      <c r="MDU253" s="29"/>
      <c r="MDV253" s="29"/>
      <c r="MDW253" s="29"/>
      <c r="MDX253" s="29"/>
      <c r="MDY253" s="29"/>
      <c r="MDZ253" s="29"/>
      <c r="MEA253" s="29"/>
      <c r="MEB253" s="29"/>
      <c r="MEC253" s="29"/>
      <c r="MED253" s="29"/>
      <c r="MEE253" s="29"/>
      <c r="MEF253" s="29"/>
      <c r="MEG253" s="29"/>
      <c r="MEH253" s="29"/>
      <c r="MEI253" s="29"/>
      <c r="MEJ253" s="29"/>
      <c r="MEK253" s="29"/>
      <c r="MEL253" s="29"/>
      <c r="MEM253" s="29"/>
      <c r="MEN253" s="29"/>
      <c r="MEO253" s="29"/>
      <c r="MEP253" s="29"/>
      <c r="MEQ253" s="29"/>
      <c r="MER253" s="29"/>
      <c r="MES253" s="29"/>
      <c r="MET253" s="29"/>
      <c r="MEU253" s="29"/>
      <c r="MEV253" s="29"/>
      <c r="MEW253" s="29"/>
      <c r="MEX253" s="29"/>
      <c r="MEY253" s="29"/>
      <c r="MEZ253" s="29"/>
      <c r="MFA253" s="29"/>
      <c r="MFB253" s="29"/>
      <c r="MFC253" s="29"/>
      <c r="MFD253" s="29"/>
      <c r="MFE253" s="29"/>
      <c r="MFF253" s="29"/>
      <c r="MFG253" s="29"/>
      <c r="MFH253" s="29"/>
      <c r="MFI253" s="29"/>
      <c r="MFJ253" s="29"/>
      <c r="MFK253" s="29"/>
      <c r="MFL253" s="29"/>
      <c r="MFM253" s="29"/>
      <c r="MFN253" s="29"/>
      <c r="MFO253" s="29"/>
      <c r="MFP253" s="29"/>
      <c r="MFQ253" s="29"/>
      <c r="MFR253" s="29"/>
      <c r="MFS253" s="29"/>
      <c r="MFT253" s="29"/>
      <c r="MFU253" s="29"/>
      <c r="MFV253" s="29"/>
      <c r="MFW253" s="29"/>
      <c r="MFX253" s="29"/>
      <c r="MFY253" s="29"/>
      <c r="MFZ253" s="29"/>
      <c r="MGA253" s="29"/>
      <c r="MGB253" s="29"/>
      <c r="MGC253" s="29"/>
      <c r="MGD253" s="29"/>
      <c r="MGE253" s="29"/>
      <c r="MGF253" s="29"/>
      <c r="MGG253" s="29"/>
      <c r="MGH253" s="29"/>
      <c r="MGI253" s="29"/>
      <c r="MGJ253" s="29"/>
      <c r="MGK253" s="29"/>
      <c r="MGL253" s="29"/>
      <c r="MGM253" s="29"/>
      <c r="MGN253" s="29"/>
      <c r="MGO253" s="29"/>
      <c r="MGP253" s="29"/>
      <c r="MGQ253" s="29"/>
      <c r="MGR253" s="29"/>
      <c r="MGS253" s="29"/>
      <c r="MGT253" s="29"/>
      <c r="MGU253" s="29"/>
      <c r="MGV253" s="29"/>
      <c r="MGW253" s="29"/>
      <c r="MGX253" s="29"/>
      <c r="MGY253" s="29"/>
      <c r="MGZ253" s="29"/>
      <c r="MHA253" s="29"/>
      <c r="MHB253" s="29"/>
      <c r="MHC253" s="29"/>
      <c r="MHD253" s="29"/>
      <c r="MHE253" s="29"/>
      <c r="MHF253" s="29"/>
      <c r="MHG253" s="29"/>
      <c r="MHH253" s="29"/>
      <c r="MHI253" s="29"/>
      <c r="MHJ253" s="29"/>
      <c r="MHK253" s="29"/>
      <c r="MHL253" s="29"/>
      <c r="MHM253" s="29"/>
      <c r="MHN253" s="29"/>
      <c r="MHO253" s="29"/>
      <c r="MHP253" s="29"/>
      <c r="MHQ253" s="29"/>
      <c r="MHR253" s="29"/>
      <c r="MHS253" s="29"/>
      <c r="MHT253" s="29"/>
      <c r="MHU253" s="29"/>
      <c r="MHV253" s="29"/>
      <c r="MHW253" s="29"/>
      <c r="MHX253" s="29"/>
      <c r="MHY253" s="29"/>
      <c r="MHZ253" s="29"/>
      <c r="MIA253" s="29"/>
      <c r="MIB253" s="29"/>
      <c r="MIC253" s="29"/>
      <c r="MID253" s="29"/>
      <c r="MIE253" s="29"/>
      <c r="MIF253" s="29"/>
      <c r="MIG253" s="29"/>
      <c r="MIH253" s="29"/>
      <c r="MII253" s="29"/>
      <c r="MIJ253" s="29"/>
      <c r="MIK253" s="29"/>
      <c r="MIL253" s="29"/>
      <c r="MIM253" s="29"/>
      <c r="MIN253" s="29"/>
      <c r="MIO253" s="29"/>
      <c r="MIP253" s="29"/>
      <c r="MIQ253" s="29"/>
      <c r="MIR253" s="29"/>
      <c r="MIS253" s="29"/>
      <c r="MIT253" s="29"/>
      <c r="MIU253" s="29"/>
      <c r="MIV253" s="29"/>
      <c r="MIW253" s="29"/>
      <c r="MIX253" s="29"/>
      <c r="MIY253" s="29"/>
      <c r="MIZ253" s="29"/>
      <c r="MJA253" s="29"/>
      <c r="MJB253" s="29"/>
      <c r="MJC253" s="29"/>
      <c r="MJD253" s="29"/>
      <c r="MJE253" s="29"/>
      <c r="MJF253" s="29"/>
      <c r="MJG253" s="29"/>
      <c r="MJH253" s="29"/>
      <c r="MJI253" s="29"/>
      <c r="MJJ253" s="29"/>
      <c r="MJK253" s="29"/>
      <c r="MJL253" s="29"/>
      <c r="MJM253" s="29"/>
      <c r="MJN253" s="29"/>
      <c r="MJO253" s="29"/>
      <c r="MJP253" s="29"/>
      <c r="MJQ253" s="29"/>
      <c r="MJR253" s="29"/>
      <c r="MJS253" s="29"/>
      <c r="MJT253" s="29"/>
      <c r="MJU253" s="29"/>
      <c r="MJV253" s="29"/>
      <c r="MJW253" s="29"/>
      <c r="MJX253" s="29"/>
      <c r="MJY253" s="29"/>
      <c r="MJZ253" s="29"/>
      <c r="MKA253" s="29"/>
      <c r="MKB253" s="29"/>
      <c r="MKC253" s="29"/>
      <c r="MKD253" s="29"/>
      <c r="MKE253" s="29"/>
      <c r="MKF253" s="29"/>
      <c r="MKG253" s="29"/>
      <c r="MKH253" s="29"/>
      <c r="MKI253" s="29"/>
      <c r="MKJ253" s="29"/>
      <c r="MKK253" s="29"/>
      <c r="MKL253" s="29"/>
      <c r="MKM253" s="29"/>
      <c r="MKN253" s="29"/>
      <c r="MKO253" s="29"/>
      <c r="MKP253" s="29"/>
      <c r="MKQ253" s="29"/>
      <c r="MKR253" s="29"/>
      <c r="MKS253" s="29"/>
      <c r="MKT253" s="29"/>
      <c r="MKU253" s="29"/>
      <c r="MKV253" s="29"/>
      <c r="MKW253" s="29"/>
      <c r="MKX253" s="29"/>
      <c r="MKY253" s="29"/>
      <c r="MKZ253" s="29"/>
      <c r="MLA253" s="29"/>
      <c r="MLB253" s="29"/>
      <c r="MLC253" s="29"/>
      <c r="MLD253" s="29"/>
      <c r="MLE253" s="29"/>
      <c r="MLF253" s="29"/>
      <c r="MLG253" s="29"/>
      <c r="MLH253" s="29"/>
      <c r="MLI253" s="29"/>
      <c r="MLJ253" s="29"/>
      <c r="MLK253" s="29"/>
      <c r="MLL253" s="29"/>
      <c r="MLM253" s="29"/>
      <c r="MLN253" s="29"/>
      <c r="MLO253" s="29"/>
      <c r="MLP253" s="29"/>
      <c r="MLQ253" s="29"/>
      <c r="MLR253" s="29"/>
      <c r="MLS253" s="29"/>
      <c r="MLT253" s="29"/>
      <c r="MLU253" s="29"/>
      <c r="MLV253" s="29"/>
      <c r="MLW253" s="29"/>
      <c r="MLX253" s="29"/>
      <c r="MLY253" s="29"/>
      <c r="MLZ253" s="29"/>
      <c r="MMA253" s="29"/>
      <c r="MMB253" s="29"/>
      <c r="MMC253" s="29"/>
      <c r="MMD253" s="29"/>
      <c r="MME253" s="29"/>
      <c r="MMF253" s="29"/>
      <c r="MMG253" s="29"/>
      <c r="MMH253" s="29"/>
      <c r="MMI253" s="29"/>
      <c r="MMJ253" s="29"/>
      <c r="MMK253" s="29"/>
      <c r="MML253" s="29"/>
      <c r="MMM253" s="29"/>
      <c r="MMN253" s="29"/>
      <c r="MMO253" s="29"/>
      <c r="MMP253" s="29"/>
      <c r="MMQ253" s="29"/>
      <c r="MMR253" s="29"/>
      <c r="MMS253" s="29"/>
      <c r="MMT253" s="29"/>
      <c r="MMU253" s="29"/>
      <c r="MMV253" s="29"/>
      <c r="MMW253" s="29"/>
      <c r="MMX253" s="29"/>
      <c r="MMY253" s="29"/>
      <c r="MMZ253" s="29"/>
      <c r="MNA253" s="29"/>
      <c r="MNB253" s="29"/>
      <c r="MNC253" s="29"/>
      <c r="MND253" s="29"/>
      <c r="MNE253" s="29"/>
      <c r="MNF253" s="29"/>
      <c r="MNG253" s="29"/>
      <c r="MNH253" s="29"/>
      <c r="MNI253" s="29"/>
      <c r="MNJ253" s="29"/>
      <c r="MNK253" s="29"/>
      <c r="MNL253" s="29"/>
      <c r="MNM253" s="29"/>
      <c r="MNN253" s="29"/>
      <c r="MNO253" s="29"/>
      <c r="MNP253" s="29"/>
      <c r="MNQ253" s="29"/>
      <c r="MNR253" s="29"/>
      <c r="MNS253" s="29"/>
      <c r="MNT253" s="29"/>
      <c r="MNU253" s="29"/>
      <c r="MNV253" s="29"/>
      <c r="MNW253" s="29"/>
      <c r="MNX253" s="29"/>
      <c r="MNY253" s="29"/>
      <c r="MNZ253" s="29"/>
      <c r="MOA253" s="29"/>
      <c r="MOB253" s="29"/>
      <c r="MOC253" s="29"/>
      <c r="MOD253" s="29"/>
      <c r="MOE253" s="29"/>
      <c r="MOF253" s="29"/>
      <c r="MOG253" s="29"/>
      <c r="MOH253" s="29"/>
      <c r="MOI253" s="29"/>
      <c r="MOJ253" s="29"/>
      <c r="MOK253" s="29"/>
      <c r="MOL253" s="29"/>
      <c r="MOM253" s="29"/>
      <c r="MON253" s="29"/>
      <c r="MOO253" s="29"/>
      <c r="MOP253" s="29"/>
      <c r="MOQ253" s="29"/>
      <c r="MOR253" s="29"/>
      <c r="MOS253" s="29"/>
      <c r="MOT253" s="29"/>
      <c r="MOU253" s="29"/>
      <c r="MOV253" s="29"/>
      <c r="MOW253" s="29"/>
      <c r="MOX253" s="29"/>
      <c r="MOY253" s="29"/>
      <c r="MOZ253" s="29"/>
      <c r="MPA253" s="29"/>
      <c r="MPB253" s="29"/>
      <c r="MPC253" s="29"/>
      <c r="MPD253" s="29"/>
      <c r="MPE253" s="29"/>
      <c r="MPF253" s="29"/>
      <c r="MPG253" s="29"/>
      <c r="MPH253" s="29"/>
      <c r="MPI253" s="29"/>
      <c r="MPJ253" s="29"/>
      <c r="MPK253" s="29"/>
      <c r="MPL253" s="29"/>
      <c r="MPM253" s="29"/>
      <c r="MPN253" s="29"/>
      <c r="MPO253" s="29"/>
      <c r="MPP253" s="29"/>
      <c r="MPQ253" s="29"/>
      <c r="MPR253" s="29"/>
      <c r="MPS253" s="29"/>
      <c r="MPT253" s="29"/>
      <c r="MPU253" s="29"/>
      <c r="MPV253" s="29"/>
      <c r="MPW253" s="29"/>
      <c r="MPX253" s="29"/>
      <c r="MPY253" s="29"/>
      <c r="MPZ253" s="29"/>
      <c r="MQA253" s="29"/>
      <c r="MQB253" s="29"/>
      <c r="MQC253" s="29"/>
      <c r="MQD253" s="29"/>
      <c r="MQE253" s="29"/>
      <c r="MQF253" s="29"/>
      <c r="MQG253" s="29"/>
      <c r="MQH253" s="29"/>
      <c r="MQI253" s="29"/>
      <c r="MQJ253" s="29"/>
      <c r="MQK253" s="29"/>
      <c r="MQL253" s="29"/>
      <c r="MQM253" s="29"/>
      <c r="MQN253" s="29"/>
      <c r="MQO253" s="29"/>
      <c r="MQP253" s="29"/>
      <c r="MQQ253" s="29"/>
      <c r="MQR253" s="29"/>
      <c r="MQS253" s="29"/>
      <c r="MQT253" s="29"/>
      <c r="MQU253" s="29"/>
      <c r="MQV253" s="29"/>
      <c r="MQW253" s="29"/>
      <c r="MQX253" s="29"/>
      <c r="MQY253" s="29"/>
      <c r="MQZ253" s="29"/>
      <c r="MRA253" s="29"/>
      <c r="MRB253" s="29"/>
      <c r="MRC253" s="29"/>
      <c r="MRD253" s="29"/>
      <c r="MRE253" s="29"/>
      <c r="MRF253" s="29"/>
      <c r="MRG253" s="29"/>
      <c r="MRH253" s="29"/>
      <c r="MRI253" s="29"/>
      <c r="MRJ253" s="29"/>
      <c r="MRK253" s="29"/>
      <c r="MRL253" s="29"/>
      <c r="MRM253" s="29"/>
      <c r="MRN253" s="29"/>
      <c r="MRO253" s="29"/>
      <c r="MRP253" s="29"/>
      <c r="MRQ253" s="29"/>
      <c r="MRR253" s="29"/>
      <c r="MRS253" s="29"/>
      <c r="MRT253" s="29"/>
      <c r="MRU253" s="29"/>
      <c r="MRV253" s="29"/>
      <c r="MRW253" s="29"/>
      <c r="MRX253" s="29"/>
      <c r="MRY253" s="29"/>
      <c r="MRZ253" s="29"/>
      <c r="MSA253" s="29"/>
      <c r="MSB253" s="29"/>
      <c r="MSC253" s="29"/>
      <c r="MSD253" s="29"/>
      <c r="MSE253" s="29"/>
      <c r="MSF253" s="29"/>
      <c r="MSG253" s="29"/>
      <c r="MSH253" s="29"/>
      <c r="MSI253" s="29"/>
      <c r="MSJ253" s="29"/>
      <c r="MSK253" s="29"/>
      <c r="MSL253" s="29"/>
      <c r="MSM253" s="29"/>
      <c r="MSN253" s="29"/>
      <c r="MSO253" s="29"/>
      <c r="MSP253" s="29"/>
      <c r="MSQ253" s="29"/>
      <c r="MSR253" s="29"/>
      <c r="MSS253" s="29"/>
      <c r="MST253" s="29"/>
      <c r="MSU253" s="29"/>
      <c r="MSV253" s="29"/>
      <c r="MSW253" s="29"/>
      <c r="MSX253" s="29"/>
      <c r="MSY253" s="29"/>
      <c r="MSZ253" s="29"/>
      <c r="MTA253" s="29"/>
      <c r="MTB253" s="29"/>
      <c r="MTC253" s="29"/>
      <c r="MTD253" s="29"/>
      <c r="MTE253" s="29"/>
      <c r="MTF253" s="29"/>
      <c r="MTG253" s="29"/>
      <c r="MTH253" s="29"/>
      <c r="MTI253" s="29"/>
      <c r="MTJ253" s="29"/>
      <c r="MTK253" s="29"/>
      <c r="MTL253" s="29"/>
      <c r="MTM253" s="29"/>
      <c r="MTN253" s="29"/>
      <c r="MTO253" s="29"/>
      <c r="MTP253" s="29"/>
      <c r="MTQ253" s="29"/>
      <c r="MTR253" s="29"/>
      <c r="MTS253" s="29"/>
      <c r="MTT253" s="29"/>
      <c r="MTU253" s="29"/>
      <c r="MTV253" s="29"/>
      <c r="MTW253" s="29"/>
      <c r="MTX253" s="29"/>
      <c r="MTY253" s="29"/>
      <c r="MTZ253" s="29"/>
      <c r="MUA253" s="29"/>
      <c r="MUB253" s="29"/>
      <c r="MUC253" s="29"/>
      <c r="MUD253" s="29"/>
      <c r="MUE253" s="29"/>
      <c r="MUF253" s="29"/>
      <c r="MUG253" s="29"/>
      <c r="MUH253" s="29"/>
      <c r="MUI253" s="29"/>
      <c r="MUJ253" s="29"/>
      <c r="MUK253" s="29"/>
      <c r="MUL253" s="29"/>
      <c r="MUM253" s="29"/>
      <c r="MUN253" s="29"/>
      <c r="MUO253" s="29"/>
      <c r="MUP253" s="29"/>
      <c r="MUQ253" s="29"/>
      <c r="MUR253" s="29"/>
      <c r="MUS253" s="29"/>
      <c r="MUT253" s="29"/>
      <c r="MUU253" s="29"/>
      <c r="MUV253" s="29"/>
      <c r="MUW253" s="29"/>
      <c r="MUX253" s="29"/>
      <c r="MUY253" s="29"/>
      <c r="MUZ253" s="29"/>
      <c r="MVA253" s="29"/>
      <c r="MVB253" s="29"/>
      <c r="MVC253" s="29"/>
      <c r="MVD253" s="29"/>
      <c r="MVE253" s="29"/>
      <c r="MVF253" s="29"/>
      <c r="MVG253" s="29"/>
      <c r="MVH253" s="29"/>
      <c r="MVI253" s="29"/>
      <c r="MVJ253" s="29"/>
      <c r="MVK253" s="29"/>
      <c r="MVL253" s="29"/>
      <c r="MVM253" s="29"/>
      <c r="MVN253" s="29"/>
      <c r="MVO253" s="29"/>
      <c r="MVP253" s="29"/>
      <c r="MVQ253" s="29"/>
      <c r="MVR253" s="29"/>
      <c r="MVS253" s="29"/>
      <c r="MVT253" s="29"/>
      <c r="MVU253" s="29"/>
      <c r="MVV253" s="29"/>
      <c r="MVW253" s="29"/>
      <c r="MVX253" s="29"/>
      <c r="MVY253" s="29"/>
      <c r="MVZ253" s="29"/>
      <c r="MWA253" s="29"/>
      <c r="MWB253" s="29"/>
      <c r="MWC253" s="29"/>
      <c r="MWD253" s="29"/>
      <c r="MWE253" s="29"/>
      <c r="MWF253" s="29"/>
      <c r="MWG253" s="29"/>
      <c r="MWH253" s="29"/>
      <c r="MWI253" s="29"/>
      <c r="MWJ253" s="29"/>
      <c r="MWK253" s="29"/>
      <c r="MWL253" s="29"/>
      <c r="MWM253" s="29"/>
      <c r="MWN253" s="29"/>
      <c r="MWO253" s="29"/>
      <c r="MWP253" s="29"/>
      <c r="MWQ253" s="29"/>
      <c r="MWR253" s="29"/>
      <c r="MWS253" s="29"/>
      <c r="MWT253" s="29"/>
      <c r="MWU253" s="29"/>
      <c r="MWV253" s="29"/>
      <c r="MWW253" s="29"/>
      <c r="MWX253" s="29"/>
      <c r="MWY253" s="29"/>
      <c r="MWZ253" s="29"/>
      <c r="MXA253" s="29"/>
      <c r="MXB253" s="29"/>
      <c r="MXC253" s="29"/>
      <c r="MXD253" s="29"/>
      <c r="MXE253" s="29"/>
      <c r="MXF253" s="29"/>
      <c r="MXG253" s="29"/>
      <c r="MXH253" s="29"/>
      <c r="MXI253" s="29"/>
      <c r="MXJ253" s="29"/>
      <c r="MXK253" s="29"/>
      <c r="MXL253" s="29"/>
      <c r="MXM253" s="29"/>
      <c r="MXN253" s="29"/>
      <c r="MXO253" s="29"/>
      <c r="MXP253" s="29"/>
      <c r="MXQ253" s="29"/>
      <c r="MXR253" s="29"/>
      <c r="MXS253" s="29"/>
      <c r="MXT253" s="29"/>
      <c r="MXU253" s="29"/>
      <c r="MXV253" s="29"/>
      <c r="MXW253" s="29"/>
      <c r="MXX253" s="29"/>
      <c r="MXY253" s="29"/>
      <c r="MXZ253" s="29"/>
      <c r="MYA253" s="29"/>
      <c r="MYB253" s="29"/>
      <c r="MYC253" s="29"/>
      <c r="MYD253" s="29"/>
      <c r="MYE253" s="29"/>
      <c r="MYF253" s="29"/>
      <c r="MYG253" s="29"/>
      <c r="MYH253" s="29"/>
      <c r="MYI253" s="29"/>
      <c r="MYJ253" s="29"/>
      <c r="MYK253" s="29"/>
      <c r="MYL253" s="29"/>
      <c r="MYM253" s="29"/>
      <c r="MYN253" s="29"/>
      <c r="MYO253" s="29"/>
      <c r="MYP253" s="29"/>
      <c r="MYQ253" s="29"/>
      <c r="MYR253" s="29"/>
      <c r="MYS253" s="29"/>
      <c r="MYT253" s="29"/>
      <c r="MYU253" s="29"/>
      <c r="MYV253" s="29"/>
      <c r="MYW253" s="29"/>
      <c r="MYX253" s="29"/>
      <c r="MYY253" s="29"/>
      <c r="MYZ253" s="29"/>
      <c r="MZA253" s="29"/>
      <c r="MZB253" s="29"/>
      <c r="MZC253" s="29"/>
      <c r="MZD253" s="29"/>
      <c r="MZE253" s="29"/>
      <c r="MZF253" s="29"/>
      <c r="MZG253" s="29"/>
      <c r="MZH253" s="29"/>
      <c r="MZI253" s="29"/>
      <c r="MZJ253" s="29"/>
      <c r="MZK253" s="29"/>
      <c r="MZL253" s="29"/>
      <c r="MZM253" s="29"/>
      <c r="MZN253" s="29"/>
      <c r="MZO253" s="29"/>
      <c r="MZP253" s="29"/>
      <c r="MZQ253" s="29"/>
      <c r="MZR253" s="29"/>
      <c r="MZS253" s="29"/>
      <c r="MZT253" s="29"/>
      <c r="MZU253" s="29"/>
      <c r="MZV253" s="29"/>
      <c r="MZW253" s="29"/>
      <c r="MZX253" s="29"/>
      <c r="MZY253" s="29"/>
      <c r="MZZ253" s="29"/>
      <c r="NAA253" s="29"/>
      <c r="NAB253" s="29"/>
      <c r="NAC253" s="29"/>
      <c r="NAD253" s="29"/>
      <c r="NAE253" s="29"/>
      <c r="NAF253" s="29"/>
      <c r="NAG253" s="29"/>
      <c r="NAH253" s="29"/>
      <c r="NAI253" s="29"/>
      <c r="NAJ253" s="29"/>
      <c r="NAK253" s="29"/>
      <c r="NAL253" s="29"/>
      <c r="NAM253" s="29"/>
      <c r="NAN253" s="29"/>
      <c r="NAO253" s="29"/>
      <c r="NAP253" s="29"/>
      <c r="NAQ253" s="29"/>
      <c r="NAR253" s="29"/>
      <c r="NAS253" s="29"/>
      <c r="NAT253" s="29"/>
      <c r="NAU253" s="29"/>
      <c r="NAV253" s="29"/>
      <c r="NAW253" s="29"/>
      <c r="NAX253" s="29"/>
      <c r="NAY253" s="29"/>
      <c r="NAZ253" s="29"/>
      <c r="NBA253" s="29"/>
      <c r="NBB253" s="29"/>
      <c r="NBC253" s="29"/>
      <c r="NBD253" s="29"/>
      <c r="NBE253" s="29"/>
      <c r="NBF253" s="29"/>
      <c r="NBG253" s="29"/>
      <c r="NBH253" s="29"/>
      <c r="NBI253" s="29"/>
      <c r="NBJ253" s="29"/>
      <c r="NBK253" s="29"/>
      <c r="NBL253" s="29"/>
      <c r="NBM253" s="29"/>
      <c r="NBN253" s="29"/>
      <c r="NBO253" s="29"/>
      <c r="NBP253" s="29"/>
      <c r="NBQ253" s="29"/>
      <c r="NBR253" s="29"/>
      <c r="NBS253" s="29"/>
      <c r="NBT253" s="29"/>
      <c r="NBU253" s="29"/>
      <c r="NBV253" s="29"/>
      <c r="NBW253" s="29"/>
      <c r="NBX253" s="29"/>
      <c r="NBY253" s="29"/>
      <c r="NBZ253" s="29"/>
      <c r="NCA253" s="29"/>
      <c r="NCB253" s="29"/>
      <c r="NCC253" s="29"/>
      <c r="NCD253" s="29"/>
      <c r="NCE253" s="29"/>
      <c r="NCF253" s="29"/>
      <c r="NCG253" s="29"/>
      <c r="NCH253" s="29"/>
      <c r="NCI253" s="29"/>
      <c r="NCJ253" s="29"/>
      <c r="NCK253" s="29"/>
      <c r="NCL253" s="29"/>
      <c r="NCM253" s="29"/>
      <c r="NCN253" s="29"/>
      <c r="NCO253" s="29"/>
      <c r="NCP253" s="29"/>
      <c r="NCQ253" s="29"/>
      <c r="NCR253" s="29"/>
      <c r="NCS253" s="29"/>
      <c r="NCT253" s="29"/>
      <c r="NCU253" s="29"/>
      <c r="NCV253" s="29"/>
      <c r="NCW253" s="29"/>
      <c r="NCX253" s="29"/>
      <c r="NCY253" s="29"/>
      <c r="NCZ253" s="29"/>
      <c r="NDA253" s="29"/>
      <c r="NDB253" s="29"/>
      <c r="NDC253" s="29"/>
      <c r="NDD253" s="29"/>
      <c r="NDE253" s="29"/>
      <c r="NDF253" s="29"/>
      <c r="NDG253" s="29"/>
      <c r="NDH253" s="29"/>
      <c r="NDI253" s="29"/>
      <c r="NDJ253" s="29"/>
      <c r="NDK253" s="29"/>
      <c r="NDL253" s="29"/>
      <c r="NDM253" s="29"/>
      <c r="NDN253" s="29"/>
      <c r="NDO253" s="29"/>
      <c r="NDP253" s="29"/>
      <c r="NDQ253" s="29"/>
      <c r="NDR253" s="29"/>
      <c r="NDS253" s="29"/>
      <c r="NDT253" s="29"/>
      <c r="NDU253" s="29"/>
      <c r="NDV253" s="29"/>
      <c r="NDW253" s="29"/>
      <c r="NDX253" s="29"/>
      <c r="NDY253" s="29"/>
      <c r="NDZ253" s="29"/>
      <c r="NEA253" s="29"/>
      <c r="NEB253" s="29"/>
      <c r="NEC253" s="29"/>
      <c r="NED253" s="29"/>
      <c r="NEE253" s="29"/>
      <c r="NEF253" s="29"/>
      <c r="NEG253" s="29"/>
      <c r="NEH253" s="29"/>
      <c r="NEI253" s="29"/>
      <c r="NEJ253" s="29"/>
      <c r="NEK253" s="29"/>
      <c r="NEL253" s="29"/>
      <c r="NEM253" s="29"/>
      <c r="NEN253" s="29"/>
      <c r="NEO253" s="29"/>
      <c r="NEP253" s="29"/>
      <c r="NEQ253" s="29"/>
      <c r="NER253" s="29"/>
      <c r="NES253" s="29"/>
      <c r="NET253" s="29"/>
      <c r="NEU253" s="29"/>
      <c r="NEV253" s="29"/>
      <c r="NEW253" s="29"/>
      <c r="NEX253" s="29"/>
      <c r="NEY253" s="29"/>
      <c r="NEZ253" s="29"/>
      <c r="NFA253" s="29"/>
      <c r="NFB253" s="29"/>
      <c r="NFC253" s="29"/>
      <c r="NFD253" s="29"/>
      <c r="NFE253" s="29"/>
      <c r="NFF253" s="29"/>
      <c r="NFG253" s="29"/>
      <c r="NFH253" s="29"/>
      <c r="NFI253" s="29"/>
      <c r="NFJ253" s="29"/>
      <c r="NFK253" s="29"/>
      <c r="NFL253" s="29"/>
      <c r="NFM253" s="29"/>
      <c r="NFN253" s="29"/>
      <c r="NFO253" s="29"/>
      <c r="NFP253" s="29"/>
      <c r="NFQ253" s="29"/>
      <c r="NFR253" s="29"/>
      <c r="NFS253" s="29"/>
      <c r="NFT253" s="29"/>
      <c r="NFU253" s="29"/>
      <c r="NFV253" s="29"/>
      <c r="NFW253" s="29"/>
      <c r="NFX253" s="29"/>
      <c r="NFY253" s="29"/>
      <c r="NFZ253" s="29"/>
      <c r="NGA253" s="29"/>
      <c r="NGB253" s="29"/>
      <c r="NGC253" s="29"/>
      <c r="NGD253" s="29"/>
      <c r="NGE253" s="29"/>
      <c r="NGF253" s="29"/>
      <c r="NGG253" s="29"/>
      <c r="NGH253" s="29"/>
      <c r="NGI253" s="29"/>
      <c r="NGJ253" s="29"/>
      <c r="NGK253" s="29"/>
      <c r="NGL253" s="29"/>
      <c r="NGM253" s="29"/>
      <c r="NGN253" s="29"/>
      <c r="NGO253" s="29"/>
      <c r="NGP253" s="29"/>
      <c r="NGQ253" s="29"/>
      <c r="NGR253" s="29"/>
      <c r="NGS253" s="29"/>
      <c r="NGT253" s="29"/>
      <c r="NGU253" s="29"/>
      <c r="NGV253" s="29"/>
      <c r="NGW253" s="29"/>
      <c r="NGX253" s="29"/>
      <c r="NGY253" s="29"/>
      <c r="NGZ253" s="29"/>
      <c r="NHA253" s="29"/>
      <c r="NHB253" s="29"/>
      <c r="NHC253" s="29"/>
      <c r="NHD253" s="29"/>
      <c r="NHE253" s="29"/>
      <c r="NHF253" s="29"/>
      <c r="NHG253" s="29"/>
      <c r="NHH253" s="29"/>
      <c r="NHI253" s="29"/>
      <c r="NHJ253" s="29"/>
      <c r="NHK253" s="29"/>
      <c r="NHL253" s="29"/>
      <c r="NHM253" s="29"/>
      <c r="NHN253" s="29"/>
      <c r="NHO253" s="29"/>
      <c r="NHP253" s="29"/>
      <c r="NHQ253" s="29"/>
      <c r="NHR253" s="29"/>
      <c r="NHS253" s="29"/>
      <c r="NHT253" s="29"/>
      <c r="NHU253" s="29"/>
      <c r="NHV253" s="29"/>
      <c r="NHW253" s="29"/>
      <c r="NHX253" s="29"/>
      <c r="NHY253" s="29"/>
      <c r="NHZ253" s="29"/>
      <c r="NIA253" s="29"/>
      <c r="NIB253" s="29"/>
      <c r="NIC253" s="29"/>
      <c r="NID253" s="29"/>
      <c r="NIE253" s="29"/>
      <c r="NIF253" s="29"/>
      <c r="NIG253" s="29"/>
      <c r="NIH253" s="29"/>
      <c r="NII253" s="29"/>
      <c r="NIJ253" s="29"/>
      <c r="NIK253" s="29"/>
      <c r="NIL253" s="29"/>
      <c r="NIM253" s="29"/>
      <c r="NIN253" s="29"/>
      <c r="NIO253" s="29"/>
      <c r="NIP253" s="29"/>
      <c r="NIQ253" s="29"/>
      <c r="NIR253" s="29"/>
      <c r="NIS253" s="29"/>
      <c r="NIT253" s="29"/>
      <c r="NIU253" s="29"/>
      <c r="NIV253" s="29"/>
      <c r="NIW253" s="29"/>
      <c r="NIX253" s="29"/>
      <c r="NIY253" s="29"/>
      <c r="NIZ253" s="29"/>
      <c r="NJA253" s="29"/>
      <c r="NJB253" s="29"/>
      <c r="NJC253" s="29"/>
      <c r="NJD253" s="29"/>
      <c r="NJE253" s="29"/>
      <c r="NJF253" s="29"/>
      <c r="NJG253" s="29"/>
      <c r="NJH253" s="29"/>
      <c r="NJI253" s="29"/>
      <c r="NJJ253" s="29"/>
      <c r="NJK253" s="29"/>
      <c r="NJL253" s="29"/>
      <c r="NJM253" s="29"/>
      <c r="NJN253" s="29"/>
      <c r="NJO253" s="29"/>
      <c r="NJP253" s="29"/>
      <c r="NJQ253" s="29"/>
      <c r="NJR253" s="29"/>
      <c r="NJS253" s="29"/>
      <c r="NJT253" s="29"/>
      <c r="NJU253" s="29"/>
      <c r="NJV253" s="29"/>
      <c r="NJW253" s="29"/>
      <c r="NJX253" s="29"/>
      <c r="NJY253" s="29"/>
      <c r="NJZ253" s="29"/>
      <c r="NKA253" s="29"/>
      <c r="NKB253" s="29"/>
      <c r="NKC253" s="29"/>
      <c r="NKD253" s="29"/>
      <c r="NKE253" s="29"/>
      <c r="NKF253" s="29"/>
      <c r="NKG253" s="29"/>
      <c r="NKH253" s="29"/>
      <c r="NKI253" s="29"/>
      <c r="NKJ253" s="29"/>
      <c r="NKK253" s="29"/>
      <c r="NKL253" s="29"/>
      <c r="NKM253" s="29"/>
      <c r="NKN253" s="29"/>
      <c r="NKO253" s="29"/>
      <c r="NKP253" s="29"/>
      <c r="NKQ253" s="29"/>
      <c r="NKR253" s="29"/>
      <c r="NKS253" s="29"/>
      <c r="NKT253" s="29"/>
      <c r="NKU253" s="29"/>
      <c r="NKV253" s="29"/>
      <c r="NKW253" s="29"/>
      <c r="NKX253" s="29"/>
      <c r="NKY253" s="29"/>
      <c r="NKZ253" s="29"/>
      <c r="NLA253" s="29"/>
      <c r="NLB253" s="29"/>
      <c r="NLC253" s="29"/>
      <c r="NLD253" s="29"/>
      <c r="NLE253" s="29"/>
      <c r="NLF253" s="29"/>
      <c r="NLG253" s="29"/>
      <c r="NLH253" s="29"/>
      <c r="NLI253" s="29"/>
      <c r="NLJ253" s="29"/>
      <c r="NLK253" s="29"/>
      <c r="NLL253" s="29"/>
      <c r="NLM253" s="29"/>
      <c r="NLN253" s="29"/>
      <c r="NLO253" s="29"/>
      <c r="NLP253" s="29"/>
      <c r="NLQ253" s="29"/>
      <c r="NLR253" s="29"/>
      <c r="NLS253" s="29"/>
      <c r="NLT253" s="29"/>
      <c r="NLU253" s="29"/>
      <c r="NLV253" s="29"/>
      <c r="NLW253" s="29"/>
      <c r="NLX253" s="29"/>
      <c r="NLY253" s="29"/>
      <c r="NLZ253" s="29"/>
      <c r="NMA253" s="29"/>
      <c r="NMB253" s="29"/>
      <c r="NMC253" s="29"/>
      <c r="NMD253" s="29"/>
      <c r="NME253" s="29"/>
      <c r="NMF253" s="29"/>
      <c r="NMG253" s="29"/>
      <c r="NMH253" s="29"/>
      <c r="NMI253" s="29"/>
      <c r="NMJ253" s="29"/>
      <c r="NMK253" s="29"/>
      <c r="NML253" s="29"/>
      <c r="NMM253" s="29"/>
      <c r="NMN253" s="29"/>
      <c r="NMO253" s="29"/>
      <c r="NMP253" s="29"/>
      <c r="NMQ253" s="29"/>
      <c r="NMR253" s="29"/>
      <c r="NMS253" s="29"/>
      <c r="NMT253" s="29"/>
      <c r="NMU253" s="29"/>
      <c r="NMV253" s="29"/>
      <c r="NMW253" s="29"/>
      <c r="NMX253" s="29"/>
      <c r="NMY253" s="29"/>
      <c r="NMZ253" s="29"/>
      <c r="NNA253" s="29"/>
      <c r="NNB253" s="29"/>
      <c r="NNC253" s="29"/>
      <c r="NND253" s="29"/>
      <c r="NNE253" s="29"/>
      <c r="NNF253" s="29"/>
      <c r="NNG253" s="29"/>
      <c r="NNH253" s="29"/>
      <c r="NNI253" s="29"/>
      <c r="NNJ253" s="29"/>
      <c r="NNK253" s="29"/>
      <c r="NNL253" s="29"/>
      <c r="NNM253" s="29"/>
      <c r="NNN253" s="29"/>
      <c r="NNO253" s="29"/>
      <c r="NNP253" s="29"/>
      <c r="NNQ253" s="29"/>
      <c r="NNR253" s="29"/>
      <c r="NNS253" s="29"/>
      <c r="NNT253" s="29"/>
      <c r="NNU253" s="29"/>
      <c r="NNV253" s="29"/>
      <c r="NNW253" s="29"/>
      <c r="NNX253" s="29"/>
      <c r="NNY253" s="29"/>
      <c r="NNZ253" s="29"/>
      <c r="NOA253" s="29"/>
      <c r="NOB253" s="29"/>
      <c r="NOC253" s="29"/>
      <c r="NOD253" s="29"/>
      <c r="NOE253" s="29"/>
      <c r="NOF253" s="29"/>
      <c r="NOG253" s="29"/>
      <c r="NOH253" s="29"/>
      <c r="NOI253" s="29"/>
      <c r="NOJ253" s="29"/>
      <c r="NOK253" s="29"/>
      <c r="NOL253" s="29"/>
      <c r="NOM253" s="29"/>
      <c r="NON253" s="29"/>
      <c r="NOO253" s="29"/>
      <c r="NOP253" s="29"/>
      <c r="NOQ253" s="29"/>
      <c r="NOR253" s="29"/>
      <c r="NOS253" s="29"/>
      <c r="NOT253" s="29"/>
      <c r="NOU253" s="29"/>
      <c r="NOV253" s="29"/>
      <c r="NOW253" s="29"/>
      <c r="NOX253" s="29"/>
      <c r="NOY253" s="29"/>
      <c r="NOZ253" s="29"/>
      <c r="NPA253" s="29"/>
      <c r="NPB253" s="29"/>
      <c r="NPC253" s="29"/>
      <c r="NPD253" s="29"/>
      <c r="NPE253" s="29"/>
      <c r="NPF253" s="29"/>
      <c r="NPG253" s="29"/>
      <c r="NPH253" s="29"/>
      <c r="NPI253" s="29"/>
      <c r="NPJ253" s="29"/>
      <c r="NPK253" s="29"/>
      <c r="NPL253" s="29"/>
      <c r="NPM253" s="29"/>
      <c r="NPN253" s="29"/>
      <c r="NPO253" s="29"/>
      <c r="NPP253" s="29"/>
      <c r="NPQ253" s="29"/>
      <c r="NPR253" s="29"/>
      <c r="NPS253" s="29"/>
      <c r="NPT253" s="29"/>
      <c r="NPU253" s="29"/>
      <c r="NPV253" s="29"/>
      <c r="NPW253" s="29"/>
      <c r="NPX253" s="29"/>
      <c r="NPY253" s="29"/>
      <c r="NPZ253" s="29"/>
      <c r="NQA253" s="29"/>
      <c r="NQB253" s="29"/>
      <c r="NQC253" s="29"/>
      <c r="NQD253" s="29"/>
      <c r="NQE253" s="29"/>
      <c r="NQF253" s="29"/>
      <c r="NQG253" s="29"/>
      <c r="NQH253" s="29"/>
      <c r="NQI253" s="29"/>
      <c r="NQJ253" s="29"/>
      <c r="NQK253" s="29"/>
      <c r="NQL253" s="29"/>
      <c r="NQM253" s="29"/>
      <c r="NQN253" s="29"/>
      <c r="NQO253" s="29"/>
      <c r="NQP253" s="29"/>
      <c r="NQQ253" s="29"/>
      <c r="NQR253" s="29"/>
      <c r="NQS253" s="29"/>
      <c r="NQT253" s="29"/>
      <c r="NQU253" s="29"/>
      <c r="NQV253" s="29"/>
      <c r="NQW253" s="29"/>
      <c r="NQX253" s="29"/>
      <c r="NQY253" s="29"/>
      <c r="NQZ253" s="29"/>
      <c r="NRA253" s="29"/>
      <c r="NRB253" s="29"/>
      <c r="NRC253" s="29"/>
      <c r="NRD253" s="29"/>
      <c r="NRE253" s="29"/>
      <c r="NRF253" s="29"/>
      <c r="NRG253" s="29"/>
      <c r="NRH253" s="29"/>
      <c r="NRI253" s="29"/>
      <c r="NRJ253" s="29"/>
      <c r="NRK253" s="29"/>
      <c r="NRL253" s="29"/>
      <c r="NRM253" s="29"/>
      <c r="NRN253" s="29"/>
      <c r="NRO253" s="29"/>
      <c r="NRP253" s="29"/>
      <c r="NRQ253" s="29"/>
      <c r="NRR253" s="29"/>
      <c r="NRS253" s="29"/>
      <c r="NRT253" s="29"/>
      <c r="NRU253" s="29"/>
      <c r="NRV253" s="29"/>
      <c r="NRW253" s="29"/>
      <c r="NRX253" s="29"/>
      <c r="NRY253" s="29"/>
      <c r="NRZ253" s="29"/>
      <c r="NSA253" s="29"/>
      <c r="NSB253" s="29"/>
      <c r="NSC253" s="29"/>
      <c r="NSD253" s="29"/>
      <c r="NSE253" s="29"/>
      <c r="NSF253" s="29"/>
      <c r="NSG253" s="29"/>
      <c r="NSH253" s="29"/>
      <c r="NSI253" s="29"/>
      <c r="NSJ253" s="29"/>
      <c r="NSK253" s="29"/>
      <c r="NSL253" s="29"/>
      <c r="NSM253" s="29"/>
      <c r="NSN253" s="29"/>
      <c r="NSO253" s="29"/>
      <c r="NSP253" s="29"/>
      <c r="NSQ253" s="29"/>
      <c r="NSR253" s="29"/>
      <c r="NSS253" s="29"/>
      <c r="NST253" s="29"/>
      <c r="NSU253" s="29"/>
      <c r="NSV253" s="29"/>
      <c r="NSW253" s="29"/>
      <c r="NSX253" s="29"/>
      <c r="NSY253" s="29"/>
      <c r="NSZ253" s="29"/>
      <c r="NTA253" s="29"/>
      <c r="NTB253" s="29"/>
      <c r="NTC253" s="29"/>
      <c r="NTD253" s="29"/>
      <c r="NTE253" s="29"/>
      <c r="NTF253" s="29"/>
      <c r="NTG253" s="29"/>
      <c r="NTH253" s="29"/>
      <c r="NTI253" s="29"/>
      <c r="NTJ253" s="29"/>
      <c r="NTK253" s="29"/>
      <c r="NTL253" s="29"/>
      <c r="NTM253" s="29"/>
      <c r="NTN253" s="29"/>
      <c r="NTO253" s="29"/>
      <c r="NTP253" s="29"/>
      <c r="NTQ253" s="29"/>
      <c r="NTR253" s="29"/>
      <c r="NTS253" s="29"/>
      <c r="NTT253" s="29"/>
      <c r="NTU253" s="29"/>
      <c r="NTV253" s="29"/>
      <c r="NTW253" s="29"/>
      <c r="NTX253" s="29"/>
      <c r="NTY253" s="29"/>
      <c r="NTZ253" s="29"/>
      <c r="NUA253" s="29"/>
      <c r="NUB253" s="29"/>
      <c r="NUC253" s="29"/>
      <c r="NUD253" s="29"/>
      <c r="NUE253" s="29"/>
      <c r="NUF253" s="29"/>
      <c r="NUG253" s="29"/>
      <c r="NUH253" s="29"/>
      <c r="NUI253" s="29"/>
      <c r="NUJ253" s="29"/>
      <c r="NUK253" s="29"/>
      <c r="NUL253" s="29"/>
      <c r="NUM253" s="29"/>
      <c r="NUN253" s="29"/>
      <c r="NUO253" s="29"/>
      <c r="NUP253" s="29"/>
      <c r="NUQ253" s="29"/>
      <c r="NUR253" s="29"/>
      <c r="NUS253" s="29"/>
      <c r="NUT253" s="29"/>
      <c r="NUU253" s="29"/>
      <c r="NUV253" s="29"/>
      <c r="NUW253" s="29"/>
      <c r="NUX253" s="29"/>
      <c r="NUY253" s="29"/>
      <c r="NUZ253" s="29"/>
      <c r="NVA253" s="29"/>
      <c r="NVB253" s="29"/>
      <c r="NVC253" s="29"/>
      <c r="NVD253" s="29"/>
      <c r="NVE253" s="29"/>
      <c r="NVF253" s="29"/>
      <c r="NVG253" s="29"/>
      <c r="NVH253" s="29"/>
      <c r="NVI253" s="29"/>
      <c r="NVJ253" s="29"/>
      <c r="NVK253" s="29"/>
      <c r="NVL253" s="29"/>
      <c r="NVM253" s="29"/>
      <c r="NVN253" s="29"/>
      <c r="NVO253" s="29"/>
      <c r="NVP253" s="29"/>
      <c r="NVQ253" s="29"/>
      <c r="NVR253" s="29"/>
      <c r="NVS253" s="29"/>
      <c r="NVT253" s="29"/>
      <c r="NVU253" s="29"/>
      <c r="NVV253" s="29"/>
      <c r="NVW253" s="29"/>
      <c r="NVX253" s="29"/>
      <c r="NVY253" s="29"/>
      <c r="NVZ253" s="29"/>
      <c r="NWA253" s="29"/>
      <c r="NWB253" s="29"/>
      <c r="NWC253" s="29"/>
      <c r="NWD253" s="29"/>
      <c r="NWE253" s="29"/>
      <c r="NWF253" s="29"/>
      <c r="NWG253" s="29"/>
      <c r="NWH253" s="29"/>
      <c r="NWI253" s="29"/>
      <c r="NWJ253" s="29"/>
      <c r="NWK253" s="29"/>
      <c r="NWL253" s="29"/>
      <c r="NWM253" s="29"/>
      <c r="NWN253" s="29"/>
      <c r="NWO253" s="29"/>
      <c r="NWP253" s="29"/>
      <c r="NWQ253" s="29"/>
      <c r="NWR253" s="29"/>
      <c r="NWS253" s="29"/>
      <c r="NWT253" s="29"/>
      <c r="NWU253" s="29"/>
      <c r="NWV253" s="29"/>
      <c r="NWW253" s="29"/>
      <c r="NWX253" s="29"/>
      <c r="NWY253" s="29"/>
      <c r="NWZ253" s="29"/>
      <c r="NXA253" s="29"/>
      <c r="NXB253" s="29"/>
      <c r="NXC253" s="29"/>
      <c r="NXD253" s="29"/>
      <c r="NXE253" s="29"/>
      <c r="NXF253" s="29"/>
      <c r="NXG253" s="29"/>
      <c r="NXH253" s="29"/>
      <c r="NXI253" s="29"/>
      <c r="NXJ253" s="29"/>
      <c r="NXK253" s="29"/>
      <c r="NXL253" s="29"/>
      <c r="NXM253" s="29"/>
      <c r="NXN253" s="29"/>
      <c r="NXO253" s="29"/>
      <c r="NXP253" s="29"/>
      <c r="NXQ253" s="29"/>
      <c r="NXR253" s="29"/>
      <c r="NXS253" s="29"/>
      <c r="NXT253" s="29"/>
      <c r="NXU253" s="29"/>
      <c r="NXV253" s="29"/>
      <c r="NXW253" s="29"/>
      <c r="NXX253" s="29"/>
      <c r="NXY253" s="29"/>
      <c r="NXZ253" s="29"/>
      <c r="NYA253" s="29"/>
      <c r="NYB253" s="29"/>
      <c r="NYC253" s="29"/>
      <c r="NYD253" s="29"/>
      <c r="NYE253" s="29"/>
      <c r="NYF253" s="29"/>
      <c r="NYG253" s="29"/>
      <c r="NYH253" s="29"/>
      <c r="NYI253" s="29"/>
      <c r="NYJ253" s="29"/>
      <c r="NYK253" s="29"/>
      <c r="NYL253" s="29"/>
      <c r="NYM253" s="29"/>
      <c r="NYN253" s="29"/>
      <c r="NYO253" s="29"/>
      <c r="NYP253" s="29"/>
      <c r="NYQ253" s="29"/>
      <c r="NYR253" s="29"/>
      <c r="NYS253" s="29"/>
      <c r="NYT253" s="29"/>
      <c r="NYU253" s="29"/>
      <c r="NYV253" s="29"/>
      <c r="NYW253" s="29"/>
      <c r="NYX253" s="29"/>
      <c r="NYY253" s="29"/>
      <c r="NYZ253" s="29"/>
      <c r="NZA253" s="29"/>
      <c r="NZB253" s="29"/>
      <c r="NZC253" s="29"/>
      <c r="NZD253" s="29"/>
      <c r="NZE253" s="29"/>
      <c r="NZF253" s="29"/>
      <c r="NZG253" s="29"/>
      <c r="NZH253" s="29"/>
      <c r="NZI253" s="29"/>
      <c r="NZJ253" s="29"/>
      <c r="NZK253" s="29"/>
      <c r="NZL253" s="29"/>
      <c r="NZM253" s="29"/>
      <c r="NZN253" s="29"/>
      <c r="NZO253" s="29"/>
      <c r="NZP253" s="29"/>
      <c r="NZQ253" s="29"/>
      <c r="NZR253" s="29"/>
      <c r="NZS253" s="29"/>
      <c r="NZT253" s="29"/>
      <c r="NZU253" s="29"/>
      <c r="NZV253" s="29"/>
      <c r="NZW253" s="29"/>
      <c r="NZX253" s="29"/>
      <c r="NZY253" s="29"/>
      <c r="NZZ253" s="29"/>
      <c r="OAA253" s="29"/>
      <c r="OAB253" s="29"/>
      <c r="OAC253" s="29"/>
      <c r="OAD253" s="29"/>
      <c r="OAE253" s="29"/>
      <c r="OAF253" s="29"/>
      <c r="OAG253" s="29"/>
      <c r="OAH253" s="29"/>
      <c r="OAI253" s="29"/>
      <c r="OAJ253" s="29"/>
      <c r="OAK253" s="29"/>
      <c r="OAL253" s="29"/>
      <c r="OAM253" s="29"/>
      <c r="OAN253" s="29"/>
      <c r="OAO253" s="29"/>
      <c r="OAP253" s="29"/>
      <c r="OAQ253" s="29"/>
      <c r="OAR253" s="29"/>
      <c r="OAS253" s="29"/>
      <c r="OAT253" s="29"/>
      <c r="OAU253" s="29"/>
      <c r="OAV253" s="29"/>
      <c r="OAW253" s="29"/>
      <c r="OAX253" s="29"/>
      <c r="OAY253" s="29"/>
      <c r="OAZ253" s="29"/>
      <c r="OBA253" s="29"/>
      <c r="OBB253" s="29"/>
      <c r="OBC253" s="29"/>
      <c r="OBD253" s="29"/>
      <c r="OBE253" s="29"/>
      <c r="OBF253" s="29"/>
      <c r="OBG253" s="29"/>
      <c r="OBH253" s="29"/>
      <c r="OBI253" s="29"/>
      <c r="OBJ253" s="29"/>
      <c r="OBK253" s="29"/>
      <c r="OBL253" s="29"/>
      <c r="OBM253" s="29"/>
      <c r="OBN253" s="29"/>
      <c r="OBO253" s="29"/>
      <c r="OBP253" s="29"/>
      <c r="OBQ253" s="29"/>
      <c r="OBR253" s="29"/>
      <c r="OBS253" s="29"/>
      <c r="OBT253" s="29"/>
      <c r="OBU253" s="29"/>
      <c r="OBV253" s="29"/>
      <c r="OBW253" s="29"/>
      <c r="OBX253" s="29"/>
      <c r="OBY253" s="29"/>
      <c r="OBZ253" s="29"/>
      <c r="OCA253" s="29"/>
      <c r="OCB253" s="29"/>
      <c r="OCC253" s="29"/>
      <c r="OCD253" s="29"/>
      <c r="OCE253" s="29"/>
      <c r="OCF253" s="29"/>
      <c r="OCG253" s="29"/>
      <c r="OCH253" s="29"/>
      <c r="OCI253" s="29"/>
      <c r="OCJ253" s="29"/>
      <c r="OCK253" s="29"/>
      <c r="OCL253" s="29"/>
      <c r="OCM253" s="29"/>
      <c r="OCN253" s="29"/>
      <c r="OCO253" s="29"/>
      <c r="OCP253" s="29"/>
      <c r="OCQ253" s="29"/>
      <c r="OCR253" s="29"/>
      <c r="OCS253" s="29"/>
      <c r="OCT253" s="29"/>
      <c r="OCU253" s="29"/>
      <c r="OCV253" s="29"/>
      <c r="OCW253" s="29"/>
      <c r="OCX253" s="29"/>
      <c r="OCY253" s="29"/>
      <c r="OCZ253" s="29"/>
      <c r="ODA253" s="29"/>
      <c r="ODB253" s="29"/>
      <c r="ODC253" s="29"/>
      <c r="ODD253" s="29"/>
      <c r="ODE253" s="29"/>
      <c r="ODF253" s="29"/>
      <c r="ODG253" s="29"/>
      <c r="ODH253" s="29"/>
      <c r="ODI253" s="29"/>
      <c r="ODJ253" s="29"/>
      <c r="ODK253" s="29"/>
      <c r="ODL253" s="29"/>
      <c r="ODM253" s="29"/>
      <c r="ODN253" s="29"/>
      <c r="ODO253" s="29"/>
      <c r="ODP253" s="29"/>
      <c r="ODQ253" s="29"/>
      <c r="ODR253" s="29"/>
      <c r="ODS253" s="29"/>
      <c r="ODT253" s="29"/>
      <c r="ODU253" s="29"/>
      <c r="ODV253" s="29"/>
      <c r="ODW253" s="29"/>
      <c r="ODX253" s="29"/>
      <c r="ODY253" s="29"/>
      <c r="ODZ253" s="29"/>
      <c r="OEA253" s="29"/>
      <c r="OEB253" s="29"/>
      <c r="OEC253" s="29"/>
      <c r="OED253" s="29"/>
      <c r="OEE253" s="29"/>
      <c r="OEF253" s="29"/>
      <c r="OEG253" s="29"/>
      <c r="OEH253" s="29"/>
      <c r="OEI253" s="29"/>
      <c r="OEJ253" s="29"/>
      <c r="OEK253" s="29"/>
      <c r="OEL253" s="29"/>
      <c r="OEM253" s="29"/>
      <c r="OEN253" s="29"/>
      <c r="OEO253" s="29"/>
      <c r="OEP253" s="29"/>
      <c r="OEQ253" s="29"/>
      <c r="OER253" s="29"/>
      <c r="OES253" s="29"/>
      <c r="OET253" s="29"/>
      <c r="OEU253" s="29"/>
      <c r="OEV253" s="29"/>
      <c r="OEW253" s="29"/>
      <c r="OEX253" s="29"/>
      <c r="OEY253" s="29"/>
      <c r="OEZ253" s="29"/>
      <c r="OFA253" s="29"/>
      <c r="OFB253" s="29"/>
      <c r="OFC253" s="29"/>
      <c r="OFD253" s="29"/>
      <c r="OFE253" s="29"/>
      <c r="OFF253" s="29"/>
      <c r="OFG253" s="29"/>
      <c r="OFH253" s="29"/>
      <c r="OFI253" s="29"/>
      <c r="OFJ253" s="29"/>
      <c r="OFK253" s="29"/>
      <c r="OFL253" s="29"/>
      <c r="OFM253" s="29"/>
      <c r="OFN253" s="29"/>
      <c r="OFO253" s="29"/>
      <c r="OFP253" s="29"/>
      <c r="OFQ253" s="29"/>
      <c r="OFR253" s="29"/>
      <c r="OFS253" s="29"/>
      <c r="OFT253" s="29"/>
      <c r="OFU253" s="29"/>
      <c r="OFV253" s="29"/>
      <c r="OFW253" s="29"/>
      <c r="OFX253" s="29"/>
      <c r="OFY253" s="29"/>
      <c r="OFZ253" s="29"/>
      <c r="OGA253" s="29"/>
      <c r="OGB253" s="29"/>
      <c r="OGC253" s="29"/>
      <c r="OGD253" s="29"/>
      <c r="OGE253" s="29"/>
      <c r="OGF253" s="29"/>
      <c r="OGG253" s="29"/>
      <c r="OGH253" s="29"/>
      <c r="OGI253" s="29"/>
      <c r="OGJ253" s="29"/>
      <c r="OGK253" s="29"/>
      <c r="OGL253" s="29"/>
      <c r="OGM253" s="29"/>
      <c r="OGN253" s="29"/>
      <c r="OGO253" s="29"/>
      <c r="OGP253" s="29"/>
      <c r="OGQ253" s="29"/>
      <c r="OGR253" s="29"/>
      <c r="OGS253" s="29"/>
      <c r="OGT253" s="29"/>
      <c r="OGU253" s="29"/>
      <c r="OGV253" s="29"/>
      <c r="OGW253" s="29"/>
      <c r="OGX253" s="29"/>
      <c r="OGY253" s="29"/>
      <c r="OGZ253" s="29"/>
      <c r="OHA253" s="29"/>
      <c r="OHB253" s="29"/>
      <c r="OHC253" s="29"/>
      <c r="OHD253" s="29"/>
      <c r="OHE253" s="29"/>
      <c r="OHF253" s="29"/>
      <c r="OHG253" s="29"/>
      <c r="OHH253" s="29"/>
      <c r="OHI253" s="29"/>
      <c r="OHJ253" s="29"/>
      <c r="OHK253" s="29"/>
      <c r="OHL253" s="29"/>
      <c r="OHM253" s="29"/>
      <c r="OHN253" s="29"/>
      <c r="OHO253" s="29"/>
      <c r="OHP253" s="29"/>
      <c r="OHQ253" s="29"/>
      <c r="OHR253" s="29"/>
      <c r="OHS253" s="29"/>
      <c r="OHT253" s="29"/>
      <c r="OHU253" s="29"/>
      <c r="OHV253" s="29"/>
      <c r="OHW253" s="29"/>
      <c r="OHX253" s="29"/>
      <c r="OHY253" s="29"/>
      <c r="OHZ253" s="29"/>
      <c r="OIA253" s="29"/>
      <c r="OIB253" s="29"/>
      <c r="OIC253" s="29"/>
      <c r="OID253" s="29"/>
      <c r="OIE253" s="29"/>
      <c r="OIF253" s="29"/>
      <c r="OIG253" s="29"/>
      <c r="OIH253" s="29"/>
      <c r="OII253" s="29"/>
      <c r="OIJ253" s="29"/>
      <c r="OIK253" s="29"/>
      <c r="OIL253" s="29"/>
      <c r="OIM253" s="29"/>
      <c r="OIN253" s="29"/>
      <c r="OIO253" s="29"/>
      <c r="OIP253" s="29"/>
      <c r="OIQ253" s="29"/>
      <c r="OIR253" s="29"/>
      <c r="OIS253" s="29"/>
      <c r="OIT253" s="29"/>
      <c r="OIU253" s="29"/>
      <c r="OIV253" s="29"/>
      <c r="OIW253" s="29"/>
      <c r="OIX253" s="29"/>
      <c r="OIY253" s="29"/>
      <c r="OIZ253" s="29"/>
      <c r="OJA253" s="29"/>
      <c r="OJB253" s="29"/>
      <c r="OJC253" s="29"/>
      <c r="OJD253" s="29"/>
      <c r="OJE253" s="29"/>
      <c r="OJF253" s="29"/>
      <c r="OJG253" s="29"/>
      <c r="OJH253" s="29"/>
      <c r="OJI253" s="29"/>
      <c r="OJJ253" s="29"/>
      <c r="OJK253" s="29"/>
      <c r="OJL253" s="29"/>
      <c r="OJM253" s="29"/>
      <c r="OJN253" s="29"/>
      <c r="OJO253" s="29"/>
      <c r="OJP253" s="29"/>
      <c r="OJQ253" s="29"/>
      <c r="OJR253" s="29"/>
      <c r="OJS253" s="29"/>
      <c r="OJT253" s="29"/>
      <c r="OJU253" s="29"/>
      <c r="OJV253" s="29"/>
      <c r="OJW253" s="29"/>
      <c r="OJX253" s="29"/>
      <c r="OJY253" s="29"/>
      <c r="OJZ253" s="29"/>
      <c r="OKA253" s="29"/>
      <c r="OKB253" s="29"/>
      <c r="OKC253" s="29"/>
      <c r="OKD253" s="29"/>
      <c r="OKE253" s="29"/>
      <c r="OKF253" s="29"/>
      <c r="OKG253" s="29"/>
      <c r="OKH253" s="29"/>
      <c r="OKI253" s="29"/>
      <c r="OKJ253" s="29"/>
      <c r="OKK253" s="29"/>
      <c r="OKL253" s="29"/>
      <c r="OKM253" s="29"/>
      <c r="OKN253" s="29"/>
      <c r="OKO253" s="29"/>
      <c r="OKP253" s="29"/>
      <c r="OKQ253" s="29"/>
      <c r="OKR253" s="29"/>
      <c r="OKS253" s="29"/>
      <c r="OKT253" s="29"/>
      <c r="OKU253" s="29"/>
      <c r="OKV253" s="29"/>
      <c r="OKW253" s="29"/>
      <c r="OKX253" s="29"/>
      <c r="OKY253" s="29"/>
      <c r="OKZ253" s="29"/>
      <c r="OLA253" s="29"/>
      <c r="OLB253" s="29"/>
      <c r="OLC253" s="29"/>
      <c r="OLD253" s="29"/>
      <c r="OLE253" s="29"/>
      <c r="OLF253" s="29"/>
      <c r="OLG253" s="29"/>
      <c r="OLH253" s="29"/>
      <c r="OLI253" s="29"/>
      <c r="OLJ253" s="29"/>
      <c r="OLK253" s="29"/>
      <c r="OLL253" s="29"/>
      <c r="OLM253" s="29"/>
      <c r="OLN253" s="29"/>
      <c r="OLO253" s="29"/>
      <c r="OLP253" s="29"/>
      <c r="OLQ253" s="29"/>
      <c r="OLR253" s="29"/>
      <c r="OLS253" s="29"/>
      <c r="OLT253" s="29"/>
      <c r="OLU253" s="29"/>
      <c r="OLV253" s="29"/>
      <c r="OLW253" s="29"/>
      <c r="OLX253" s="29"/>
      <c r="OLY253" s="29"/>
      <c r="OLZ253" s="29"/>
      <c r="OMA253" s="29"/>
      <c r="OMB253" s="29"/>
      <c r="OMC253" s="29"/>
      <c r="OMD253" s="29"/>
      <c r="OME253" s="29"/>
      <c r="OMF253" s="29"/>
      <c r="OMG253" s="29"/>
      <c r="OMH253" s="29"/>
      <c r="OMI253" s="29"/>
      <c r="OMJ253" s="29"/>
      <c r="OMK253" s="29"/>
      <c r="OML253" s="29"/>
      <c r="OMM253" s="29"/>
      <c r="OMN253" s="29"/>
      <c r="OMO253" s="29"/>
      <c r="OMP253" s="29"/>
      <c r="OMQ253" s="29"/>
      <c r="OMR253" s="29"/>
      <c r="OMS253" s="29"/>
      <c r="OMT253" s="29"/>
      <c r="OMU253" s="29"/>
      <c r="OMV253" s="29"/>
      <c r="OMW253" s="29"/>
      <c r="OMX253" s="29"/>
      <c r="OMY253" s="29"/>
      <c r="OMZ253" s="29"/>
      <c r="ONA253" s="29"/>
      <c r="ONB253" s="29"/>
      <c r="ONC253" s="29"/>
      <c r="OND253" s="29"/>
      <c r="ONE253" s="29"/>
      <c r="ONF253" s="29"/>
      <c r="ONG253" s="29"/>
      <c r="ONH253" s="29"/>
      <c r="ONI253" s="29"/>
      <c r="ONJ253" s="29"/>
      <c r="ONK253" s="29"/>
      <c r="ONL253" s="29"/>
      <c r="ONM253" s="29"/>
      <c r="ONN253" s="29"/>
      <c r="ONO253" s="29"/>
      <c r="ONP253" s="29"/>
      <c r="ONQ253" s="29"/>
      <c r="ONR253" s="29"/>
      <c r="ONS253" s="29"/>
      <c r="ONT253" s="29"/>
      <c r="ONU253" s="29"/>
      <c r="ONV253" s="29"/>
      <c r="ONW253" s="29"/>
      <c r="ONX253" s="29"/>
      <c r="ONY253" s="29"/>
      <c r="ONZ253" s="29"/>
      <c r="OOA253" s="29"/>
      <c r="OOB253" s="29"/>
      <c r="OOC253" s="29"/>
      <c r="OOD253" s="29"/>
      <c r="OOE253" s="29"/>
      <c r="OOF253" s="29"/>
      <c r="OOG253" s="29"/>
      <c r="OOH253" s="29"/>
      <c r="OOI253" s="29"/>
      <c r="OOJ253" s="29"/>
      <c r="OOK253" s="29"/>
      <c r="OOL253" s="29"/>
      <c r="OOM253" s="29"/>
      <c r="OON253" s="29"/>
      <c r="OOO253" s="29"/>
      <c r="OOP253" s="29"/>
      <c r="OOQ253" s="29"/>
      <c r="OOR253" s="29"/>
      <c r="OOS253" s="29"/>
      <c r="OOT253" s="29"/>
      <c r="OOU253" s="29"/>
      <c r="OOV253" s="29"/>
      <c r="OOW253" s="29"/>
      <c r="OOX253" s="29"/>
      <c r="OOY253" s="29"/>
      <c r="OOZ253" s="29"/>
      <c r="OPA253" s="29"/>
      <c r="OPB253" s="29"/>
      <c r="OPC253" s="29"/>
      <c r="OPD253" s="29"/>
      <c r="OPE253" s="29"/>
      <c r="OPF253" s="29"/>
      <c r="OPG253" s="29"/>
      <c r="OPH253" s="29"/>
      <c r="OPI253" s="29"/>
      <c r="OPJ253" s="29"/>
      <c r="OPK253" s="29"/>
      <c r="OPL253" s="29"/>
      <c r="OPM253" s="29"/>
      <c r="OPN253" s="29"/>
      <c r="OPO253" s="29"/>
      <c r="OPP253" s="29"/>
      <c r="OPQ253" s="29"/>
      <c r="OPR253" s="29"/>
      <c r="OPS253" s="29"/>
      <c r="OPT253" s="29"/>
      <c r="OPU253" s="29"/>
      <c r="OPV253" s="29"/>
      <c r="OPW253" s="29"/>
      <c r="OPX253" s="29"/>
      <c r="OPY253" s="29"/>
      <c r="OPZ253" s="29"/>
      <c r="OQA253" s="29"/>
      <c r="OQB253" s="29"/>
      <c r="OQC253" s="29"/>
      <c r="OQD253" s="29"/>
      <c r="OQE253" s="29"/>
      <c r="OQF253" s="29"/>
      <c r="OQG253" s="29"/>
      <c r="OQH253" s="29"/>
      <c r="OQI253" s="29"/>
      <c r="OQJ253" s="29"/>
      <c r="OQK253" s="29"/>
      <c r="OQL253" s="29"/>
      <c r="OQM253" s="29"/>
      <c r="OQN253" s="29"/>
      <c r="OQO253" s="29"/>
      <c r="OQP253" s="29"/>
      <c r="OQQ253" s="29"/>
      <c r="OQR253" s="29"/>
      <c r="OQS253" s="29"/>
      <c r="OQT253" s="29"/>
      <c r="OQU253" s="29"/>
      <c r="OQV253" s="29"/>
      <c r="OQW253" s="29"/>
      <c r="OQX253" s="29"/>
      <c r="OQY253" s="29"/>
      <c r="OQZ253" s="29"/>
      <c r="ORA253" s="29"/>
      <c r="ORB253" s="29"/>
      <c r="ORC253" s="29"/>
      <c r="ORD253" s="29"/>
      <c r="ORE253" s="29"/>
      <c r="ORF253" s="29"/>
      <c r="ORG253" s="29"/>
      <c r="ORH253" s="29"/>
      <c r="ORI253" s="29"/>
      <c r="ORJ253" s="29"/>
      <c r="ORK253" s="29"/>
      <c r="ORL253" s="29"/>
      <c r="ORM253" s="29"/>
      <c r="ORN253" s="29"/>
      <c r="ORO253" s="29"/>
      <c r="ORP253" s="29"/>
      <c r="ORQ253" s="29"/>
      <c r="ORR253" s="29"/>
      <c r="ORS253" s="29"/>
      <c r="ORT253" s="29"/>
      <c r="ORU253" s="29"/>
      <c r="ORV253" s="29"/>
      <c r="ORW253" s="29"/>
      <c r="ORX253" s="29"/>
      <c r="ORY253" s="29"/>
      <c r="ORZ253" s="29"/>
      <c r="OSA253" s="29"/>
      <c r="OSB253" s="29"/>
      <c r="OSC253" s="29"/>
      <c r="OSD253" s="29"/>
      <c r="OSE253" s="29"/>
      <c r="OSF253" s="29"/>
      <c r="OSG253" s="29"/>
      <c r="OSH253" s="29"/>
      <c r="OSI253" s="29"/>
      <c r="OSJ253" s="29"/>
      <c r="OSK253" s="29"/>
      <c r="OSL253" s="29"/>
      <c r="OSM253" s="29"/>
      <c r="OSN253" s="29"/>
      <c r="OSO253" s="29"/>
      <c r="OSP253" s="29"/>
      <c r="OSQ253" s="29"/>
      <c r="OSR253" s="29"/>
      <c r="OSS253" s="29"/>
      <c r="OST253" s="29"/>
      <c r="OSU253" s="29"/>
      <c r="OSV253" s="29"/>
      <c r="OSW253" s="29"/>
      <c r="OSX253" s="29"/>
      <c r="OSY253" s="29"/>
      <c r="OSZ253" s="29"/>
      <c r="OTA253" s="29"/>
      <c r="OTB253" s="29"/>
      <c r="OTC253" s="29"/>
      <c r="OTD253" s="29"/>
      <c r="OTE253" s="29"/>
      <c r="OTF253" s="29"/>
      <c r="OTG253" s="29"/>
      <c r="OTH253" s="29"/>
      <c r="OTI253" s="29"/>
      <c r="OTJ253" s="29"/>
      <c r="OTK253" s="29"/>
      <c r="OTL253" s="29"/>
      <c r="OTM253" s="29"/>
      <c r="OTN253" s="29"/>
      <c r="OTO253" s="29"/>
      <c r="OTP253" s="29"/>
      <c r="OTQ253" s="29"/>
      <c r="OTR253" s="29"/>
      <c r="OTS253" s="29"/>
      <c r="OTT253" s="29"/>
      <c r="OTU253" s="29"/>
      <c r="OTV253" s="29"/>
      <c r="OTW253" s="29"/>
      <c r="OTX253" s="29"/>
      <c r="OTY253" s="29"/>
      <c r="OTZ253" s="29"/>
      <c r="OUA253" s="29"/>
      <c r="OUB253" s="29"/>
      <c r="OUC253" s="29"/>
      <c r="OUD253" s="29"/>
      <c r="OUE253" s="29"/>
      <c r="OUF253" s="29"/>
      <c r="OUG253" s="29"/>
      <c r="OUH253" s="29"/>
      <c r="OUI253" s="29"/>
      <c r="OUJ253" s="29"/>
      <c r="OUK253" s="29"/>
      <c r="OUL253" s="29"/>
      <c r="OUM253" s="29"/>
      <c r="OUN253" s="29"/>
      <c r="OUO253" s="29"/>
      <c r="OUP253" s="29"/>
      <c r="OUQ253" s="29"/>
      <c r="OUR253" s="29"/>
      <c r="OUS253" s="29"/>
      <c r="OUT253" s="29"/>
      <c r="OUU253" s="29"/>
      <c r="OUV253" s="29"/>
      <c r="OUW253" s="29"/>
      <c r="OUX253" s="29"/>
      <c r="OUY253" s="29"/>
      <c r="OUZ253" s="29"/>
      <c r="OVA253" s="29"/>
      <c r="OVB253" s="29"/>
      <c r="OVC253" s="29"/>
      <c r="OVD253" s="29"/>
      <c r="OVE253" s="29"/>
      <c r="OVF253" s="29"/>
      <c r="OVG253" s="29"/>
      <c r="OVH253" s="29"/>
      <c r="OVI253" s="29"/>
      <c r="OVJ253" s="29"/>
      <c r="OVK253" s="29"/>
      <c r="OVL253" s="29"/>
      <c r="OVM253" s="29"/>
      <c r="OVN253" s="29"/>
      <c r="OVO253" s="29"/>
      <c r="OVP253" s="29"/>
      <c r="OVQ253" s="29"/>
      <c r="OVR253" s="29"/>
      <c r="OVS253" s="29"/>
      <c r="OVT253" s="29"/>
      <c r="OVU253" s="29"/>
      <c r="OVV253" s="29"/>
      <c r="OVW253" s="29"/>
      <c r="OVX253" s="29"/>
      <c r="OVY253" s="29"/>
      <c r="OVZ253" s="29"/>
      <c r="OWA253" s="29"/>
      <c r="OWB253" s="29"/>
      <c r="OWC253" s="29"/>
      <c r="OWD253" s="29"/>
      <c r="OWE253" s="29"/>
      <c r="OWF253" s="29"/>
      <c r="OWG253" s="29"/>
      <c r="OWH253" s="29"/>
      <c r="OWI253" s="29"/>
      <c r="OWJ253" s="29"/>
      <c r="OWK253" s="29"/>
      <c r="OWL253" s="29"/>
      <c r="OWM253" s="29"/>
      <c r="OWN253" s="29"/>
      <c r="OWO253" s="29"/>
      <c r="OWP253" s="29"/>
      <c r="OWQ253" s="29"/>
      <c r="OWR253" s="29"/>
      <c r="OWS253" s="29"/>
      <c r="OWT253" s="29"/>
      <c r="OWU253" s="29"/>
      <c r="OWV253" s="29"/>
      <c r="OWW253" s="29"/>
      <c r="OWX253" s="29"/>
      <c r="OWY253" s="29"/>
      <c r="OWZ253" s="29"/>
      <c r="OXA253" s="29"/>
      <c r="OXB253" s="29"/>
      <c r="OXC253" s="29"/>
      <c r="OXD253" s="29"/>
      <c r="OXE253" s="29"/>
      <c r="OXF253" s="29"/>
      <c r="OXG253" s="29"/>
      <c r="OXH253" s="29"/>
      <c r="OXI253" s="29"/>
      <c r="OXJ253" s="29"/>
      <c r="OXK253" s="29"/>
      <c r="OXL253" s="29"/>
      <c r="OXM253" s="29"/>
      <c r="OXN253" s="29"/>
      <c r="OXO253" s="29"/>
      <c r="OXP253" s="29"/>
      <c r="OXQ253" s="29"/>
      <c r="OXR253" s="29"/>
      <c r="OXS253" s="29"/>
      <c r="OXT253" s="29"/>
      <c r="OXU253" s="29"/>
      <c r="OXV253" s="29"/>
      <c r="OXW253" s="29"/>
      <c r="OXX253" s="29"/>
      <c r="OXY253" s="29"/>
      <c r="OXZ253" s="29"/>
      <c r="OYA253" s="29"/>
      <c r="OYB253" s="29"/>
      <c r="OYC253" s="29"/>
      <c r="OYD253" s="29"/>
      <c r="OYE253" s="29"/>
      <c r="OYF253" s="29"/>
      <c r="OYG253" s="29"/>
      <c r="OYH253" s="29"/>
      <c r="OYI253" s="29"/>
      <c r="OYJ253" s="29"/>
      <c r="OYK253" s="29"/>
      <c r="OYL253" s="29"/>
      <c r="OYM253" s="29"/>
      <c r="OYN253" s="29"/>
      <c r="OYO253" s="29"/>
      <c r="OYP253" s="29"/>
      <c r="OYQ253" s="29"/>
      <c r="OYR253" s="29"/>
      <c r="OYS253" s="29"/>
      <c r="OYT253" s="29"/>
      <c r="OYU253" s="29"/>
      <c r="OYV253" s="29"/>
      <c r="OYW253" s="29"/>
      <c r="OYX253" s="29"/>
      <c r="OYY253" s="29"/>
      <c r="OYZ253" s="29"/>
      <c r="OZA253" s="29"/>
      <c r="OZB253" s="29"/>
      <c r="OZC253" s="29"/>
      <c r="OZD253" s="29"/>
      <c r="OZE253" s="29"/>
      <c r="OZF253" s="29"/>
      <c r="OZG253" s="29"/>
      <c r="OZH253" s="29"/>
      <c r="OZI253" s="29"/>
      <c r="OZJ253" s="29"/>
      <c r="OZK253" s="29"/>
      <c r="OZL253" s="29"/>
      <c r="OZM253" s="29"/>
      <c r="OZN253" s="29"/>
      <c r="OZO253" s="29"/>
      <c r="OZP253" s="29"/>
      <c r="OZQ253" s="29"/>
      <c r="OZR253" s="29"/>
      <c r="OZS253" s="29"/>
      <c r="OZT253" s="29"/>
      <c r="OZU253" s="29"/>
      <c r="OZV253" s="29"/>
      <c r="OZW253" s="29"/>
      <c r="OZX253" s="29"/>
      <c r="OZY253" s="29"/>
      <c r="OZZ253" s="29"/>
      <c r="PAA253" s="29"/>
      <c r="PAB253" s="29"/>
      <c r="PAC253" s="29"/>
      <c r="PAD253" s="29"/>
      <c r="PAE253" s="29"/>
      <c r="PAF253" s="29"/>
      <c r="PAG253" s="29"/>
      <c r="PAH253" s="29"/>
      <c r="PAI253" s="29"/>
      <c r="PAJ253" s="29"/>
      <c r="PAK253" s="29"/>
      <c r="PAL253" s="29"/>
      <c r="PAM253" s="29"/>
      <c r="PAN253" s="29"/>
      <c r="PAO253" s="29"/>
      <c r="PAP253" s="29"/>
      <c r="PAQ253" s="29"/>
      <c r="PAR253" s="29"/>
      <c r="PAS253" s="29"/>
      <c r="PAT253" s="29"/>
      <c r="PAU253" s="29"/>
      <c r="PAV253" s="29"/>
      <c r="PAW253" s="29"/>
      <c r="PAX253" s="29"/>
      <c r="PAY253" s="29"/>
      <c r="PAZ253" s="29"/>
      <c r="PBA253" s="29"/>
      <c r="PBB253" s="29"/>
      <c r="PBC253" s="29"/>
      <c r="PBD253" s="29"/>
      <c r="PBE253" s="29"/>
      <c r="PBF253" s="29"/>
      <c r="PBG253" s="29"/>
      <c r="PBH253" s="29"/>
      <c r="PBI253" s="29"/>
      <c r="PBJ253" s="29"/>
      <c r="PBK253" s="29"/>
      <c r="PBL253" s="29"/>
      <c r="PBM253" s="29"/>
      <c r="PBN253" s="29"/>
      <c r="PBO253" s="29"/>
      <c r="PBP253" s="29"/>
      <c r="PBQ253" s="29"/>
      <c r="PBR253" s="29"/>
      <c r="PBS253" s="29"/>
      <c r="PBT253" s="29"/>
      <c r="PBU253" s="29"/>
      <c r="PBV253" s="29"/>
      <c r="PBW253" s="29"/>
      <c r="PBX253" s="29"/>
      <c r="PBY253" s="29"/>
      <c r="PBZ253" s="29"/>
      <c r="PCA253" s="29"/>
      <c r="PCB253" s="29"/>
      <c r="PCC253" s="29"/>
      <c r="PCD253" s="29"/>
      <c r="PCE253" s="29"/>
      <c r="PCF253" s="29"/>
      <c r="PCG253" s="29"/>
      <c r="PCH253" s="29"/>
      <c r="PCI253" s="29"/>
      <c r="PCJ253" s="29"/>
      <c r="PCK253" s="29"/>
      <c r="PCL253" s="29"/>
      <c r="PCM253" s="29"/>
      <c r="PCN253" s="29"/>
      <c r="PCO253" s="29"/>
      <c r="PCP253" s="29"/>
      <c r="PCQ253" s="29"/>
      <c r="PCR253" s="29"/>
      <c r="PCS253" s="29"/>
      <c r="PCT253" s="29"/>
      <c r="PCU253" s="29"/>
      <c r="PCV253" s="29"/>
      <c r="PCW253" s="29"/>
      <c r="PCX253" s="29"/>
      <c r="PCY253" s="29"/>
      <c r="PCZ253" s="29"/>
      <c r="PDA253" s="29"/>
      <c r="PDB253" s="29"/>
      <c r="PDC253" s="29"/>
      <c r="PDD253" s="29"/>
      <c r="PDE253" s="29"/>
      <c r="PDF253" s="29"/>
      <c r="PDG253" s="29"/>
      <c r="PDH253" s="29"/>
      <c r="PDI253" s="29"/>
      <c r="PDJ253" s="29"/>
      <c r="PDK253" s="29"/>
      <c r="PDL253" s="29"/>
      <c r="PDM253" s="29"/>
      <c r="PDN253" s="29"/>
      <c r="PDO253" s="29"/>
      <c r="PDP253" s="29"/>
      <c r="PDQ253" s="29"/>
      <c r="PDR253" s="29"/>
      <c r="PDS253" s="29"/>
      <c r="PDT253" s="29"/>
      <c r="PDU253" s="29"/>
      <c r="PDV253" s="29"/>
      <c r="PDW253" s="29"/>
      <c r="PDX253" s="29"/>
      <c r="PDY253" s="29"/>
      <c r="PDZ253" s="29"/>
      <c r="PEA253" s="29"/>
      <c r="PEB253" s="29"/>
      <c r="PEC253" s="29"/>
      <c r="PED253" s="29"/>
      <c r="PEE253" s="29"/>
      <c r="PEF253" s="29"/>
      <c r="PEG253" s="29"/>
      <c r="PEH253" s="29"/>
      <c r="PEI253" s="29"/>
      <c r="PEJ253" s="29"/>
      <c r="PEK253" s="29"/>
      <c r="PEL253" s="29"/>
      <c r="PEM253" s="29"/>
      <c r="PEN253" s="29"/>
      <c r="PEO253" s="29"/>
      <c r="PEP253" s="29"/>
      <c r="PEQ253" s="29"/>
      <c r="PER253" s="29"/>
      <c r="PES253" s="29"/>
      <c r="PET253" s="29"/>
      <c r="PEU253" s="29"/>
      <c r="PEV253" s="29"/>
      <c r="PEW253" s="29"/>
      <c r="PEX253" s="29"/>
      <c r="PEY253" s="29"/>
      <c r="PEZ253" s="29"/>
      <c r="PFA253" s="29"/>
      <c r="PFB253" s="29"/>
      <c r="PFC253" s="29"/>
      <c r="PFD253" s="29"/>
      <c r="PFE253" s="29"/>
      <c r="PFF253" s="29"/>
      <c r="PFG253" s="29"/>
      <c r="PFH253" s="29"/>
      <c r="PFI253" s="29"/>
      <c r="PFJ253" s="29"/>
      <c r="PFK253" s="29"/>
      <c r="PFL253" s="29"/>
      <c r="PFM253" s="29"/>
      <c r="PFN253" s="29"/>
      <c r="PFO253" s="29"/>
      <c r="PFP253" s="29"/>
      <c r="PFQ253" s="29"/>
      <c r="PFR253" s="29"/>
      <c r="PFS253" s="29"/>
      <c r="PFT253" s="29"/>
      <c r="PFU253" s="29"/>
      <c r="PFV253" s="29"/>
      <c r="PFW253" s="29"/>
      <c r="PFX253" s="29"/>
      <c r="PFY253" s="29"/>
      <c r="PFZ253" s="29"/>
      <c r="PGA253" s="29"/>
      <c r="PGB253" s="29"/>
      <c r="PGC253" s="29"/>
      <c r="PGD253" s="29"/>
      <c r="PGE253" s="29"/>
      <c r="PGF253" s="29"/>
      <c r="PGG253" s="29"/>
      <c r="PGH253" s="29"/>
      <c r="PGI253" s="29"/>
      <c r="PGJ253" s="29"/>
      <c r="PGK253" s="29"/>
      <c r="PGL253" s="29"/>
      <c r="PGM253" s="29"/>
      <c r="PGN253" s="29"/>
      <c r="PGO253" s="29"/>
      <c r="PGP253" s="29"/>
      <c r="PGQ253" s="29"/>
      <c r="PGR253" s="29"/>
      <c r="PGS253" s="29"/>
      <c r="PGT253" s="29"/>
      <c r="PGU253" s="29"/>
      <c r="PGV253" s="29"/>
      <c r="PGW253" s="29"/>
      <c r="PGX253" s="29"/>
      <c r="PGY253" s="29"/>
      <c r="PGZ253" s="29"/>
      <c r="PHA253" s="29"/>
      <c r="PHB253" s="29"/>
      <c r="PHC253" s="29"/>
      <c r="PHD253" s="29"/>
      <c r="PHE253" s="29"/>
      <c r="PHF253" s="29"/>
      <c r="PHG253" s="29"/>
      <c r="PHH253" s="29"/>
      <c r="PHI253" s="29"/>
      <c r="PHJ253" s="29"/>
      <c r="PHK253" s="29"/>
      <c r="PHL253" s="29"/>
      <c r="PHM253" s="29"/>
      <c r="PHN253" s="29"/>
      <c r="PHO253" s="29"/>
      <c r="PHP253" s="29"/>
      <c r="PHQ253" s="29"/>
      <c r="PHR253" s="29"/>
      <c r="PHS253" s="29"/>
      <c r="PHT253" s="29"/>
      <c r="PHU253" s="29"/>
      <c r="PHV253" s="29"/>
      <c r="PHW253" s="29"/>
      <c r="PHX253" s="29"/>
      <c r="PHY253" s="29"/>
      <c r="PHZ253" s="29"/>
      <c r="PIA253" s="29"/>
      <c r="PIB253" s="29"/>
      <c r="PIC253" s="29"/>
      <c r="PID253" s="29"/>
      <c r="PIE253" s="29"/>
      <c r="PIF253" s="29"/>
      <c r="PIG253" s="29"/>
      <c r="PIH253" s="29"/>
      <c r="PII253" s="29"/>
      <c r="PIJ253" s="29"/>
      <c r="PIK253" s="29"/>
      <c r="PIL253" s="29"/>
      <c r="PIM253" s="29"/>
      <c r="PIN253" s="29"/>
      <c r="PIO253" s="29"/>
      <c r="PIP253" s="29"/>
      <c r="PIQ253" s="29"/>
      <c r="PIR253" s="29"/>
      <c r="PIS253" s="29"/>
      <c r="PIT253" s="29"/>
      <c r="PIU253" s="29"/>
      <c r="PIV253" s="29"/>
      <c r="PIW253" s="29"/>
      <c r="PIX253" s="29"/>
      <c r="PIY253" s="29"/>
      <c r="PIZ253" s="29"/>
      <c r="PJA253" s="29"/>
      <c r="PJB253" s="29"/>
      <c r="PJC253" s="29"/>
      <c r="PJD253" s="29"/>
      <c r="PJE253" s="29"/>
      <c r="PJF253" s="29"/>
      <c r="PJG253" s="29"/>
      <c r="PJH253" s="29"/>
      <c r="PJI253" s="29"/>
      <c r="PJJ253" s="29"/>
      <c r="PJK253" s="29"/>
      <c r="PJL253" s="29"/>
      <c r="PJM253" s="29"/>
      <c r="PJN253" s="29"/>
      <c r="PJO253" s="29"/>
      <c r="PJP253" s="29"/>
      <c r="PJQ253" s="29"/>
      <c r="PJR253" s="29"/>
      <c r="PJS253" s="29"/>
      <c r="PJT253" s="29"/>
      <c r="PJU253" s="29"/>
      <c r="PJV253" s="29"/>
      <c r="PJW253" s="29"/>
      <c r="PJX253" s="29"/>
      <c r="PJY253" s="29"/>
      <c r="PJZ253" s="29"/>
      <c r="PKA253" s="29"/>
      <c r="PKB253" s="29"/>
      <c r="PKC253" s="29"/>
      <c r="PKD253" s="29"/>
      <c r="PKE253" s="29"/>
      <c r="PKF253" s="29"/>
      <c r="PKG253" s="29"/>
      <c r="PKH253" s="29"/>
      <c r="PKI253" s="29"/>
      <c r="PKJ253" s="29"/>
      <c r="PKK253" s="29"/>
      <c r="PKL253" s="29"/>
      <c r="PKM253" s="29"/>
      <c r="PKN253" s="29"/>
      <c r="PKO253" s="29"/>
      <c r="PKP253" s="29"/>
      <c r="PKQ253" s="29"/>
      <c r="PKR253" s="29"/>
      <c r="PKS253" s="29"/>
      <c r="PKT253" s="29"/>
      <c r="PKU253" s="29"/>
      <c r="PKV253" s="29"/>
      <c r="PKW253" s="29"/>
      <c r="PKX253" s="29"/>
      <c r="PKY253" s="29"/>
      <c r="PKZ253" s="29"/>
      <c r="PLA253" s="29"/>
      <c r="PLB253" s="29"/>
      <c r="PLC253" s="29"/>
      <c r="PLD253" s="29"/>
      <c r="PLE253" s="29"/>
      <c r="PLF253" s="29"/>
      <c r="PLG253" s="29"/>
      <c r="PLH253" s="29"/>
      <c r="PLI253" s="29"/>
      <c r="PLJ253" s="29"/>
      <c r="PLK253" s="29"/>
      <c r="PLL253" s="29"/>
      <c r="PLM253" s="29"/>
      <c r="PLN253" s="29"/>
      <c r="PLO253" s="29"/>
      <c r="PLP253" s="29"/>
      <c r="PLQ253" s="29"/>
      <c r="PLR253" s="29"/>
      <c r="PLS253" s="29"/>
      <c r="PLT253" s="29"/>
      <c r="PLU253" s="29"/>
      <c r="PLV253" s="29"/>
      <c r="PLW253" s="29"/>
      <c r="PLX253" s="29"/>
      <c r="PLY253" s="29"/>
      <c r="PLZ253" s="29"/>
      <c r="PMA253" s="29"/>
      <c r="PMB253" s="29"/>
      <c r="PMC253" s="29"/>
      <c r="PMD253" s="29"/>
      <c r="PME253" s="29"/>
      <c r="PMF253" s="29"/>
      <c r="PMG253" s="29"/>
      <c r="PMH253" s="29"/>
      <c r="PMI253" s="29"/>
      <c r="PMJ253" s="29"/>
      <c r="PMK253" s="29"/>
      <c r="PML253" s="29"/>
      <c r="PMM253" s="29"/>
      <c r="PMN253" s="29"/>
      <c r="PMO253" s="29"/>
      <c r="PMP253" s="29"/>
      <c r="PMQ253" s="29"/>
      <c r="PMR253" s="29"/>
      <c r="PMS253" s="29"/>
      <c r="PMT253" s="29"/>
      <c r="PMU253" s="29"/>
      <c r="PMV253" s="29"/>
      <c r="PMW253" s="29"/>
      <c r="PMX253" s="29"/>
      <c r="PMY253" s="29"/>
      <c r="PMZ253" s="29"/>
      <c r="PNA253" s="29"/>
      <c r="PNB253" s="29"/>
      <c r="PNC253" s="29"/>
      <c r="PND253" s="29"/>
      <c r="PNE253" s="29"/>
      <c r="PNF253" s="29"/>
      <c r="PNG253" s="29"/>
      <c r="PNH253" s="29"/>
      <c r="PNI253" s="29"/>
      <c r="PNJ253" s="29"/>
      <c r="PNK253" s="29"/>
      <c r="PNL253" s="29"/>
      <c r="PNM253" s="29"/>
      <c r="PNN253" s="29"/>
      <c r="PNO253" s="29"/>
      <c r="PNP253" s="29"/>
      <c r="PNQ253" s="29"/>
      <c r="PNR253" s="29"/>
      <c r="PNS253" s="29"/>
      <c r="PNT253" s="29"/>
      <c r="PNU253" s="29"/>
      <c r="PNV253" s="29"/>
      <c r="PNW253" s="29"/>
      <c r="PNX253" s="29"/>
      <c r="PNY253" s="29"/>
      <c r="PNZ253" s="29"/>
      <c r="POA253" s="29"/>
      <c r="POB253" s="29"/>
      <c r="POC253" s="29"/>
      <c r="POD253" s="29"/>
      <c r="POE253" s="29"/>
      <c r="POF253" s="29"/>
      <c r="POG253" s="29"/>
      <c r="POH253" s="29"/>
      <c r="POI253" s="29"/>
      <c r="POJ253" s="29"/>
      <c r="POK253" s="29"/>
      <c r="POL253" s="29"/>
      <c r="POM253" s="29"/>
      <c r="PON253" s="29"/>
      <c r="POO253" s="29"/>
      <c r="POP253" s="29"/>
      <c r="POQ253" s="29"/>
      <c r="POR253" s="29"/>
      <c r="POS253" s="29"/>
      <c r="POT253" s="29"/>
      <c r="POU253" s="29"/>
      <c r="POV253" s="29"/>
      <c r="POW253" s="29"/>
      <c r="POX253" s="29"/>
      <c r="POY253" s="29"/>
      <c r="POZ253" s="29"/>
      <c r="PPA253" s="29"/>
      <c r="PPB253" s="29"/>
      <c r="PPC253" s="29"/>
      <c r="PPD253" s="29"/>
      <c r="PPE253" s="29"/>
      <c r="PPF253" s="29"/>
      <c r="PPG253" s="29"/>
      <c r="PPH253" s="29"/>
      <c r="PPI253" s="29"/>
      <c r="PPJ253" s="29"/>
      <c r="PPK253" s="29"/>
      <c r="PPL253" s="29"/>
      <c r="PPM253" s="29"/>
      <c r="PPN253" s="29"/>
      <c r="PPO253" s="29"/>
      <c r="PPP253" s="29"/>
      <c r="PPQ253" s="29"/>
      <c r="PPR253" s="29"/>
      <c r="PPS253" s="29"/>
      <c r="PPT253" s="29"/>
      <c r="PPU253" s="29"/>
      <c r="PPV253" s="29"/>
      <c r="PPW253" s="29"/>
      <c r="PPX253" s="29"/>
      <c r="PPY253" s="29"/>
      <c r="PPZ253" s="29"/>
      <c r="PQA253" s="29"/>
      <c r="PQB253" s="29"/>
      <c r="PQC253" s="29"/>
      <c r="PQD253" s="29"/>
      <c r="PQE253" s="29"/>
      <c r="PQF253" s="29"/>
      <c r="PQG253" s="29"/>
      <c r="PQH253" s="29"/>
      <c r="PQI253" s="29"/>
      <c r="PQJ253" s="29"/>
      <c r="PQK253" s="29"/>
      <c r="PQL253" s="29"/>
      <c r="PQM253" s="29"/>
      <c r="PQN253" s="29"/>
      <c r="PQO253" s="29"/>
      <c r="PQP253" s="29"/>
      <c r="PQQ253" s="29"/>
      <c r="PQR253" s="29"/>
      <c r="PQS253" s="29"/>
      <c r="PQT253" s="29"/>
      <c r="PQU253" s="29"/>
      <c r="PQV253" s="29"/>
      <c r="PQW253" s="29"/>
      <c r="PQX253" s="29"/>
      <c r="PQY253" s="29"/>
      <c r="PQZ253" s="29"/>
      <c r="PRA253" s="29"/>
      <c r="PRB253" s="29"/>
      <c r="PRC253" s="29"/>
      <c r="PRD253" s="29"/>
      <c r="PRE253" s="29"/>
      <c r="PRF253" s="29"/>
      <c r="PRG253" s="29"/>
      <c r="PRH253" s="29"/>
      <c r="PRI253" s="29"/>
      <c r="PRJ253" s="29"/>
      <c r="PRK253" s="29"/>
      <c r="PRL253" s="29"/>
      <c r="PRM253" s="29"/>
      <c r="PRN253" s="29"/>
      <c r="PRO253" s="29"/>
      <c r="PRP253" s="29"/>
      <c r="PRQ253" s="29"/>
      <c r="PRR253" s="29"/>
      <c r="PRS253" s="29"/>
      <c r="PRT253" s="29"/>
      <c r="PRU253" s="29"/>
      <c r="PRV253" s="29"/>
      <c r="PRW253" s="29"/>
      <c r="PRX253" s="29"/>
      <c r="PRY253" s="29"/>
      <c r="PRZ253" s="29"/>
      <c r="PSA253" s="29"/>
      <c r="PSB253" s="29"/>
      <c r="PSC253" s="29"/>
      <c r="PSD253" s="29"/>
      <c r="PSE253" s="29"/>
      <c r="PSF253" s="29"/>
      <c r="PSG253" s="29"/>
      <c r="PSH253" s="29"/>
      <c r="PSI253" s="29"/>
      <c r="PSJ253" s="29"/>
      <c r="PSK253" s="29"/>
      <c r="PSL253" s="29"/>
      <c r="PSM253" s="29"/>
      <c r="PSN253" s="29"/>
      <c r="PSO253" s="29"/>
      <c r="PSP253" s="29"/>
      <c r="PSQ253" s="29"/>
      <c r="PSR253" s="29"/>
      <c r="PSS253" s="29"/>
      <c r="PST253" s="29"/>
      <c r="PSU253" s="29"/>
      <c r="PSV253" s="29"/>
      <c r="PSW253" s="29"/>
      <c r="PSX253" s="29"/>
      <c r="PSY253" s="29"/>
      <c r="PSZ253" s="29"/>
      <c r="PTA253" s="29"/>
      <c r="PTB253" s="29"/>
      <c r="PTC253" s="29"/>
      <c r="PTD253" s="29"/>
      <c r="PTE253" s="29"/>
      <c r="PTF253" s="29"/>
      <c r="PTG253" s="29"/>
      <c r="PTH253" s="29"/>
      <c r="PTI253" s="29"/>
      <c r="PTJ253" s="29"/>
      <c r="PTK253" s="29"/>
      <c r="PTL253" s="29"/>
      <c r="PTM253" s="29"/>
      <c r="PTN253" s="29"/>
      <c r="PTO253" s="29"/>
      <c r="PTP253" s="29"/>
      <c r="PTQ253" s="29"/>
      <c r="PTR253" s="29"/>
      <c r="PTS253" s="29"/>
      <c r="PTT253" s="29"/>
      <c r="PTU253" s="29"/>
      <c r="PTV253" s="29"/>
      <c r="PTW253" s="29"/>
      <c r="PTX253" s="29"/>
      <c r="PTY253" s="29"/>
      <c r="PTZ253" s="29"/>
      <c r="PUA253" s="29"/>
      <c r="PUB253" s="29"/>
      <c r="PUC253" s="29"/>
      <c r="PUD253" s="29"/>
      <c r="PUE253" s="29"/>
      <c r="PUF253" s="29"/>
      <c r="PUG253" s="29"/>
      <c r="PUH253" s="29"/>
      <c r="PUI253" s="29"/>
      <c r="PUJ253" s="29"/>
      <c r="PUK253" s="29"/>
      <c r="PUL253" s="29"/>
      <c r="PUM253" s="29"/>
      <c r="PUN253" s="29"/>
      <c r="PUO253" s="29"/>
      <c r="PUP253" s="29"/>
      <c r="PUQ253" s="29"/>
      <c r="PUR253" s="29"/>
      <c r="PUS253" s="29"/>
      <c r="PUT253" s="29"/>
      <c r="PUU253" s="29"/>
      <c r="PUV253" s="29"/>
      <c r="PUW253" s="29"/>
      <c r="PUX253" s="29"/>
      <c r="PUY253" s="29"/>
      <c r="PUZ253" s="29"/>
      <c r="PVA253" s="29"/>
      <c r="PVB253" s="29"/>
      <c r="PVC253" s="29"/>
      <c r="PVD253" s="29"/>
      <c r="PVE253" s="29"/>
      <c r="PVF253" s="29"/>
      <c r="PVG253" s="29"/>
      <c r="PVH253" s="29"/>
      <c r="PVI253" s="29"/>
      <c r="PVJ253" s="29"/>
      <c r="PVK253" s="29"/>
      <c r="PVL253" s="29"/>
      <c r="PVM253" s="29"/>
      <c r="PVN253" s="29"/>
      <c r="PVO253" s="29"/>
      <c r="PVP253" s="29"/>
      <c r="PVQ253" s="29"/>
      <c r="PVR253" s="29"/>
      <c r="PVS253" s="29"/>
      <c r="PVT253" s="29"/>
      <c r="PVU253" s="29"/>
      <c r="PVV253" s="29"/>
      <c r="PVW253" s="29"/>
      <c r="PVX253" s="29"/>
      <c r="PVY253" s="29"/>
      <c r="PVZ253" s="29"/>
      <c r="PWA253" s="29"/>
      <c r="PWB253" s="29"/>
      <c r="PWC253" s="29"/>
      <c r="PWD253" s="29"/>
      <c r="PWE253" s="29"/>
      <c r="PWF253" s="29"/>
      <c r="PWG253" s="29"/>
      <c r="PWH253" s="29"/>
      <c r="PWI253" s="29"/>
      <c r="PWJ253" s="29"/>
      <c r="PWK253" s="29"/>
      <c r="PWL253" s="29"/>
      <c r="PWM253" s="29"/>
      <c r="PWN253" s="29"/>
      <c r="PWO253" s="29"/>
      <c r="PWP253" s="29"/>
      <c r="PWQ253" s="29"/>
      <c r="PWR253" s="29"/>
      <c r="PWS253" s="29"/>
      <c r="PWT253" s="29"/>
      <c r="PWU253" s="29"/>
      <c r="PWV253" s="29"/>
      <c r="PWW253" s="29"/>
      <c r="PWX253" s="29"/>
      <c r="PWY253" s="29"/>
      <c r="PWZ253" s="29"/>
      <c r="PXA253" s="29"/>
      <c r="PXB253" s="29"/>
      <c r="PXC253" s="29"/>
      <c r="PXD253" s="29"/>
      <c r="PXE253" s="29"/>
      <c r="PXF253" s="29"/>
      <c r="PXG253" s="29"/>
      <c r="PXH253" s="29"/>
      <c r="PXI253" s="29"/>
      <c r="PXJ253" s="29"/>
      <c r="PXK253" s="29"/>
      <c r="PXL253" s="29"/>
      <c r="PXM253" s="29"/>
      <c r="PXN253" s="29"/>
      <c r="PXO253" s="29"/>
      <c r="PXP253" s="29"/>
      <c r="PXQ253" s="29"/>
      <c r="PXR253" s="29"/>
      <c r="PXS253" s="29"/>
      <c r="PXT253" s="29"/>
      <c r="PXU253" s="29"/>
      <c r="PXV253" s="29"/>
      <c r="PXW253" s="29"/>
      <c r="PXX253" s="29"/>
      <c r="PXY253" s="29"/>
      <c r="PXZ253" s="29"/>
      <c r="PYA253" s="29"/>
      <c r="PYB253" s="29"/>
      <c r="PYC253" s="29"/>
      <c r="PYD253" s="29"/>
      <c r="PYE253" s="29"/>
      <c r="PYF253" s="29"/>
      <c r="PYG253" s="29"/>
      <c r="PYH253" s="29"/>
      <c r="PYI253" s="29"/>
      <c r="PYJ253" s="29"/>
      <c r="PYK253" s="29"/>
      <c r="PYL253" s="29"/>
      <c r="PYM253" s="29"/>
      <c r="PYN253" s="29"/>
      <c r="PYO253" s="29"/>
      <c r="PYP253" s="29"/>
      <c r="PYQ253" s="29"/>
      <c r="PYR253" s="29"/>
      <c r="PYS253" s="29"/>
      <c r="PYT253" s="29"/>
      <c r="PYU253" s="29"/>
      <c r="PYV253" s="29"/>
      <c r="PYW253" s="29"/>
      <c r="PYX253" s="29"/>
      <c r="PYY253" s="29"/>
      <c r="PYZ253" s="29"/>
      <c r="PZA253" s="29"/>
      <c r="PZB253" s="29"/>
      <c r="PZC253" s="29"/>
      <c r="PZD253" s="29"/>
      <c r="PZE253" s="29"/>
      <c r="PZF253" s="29"/>
      <c r="PZG253" s="29"/>
      <c r="PZH253" s="29"/>
      <c r="PZI253" s="29"/>
      <c r="PZJ253" s="29"/>
      <c r="PZK253" s="29"/>
      <c r="PZL253" s="29"/>
      <c r="PZM253" s="29"/>
      <c r="PZN253" s="29"/>
      <c r="PZO253" s="29"/>
      <c r="PZP253" s="29"/>
      <c r="PZQ253" s="29"/>
      <c r="PZR253" s="29"/>
      <c r="PZS253" s="29"/>
      <c r="PZT253" s="29"/>
      <c r="PZU253" s="29"/>
      <c r="PZV253" s="29"/>
      <c r="PZW253" s="29"/>
      <c r="PZX253" s="29"/>
      <c r="PZY253" s="29"/>
      <c r="PZZ253" s="29"/>
      <c r="QAA253" s="29"/>
      <c r="QAB253" s="29"/>
      <c r="QAC253" s="29"/>
      <c r="QAD253" s="29"/>
      <c r="QAE253" s="29"/>
      <c r="QAF253" s="29"/>
      <c r="QAG253" s="29"/>
      <c r="QAH253" s="29"/>
      <c r="QAI253" s="29"/>
      <c r="QAJ253" s="29"/>
      <c r="QAK253" s="29"/>
      <c r="QAL253" s="29"/>
      <c r="QAM253" s="29"/>
      <c r="QAN253" s="29"/>
      <c r="QAO253" s="29"/>
      <c r="QAP253" s="29"/>
      <c r="QAQ253" s="29"/>
      <c r="QAR253" s="29"/>
      <c r="QAS253" s="29"/>
      <c r="QAT253" s="29"/>
      <c r="QAU253" s="29"/>
      <c r="QAV253" s="29"/>
      <c r="QAW253" s="29"/>
      <c r="QAX253" s="29"/>
      <c r="QAY253" s="29"/>
      <c r="QAZ253" s="29"/>
      <c r="QBA253" s="29"/>
      <c r="QBB253" s="29"/>
      <c r="QBC253" s="29"/>
      <c r="QBD253" s="29"/>
      <c r="QBE253" s="29"/>
      <c r="QBF253" s="29"/>
      <c r="QBG253" s="29"/>
      <c r="QBH253" s="29"/>
      <c r="QBI253" s="29"/>
      <c r="QBJ253" s="29"/>
      <c r="QBK253" s="29"/>
      <c r="QBL253" s="29"/>
      <c r="QBM253" s="29"/>
      <c r="QBN253" s="29"/>
      <c r="QBO253" s="29"/>
      <c r="QBP253" s="29"/>
      <c r="QBQ253" s="29"/>
      <c r="QBR253" s="29"/>
      <c r="QBS253" s="29"/>
      <c r="QBT253" s="29"/>
      <c r="QBU253" s="29"/>
      <c r="QBV253" s="29"/>
      <c r="QBW253" s="29"/>
      <c r="QBX253" s="29"/>
      <c r="QBY253" s="29"/>
      <c r="QBZ253" s="29"/>
      <c r="QCA253" s="29"/>
      <c r="QCB253" s="29"/>
      <c r="QCC253" s="29"/>
      <c r="QCD253" s="29"/>
      <c r="QCE253" s="29"/>
      <c r="QCF253" s="29"/>
      <c r="QCG253" s="29"/>
      <c r="QCH253" s="29"/>
      <c r="QCI253" s="29"/>
      <c r="QCJ253" s="29"/>
      <c r="QCK253" s="29"/>
      <c r="QCL253" s="29"/>
      <c r="QCM253" s="29"/>
      <c r="QCN253" s="29"/>
      <c r="QCO253" s="29"/>
      <c r="QCP253" s="29"/>
      <c r="QCQ253" s="29"/>
      <c r="QCR253" s="29"/>
      <c r="QCS253" s="29"/>
      <c r="QCT253" s="29"/>
      <c r="QCU253" s="29"/>
      <c r="QCV253" s="29"/>
      <c r="QCW253" s="29"/>
      <c r="QCX253" s="29"/>
      <c r="QCY253" s="29"/>
      <c r="QCZ253" s="29"/>
      <c r="QDA253" s="29"/>
      <c r="QDB253" s="29"/>
      <c r="QDC253" s="29"/>
      <c r="QDD253" s="29"/>
      <c r="QDE253" s="29"/>
      <c r="QDF253" s="29"/>
      <c r="QDG253" s="29"/>
      <c r="QDH253" s="29"/>
      <c r="QDI253" s="29"/>
      <c r="QDJ253" s="29"/>
      <c r="QDK253" s="29"/>
      <c r="QDL253" s="29"/>
      <c r="QDM253" s="29"/>
      <c r="QDN253" s="29"/>
      <c r="QDO253" s="29"/>
      <c r="QDP253" s="29"/>
      <c r="QDQ253" s="29"/>
      <c r="QDR253" s="29"/>
      <c r="QDS253" s="29"/>
      <c r="QDT253" s="29"/>
      <c r="QDU253" s="29"/>
      <c r="QDV253" s="29"/>
      <c r="QDW253" s="29"/>
      <c r="QDX253" s="29"/>
      <c r="QDY253" s="29"/>
      <c r="QDZ253" s="29"/>
      <c r="QEA253" s="29"/>
      <c r="QEB253" s="29"/>
      <c r="QEC253" s="29"/>
      <c r="QED253" s="29"/>
      <c r="QEE253" s="29"/>
      <c r="QEF253" s="29"/>
      <c r="QEG253" s="29"/>
      <c r="QEH253" s="29"/>
      <c r="QEI253" s="29"/>
      <c r="QEJ253" s="29"/>
      <c r="QEK253" s="29"/>
      <c r="QEL253" s="29"/>
      <c r="QEM253" s="29"/>
      <c r="QEN253" s="29"/>
      <c r="QEO253" s="29"/>
      <c r="QEP253" s="29"/>
      <c r="QEQ253" s="29"/>
      <c r="QER253" s="29"/>
      <c r="QES253" s="29"/>
      <c r="QET253" s="29"/>
      <c r="QEU253" s="29"/>
      <c r="QEV253" s="29"/>
      <c r="QEW253" s="29"/>
      <c r="QEX253" s="29"/>
      <c r="QEY253" s="29"/>
      <c r="QEZ253" s="29"/>
      <c r="QFA253" s="29"/>
      <c r="QFB253" s="29"/>
      <c r="QFC253" s="29"/>
      <c r="QFD253" s="29"/>
      <c r="QFE253" s="29"/>
      <c r="QFF253" s="29"/>
      <c r="QFG253" s="29"/>
      <c r="QFH253" s="29"/>
      <c r="QFI253" s="29"/>
      <c r="QFJ253" s="29"/>
      <c r="QFK253" s="29"/>
      <c r="QFL253" s="29"/>
      <c r="QFM253" s="29"/>
      <c r="QFN253" s="29"/>
      <c r="QFO253" s="29"/>
      <c r="QFP253" s="29"/>
      <c r="QFQ253" s="29"/>
      <c r="QFR253" s="29"/>
      <c r="QFS253" s="29"/>
      <c r="QFT253" s="29"/>
      <c r="QFU253" s="29"/>
      <c r="QFV253" s="29"/>
      <c r="QFW253" s="29"/>
      <c r="QFX253" s="29"/>
      <c r="QFY253" s="29"/>
      <c r="QFZ253" s="29"/>
      <c r="QGA253" s="29"/>
      <c r="QGB253" s="29"/>
      <c r="QGC253" s="29"/>
      <c r="QGD253" s="29"/>
      <c r="QGE253" s="29"/>
      <c r="QGF253" s="29"/>
      <c r="QGG253" s="29"/>
      <c r="QGH253" s="29"/>
      <c r="QGI253" s="29"/>
      <c r="QGJ253" s="29"/>
      <c r="QGK253" s="29"/>
      <c r="QGL253" s="29"/>
      <c r="QGM253" s="29"/>
      <c r="QGN253" s="29"/>
      <c r="QGO253" s="29"/>
      <c r="QGP253" s="29"/>
      <c r="QGQ253" s="29"/>
      <c r="QGR253" s="29"/>
      <c r="QGS253" s="29"/>
      <c r="QGT253" s="29"/>
      <c r="QGU253" s="29"/>
      <c r="QGV253" s="29"/>
      <c r="QGW253" s="29"/>
      <c r="QGX253" s="29"/>
      <c r="QGY253" s="29"/>
      <c r="QGZ253" s="29"/>
      <c r="QHA253" s="29"/>
      <c r="QHB253" s="29"/>
      <c r="QHC253" s="29"/>
      <c r="QHD253" s="29"/>
      <c r="QHE253" s="29"/>
      <c r="QHF253" s="29"/>
      <c r="QHG253" s="29"/>
      <c r="QHH253" s="29"/>
      <c r="QHI253" s="29"/>
      <c r="QHJ253" s="29"/>
      <c r="QHK253" s="29"/>
      <c r="QHL253" s="29"/>
      <c r="QHM253" s="29"/>
      <c r="QHN253" s="29"/>
      <c r="QHO253" s="29"/>
      <c r="QHP253" s="29"/>
      <c r="QHQ253" s="29"/>
      <c r="QHR253" s="29"/>
      <c r="QHS253" s="29"/>
      <c r="QHT253" s="29"/>
      <c r="QHU253" s="29"/>
      <c r="QHV253" s="29"/>
      <c r="QHW253" s="29"/>
      <c r="QHX253" s="29"/>
      <c r="QHY253" s="29"/>
      <c r="QHZ253" s="29"/>
      <c r="QIA253" s="29"/>
      <c r="QIB253" s="29"/>
      <c r="QIC253" s="29"/>
      <c r="QID253" s="29"/>
      <c r="QIE253" s="29"/>
      <c r="QIF253" s="29"/>
      <c r="QIG253" s="29"/>
      <c r="QIH253" s="29"/>
      <c r="QII253" s="29"/>
      <c r="QIJ253" s="29"/>
      <c r="QIK253" s="29"/>
      <c r="QIL253" s="29"/>
      <c r="QIM253" s="29"/>
      <c r="QIN253" s="29"/>
      <c r="QIO253" s="29"/>
      <c r="QIP253" s="29"/>
      <c r="QIQ253" s="29"/>
      <c r="QIR253" s="29"/>
      <c r="QIS253" s="29"/>
      <c r="QIT253" s="29"/>
      <c r="QIU253" s="29"/>
      <c r="QIV253" s="29"/>
      <c r="QIW253" s="29"/>
      <c r="QIX253" s="29"/>
      <c r="QIY253" s="29"/>
      <c r="QIZ253" s="29"/>
      <c r="QJA253" s="29"/>
      <c r="QJB253" s="29"/>
      <c r="QJC253" s="29"/>
      <c r="QJD253" s="29"/>
      <c r="QJE253" s="29"/>
      <c r="QJF253" s="29"/>
      <c r="QJG253" s="29"/>
      <c r="QJH253" s="29"/>
      <c r="QJI253" s="29"/>
      <c r="QJJ253" s="29"/>
      <c r="QJK253" s="29"/>
      <c r="QJL253" s="29"/>
      <c r="QJM253" s="29"/>
      <c r="QJN253" s="29"/>
      <c r="QJO253" s="29"/>
      <c r="QJP253" s="29"/>
      <c r="QJQ253" s="29"/>
      <c r="QJR253" s="29"/>
      <c r="QJS253" s="29"/>
      <c r="QJT253" s="29"/>
      <c r="QJU253" s="29"/>
      <c r="QJV253" s="29"/>
      <c r="QJW253" s="29"/>
      <c r="QJX253" s="29"/>
      <c r="QJY253" s="29"/>
      <c r="QJZ253" s="29"/>
      <c r="QKA253" s="29"/>
      <c r="QKB253" s="29"/>
      <c r="QKC253" s="29"/>
      <c r="QKD253" s="29"/>
      <c r="QKE253" s="29"/>
      <c r="QKF253" s="29"/>
      <c r="QKG253" s="29"/>
      <c r="QKH253" s="29"/>
      <c r="QKI253" s="29"/>
      <c r="QKJ253" s="29"/>
      <c r="QKK253" s="29"/>
      <c r="QKL253" s="29"/>
      <c r="QKM253" s="29"/>
      <c r="QKN253" s="29"/>
      <c r="QKO253" s="29"/>
      <c r="QKP253" s="29"/>
      <c r="QKQ253" s="29"/>
      <c r="QKR253" s="29"/>
      <c r="QKS253" s="29"/>
      <c r="QKT253" s="29"/>
      <c r="QKU253" s="29"/>
      <c r="QKV253" s="29"/>
      <c r="QKW253" s="29"/>
      <c r="QKX253" s="29"/>
      <c r="QKY253" s="29"/>
      <c r="QKZ253" s="29"/>
      <c r="QLA253" s="29"/>
      <c r="QLB253" s="29"/>
      <c r="QLC253" s="29"/>
      <c r="QLD253" s="29"/>
      <c r="QLE253" s="29"/>
      <c r="QLF253" s="29"/>
      <c r="QLG253" s="29"/>
      <c r="QLH253" s="29"/>
      <c r="QLI253" s="29"/>
      <c r="QLJ253" s="29"/>
      <c r="QLK253" s="29"/>
      <c r="QLL253" s="29"/>
      <c r="QLM253" s="29"/>
      <c r="QLN253" s="29"/>
      <c r="QLO253" s="29"/>
      <c r="QLP253" s="29"/>
      <c r="QLQ253" s="29"/>
      <c r="QLR253" s="29"/>
      <c r="QLS253" s="29"/>
      <c r="QLT253" s="29"/>
      <c r="QLU253" s="29"/>
      <c r="QLV253" s="29"/>
      <c r="QLW253" s="29"/>
      <c r="QLX253" s="29"/>
      <c r="QLY253" s="29"/>
      <c r="QLZ253" s="29"/>
      <c r="QMA253" s="29"/>
      <c r="QMB253" s="29"/>
      <c r="QMC253" s="29"/>
      <c r="QMD253" s="29"/>
      <c r="QME253" s="29"/>
      <c r="QMF253" s="29"/>
      <c r="QMG253" s="29"/>
      <c r="QMH253" s="29"/>
      <c r="QMI253" s="29"/>
      <c r="QMJ253" s="29"/>
      <c r="QMK253" s="29"/>
      <c r="QML253" s="29"/>
      <c r="QMM253" s="29"/>
      <c r="QMN253" s="29"/>
      <c r="QMO253" s="29"/>
      <c r="QMP253" s="29"/>
      <c r="QMQ253" s="29"/>
      <c r="QMR253" s="29"/>
      <c r="QMS253" s="29"/>
      <c r="QMT253" s="29"/>
      <c r="QMU253" s="29"/>
      <c r="QMV253" s="29"/>
      <c r="QMW253" s="29"/>
      <c r="QMX253" s="29"/>
      <c r="QMY253" s="29"/>
      <c r="QMZ253" s="29"/>
      <c r="QNA253" s="29"/>
      <c r="QNB253" s="29"/>
      <c r="QNC253" s="29"/>
      <c r="QND253" s="29"/>
      <c r="QNE253" s="29"/>
      <c r="QNF253" s="29"/>
      <c r="QNG253" s="29"/>
      <c r="QNH253" s="29"/>
      <c r="QNI253" s="29"/>
      <c r="QNJ253" s="29"/>
      <c r="QNK253" s="29"/>
      <c r="QNL253" s="29"/>
      <c r="QNM253" s="29"/>
      <c r="QNN253" s="29"/>
      <c r="QNO253" s="29"/>
      <c r="QNP253" s="29"/>
      <c r="QNQ253" s="29"/>
      <c r="QNR253" s="29"/>
      <c r="QNS253" s="29"/>
      <c r="QNT253" s="29"/>
      <c r="QNU253" s="29"/>
      <c r="QNV253" s="29"/>
      <c r="QNW253" s="29"/>
      <c r="QNX253" s="29"/>
      <c r="QNY253" s="29"/>
      <c r="QNZ253" s="29"/>
      <c r="QOA253" s="29"/>
      <c r="QOB253" s="29"/>
      <c r="QOC253" s="29"/>
      <c r="QOD253" s="29"/>
      <c r="QOE253" s="29"/>
      <c r="QOF253" s="29"/>
      <c r="QOG253" s="29"/>
      <c r="QOH253" s="29"/>
      <c r="QOI253" s="29"/>
      <c r="QOJ253" s="29"/>
      <c r="QOK253" s="29"/>
      <c r="QOL253" s="29"/>
      <c r="QOM253" s="29"/>
      <c r="QON253" s="29"/>
      <c r="QOO253" s="29"/>
      <c r="QOP253" s="29"/>
      <c r="QOQ253" s="29"/>
      <c r="QOR253" s="29"/>
      <c r="QOS253" s="29"/>
      <c r="QOT253" s="29"/>
      <c r="QOU253" s="29"/>
      <c r="QOV253" s="29"/>
      <c r="QOW253" s="29"/>
      <c r="QOX253" s="29"/>
      <c r="QOY253" s="29"/>
      <c r="QOZ253" s="29"/>
      <c r="QPA253" s="29"/>
      <c r="QPB253" s="29"/>
      <c r="QPC253" s="29"/>
      <c r="QPD253" s="29"/>
      <c r="QPE253" s="29"/>
      <c r="QPF253" s="29"/>
      <c r="QPG253" s="29"/>
      <c r="QPH253" s="29"/>
      <c r="QPI253" s="29"/>
      <c r="QPJ253" s="29"/>
      <c r="QPK253" s="29"/>
      <c r="QPL253" s="29"/>
      <c r="QPM253" s="29"/>
      <c r="QPN253" s="29"/>
      <c r="QPO253" s="29"/>
      <c r="QPP253" s="29"/>
      <c r="QPQ253" s="29"/>
      <c r="QPR253" s="29"/>
      <c r="QPS253" s="29"/>
      <c r="QPT253" s="29"/>
      <c r="QPU253" s="29"/>
      <c r="QPV253" s="29"/>
      <c r="QPW253" s="29"/>
      <c r="QPX253" s="29"/>
      <c r="QPY253" s="29"/>
      <c r="QPZ253" s="29"/>
      <c r="QQA253" s="29"/>
      <c r="QQB253" s="29"/>
      <c r="QQC253" s="29"/>
      <c r="QQD253" s="29"/>
      <c r="QQE253" s="29"/>
      <c r="QQF253" s="29"/>
      <c r="QQG253" s="29"/>
      <c r="QQH253" s="29"/>
      <c r="QQI253" s="29"/>
      <c r="QQJ253" s="29"/>
      <c r="QQK253" s="29"/>
      <c r="QQL253" s="29"/>
      <c r="QQM253" s="29"/>
      <c r="QQN253" s="29"/>
      <c r="QQO253" s="29"/>
      <c r="QQP253" s="29"/>
      <c r="QQQ253" s="29"/>
      <c r="QQR253" s="29"/>
      <c r="QQS253" s="29"/>
      <c r="QQT253" s="29"/>
      <c r="QQU253" s="29"/>
      <c r="QQV253" s="29"/>
      <c r="QQW253" s="29"/>
      <c r="QQX253" s="29"/>
      <c r="QQY253" s="29"/>
      <c r="QQZ253" s="29"/>
      <c r="QRA253" s="29"/>
      <c r="QRB253" s="29"/>
      <c r="QRC253" s="29"/>
      <c r="QRD253" s="29"/>
      <c r="QRE253" s="29"/>
      <c r="QRF253" s="29"/>
      <c r="QRG253" s="29"/>
      <c r="QRH253" s="29"/>
      <c r="QRI253" s="29"/>
      <c r="QRJ253" s="29"/>
      <c r="QRK253" s="29"/>
      <c r="QRL253" s="29"/>
      <c r="QRM253" s="29"/>
      <c r="QRN253" s="29"/>
      <c r="QRO253" s="29"/>
      <c r="QRP253" s="29"/>
      <c r="QRQ253" s="29"/>
      <c r="QRR253" s="29"/>
      <c r="QRS253" s="29"/>
      <c r="QRT253" s="29"/>
      <c r="QRU253" s="29"/>
      <c r="QRV253" s="29"/>
      <c r="QRW253" s="29"/>
      <c r="QRX253" s="29"/>
      <c r="QRY253" s="29"/>
      <c r="QRZ253" s="29"/>
      <c r="QSA253" s="29"/>
      <c r="QSB253" s="29"/>
      <c r="QSC253" s="29"/>
      <c r="QSD253" s="29"/>
      <c r="QSE253" s="29"/>
      <c r="QSF253" s="29"/>
      <c r="QSG253" s="29"/>
      <c r="QSH253" s="29"/>
      <c r="QSI253" s="29"/>
      <c r="QSJ253" s="29"/>
      <c r="QSK253" s="29"/>
      <c r="QSL253" s="29"/>
      <c r="QSM253" s="29"/>
      <c r="QSN253" s="29"/>
      <c r="QSO253" s="29"/>
      <c r="QSP253" s="29"/>
      <c r="QSQ253" s="29"/>
      <c r="QSR253" s="29"/>
      <c r="QSS253" s="29"/>
      <c r="QST253" s="29"/>
      <c r="QSU253" s="29"/>
      <c r="QSV253" s="29"/>
      <c r="QSW253" s="29"/>
      <c r="QSX253" s="29"/>
      <c r="QSY253" s="29"/>
      <c r="QSZ253" s="29"/>
      <c r="QTA253" s="29"/>
      <c r="QTB253" s="29"/>
      <c r="QTC253" s="29"/>
      <c r="QTD253" s="29"/>
      <c r="QTE253" s="29"/>
      <c r="QTF253" s="29"/>
      <c r="QTG253" s="29"/>
      <c r="QTH253" s="29"/>
      <c r="QTI253" s="29"/>
      <c r="QTJ253" s="29"/>
      <c r="QTK253" s="29"/>
      <c r="QTL253" s="29"/>
      <c r="QTM253" s="29"/>
      <c r="QTN253" s="29"/>
      <c r="QTO253" s="29"/>
      <c r="QTP253" s="29"/>
      <c r="QTQ253" s="29"/>
      <c r="QTR253" s="29"/>
      <c r="QTS253" s="29"/>
      <c r="QTT253" s="29"/>
      <c r="QTU253" s="29"/>
      <c r="QTV253" s="29"/>
      <c r="QTW253" s="29"/>
      <c r="QTX253" s="29"/>
      <c r="QTY253" s="29"/>
      <c r="QTZ253" s="29"/>
      <c r="QUA253" s="29"/>
      <c r="QUB253" s="29"/>
      <c r="QUC253" s="29"/>
      <c r="QUD253" s="29"/>
      <c r="QUE253" s="29"/>
      <c r="QUF253" s="29"/>
      <c r="QUG253" s="29"/>
      <c r="QUH253" s="29"/>
      <c r="QUI253" s="29"/>
      <c r="QUJ253" s="29"/>
      <c r="QUK253" s="29"/>
      <c r="QUL253" s="29"/>
      <c r="QUM253" s="29"/>
      <c r="QUN253" s="29"/>
      <c r="QUO253" s="29"/>
      <c r="QUP253" s="29"/>
      <c r="QUQ253" s="29"/>
      <c r="QUR253" s="29"/>
      <c r="QUS253" s="29"/>
      <c r="QUT253" s="29"/>
      <c r="QUU253" s="29"/>
      <c r="QUV253" s="29"/>
      <c r="QUW253" s="29"/>
      <c r="QUX253" s="29"/>
      <c r="QUY253" s="29"/>
      <c r="QUZ253" s="29"/>
      <c r="QVA253" s="29"/>
      <c r="QVB253" s="29"/>
      <c r="QVC253" s="29"/>
      <c r="QVD253" s="29"/>
      <c r="QVE253" s="29"/>
      <c r="QVF253" s="29"/>
      <c r="QVG253" s="29"/>
      <c r="QVH253" s="29"/>
      <c r="QVI253" s="29"/>
      <c r="QVJ253" s="29"/>
      <c r="QVK253" s="29"/>
      <c r="QVL253" s="29"/>
      <c r="QVM253" s="29"/>
      <c r="QVN253" s="29"/>
      <c r="QVO253" s="29"/>
      <c r="QVP253" s="29"/>
      <c r="QVQ253" s="29"/>
      <c r="QVR253" s="29"/>
      <c r="QVS253" s="29"/>
      <c r="QVT253" s="29"/>
      <c r="QVU253" s="29"/>
      <c r="QVV253" s="29"/>
      <c r="QVW253" s="29"/>
      <c r="QVX253" s="29"/>
      <c r="QVY253" s="29"/>
      <c r="QVZ253" s="29"/>
      <c r="QWA253" s="29"/>
      <c r="QWB253" s="29"/>
      <c r="QWC253" s="29"/>
      <c r="QWD253" s="29"/>
      <c r="QWE253" s="29"/>
      <c r="QWF253" s="29"/>
      <c r="QWG253" s="29"/>
      <c r="QWH253" s="29"/>
      <c r="QWI253" s="29"/>
      <c r="QWJ253" s="29"/>
      <c r="QWK253" s="29"/>
      <c r="QWL253" s="29"/>
      <c r="QWM253" s="29"/>
      <c r="QWN253" s="29"/>
      <c r="QWO253" s="29"/>
      <c r="QWP253" s="29"/>
      <c r="QWQ253" s="29"/>
      <c r="QWR253" s="29"/>
      <c r="QWS253" s="29"/>
      <c r="QWT253" s="29"/>
      <c r="QWU253" s="29"/>
      <c r="QWV253" s="29"/>
      <c r="QWW253" s="29"/>
      <c r="QWX253" s="29"/>
      <c r="QWY253" s="29"/>
      <c r="QWZ253" s="29"/>
      <c r="QXA253" s="29"/>
      <c r="QXB253" s="29"/>
      <c r="QXC253" s="29"/>
      <c r="QXD253" s="29"/>
      <c r="QXE253" s="29"/>
      <c r="QXF253" s="29"/>
      <c r="QXG253" s="29"/>
      <c r="QXH253" s="29"/>
      <c r="QXI253" s="29"/>
      <c r="QXJ253" s="29"/>
      <c r="QXK253" s="29"/>
      <c r="QXL253" s="29"/>
      <c r="QXM253" s="29"/>
      <c r="QXN253" s="29"/>
      <c r="QXO253" s="29"/>
      <c r="QXP253" s="29"/>
      <c r="QXQ253" s="29"/>
      <c r="QXR253" s="29"/>
      <c r="QXS253" s="29"/>
      <c r="QXT253" s="29"/>
      <c r="QXU253" s="29"/>
      <c r="QXV253" s="29"/>
      <c r="QXW253" s="29"/>
      <c r="QXX253" s="29"/>
      <c r="QXY253" s="29"/>
      <c r="QXZ253" s="29"/>
      <c r="QYA253" s="29"/>
      <c r="QYB253" s="29"/>
      <c r="QYC253" s="29"/>
      <c r="QYD253" s="29"/>
      <c r="QYE253" s="29"/>
      <c r="QYF253" s="29"/>
      <c r="QYG253" s="29"/>
      <c r="QYH253" s="29"/>
      <c r="QYI253" s="29"/>
      <c r="QYJ253" s="29"/>
      <c r="QYK253" s="29"/>
      <c r="QYL253" s="29"/>
      <c r="QYM253" s="29"/>
      <c r="QYN253" s="29"/>
      <c r="QYO253" s="29"/>
      <c r="QYP253" s="29"/>
      <c r="QYQ253" s="29"/>
      <c r="QYR253" s="29"/>
      <c r="QYS253" s="29"/>
      <c r="QYT253" s="29"/>
      <c r="QYU253" s="29"/>
      <c r="QYV253" s="29"/>
      <c r="QYW253" s="29"/>
      <c r="QYX253" s="29"/>
      <c r="QYY253" s="29"/>
      <c r="QYZ253" s="29"/>
      <c r="QZA253" s="29"/>
      <c r="QZB253" s="29"/>
      <c r="QZC253" s="29"/>
      <c r="QZD253" s="29"/>
      <c r="QZE253" s="29"/>
      <c r="QZF253" s="29"/>
      <c r="QZG253" s="29"/>
      <c r="QZH253" s="29"/>
      <c r="QZI253" s="29"/>
      <c r="QZJ253" s="29"/>
      <c r="QZK253" s="29"/>
      <c r="QZL253" s="29"/>
      <c r="QZM253" s="29"/>
      <c r="QZN253" s="29"/>
      <c r="QZO253" s="29"/>
      <c r="QZP253" s="29"/>
      <c r="QZQ253" s="29"/>
      <c r="QZR253" s="29"/>
      <c r="QZS253" s="29"/>
      <c r="QZT253" s="29"/>
      <c r="QZU253" s="29"/>
      <c r="QZV253" s="29"/>
      <c r="QZW253" s="29"/>
      <c r="QZX253" s="29"/>
      <c r="QZY253" s="29"/>
      <c r="QZZ253" s="29"/>
      <c r="RAA253" s="29"/>
      <c r="RAB253" s="29"/>
      <c r="RAC253" s="29"/>
      <c r="RAD253" s="29"/>
      <c r="RAE253" s="29"/>
      <c r="RAF253" s="29"/>
      <c r="RAG253" s="29"/>
      <c r="RAH253" s="29"/>
      <c r="RAI253" s="29"/>
      <c r="RAJ253" s="29"/>
      <c r="RAK253" s="29"/>
      <c r="RAL253" s="29"/>
      <c r="RAM253" s="29"/>
      <c r="RAN253" s="29"/>
      <c r="RAO253" s="29"/>
      <c r="RAP253" s="29"/>
      <c r="RAQ253" s="29"/>
      <c r="RAR253" s="29"/>
      <c r="RAS253" s="29"/>
      <c r="RAT253" s="29"/>
      <c r="RAU253" s="29"/>
      <c r="RAV253" s="29"/>
      <c r="RAW253" s="29"/>
      <c r="RAX253" s="29"/>
      <c r="RAY253" s="29"/>
      <c r="RAZ253" s="29"/>
      <c r="RBA253" s="29"/>
      <c r="RBB253" s="29"/>
      <c r="RBC253" s="29"/>
      <c r="RBD253" s="29"/>
      <c r="RBE253" s="29"/>
      <c r="RBF253" s="29"/>
      <c r="RBG253" s="29"/>
      <c r="RBH253" s="29"/>
      <c r="RBI253" s="29"/>
      <c r="RBJ253" s="29"/>
      <c r="RBK253" s="29"/>
      <c r="RBL253" s="29"/>
      <c r="RBM253" s="29"/>
      <c r="RBN253" s="29"/>
      <c r="RBO253" s="29"/>
      <c r="RBP253" s="29"/>
      <c r="RBQ253" s="29"/>
      <c r="RBR253" s="29"/>
      <c r="RBS253" s="29"/>
      <c r="RBT253" s="29"/>
      <c r="RBU253" s="29"/>
      <c r="RBV253" s="29"/>
      <c r="RBW253" s="29"/>
      <c r="RBX253" s="29"/>
      <c r="RBY253" s="29"/>
      <c r="RBZ253" s="29"/>
      <c r="RCA253" s="29"/>
      <c r="RCB253" s="29"/>
      <c r="RCC253" s="29"/>
      <c r="RCD253" s="29"/>
      <c r="RCE253" s="29"/>
      <c r="RCF253" s="29"/>
      <c r="RCG253" s="29"/>
      <c r="RCH253" s="29"/>
      <c r="RCI253" s="29"/>
      <c r="RCJ253" s="29"/>
      <c r="RCK253" s="29"/>
      <c r="RCL253" s="29"/>
      <c r="RCM253" s="29"/>
      <c r="RCN253" s="29"/>
      <c r="RCO253" s="29"/>
      <c r="RCP253" s="29"/>
      <c r="RCQ253" s="29"/>
      <c r="RCR253" s="29"/>
      <c r="RCS253" s="29"/>
      <c r="RCT253" s="29"/>
      <c r="RCU253" s="29"/>
      <c r="RCV253" s="29"/>
      <c r="RCW253" s="29"/>
      <c r="RCX253" s="29"/>
      <c r="RCY253" s="29"/>
      <c r="RCZ253" s="29"/>
      <c r="RDA253" s="29"/>
      <c r="RDB253" s="29"/>
      <c r="RDC253" s="29"/>
      <c r="RDD253" s="29"/>
      <c r="RDE253" s="29"/>
      <c r="RDF253" s="29"/>
      <c r="RDG253" s="29"/>
      <c r="RDH253" s="29"/>
      <c r="RDI253" s="29"/>
      <c r="RDJ253" s="29"/>
      <c r="RDK253" s="29"/>
      <c r="RDL253" s="29"/>
      <c r="RDM253" s="29"/>
      <c r="RDN253" s="29"/>
      <c r="RDO253" s="29"/>
      <c r="RDP253" s="29"/>
      <c r="RDQ253" s="29"/>
      <c r="RDR253" s="29"/>
      <c r="RDS253" s="29"/>
      <c r="RDT253" s="29"/>
      <c r="RDU253" s="29"/>
      <c r="RDV253" s="29"/>
      <c r="RDW253" s="29"/>
      <c r="RDX253" s="29"/>
      <c r="RDY253" s="29"/>
      <c r="RDZ253" s="29"/>
      <c r="REA253" s="29"/>
      <c r="REB253" s="29"/>
      <c r="REC253" s="29"/>
      <c r="RED253" s="29"/>
      <c r="REE253" s="29"/>
      <c r="REF253" s="29"/>
      <c r="REG253" s="29"/>
      <c r="REH253" s="29"/>
      <c r="REI253" s="29"/>
      <c r="REJ253" s="29"/>
      <c r="REK253" s="29"/>
      <c r="REL253" s="29"/>
      <c r="REM253" s="29"/>
      <c r="REN253" s="29"/>
      <c r="REO253" s="29"/>
      <c r="REP253" s="29"/>
      <c r="REQ253" s="29"/>
      <c r="RER253" s="29"/>
      <c r="RES253" s="29"/>
      <c r="RET253" s="29"/>
      <c r="REU253" s="29"/>
      <c r="REV253" s="29"/>
      <c r="REW253" s="29"/>
      <c r="REX253" s="29"/>
      <c r="REY253" s="29"/>
      <c r="REZ253" s="29"/>
      <c r="RFA253" s="29"/>
      <c r="RFB253" s="29"/>
      <c r="RFC253" s="29"/>
      <c r="RFD253" s="29"/>
      <c r="RFE253" s="29"/>
      <c r="RFF253" s="29"/>
      <c r="RFG253" s="29"/>
      <c r="RFH253" s="29"/>
      <c r="RFI253" s="29"/>
      <c r="RFJ253" s="29"/>
      <c r="RFK253" s="29"/>
      <c r="RFL253" s="29"/>
      <c r="RFM253" s="29"/>
      <c r="RFN253" s="29"/>
      <c r="RFO253" s="29"/>
      <c r="RFP253" s="29"/>
      <c r="RFQ253" s="29"/>
      <c r="RFR253" s="29"/>
      <c r="RFS253" s="29"/>
      <c r="RFT253" s="29"/>
      <c r="RFU253" s="29"/>
      <c r="RFV253" s="29"/>
      <c r="RFW253" s="29"/>
      <c r="RFX253" s="29"/>
      <c r="RFY253" s="29"/>
      <c r="RFZ253" s="29"/>
      <c r="RGA253" s="29"/>
      <c r="RGB253" s="29"/>
      <c r="RGC253" s="29"/>
      <c r="RGD253" s="29"/>
      <c r="RGE253" s="29"/>
      <c r="RGF253" s="29"/>
      <c r="RGG253" s="29"/>
      <c r="RGH253" s="29"/>
      <c r="RGI253" s="29"/>
      <c r="RGJ253" s="29"/>
      <c r="RGK253" s="29"/>
      <c r="RGL253" s="29"/>
      <c r="RGM253" s="29"/>
      <c r="RGN253" s="29"/>
      <c r="RGO253" s="29"/>
      <c r="RGP253" s="29"/>
      <c r="RGQ253" s="29"/>
      <c r="RGR253" s="29"/>
      <c r="RGS253" s="29"/>
      <c r="RGT253" s="29"/>
      <c r="RGU253" s="29"/>
      <c r="RGV253" s="29"/>
      <c r="RGW253" s="29"/>
      <c r="RGX253" s="29"/>
      <c r="RGY253" s="29"/>
      <c r="RGZ253" s="29"/>
      <c r="RHA253" s="29"/>
      <c r="RHB253" s="29"/>
      <c r="RHC253" s="29"/>
      <c r="RHD253" s="29"/>
      <c r="RHE253" s="29"/>
      <c r="RHF253" s="29"/>
      <c r="RHG253" s="29"/>
      <c r="RHH253" s="29"/>
      <c r="RHI253" s="29"/>
      <c r="RHJ253" s="29"/>
      <c r="RHK253" s="29"/>
      <c r="RHL253" s="29"/>
      <c r="RHM253" s="29"/>
      <c r="RHN253" s="29"/>
      <c r="RHO253" s="29"/>
      <c r="RHP253" s="29"/>
      <c r="RHQ253" s="29"/>
      <c r="RHR253" s="29"/>
      <c r="RHS253" s="29"/>
      <c r="RHT253" s="29"/>
      <c r="RHU253" s="29"/>
      <c r="RHV253" s="29"/>
      <c r="RHW253" s="29"/>
      <c r="RHX253" s="29"/>
      <c r="RHY253" s="29"/>
      <c r="RHZ253" s="29"/>
      <c r="RIA253" s="29"/>
      <c r="RIB253" s="29"/>
      <c r="RIC253" s="29"/>
      <c r="RID253" s="29"/>
      <c r="RIE253" s="29"/>
      <c r="RIF253" s="29"/>
      <c r="RIG253" s="29"/>
      <c r="RIH253" s="29"/>
      <c r="RII253" s="29"/>
      <c r="RIJ253" s="29"/>
      <c r="RIK253" s="29"/>
      <c r="RIL253" s="29"/>
      <c r="RIM253" s="29"/>
      <c r="RIN253" s="29"/>
      <c r="RIO253" s="29"/>
      <c r="RIP253" s="29"/>
      <c r="RIQ253" s="29"/>
      <c r="RIR253" s="29"/>
      <c r="RIS253" s="29"/>
      <c r="RIT253" s="29"/>
      <c r="RIU253" s="29"/>
      <c r="RIV253" s="29"/>
      <c r="RIW253" s="29"/>
      <c r="RIX253" s="29"/>
      <c r="RIY253" s="29"/>
      <c r="RIZ253" s="29"/>
      <c r="RJA253" s="29"/>
      <c r="RJB253" s="29"/>
      <c r="RJC253" s="29"/>
      <c r="RJD253" s="29"/>
      <c r="RJE253" s="29"/>
      <c r="RJF253" s="29"/>
      <c r="RJG253" s="29"/>
      <c r="RJH253" s="29"/>
      <c r="RJI253" s="29"/>
      <c r="RJJ253" s="29"/>
      <c r="RJK253" s="29"/>
      <c r="RJL253" s="29"/>
      <c r="RJM253" s="29"/>
      <c r="RJN253" s="29"/>
      <c r="RJO253" s="29"/>
      <c r="RJP253" s="29"/>
      <c r="RJQ253" s="29"/>
      <c r="RJR253" s="29"/>
      <c r="RJS253" s="29"/>
      <c r="RJT253" s="29"/>
      <c r="RJU253" s="29"/>
      <c r="RJV253" s="29"/>
      <c r="RJW253" s="29"/>
      <c r="RJX253" s="29"/>
      <c r="RJY253" s="29"/>
      <c r="RJZ253" s="29"/>
      <c r="RKA253" s="29"/>
      <c r="RKB253" s="29"/>
      <c r="RKC253" s="29"/>
      <c r="RKD253" s="29"/>
      <c r="RKE253" s="29"/>
      <c r="RKF253" s="29"/>
      <c r="RKG253" s="29"/>
      <c r="RKH253" s="29"/>
      <c r="RKI253" s="29"/>
      <c r="RKJ253" s="29"/>
      <c r="RKK253" s="29"/>
      <c r="RKL253" s="29"/>
      <c r="RKM253" s="29"/>
      <c r="RKN253" s="29"/>
      <c r="RKO253" s="29"/>
      <c r="RKP253" s="29"/>
      <c r="RKQ253" s="29"/>
      <c r="RKR253" s="29"/>
      <c r="RKS253" s="29"/>
      <c r="RKT253" s="29"/>
      <c r="RKU253" s="29"/>
      <c r="RKV253" s="29"/>
      <c r="RKW253" s="29"/>
      <c r="RKX253" s="29"/>
      <c r="RKY253" s="29"/>
      <c r="RKZ253" s="29"/>
      <c r="RLA253" s="29"/>
      <c r="RLB253" s="29"/>
      <c r="RLC253" s="29"/>
      <c r="RLD253" s="29"/>
      <c r="RLE253" s="29"/>
      <c r="RLF253" s="29"/>
      <c r="RLG253" s="29"/>
      <c r="RLH253" s="29"/>
      <c r="RLI253" s="29"/>
      <c r="RLJ253" s="29"/>
      <c r="RLK253" s="29"/>
      <c r="RLL253" s="29"/>
      <c r="RLM253" s="29"/>
      <c r="RLN253" s="29"/>
      <c r="RLO253" s="29"/>
      <c r="RLP253" s="29"/>
      <c r="RLQ253" s="29"/>
      <c r="RLR253" s="29"/>
      <c r="RLS253" s="29"/>
      <c r="RLT253" s="29"/>
      <c r="RLU253" s="29"/>
      <c r="RLV253" s="29"/>
      <c r="RLW253" s="29"/>
      <c r="RLX253" s="29"/>
      <c r="RLY253" s="29"/>
      <c r="RLZ253" s="29"/>
      <c r="RMA253" s="29"/>
      <c r="RMB253" s="29"/>
      <c r="RMC253" s="29"/>
      <c r="RMD253" s="29"/>
      <c r="RME253" s="29"/>
      <c r="RMF253" s="29"/>
      <c r="RMG253" s="29"/>
      <c r="RMH253" s="29"/>
      <c r="RMI253" s="29"/>
      <c r="RMJ253" s="29"/>
      <c r="RMK253" s="29"/>
      <c r="RML253" s="29"/>
      <c r="RMM253" s="29"/>
      <c r="RMN253" s="29"/>
      <c r="RMO253" s="29"/>
      <c r="RMP253" s="29"/>
      <c r="RMQ253" s="29"/>
      <c r="RMR253" s="29"/>
      <c r="RMS253" s="29"/>
      <c r="RMT253" s="29"/>
      <c r="RMU253" s="29"/>
      <c r="RMV253" s="29"/>
      <c r="RMW253" s="29"/>
      <c r="RMX253" s="29"/>
      <c r="RMY253" s="29"/>
      <c r="RMZ253" s="29"/>
      <c r="RNA253" s="29"/>
      <c r="RNB253" s="29"/>
      <c r="RNC253" s="29"/>
      <c r="RND253" s="29"/>
      <c r="RNE253" s="29"/>
      <c r="RNF253" s="29"/>
      <c r="RNG253" s="29"/>
      <c r="RNH253" s="29"/>
      <c r="RNI253" s="29"/>
      <c r="RNJ253" s="29"/>
      <c r="RNK253" s="29"/>
      <c r="RNL253" s="29"/>
      <c r="RNM253" s="29"/>
      <c r="RNN253" s="29"/>
      <c r="RNO253" s="29"/>
      <c r="RNP253" s="29"/>
      <c r="RNQ253" s="29"/>
      <c r="RNR253" s="29"/>
      <c r="RNS253" s="29"/>
      <c r="RNT253" s="29"/>
      <c r="RNU253" s="29"/>
      <c r="RNV253" s="29"/>
      <c r="RNW253" s="29"/>
      <c r="RNX253" s="29"/>
      <c r="RNY253" s="29"/>
      <c r="RNZ253" s="29"/>
      <c r="ROA253" s="29"/>
      <c r="ROB253" s="29"/>
      <c r="ROC253" s="29"/>
      <c r="ROD253" s="29"/>
      <c r="ROE253" s="29"/>
      <c r="ROF253" s="29"/>
      <c r="ROG253" s="29"/>
      <c r="ROH253" s="29"/>
      <c r="ROI253" s="29"/>
      <c r="ROJ253" s="29"/>
      <c r="ROK253" s="29"/>
      <c r="ROL253" s="29"/>
      <c r="ROM253" s="29"/>
      <c r="RON253" s="29"/>
      <c r="ROO253" s="29"/>
      <c r="ROP253" s="29"/>
      <c r="ROQ253" s="29"/>
      <c r="ROR253" s="29"/>
      <c r="ROS253" s="29"/>
      <c r="ROT253" s="29"/>
      <c r="ROU253" s="29"/>
      <c r="ROV253" s="29"/>
      <c r="ROW253" s="29"/>
      <c r="ROX253" s="29"/>
      <c r="ROY253" s="29"/>
      <c r="ROZ253" s="29"/>
      <c r="RPA253" s="29"/>
      <c r="RPB253" s="29"/>
      <c r="RPC253" s="29"/>
      <c r="RPD253" s="29"/>
      <c r="RPE253" s="29"/>
      <c r="RPF253" s="29"/>
      <c r="RPG253" s="29"/>
      <c r="RPH253" s="29"/>
      <c r="RPI253" s="29"/>
      <c r="RPJ253" s="29"/>
      <c r="RPK253" s="29"/>
      <c r="RPL253" s="29"/>
      <c r="RPM253" s="29"/>
      <c r="RPN253" s="29"/>
      <c r="RPO253" s="29"/>
      <c r="RPP253" s="29"/>
      <c r="RPQ253" s="29"/>
      <c r="RPR253" s="29"/>
      <c r="RPS253" s="29"/>
      <c r="RPT253" s="29"/>
      <c r="RPU253" s="29"/>
      <c r="RPV253" s="29"/>
      <c r="RPW253" s="29"/>
      <c r="RPX253" s="29"/>
      <c r="RPY253" s="29"/>
      <c r="RPZ253" s="29"/>
      <c r="RQA253" s="29"/>
      <c r="RQB253" s="29"/>
      <c r="RQC253" s="29"/>
      <c r="RQD253" s="29"/>
      <c r="RQE253" s="29"/>
      <c r="RQF253" s="29"/>
      <c r="RQG253" s="29"/>
      <c r="RQH253" s="29"/>
      <c r="RQI253" s="29"/>
      <c r="RQJ253" s="29"/>
      <c r="RQK253" s="29"/>
      <c r="RQL253" s="29"/>
      <c r="RQM253" s="29"/>
      <c r="RQN253" s="29"/>
      <c r="RQO253" s="29"/>
      <c r="RQP253" s="29"/>
      <c r="RQQ253" s="29"/>
      <c r="RQR253" s="29"/>
      <c r="RQS253" s="29"/>
      <c r="RQT253" s="29"/>
      <c r="RQU253" s="29"/>
      <c r="RQV253" s="29"/>
      <c r="RQW253" s="29"/>
      <c r="RQX253" s="29"/>
      <c r="RQY253" s="29"/>
      <c r="RQZ253" s="29"/>
      <c r="RRA253" s="29"/>
      <c r="RRB253" s="29"/>
      <c r="RRC253" s="29"/>
      <c r="RRD253" s="29"/>
      <c r="RRE253" s="29"/>
      <c r="RRF253" s="29"/>
      <c r="RRG253" s="29"/>
      <c r="RRH253" s="29"/>
      <c r="RRI253" s="29"/>
      <c r="RRJ253" s="29"/>
      <c r="RRK253" s="29"/>
      <c r="RRL253" s="29"/>
      <c r="RRM253" s="29"/>
      <c r="RRN253" s="29"/>
      <c r="RRO253" s="29"/>
      <c r="RRP253" s="29"/>
      <c r="RRQ253" s="29"/>
      <c r="RRR253" s="29"/>
      <c r="RRS253" s="29"/>
      <c r="RRT253" s="29"/>
      <c r="RRU253" s="29"/>
      <c r="RRV253" s="29"/>
      <c r="RRW253" s="29"/>
      <c r="RRX253" s="29"/>
      <c r="RRY253" s="29"/>
      <c r="RRZ253" s="29"/>
      <c r="RSA253" s="29"/>
      <c r="RSB253" s="29"/>
      <c r="RSC253" s="29"/>
      <c r="RSD253" s="29"/>
      <c r="RSE253" s="29"/>
      <c r="RSF253" s="29"/>
      <c r="RSG253" s="29"/>
      <c r="RSH253" s="29"/>
      <c r="RSI253" s="29"/>
      <c r="RSJ253" s="29"/>
      <c r="RSK253" s="29"/>
      <c r="RSL253" s="29"/>
      <c r="RSM253" s="29"/>
      <c r="RSN253" s="29"/>
      <c r="RSO253" s="29"/>
      <c r="RSP253" s="29"/>
      <c r="RSQ253" s="29"/>
      <c r="RSR253" s="29"/>
      <c r="RSS253" s="29"/>
      <c r="RST253" s="29"/>
      <c r="RSU253" s="29"/>
      <c r="RSV253" s="29"/>
      <c r="RSW253" s="29"/>
      <c r="RSX253" s="29"/>
      <c r="RSY253" s="29"/>
      <c r="RSZ253" s="29"/>
      <c r="RTA253" s="29"/>
      <c r="RTB253" s="29"/>
      <c r="RTC253" s="29"/>
      <c r="RTD253" s="29"/>
      <c r="RTE253" s="29"/>
      <c r="RTF253" s="29"/>
      <c r="RTG253" s="29"/>
      <c r="RTH253" s="29"/>
      <c r="RTI253" s="29"/>
      <c r="RTJ253" s="29"/>
      <c r="RTK253" s="29"/>
      <c r="RTL253" s="29"/>
      <c r="RTM253" s="29"/>
      <c r="RTN253" s="29"/>
      <c r="RTO253" s="29"/>
      <c r="RTP253" s="29"/>
      <c r="RTQ253" s="29"/>
      <c r="RTR253" s="29"/>
      <c r="RTS253" s="29"/>
      <c r="RTT253" s="29"/>
      <c r="RTU253" s="29"/>
      <c r="RTV253" s="29"/>
      <c r="RTW253" s="29"/>
      <c r="RTX253" s="29"/>
      <c r="RTY253" s="29"/>
      <c r="RTZ253" s="29"/>
      <c r="RUA253" s="29"/>
      <c r="RUB253" s="29"/>
      <c r="RUC253" s="29"/>
      <c r="RUD253" s="29"/>
      <c r="RUE253" s="29"/>
      <c r="RUF253" s="29"/>
      <c r="RUG253" s="29"/>
      <c r="RUH253" s="29"/>
      <c r="RUI253" s="29"/>
      <c r="RUJ253" s="29"/>
      <c r="RUK253" s="29"/>
      <c r="RUL253" s="29"/>
      <c r="RUM253" s="29"/>
      <c r="RUN253" s="29"/>
      <c r="RUO253" s="29"/>
      <c r="RUP253" s="29"/>
      <c r="RUQ253" s="29"/>
      <c r="RUR253" s="29"/>
      <c r="RUS253" s="29"/>
      <c r="RUT253" s="29"/>
      <c r="RUU253" s="29"/>
      <c r="RUV253" s="29"/>
      <c r="RUW253" s="29"/>
      <c r="RUX253" s="29"/>
      <c r="RUY253" s="29"/>
      <c r="RUZ253" s="29"/>
      <c r="RVA253" s="29"/>
      <c r="RVB253" s="29"/>
      <c r="RVC253" s="29"/>
      <c r="RVD253" s="29"/>
      <c r="RVE253" s="29"/>
      <c r="RVF253" s="29"/>
      <c r="RVG253" s="29"/>
      <c r="RVH253" s="29"/>
      <c r="RVI253" s="29"/>
      <c r="RVJ253" s="29"/>
      <c r="RVK253" s="29"/>
      <c r="RVL253" s="29"/>
      <c r="RVM253" s="29"/>
      <c r="RVN253" s="29"/>
      <c r="RVO253" s="29"/>
      <c r="RVP253" s="29"/>
      <c r="RVQ253" s="29"/>
      <c r="RVR253" s="29"/>
      <c r="RVS253" s="29"/>
      <c r="RVT253" s="29"/>
      <c r="RVU253" s="29"/>
      <c r="RVV253" s="29"/>
      <c r="RVW253" s="29"/>
      <c r="RVX253" s="29"/>
      <c r="RVY253" s="29"/>
      <c r="RVZ253" s="29"/>
      <c r="RWA253" s="29"/>
      <c r="RWB253" s="29"/>
      <c r="RWC253" s="29"/>
      <c r="RWD253" s="29"/>
      <c r="RWE253" s="29"/>
      <c r="RWF253" s="29"/>
      <c r="RWG253" s="29"/>
      <c r="RWH253" s="29"/>
      <c r="RWI253" s="29"/>
      <c r="RWJ253" s="29"/>
      <c r="RWK253" s="29"/>
      <c r="RWL253" s="29"/>
      <c r="RWM253" s="29"/>
      <c r="RWN253" s="29"/>
      <c r="RWO253" s="29"/>
      <c r="RWP253" s="29"/>
      <c r="RWQ253" s="29"/>
      <c r="RWR253" s="29"/>
      <c r="RWS253" s="29"/>
      <c r="RWT253" s="29"/>
      <c r="RWU253" s="29"/>
      <c r="RWV253" s="29"/>
      <c r="RWW253" s="29"/>
      <c r="RWX253" s="29"/>
      <c r="RWY253" s="29"/>
      <c r="RWZ253" s="29"/>
      <c r="RXA253" s="29"/>
      <c r="RXB253" s="29"/>
      <c r="RXC253" s="29"/>
      <c r="RXD253" s="29"/>
      <c r="RXE253" s="29"/>
      <c r="RXF253" s="29"/>
      <c r="RXG253" s="29"/>
      <c r="RXH253" s="29"/>
      <c r="RXI253" s="29"/>
      <c r="RXJ253" s="29"/>
      <c r="RXK253" s="29"/>
      <c r="RXL253" s="29"/>
      <c r="RXM253" s="29"/>
      <c r="RXN253" s="29"/>
      <c r="RXO253" s="29"/>
      <c r="RXP253" s="29"/>
      <c r="RXQ253" s="29"/>
      <c r="RXR253" s="29"/>
      <c r="RXS253" s="29"/>
      <c r="RXT253" s="29"/>
      <c r="RXU253" s="29"/>
      <c r="RXV253" s="29"/>
      <c r="RXW253" s="29"/>
      <c r="RXX253" s="29"/>
      <c r="RXY253" s="29"/>
      <c r="RXZ253" s="29"/>
      <c r="RYA253" s="29"/>
      <c r="RYB253" s="29"/>
      <c r="RYC253" s="29"/>
      <c r="RYD253" s="29"/>
      <c r="RYE253" s="29"/>
      <c r="RYF253" s="29"/>
      <c r="RYG253" s="29"/>
      <c r="RYH253" s="29"/>
      <c r="RYI253" s="29"/>
      <c r="RYJ253" s="29"/>
      <c r="RYK253" s="29"/>
      <c r="RYL253" s="29"/>
      <c r="RYM253" s="29"/>
      <c r="RYN253" s="29"/>
      <c r="RYO253" s="29"/>
      <c r="RYP253" s="29"/>
      <c r="RYQ253" s="29"/>
      <c r="RYR253" s="29"/>
      <c r="RYS253" s="29"/>
      <c r="RYT253" s="29"/>
      <c r="RYU253" s="29"/>
      <c r="RYV253" s="29"/>
      <c r="RYW253" s="29"/>
      <c r="RYX253" s="29"/>
      <c r="RYY253" s="29"/>
      <c r="RYZ253" s="29"/>
      <c r="RZA253" s="29"/>
      <c r="RZB253" s="29"/>
      <c r="RZC253" s="29"/>
      <c r="RZD253" s="29"/>
      <c r="RZE253" s="29"/>
      <c r="RZF253" s="29"/>
      <c r="RZG253" s="29"/>
      <c r="RZH253" s="29"/>
      <c r="RZI253" s="29"/>
      <c r="RZJ253" s="29"/>
      <c r="RZK253" s="29"/>
      <c r="RZL253" s="29"/>
      <c r="RZM253" s="29"/>
      <c r="RZN253" s="29"/>
      <c r="RZO253" s="29"/>
      <c r="RZP253" s="29"/>
      <c r="RZQ253" s="29"/>
      <c r="RZR253" s="29"/>
      <c r="RZS253" s="29"/>
      <c r="RZT253" s="29"/>
      <c r="RZU253" s="29"/>
      <c r="RZV253" s="29"/>
      <c r="RZW253" s="29"/>
      <c r="RZX253" s="29"/>
      <c r="RZY253" s="29"/>
      <c r="RZZ253" s="29"/>
      <c r="SAA253" s="29"/>
      <c r="SAB253" s="29"/>
      <c r="SAC253" s="29"/>
      <c r="SAD253" s="29"/>
      <c r="SAE253" s="29"/>
      <c r="SAF253" s="29"/>
      <c r="SAG253" s="29"/>
      <c r="SAH253" s="29"/>
      <c r="SAI253" s="29"/>
      <c r="SAJ253" s="29"/>
      <c r="SAK253" s="29"/>
      <c r="SAL253" s="29"/>
      <c r="SAM253" s="29"/>
      <c r="SAN253" s="29"/>
      <c r="SAO253" s="29"/>
      <c r="SAP253" s="29"/>
      <c r="SAQ253" s="29"/>
      <c r="SAR253" s="29"/>
      <c r="SAS253" s="29"/>
      <c r="SAT253" s="29"/>
      <c r="SAU253" s="29"/>
      <c r="SAV253" s="29"/>
      <c r="SAW253" s="29"/>
      <c r="SAX253" s="29"/>
      <c r="SAY253" s="29"/>
      <c r="SAZ253" s="29"/>
      <c r="SBA253" s="29"/>
      <c r="SBB253" s="29"/>
      <c r="SBC253" s="29"/>
      <c r="SBD253" s="29"/>
      <c r="SBE253" s="29"/>
      <c r="SBF253" s="29"/>
      <c r="SBG253" s="29"/>
      <c r="SBH253" s="29"/>
      <c r="SBI253" s="29"/>
      <c r="SBJ253" s="29"/>
      <c r="SBK253" s="29"/>
      <c r="SBL253" s="29"/>
      <c r="SBM253" s="29"/>
      <c r="SBN253" s="29"/>
      <c r="SBO253" s="29"/>
      <c r="SBP253" s="29"/>
      <c r="SBQ253" s="29"/>
      <c r="SBR253" s="29"/>
      <c r="SBS253" s="29"/>
      <c r="SBT253" s="29"/>
      <c r="SBU253" s="29"/>
      <c r="SBV253" s="29"/>
      <c r="SBW253" s="29"/>
      <c r="SBX253" s="29"/>
      <c r="SBY253" s="29"/>
      <c r="SBZ253" s="29"/>
      <c r="SCA253" s="29"/>
      <c r="SCB253" s="29"/>
      <c r="SCC253" s="29"/>
      <c r="SCD253" s="29"/>
      <c r="SCE253" s="29"/>
      <c r="SCF253" s="29"/>
      <c r="SCG253" s="29"/>
      <c r="SCH253" s="29"/>
      <c r="SCI253" s="29"/>
      <c r="SCJ253" s="29"/>
      <c r="SCK253" s="29"/>
      <c r="SCL253" s="29"/>
      <c r="SCM253" s="29"/>
      <c r="SCN253" s="29"/>
      <c r="SCO253" s="29"/>
      <c r="SCP253" s="29"/>
      <c r="SCQ253" s="29"/>
      <c r="SCR253" s="29"/>
      <c r="SCS253" s="29"/>
      <c r="SCT253" s="29"/>
      <c r="SCU253" s="29"/>
      <c r="SCV253" s="29"/>
      <c r="SCW253" s="29"/>
      <c r="SCX253" s="29"/>
      <c r="SCY253" s="29"/>
      <c r="SCZ253" s="29"/>
      <c r="SDA253" s="29"/>
      <c r="SDB253" s="29"/>
      <c r="SDC253" s="29"/>
      <c r="SDD253" s="29"/>
      <c r="SDE253" s="29"/>
      <c r="SDF253" s="29"/>
      <c r="SDG253" s="29"/>
      <c r="SDH253" s="29"/>
      <c r="SDI253" s="29"/>
      <c r="SDJ253" s="29"/>
      <c r="SDK253" s="29"/>
      <c r="SDL253" s="29"/>
      <c r="SDM253" s="29"/>
      <c r="SDN253" s="29"/>
      <c r="SDO253" s="29"/>
      <c r="SDP253" s="29"/>
      <c r="SDQ253" s="29"/>
      <c r="SDR253" s="29"/>
      <c r="SDS253" s="29"/>
      <c r="SDT253" s="29"/>
      <c r="SDU253" s="29"/>
      <c r="SDV253" s="29"/>
      <c r="SDW253" s="29"/>
      <c r="SDX253" s="29"/>
      <c r="SDY253" s="29"/>
      <c r="SDZ253" s="29"/>
      <c r="SEA253" s="29"/>
      <c r="SEB253" s="29"/>
      <c r="SEC253" s="29"/>
      <c r="SED253" s="29"/>
      <c r="SEE253" s="29"/>
      <c r="SEF253" s="29"/>
      <c r="SEG253" s="29"/>
      <c r="SEH253" s="29"/>
      <c r="SEI253" s="29"/>
      <c r="SEJ253" s="29"/>
      <c r="SEK253" s="29"/>
      <c r="SEL253" s="29"/>
      <c r="SEM253" s="29"/>
      <c r="SEN253" s="29"/>
      <c r="SEO253" s="29"/>
      <c r="SEP253" s="29"/>
      <c r="SEQ253" s="29"/>
      <c r="SER253" s="29"/>
      <c r="SES253" s="29"/>
      <c r="SET253" s="29"/>
      <c r="SEU253" s="29"/>
      <c r="SEV253" s="29"/>
      <c r="SEW253" s="29"/>
      <c r="SEX253" s="29"/>
      <c r="SEY253" s="29"/>
      <c r="SEZ253" s="29"/>
      <c r="SFA253" s="29"/>
      <c r="SFB253" s="29"/>
      <c r="SFC253" s="29"/>
      <c r="SFD253" s="29"/>
      <c r="SFE253" s="29"/>
      <c r="SFF253" s="29"/>
      <c r="SFG253" s="29"/>
      <c r="SFH253" s="29"/>
      <c r="SFI253" s="29"/>
      <c r="SFJ253" s="29"/>
      <c r="SFK253" s="29"/>
      <c r="SFL253" s="29"/>
      <c r="SFM253" s="29"/>
      <c r="SFN253" s="29"/>
      <c r="SFO253" s="29"/>
      <c r="SFP253" s="29"/>
      <c r="SFQ253" s="29"/>
      <c r="SFR253" s="29"/>
      <c r="SFS253" s="29"/>
      <c r="SFT253" s="29"/>
      <c r="SFU253" s="29"/>
      <c r="SFV253" s="29"/>
      <c r="SFW253" s="29"/>
      <c r="SFX253" s="29"/>
      <c r="SFY253" s="29"/>
      <c r="SFZ253" s="29"/>
      <c r="SGA253" s="29"/>
      <c r="SGB253" s="29"/>
      <c r="SGC253" s="29"/>
      <c r="SGD253" s="29"/>
      <c r="SGE253" s="29"/>
      <c r="SGF253" s="29"/>
      <c r="SGG253" s="29"/>
      <c r="SGH253" s="29"/>
      <c r="SGI253" s="29"/>
      <c r="SGJ253" s="29"/>
      <c r="SGK253" s="29"/>
      <c r="SGL253" s="29"/>
      <c r="SGM253" s="29"/>
      <c r="SGN253" s="29"/>
      <c r="SGO253" s="29"/>
      <c r="SGP253" s="29"/>
      <c r="SGQ253" s="29"/>
      <c r="SGR253" s="29"/>
      <c r="SGS253" s="29"/>
      <c r="SGT253" s="29"/>
      <c r="SGU253" s="29"/>
      <c r="SGV253" s="29"/>
      <c r="SGW253" s="29"/>
      <c r="SGX253" s="29"/>
      <c r="SGY253" s="29"/>
      <c r="SGZ253" s="29"/>
      <c r="SHA253" s="29"/>
      <c r="SHB253" s="29"/>
      <c r="SHC253" s="29"/>
      <c r="SHD253" s="29"/>
      <c r="SHE253" s="29"/>
      <c r="SHF253" s="29"/>
      <c r="SHG253" s="29"/>
      <c r="SHH253" s="29"/>
      <c r="SHI253" s="29"/>
      <c r="SHJ253" s="29"/>
      <c r="SHK253" s="29"/>
      <c r="SHL253" s="29"/>
      <c r="SHM253" s="29"/>
      <c r="SHN253" s="29"/>
      <c r="SHO253" s="29"/>
      <c r="SHP253" s="29"/>
      <c r="SHQ253" s="29"/>
      <c r="SHR253" s="29"/>
      <c r="SHS253" s="29"/>
      <c r="SHT253" s="29"/>
      <c r="SHU253" s="29"/>
      <c r="SHV253" s="29"/>
      <c r="SHW253" s="29"/>
      <c r="SHX253" s="29"/>
      <c r="SHY253" s="29"/>
      <c r="SHZ253" s="29"/>
      <c r="SIA253" s="29"/>
      <c r="SIB253" s="29"/>
      <c r="SIC253" s="29"/>
      <c r="SID253" s="29"/>
      <c r="SIE253" s="29"/>
      <c r="SIF253" s="29"/>
      <c r="SIG253" s="29"/>
      <c r="SIH253" s="29"/>
      <c r="SII253" s="29"/>
      <c r="SIJ253" s="29"/>
      <c r="SIK253" s="29"/>
      <c r="SIL253" s="29"/>
      <c r="SIM253" s="29"/>
      <c r="SIN253" s="29"/>
      <c r="SIO253" s="29"/>
      <c r="SIP253" s="29"/>
      <c r="SIQ253" s="29"/>
      <c r="SIR253" s="29"/>
      <c r="SIS253" s="29"/>
      <c r="SIT253" s="29"/>
      <c r="SIU253" s="29"/>
      <c r="SIV253" s="29"/>
      <c r="SIW253" s="29"/>
      <c r="SIX253" s="29"/>
      <c r="SIY253" s="29"/>
      <c r="SIZ253" s="29"/>
      <c r="SJA253" s="29"/>
      <c r="SJB253" s="29"/>
      <c r="SJC253" s="29"/>
      <c r="SJD253" s="29"/>
      <c r="SJE253" s="29"/>
      <c r="SJF253" s="29"/>
      <c r="SJG253" s="29"/>
      <c r="SJH253" s="29"/>
      <c r="SJI253" s="29"/>
      <c r="SJJ253" s="29"/>
      <c r="SJK253" s="29"/>
      <c r="SJL253" s="29"/>
      <c r="SJM253" s="29"/>
      <c r="SJN253" s="29"/>
      <c r="SJO253" s="29"/>
      <c r="SJP253" s="29"/>
      <c r="SJQ253" s="29"/>
      <c r="SJR253" s="29"/>
      <c r="SJS253" s="29"/>
      <c r="SJT253" s="29"/>
      <c r="SJU253" s="29"/>
      <c r="SJV253" s="29"/>
      <c r="SJW253" s="29"/>
      <c r="SJX253" s="29"/>
      <c r="SJY253" s="29"/>
      <c r="SJZ253" s="29"/>
      <c r="SKA253" s="29"/>
      <c r="SKB253" s="29"/>
      <c r="SKC253" s="29"/>
      <c r="SKD253" s="29"/>
      <c r="SKE253" s="29"/>
      <c r="SKF253" s="29"/>
      <c r="SKG253" s="29"/>
      <c r="SKH253" s="29"/>
      <c r="SKI253" s="29"/>
      <c r="SKJ253" s="29"/>
      <c r="SKK253" s="29"/>
      <c r="SKL253" s="29"/>
      <c r="SKM253" s="29"/>
      <c r="SKN253" s="29"/>
      <c r="SKO253" s="29"/>
      <c r="SKP253" s="29"/>
      <c r="SKQ253" s="29"/>
      <c r="SKR253" s="29"/>
      <c r="SKS253" s="29"/>
      <c r="SKT253" s="29"/>
      <c r="SKU253" s="29"/>
      <c r="SKV253" s="29"/>
      <c r="SKW253" s="29"/>
      <c r="SKX253" s="29"/>
      <c r="SKY253" s="29"/>
      <c r="SKZ253" s="29"/>
      <c r="SLA253" s="29"/>
      <c r="SLB253" s="29"/>
      <c r="SLC253" s="29"/>
      <c r="SLD253" s="29"/>
      <c r="SLE253" s="29"/>
      <c r="SLF253" s="29"/>
      <c r="SLG253" s="29"/>
      <c r="SLH253" s="29"/>
      <c r="SLI253" s="29"/>
      <c r="SLJ253" s="29"/>
      <c r="SLK253" s="29"/>
      <c r="SLL253" s="29"/>
      <c r="SLM253" s="29"/>
      <c r="SLN253" s="29"/>
      <c r="SLO253" s="29"/>
      <c r="SLP253" s="29"/>
      <c r="SLQ253" s="29"/>
      <c r="SLR253" s="29"/>
      <c r="SLS253" s="29"/>
      <c r="SLT253" s="29"/>
      <c r="SLU253" s="29"/>
      <c r="SLV253" s="29"/>
      <c r="SLW253" s="29"/>
      <c r="SLX253" s="29"/>
      <c r="SLY253" s="29"/>
      <c r="SLZ253" s="29"/>
      <c r="SMA253" s="29"/>
      <c r="SMB253" s="29"/>
      <c r="SMC253" s="29"/>
      <c r="SMD253" s="29"/>
      <c r="SME253" s="29"/>
      <c r="SMF253" s="29"/>
      <c r="SMG253" s="29"/>
      <c r="SMH253" s="29"/>
      <c r="SMI253" s="29"/>
      <c r="SMJ253" s="29"/>
      <c r="SMK253" s="29"/>
      <c r="SML253" s="29"/>
      <c r="SMM253" s="29"/>
      <c r="SMN253" s="29"/>
      <c r="SMO253" s="29"/>
      <c r="SMP253" s="29"/>
      <c r="SMQ253" s="29"/>
      <c r="SMR253" s="29"/>
      <c r="SMS253" s="29"/>
      <c r="SMT253" s="29"/>
      <c r="SMU253" s="29"/>
      <c r="SMV253" s="29"/>
      <c r="SMW253" s="29"/>
      <c r="SMX253" s="29"/>
      <c r="SMY253" s="29"/>
      <c r="SMZ253" s="29"/>
      <c r="SNA253" s="29"/>
      <c r="SNB253" s="29"/>
      <c r="SNC253" s="29"/>
      <c r="SND253" s="29"/>
      <c r="SNE253" s="29"/>
      <c r="SNF253" s="29"/>
      <c r="SNG253" s="29"/>
      <c r="SNH253" s="29"/>
      <c r="SNI253" s="29"/>
      <c r="SNJ253" s="29"/>
      <c r="SNK253" s="29"/>
      <c r="SNL253" s="29"/>
      <c r="SNM253" s="29"/>
      <c r="SNN253" s="29"/>
      <c r="SNO253" s="29"/>
      <c r="SNP253" s="29"/>
      <c r="SNQ253" s="29"/>
      <c r="SNR253" s="29"/>
      <c r="SNS253" s="29"/>
      <c r="SNT253" s="29"/>
      <c r="SNU253" s="29"/>
      <c r="SNV253" s="29"/>
      <c r="SNW253" s="29"/>
      <c r="SNX253" s="29"/>
      <c r="SNY253" s="29"/>
      <c r="SNZ253" s="29"/>
      <c r="SOA253" s="29"/>
      <c r="SOB253" s="29"/>
      <c r="SOC253" s="29"/>
      <c r="SOD253" s="29"/>
      <c r="SOE253" s="29"/>
      <c r="SOF253" s="29"/>
      <c r="SOG253" s="29"/>
      <c r="SOH253" s="29"/>
      <c r="SOI253" s="29"/>
      <c r="SOJ253" s="29"/>
      <c r="SOK253" s="29"/>
      <c r="SOL253" s="29"/>
      <c r="SOM253" s="29"/>
      <c r="SON253" s="29"/>
      <c r="SOO253" s="29"/>
      <c r="SOP253" s="29"/>
      <c r="SOQ253" s="29"/>
      <c r="SOR253" s="29"/>
      <c r="SOS253" s="29"/>
      <c r="SOT253" s="29"/>
      <c r="SOU253" s="29"/>
      <c r="SOV253" s="29"/>
      <c r="SOW253" s="29"/>
      <c r="SOX253" s="29"/>
      <c r="SOY253" s="29"/>
      <c r="SOZ253" s="29"/>
      <c r="SPA253" s="29"/>
      <c r="SPB253" s="29"/>
      <c r="SPC253" s="29"/>
      <c r="SPD253" s="29"/>
      <c r="SPE253" s="29"/>
      <c r="SPF253" s="29"/>
      <c r="SPG253" s="29"/>
      <c r="SPH253" s="29"/>
      <c r="SPI253" s="29"/>
      <c r="SPJ253" s="29"/>
      <c r="SPK253" s="29"/>
      <c r="SPL253" s="29"/>
      <c r="SPM253" s="29"/>
      <c r="SPN253" s="29"/>
      <c r="SPO253" s="29"/>
      <c r="SPP253" s="29"/>
      <c r="SPQ253" s="29"/>
      <c r="SPR253" s="29"/>
      <c r="SPS253" s="29"/>
      <c r="SPT253" s="29"/>
      <c r="SPU253" s="29"/>
      <c r="SPV253" s="29"/>
      <c r="SPW253" s="29"/>
      <c r="SPX253" s="29"/>
      <c r="SPY253" s="29"/>
      <c r="SPZ253" s="29"/>
      <c r="SQA253" s="29"/>
      <c r="SQB253" s="29"/>
      <c r="SQC253" s="29"/>
      <c r="SQD253" s="29"/>
      <c r="SQE253" s="29"/>
      <c r="SQF253" s="29"/>
      <c r="SQG253" s="29"/>
      <c r="SQH253" s="29"/>
      <c r="SQI253" s="29"/>
      <c r="SQJ253" s="29"/>
      <c r="SQK253" s="29"/>
      <c r="SQL253" s="29"/>
      <c r="SQM253" s="29"/>
      <c r="SQN253" s="29"/>
      <c r="SQO253" s="29"/>
      <c r="SQP253" s="29"/>
      <c r="SQQ253" s="29"/>
      <c r="SQR253" s="29"/>
      <c r="SQS253" s="29"/>
      <c r="SQT253" s="29"/>
      <c r="SQU253" s="29"/>
      <c r="SQV253" s="29"/>
      <c r="SQW253" s="29"/>
      <c r="SQX253" s="29"/>
      <c r="SQY253" s="29"/>
      <c r="SQZ253" s="29"/>
      <c r="SRA253" s="29"/>
      <c r="SRB253" s="29"/>
      <c r="SRC253" s="29"/>
      <c r="SRD253" s="29"/>
      <c r="SRE253" s="29"/>
      <c r="SRF253" s="29"/>
      <c r="SRG253" s="29"/>
      <c r="SRH253" s="29"/>
      <c r="SRI253" s="29"/>
      <c r="SRJ253" s="29"/>
      <c r="SRK253" s="29"/>
      <c r="SRL253" s="29"/>
      <c r="SRM253" s="29"/>
      <c r="SRN253" s="29"/>
      <c r="SRO253" s="29"/>
      <c r="SRP253" s="29"/>
      <c r="SRQ253" s="29"/>
      <c r="SRR253" s="29"/>
      <c r="SRS253" s="29"/>
      <c r="SRT253" s="29"/>
      <c r="SRU253" s="29"/>
      <c r="SRV253" s="29"/>
      <c r="SRW253" s="29"/>
      <c r="SRX253" s="29"/>
      <c r="SRY253" s="29"/>
      <c r="SRZ253" s="29"/>
      <c r="SSA253" s="29"/>
      <c r="SSB253" s="29"/>
      <c r="SSC253" s="29"/>
      <c r="SSD253" s="29"/>
      <c r="SSE253" s="29"/>
      <c r="SSF253" s="29"/>
      <c r="SSG253" s="29"/>
      <c r="SSH253" s="29"/>
      <c r="SSI253" s="29"/>
      <c r="SSJ253" s="29"/>
      <c r="SSK253" s="29"/>
      <c r="SSL253" s="29"/>
      <c r="SSM253" s="29"/>
      <c r="SSN253" s="29"/>
      <c r="SSO253" s="29"/>
      <c r="SSP253" s="29"/>
      <c r="SSQ253" s="29"/>
      <c r="SSR253" s="29"/>
      <c r="SSS253" s="29"/>
      <c r="SST253" s="29"/>
      <c r="SSU253" s="29"/>
      <c r="SSV253" s="29"/>
      <c r="SSW253" s="29"/>
      <c r="SSX253" s="29"/>
      <c r="SSY253" s="29"/>
      <c r="SSZ253" s="29"/>
      <c r="STA253" s="29"/>
      <c r="STB253" s="29"/>
      <c r="STC253" s="29"/>
      <c r="STD253" s="29"/>
      <c r="STE253" s="29"/>
      <c r="STF253" s="29"/>
      <c r="STG253" s="29"/>
      <c r="STH253" s="29"/>
      <c r="STI253" s="29"/>
      <c r="STJ253" s="29"/>
      <c r="STK253" s="29"/>
      <c r="STL253" s="29"/>
      <c r="STM253" s="29"/>
      <c r="STN253" s="29"/>
      <c r="STO253" s="29"/>
      <c r="STP253" s="29"/>
      <c r="STQ253" s="29"/>
      <c r="STR253" s="29"/>
      <c r="STS253" s="29"/>
      <c r="STT253" s="29"/>
      <c r="STU253" s="29"/>
      <c r="STV253" s="29"/>
      <c r="STW253" s="29"/>
      <c r="STX253" s="29"/>
      <c r="STY253" s="29"/>
      <c r="STZ253" s="29"/>
      <c r="SUA253" s="29"/>
      <c r="SUB253" s="29"/>
      <c r="SUC253" s="29"/>
      <c r="SUD253" s="29"/>
      <c r="SUE253" s="29"/>
      <c r="SUF253" s="29"/>
      <c r="SUG253" s="29"/>
      <c r="SUH253" s="29"/>
      <c r="SUI253" s="29"/>
      <c r="SUJ253" s="29"/>
      <c r="SUK253" s="29"/>
      <c r="SUL253" s="29"/>
      <c r="SUM253" s="29"/>
      <c r="SUN253" s="29"/>
      <c r="SUO253" s="29"/>
      <c r="SUP253" s="29"/>
      <c r="SUQ253" s="29"/>
      <c r="SUR253" s="29"/>
      <c r="SUS253" s="29"/>
      <c r="SUT253" s="29"/>
      <c r="SUU253" s="29"/>
      <c r="SUV253" s="29"/>
      <c r="SUW253" s="29"/>
      <c r="SUX253" s="29"/>
      <c r="SUY253" s="29"/>
      <c r="SUZ253" s="29"/>
      <c r="SVA253" s="29"/>
      <c r="SVB253" s="29"/>
      <c r="SVC253" s="29"/>
      <c r="SVD253" s="29"/>
      <c r="SVE253" s="29"/>
      <c r="SVF253" s="29"/>
      <c r="SVG253" s="29"/>
      <c r="SVH253" s="29"/>
      <c r="SVI253" s="29"/>
      <c r="SVJ253" s="29"/>
      <c r="SVK253" s="29"/>
      <c r="SVL253" s="29"/>
      <c r="SVM253" s="29"/>
      <c r="SVN253" s="29"/>
      <c r="SVO253" s="29"/>
      <c r="SVP253" s="29"/>
      <c r="SVQ253" s="29"/>
      <c r="SVR253" s="29"/>
      <c r="SVS253" s="29"/>
      <c r="SVT253" s="29"/>
      <c r="SVU253" s="29"/>
      <c r="SVV253" s="29"/>
      <c r="SVW253" s="29"/>
      <c r="SVX253" s="29"/>
      <c r="SVY253" s="29"/>
      <c r="SVZ253" s="29"/>
      <c r="SWA253" s="29"/>
      <c r="SWB253" s="29"/>
      <c r="SWC253" s="29"/>
      <c r="SWD253" s="29"/>
      <c r="SWE253" s="29"/>
      <c r="SWF253" s="29"/>
      <c r="SWG253" s="29"/>
      <c r="SWH253" s="29"/>
      <c r="SWI253" s="29"/>
      <c r="SWJ253" s="29"/>
      <c r="SWK253" s="29"/>
      <c r="SWL253" s="29"/>
      <c r="SWM253" s="29"/>
      <c r="SWN253" s="29"/>
      <c r="SWO253" s="29"/>
      <c r="SWP253" s="29"/>
      <c r="SWQ253" s="29"/>
      <c r="SWR253" s="29"/>
      <c r="SWS253" s="29"/>
      <c r="SWT253" s="29"/>
      <c r="SWU253" s="29"/>
      <c r="SWV253" s="29"/>
      <c r="SWW253" s="29"/>
      <c r="SWX253" s="29"/>
      <c r="SWY253" s="29"/>
      <c r="SWZ253" s="29"/>
      <c r="SXA253" s="29"/>
      <c r="SXB253" s="29"/>
      <c r="SXC253" s="29"/>
      <c r="SXD253" s="29"/>
      <c r="SXE253" s="29"/>
      <c r="SXF253" s="29"/>
      <c r="SXG253" s="29"/>
      <c r="SXH253" s="29"/>
      <c r="SXI253" s="29"/>
      <c r="SXJ253" s="29"/>
      <c r="SXK253" s="29"/>
      <c r="SXL253" s="29"/>
      <c r="SXM253" s="29"/>
      <c r="SXN253" s="29"/>
      <c r="SXO253" s="29"/>
      <c r="SXP253" s="29"/>
      <c r="SXQ253" s="29"/>
      <c r="SXR253" s="29"/>
      <c r="SXS253" s="29"/>
      <c r="SXT253" s="29"/>
      <c r="SXU253" s="29"/>
      <c r="SXV253" s="29"/>
      <c r="SXW253" s="29"/>
      <c r="SXX253" s="29"/>
      <c r="SXY253" s="29"/>
      <c r="SXZ253" s="29"/>
      <c r="SYA253" s="29"/>
      <c r="SYB253" s="29"/>
      <c r="SYC253" s="29"/>
      <c r="SYD253" s="29"/>
      <c r="SYE253" s="29"/>
      <c r="SYF253" s="29"/>
      <c r="SYG253" s="29"/>
      <c r="SYH253" s="29"/>
      <c r="SYI253" s="29"/>
      <c r="SYJ253" s="29"/>
      <c r="SYK253" s="29"/>
      <c r="SYL253" s="29"/>
      <c r="SYM253" s="29"/>
      <c r="SYN253" s="29"/>
      <c r="SYO253" s="29"/>
      <c r="SYP253" s="29"/>
      <c r="SYQ253" s="29"/>
      <c r="SYR253" s="29"/>
      <c r="SYS253" s="29"/>
      <c r="SYT253" s="29"/>
      <c r="SYU253" s="29"/>
      <c r="SYV253" s="29"/>
      <c r="SYW253" s="29"/>
      <c r="SYX253" s="29"/>
      <c r="SYY253" s="29"/>
      <c r="SYZ253" s="29"/>
      <c r="SZA253" s="29"/>
      <c r="SZB253" s="29"/>
      <c r="SZC253" s="29"/>
      <c r="SZD253" s="29"/>
      <c r="SZE253" s="29"/>
      <c r="SZF253" s="29"/>
      <c r="SZG253" s="29"/>
      <c r="SZH253" s="29"/>
      <c r="SZI253" s="29"/>
      <c r="SZJ253" s="29"/>
      <c r="SZK253" s="29"/>
      <c r="SZL253" s="29"/>
      <c r="SZM253" s="29"/>
      <c r="SZN253" s="29"/>
      <c r="SZO253" s="29"/>
      <c r="SZP253" s="29"/>
      <c r="SZQ253" s="29"/>
      <c r="SZR253" s="29"/>
      <c r="SZS253" s="29"/>
      <c r="SZT253" s="29"/>
      <c r="SZU253" s="29"/>
      <c r="SZV253" s="29"/>
      <c r="SZW253" s="29"/>
      <c r="SZX253" s="29"/>
      <c r="SZY253" s="29"/>
      <c r="SZZ253" s="29"/>
      <c r="TAA253" s="29"/>
      <c r="TAB253" s="29"/>
      <c r="TAC253" s="29"/>
      <c r="TAD253" s="29"/>
      <c r="TAE253" s="29"/>
      <c r="TAF253" s="29"/>
      <c r="TAG253" s="29"/>
      <c r="TAH253" s="29"/>
      <c r="TAI253" s="29"/>
      <c r="TAJ253" s="29"/>
      <c r="TAK253" s="29"/>
      <c r="TAL253" s="29"/>
      <c r="TAM253" s="29"/>
      <c r="TAN253" s="29"/>
      <c r="TAO253" s="29"/>
      <c r="TAP253" s="29"/>
      <c r="TAQ253" s="29"/>
      <c r="TAR253" s="29"/>
      <c r="TAS253" s="29"/>
      <c r="TAT253" s="29"/>
      <c r="TAU253" s="29"/>
      <c r="TAV253" s="29"/>
      <c r="TAW253" s="29"/>
      <c r="TAX253" s="29"/>
      <c r="TAY253" s="29"/>
      <c r="TAZ253" s="29"/>
      <c r="TBA253" s="29"/>
      <c r="TBB253" s="29"/>
      <c r="TBC253" s="29"/>
      <c r="TBD253" s="29"/>
      <c r="TBE253" s="29"/>
      <c r="TBF253" s="29"/>
      <c r="TBG253" s="29"/>
      <c r="TBH253" s="29"/>
      <c r="TBI253" s="29"/>
      <c r="TBJ253" s="29"/>
      <c r="TBK253" s="29"/>
      <c r="TBL253" s="29"/>
      <c r="TBM253" s="29"/>
      <c r="TBN253" s="29"/>
      <c r="TBO253" s="29"/>
      <c r="TBP253" s="29"/>
      <c r="TBQ253" s="29"/>
      <c r="TBR253" s="29"/>
      <c r="TBS253" s="29"/>
      <c r="TBT253" s="29"/>
      <c r="TBU253" s="29"/>
      <c r="TBV253" s="29"/>
      <c r="TBW253" s="29"/>
      <c r="TBX253" s="29"/>
      <c r="TBY253" s="29"/>
      <c r="TBZ253" s="29"/>
      <c r="TCA253" s="29"/>
      <c r="TCB253" s="29"/>
      <c r="TCC253" s="29"/>
      <c r="TCD253" s="29"/>
      <c r="TCE253" s="29"/>
      <c r="TCF253" s="29"/>
      <c r="TCG253" s="29"/>
      <c r="TCH253" s="29"/>
      <c r="TCI253" s="29"/>
      <c r="TCJ253" s="29"/>
      <c r="TCK253" s="29"/>
      <c r="TCL253" s="29"/>
      <c r="TCM253" s="29"/>
      <c r="TCN253" s="29"/>
      <c r="TCO253" s="29"/>
      <c r="TCP253" s="29"/>
      <c r="TCQ253" s="29"/>
      <c r="TCR253" s="29"/>
      <c r="TCS253" s="29"/>
      <c r="TCT253" s="29"/>
      <c r="TCU253" s="29"/>
      <c r="TCV253" s="29"/>
      <c r="TCW253" s="29"/>
      <c r="TCX253" s="29"/>
      <c r="TCY253" s="29"/>
      <c r="TCZ253" s="29"/>
      <c r="TDA253" s="29"/>
      <c r="TDB253" s="29"/>
      <c r="TDC253" s="29"/>
      <c r="TDD253" s="29"/>
      <c r="TDE253" s="29"/>
      <c r="TDF253" s="29"/>
      <c r="TDG253" s="29"/>
      <c r="TDH253" s="29"/>
      <c r="TDI253" s="29"/>
      <c r="TDJ253" s="29"/>
      <c r="TDK253" s="29"/>
      <c r="TDL253" s="29"/>
      <c r="TDM253" s="29"/>
      <c r="TDN253" s="29"/>
      <c r="TDO253" s="29"/>
      <c r="TDP253" s="29"/>
      <c r="TDQ253" s="29"/>
      <c r="TDR253" s="29"/>
      <c r="TDS253" s="29"/>
      <c r="TDT253" s="29"/>
      <c r="TDU253" s="29"/>
      <c r="TDV253" s="29"/>
      <c r="TDW253" s="29"/>
      <c r="TDX253" s="29"/>
      <c r="TDY253" s="29"/>
      <c r="TDZ253" s="29"/>
      <c r="TEA253" s="29"/>
      <c r="TEB253" s="29"/>
      <c r="TEC253" s="29"/>
      <c r="TED253" s="29"/>
      <c r="TEE253" s="29"/>
      <c r="TEF253" s="29"/>
      <c r="TEG253" s="29"/>
      <c r="TEH253" s="29"/>
      <c r="TEI253" s="29"/>
      <c r="TEJ253" s="29"/>
      <c r="TEK253" s="29"/>
      <c r="TEL253" s="29"/>
      <c r="TEM253" s="29"/>
      <c r="TEN253" s="29"/>
      <c r="TEO253" s="29"/>
      <c r="TEP253" s="29"/>
      <c r="TEQ253" s="29"/>
      <c r="TER253" s="29"/>
      <c r="TES253" s="29"/>
      <c r="TET253" s="29"/>
      <c r="TEU253" s="29"/>
      <c r="TEV253" s="29"/>
      <c r="TEW253" s="29"/>
      <c r="TEX253" s="29"/>
      <c r="TEY253" s="29"/>
      <c r="TEZ253" s="29"/>
      <c r="TFA253" s="29"/>
      <c r="TFB253" s="29"/>
      <c r="TFC253" s="29"/>
      <c r="TFD253" s="29"/>
      <c r="TFE253" s="29"/>
      <c r="TFF253" s="29"/>
      <c r="TFG253" s="29"/>
      <c r="TFH253" s="29"/>
      <c r="TFI253" s="29"/>
      <c r="TFJ253" s="29"/>
      <c r="TFK253" s="29"/>
      <c r="TFL253" s="29"/>
      <c r="TFM253" s="29"/>
      <c r="TFN253" s="29"/>
      <c r="TFO253" s="29"/>
      <c r="TFP253" s="29"/>
      <c r="TFQ253" s="29"/>
      <c r="TFR253" s="29"/>
      <c r="TFS253" s="29"/>
      <c r="TFT253" s="29"/>
      <c r="TFU253" s="29"/>
      <c r="TFV253" s="29"/>
      <c r="TFW253" s="29"/>
      <c r="TFX253" s="29"/>
      <c r="TFY253" s="29"/>
      <c r="TFZ253" s="29"/>
      <c r="TGA253" s="29"/>
      <c r="TGB253" s="29"/>
      <c r="TGC253" s="29"/>
      <c r="TGD253" s="29"/>
      <c r="TGE253" s="29"/>
      <c r="TGF253" s="29"/>
      <c r="TGG253" s="29"/>
      <c r="TGH253" s="29"/>
      <c r="TGI253" s="29"/>
      <c r="TGJ253" s="29"/>
      <c r="TGK253" s="29"/>
      <c r="TGL253" s="29"/>
      <c r="TGM253" s="29"/>
      <c r="TGN253" s="29"/>
      <c r="TGO253" s="29"/>
      <c r="TGP253" s="29"/>
      <c r="TGQ253" s="29"/>
      <c r="TGR253" s="29"/>
      <c r="TGS253" s="29"/>
      <c r="TGT253" s="29"/>
      <c r="TGU253" s="29"/>
      <c r="TGV253" s="29"/>
      <c r="TGW253" s="29"/>
      <c r="TGX253" s="29"/>
      <c r="TGY253" s="29"/>
      <c r="TGZ253" s="29"/>
      <c r="THA253" s="29"/>
      <c r="THB253" s="29"/>
      <c r="THC253" s="29"/>
      <c r="THD253" s="29"/>
      <c r="THE253" s="29"/>
      <c r="THF253" s="29"/>
      <c r="THG253" s="29"/>
      <c r="THH253" s="29"/>
      <c r="THI253" s="29"/>
      <c r="THJ253" s="29"/>
      <c r="THK253" s="29"/>
      <c r="THL253" s="29"/>
      <c r="THM253" s="29"/>
      <c r="THN253" s="29"/>
      <c r="THO253" s="29"/>
      <c r="THP253" s="29"/>
      <c r="THQ253" s="29"/>
      <c r="THR253" s="29"/>
      <c r="THS253" s="29"/>
      <c r="THT253" s="29"/>
      <c r="THU253" s="29"/>
      <c r="THV253" s="29"/>
      <c r="THW253" s="29"/>
      <c r="THX253" s="29"/>
      <c r="THY253" s="29"/>
      <c r="THZ253" s="29"/>
      <c r="TIA253" s="29"/>
      <c r="TIB253" s="29"/>
      <c r="TIC253" s="29"/>
      <c r="TID253" s="29"/>
      <c r="TIE253" s="29"/>
      <c r="TIF253" s="29"/>
      <c r="TIG253" s="29"/>
      <c r="TIH253" s="29"/>
      <c r="TII253" s="29"/>
      <c r="TIJ253" s="29"/>
      <c r="TIK253" s="29"/>
      <c r="TIL253" s="29"/>
      <c r="TIM253" s="29"/>
      <c r="TIN253" s="29"/>
      <c r="TIO253" s="29"/>
      <c r="TIP253" s="29"/>
      <c r="TIQ253" s="29"/>
      <c r="TIR253" s="29"/>
      <c r="TIS253" s="29"/>
      <c r="TIT253" s="29"/>
      <c r="TIU253" s="29"/>
      <c r="TIV253" s="29"/>
      <c r="TIW253" s="29"/>
      <c r="TIX253" s="29"/>
      <c r="TIY253" s="29"/>
      <c r="TIZ253" s="29"/>
      <c r="TJA253" s="29"/>
      <c r="TJB253" s="29"/>
      <c r="TJC253" s="29"/>
      <c r="TJD253" s="29"/>
      <c r="TJE253" s="29"/>
      <c r="TJF253" s="29"/>
      <c r="TJG253" s="29"/>
      <c r="TJH253" s="29"/>
      <c r="TJI253" s="29"/>
      <c r="TJJ253" s="29"/>
      <c r="TJK253" s="29"/>
      <c r="TJL253" s="29"/>
      <c r="TJM253" s="29"/>
      <c r="TJN253" s="29"/>
      <c r="TJO253" s="29"/>
      <c r="TJP253" s="29"/>
      <c r="TJQ253" s="29"/>
      <c r="TJR253" s="29"/>
      <c r="TJS253" s="29"/>
      <c r="TJT253" s="29"/>
      <c r="TJU253" s="29"/>
      <c r="TJV253" s="29"/>
      <c r="TJW253" s="29"/>
      <c r="TJX253" s="29"/>
      <c r="TJY253" s="29"/>
      <c r="TJZ253" s="29"/>
      <c r="TKA253" s="29"/>
      <c r="TKB253" s="29"/>
      <c r="TKC253" s="29"/>
      <c r="TKD253" s="29"/>
      <c r="TKE253" s="29"/>
      <c r="TKF253" s="29"/>
      <c r="TKG253" s="29"/>
      <c r="TKH253" s="29"/>
      <c r="TKI253" s="29"/>
      <c r="TKJ253" s="29"/>
      <c r="TKK253" s="29"/>
      <c r="TKL253" s="29"/>
      <c r="TKM253" s="29"/>
      <c r="TKN253" s="29"/>
      <c r="TKO253" s="29"/>
      <c r="TKP253" s="29"/>
      <c r="TKQ253" s="29"/>
      <c r="TKR253" s="29"/>
      <c r="TKS253" s="29"/>
      <c r="TKT253" s="29"/>
      <c r="TKU253" s="29"/>
      <c r="TKV253" s="29"/>
      <c r="TKW253" s="29"/>
      <c r="TKX253" s="29"/>
      <c r="TKY253" s="29"/>
      <c r="TKZ253" s="29"/>
      <c r="TLA253" s="29"/>
      <c r="TLB253" s="29"/>
      <c r="TLC253" s="29"/>
      <c r="TLD253" s="29"/>
      <c r="TLE253" s="29"/>
      <c r="TLF253" s="29"/>
      <c r="TLG253" s="29"/>
      <c r="TLH253" s="29"/>
      <c r="TLI253" s="29"/>
      <c r="TLJ253" s="29"/>
      <c r="TLK253" s="29"/>
      <c r="TLL253" s="29"/>
      <c r="TLM253" s="29"/>
      <c r="TLN253" s="29"/>
      <c r="TLO253" s="29"/>
      <c r="TLP253" s="29"/>
      <c r="TLQ253" s="29"/>
      <c r="TLR253" s="29"/>
      <c r="TLS253" s="29"/>
      <c r="TLT253" s="29"/>
      <c r="TLU253" s="29"/>
      <c r="TLV253" s="29"/>
      <c r="TLW253" s="29"/>
      <c r="TLX253" s="29"/>
      <c r="TLY253" s="29"/>
      <c r="TLZ253" s="29"/>
      <c r="TMA253" s="29"/>
      <c r="TMB253" s="29"/>
      <c r="TMC253" s="29"/>
      <c r="TMD253" s="29"/>
      <c r="TME253" s="29"/>
      <c r="TMF253" s="29"/>
      <c r="TMG253" s="29"/>
      <c r="TMH253" s="29"/>
      <c r="TMI253" s="29"/>
      <c r="TMJ253" s="29"/>
      <c r="TMK253" s="29"/>
      <c r="TML253" s="29"/>
      <c r="TMM253" s="29"/>
      <c r="TMN253" s="29"/>
      <c r="TMO253" s="29"/>
      <c r="TMP253" s="29"/>
      <c r="TMQ253" s="29"/>
      <c r="TMR253" s="29"/>
      <c r="TMS253" s="29"/>
      <c r="TMT253" s="29"/>
      <c r="TMU253" s="29"/>
      <c r="TMV253" s="29"/>
      <c r="TMW253" s="29"/>
      <c r="TMX253" s="29"/>
      <c r="TMY253" s="29"/>
      <c r="TMZ253" s="29"/>
      <c r="TNA253" s="29"/>
      <c r="TNB253" s="29"/>
      <c r="TNC253" s="29"/>
      <c r="TND253" s="29"/>
      <c r="TNE253" s="29"/>
      <c r="TNF253" s="29"/>
      <c r="TNG253" s="29"/>
      <c r="TNH253" s="29"/>
      <c r="TNI253" s="29"/>
      <c r="TNJ253" s="29"/>
      <c r="TNK253" s="29"/>
      <c r="TNL253" s="29"/>
      <c r="TNM253" s="29"/>
      <c r="TNN253" s="29"/>
      <c r="TNO253" s="29"/>
      <c r="TNP253" s="29"/>
      <c r="TNQ253" s="29"/>
      <c r="TNR253" s="29"/>
      <c r="TNS253" s="29"/>
      <c r="TNT253" s="29"/>
      <c r="TNU253" s="29"/>
      <c r="TNV253" s="29"/>
      <c r="TNW253" s="29"/>
      <c r="TNX253" s="29"/>
      <c r="TNY253" s="29"/>
      <c r="TNZ253" s="29"/>
      <c r="TOA253" s="29"/>
      <c r="TOB253" s="29"/>
      <c r="TOC253" s="29"/>
      <c r="TOD253" s="29"/>
      <c r="TOE253" s="29"/>
      <c r="TOF253" s="29"/>
      <c r="TOG253" s="29"/>
      <c r="TOH253" s="29"/>
      <c r="TOI253" s="29"/>
      <c r="TOJ253" s="29"/>
      <c r="TOK253" s="29"/>
      <c r="TOL253" s="29"/>
      <c r="TOM253" s="29"/>
      <c r="TON253" s="29"/>
      <c r="TOO253" s="29"/>
      <c r="TOP253" s="29"/>
      <c r="TOQ253" s="29"/>
      <c r="TOR253" s="29"/>
      <c r="TOS253" s="29"/>
      <c r="TOT253" s="29"/>
      <c r="TOU253" s="29"/>
      <c r="TOV253" s="29"/>
      <c r="TOW253" s="29"/>
      <c r="TOX253" s="29"/>
      <c r="TOY253" s="29"/>
      <c r="TOZ253" s="29"/>
      <c r="TPA253" s="29"/>
      <c r="TPB253" s="29"/>
      <c r="TPC253" s="29"/>
      <c r="TPD253" s="29"/>
      <c r="TPE253" s="29"/>
      <c r="TPF253" s="29"/>
      <c r="TPG253" s="29"/>
      <c r="TPH253" s="29"/>
      <c r="TPI253" s="29"/>
      <c r="TPJ253" s="29"/>
      <c r="TPK253" s="29"/>
      <c r="TPL253" s="29"/>
      <c r="TPM253" s="29"/>
      <c r="TPN253" s="29"/>
      <c r="TPO253" s="29"/>
      <c r="TPP253" s="29"/>
      <c r="TPQ253" s="29"/>
      <c r="TPR253" s="29"/>
      <c r="TPS253" s="29"/>
      <c r="TPT253" s="29"/>
      <c r="TPU253" s="29"/>
      <c r="TPV253" s="29"/>
      <c r="TPW253" s="29"/>
      <c r="TPX253" s="29"/>
      <c r="TPY253" s="29"/>
      <c r="TPZ253" s="29"/>
      <c r="TQA253" s="29"/>
      <c r="TQB253" s="29"/>
      <c r="TQC253" s="29"/>
      <c r="TQD253" s="29"/>
      <c r="TQE253" s="29"/>
      <c r="TQF253" s="29"/>
      <c r="TQG253" s="29"/>
      <c r="TQH253" s="29"/>
      <c r="TQI253" s="29"/>
      <c r="TQJ253" s="29"/>
      <c r="TQK253" s="29"/>
      <c r="TQL253" s="29"/>
      <c r="TQM253" s="29"/>
      <c r="TQN253" s="29"/>
      <c r="TQO253" s="29"/>
      <c r="TQP253" s="29"/>
      <c r="TQQ253" s="29"/>
      <c r="TQR253" s="29"/>
      <c r="TQS253" s="29"/>
      <c r="TQT253" s="29"/>
      <c r="TQU253" s="29"/>
      <c r="TQV253" s="29"/>
      <c r="TQW253" s="29"/>
      <c r="TQX253" s="29"/>
      <c r="TQY253" s="29"/>
      <c r="TQZ253" s="29"/>
      <c r="TRA253" s="29"/>
      <c r="TRB253" s="29"/>
      <c r="TRC253" s="29"/>
      <c r="TRD253" s="29"/>
      <c r="TRE253" s="29"/>
      <c r="TRF253" s="29"/>
      <c r="TRG253" s="29"/>
      <c r="TRH253" s="29"/>
      <c r="TRI253" s="29"/>
      <c r="TRJ253" s="29"/>
      <c r="TRK253" s="29"/>
      <c r="TRL253" s="29"/>
      <c r="TRM253" s="29"/>
      <c r="TRN253" s="29"/>
      <c r="TRO253" s="29"/>
      <c r="TRP253" s="29"/>
      <c r="TRQ253" s="29"/>
      <c r="TRR253" s="29"/>
      <c r="TRS253" s="29"/>
      <c r="TRT253" s="29"/>
      <c r="TRU253" s="29"/>
      <c r="TRV253" s="29"/>
      <c r="TRW253" s="29"/>
      <c r="TRX253" s="29"/>
      <c r="TRY253" s="29"/>
      <c r="TRZ253" s="29"/>
      <c r="TSA253" s="29"/>
      <c r="TSB253" s="29"/>
      <c r="TSC253" s="29"/>
      <c r="TSD253" s="29"/>
      <c r="TSE253" s="29"/>
      <c r="TSF253" s="29"/>
      <c r="TSG253" s="29"/>
      <c r="TSH253" s="29"/>
      <c r="TSI253" s="29"/>
      <c r="TSJ253" s="29"/>
      <c r="TSK253" s="29"/>
      <c r="TSL253" s="29"/>
      <c r="TSM253" s="29"/>
      <c r="TSN253" s="29"/>
      <c r="TSO253" s="29"/>
      <c r="TSP253" s="29"/>
      <c r="TSQ253" s="29"/>
      <c r="TSR253" s="29"/>
      <c r="TSS253" s="29"/>
      <c r="TST253" s="29"/>
      <c r="TSU253" s="29"/>
      <c r="TSV253" s="29"/>
      <c r="TSW253" s="29"/>
      <c r="TSX253" s="29"/>
      <c r="TSY253" s="29"/>
      <c r="TSZ253" s="29"/>
      <c r="TTA253" s="29"/>
      <c r="TTB253" s="29"/>
      <c r="TTC253" s="29"/>
      <c r="TTD253" s="29"/>
      <c r="TTE253" s="29"/>
      <c r="TTF253" s="29"/>
      <c r="TTG253" s="29"/>
      <c r="TTH253" s="29"/>
      <c r="TTI253" s="29"/>
      <c r="TTJ253" s="29"/>
      <c r="TTK253" s="29"/>
      <c r="TTL253" s="29"/>
      <c r="TTM253" s="29"/>
      <c r="TTN253" s="29"/>
      <c r="TTO253" s="29"/>
      <c r="TTP253" s="29"/>
      <c r="TTQ253" s="29"/>
      <c r="TTR253" s="29"/>
      <c r="TTS253" s="29"/>
      <c r="TTT253" s="29"/>
      <c r="TTU253" s="29"/>
      <c r="TTV253" s="29"/>
      <c r="TTW253" s="29"/>
      <c r="TTX253" s="29"/>
      <c r="TTY253" s="29"/>
      <c r="TTZ253" s="29"/>
      <c r="TUA253" s="29"/>
      <c r="TUB253" s="29"/>
      <c r="TUC253" s="29"/>
      <c r="TUD253" s="29"/>
      <c r="TUE253" s="29"/>
      <c r="TUF253" s="29"/>
      <c r="TUG253" s="29"/>
      <c r="TUH253" s="29"/>
      <c r="TUI253" s="29"/>
      <c r="TUJ253" s="29"/>
      <c r="TUK253" s="29"/>
      <c r="TUL253" s="29"/>
      <c r="TUM253" s="29"/>
      <c r="TUN253" s="29"/>
      <c r="TUO253" s="29"/>
      <c r="TUP253" s="29"/>
      <c r="TUQ253" s="29"/>
      <c r="TUR253" s="29"/>
      <c r="TUS253" s="29"/>
      <c r="TUT253" s="29"/>
      <c r="TUU253" s="29"/>
      <c r="TUV253" s="29"/>
      <c r="TUW253" s="29"/>
      <c r="TUX253" s="29"/>
      <c r="TUY253" s="29"/>
      <c r="TUZ253" s="29"/>
      <c r="TVA253" s="29"/>
      <c r="TVB253" s="29"/>
      <c r="TVC253" s="29"/>
      <c r="TVD253" s="29"/>
      <c r="TVE253" s="29"/>
      <c r="TVF253" s="29"/>
      <c r="TVG253" s="29"/>
      <c r="TVH253" s="29"/>
      <c r="TVI253" s="29"/>
      <c r="TVJ253" s="29"/>
      <c r="TVK253" s="29"/>
      <c r="TVL253" s="29"/>
      <c r="TVM253" s="29"/>
      <c r="TVN253" s="29"/>
      <c r="TVO253" s="29"/>
      <c r="TVP253" s="29"/>
      <c r="TVQ253" s="29"/>
      <c r="TVR253" s="29"/>
      <c r="TVS253" s="29"/>
      <c r="TVT253" s="29"/>
      <c r="TVU253" s="29"/>
      <c r="TVV253" s="29"/>
      <c r="TVW253" s="29"/>
      <c r="TVX253" s="29"/>
      <c r="TVY253" s="29"/>
      <c r="TVZ253" s="29"/>
      <c r="TWA253" s="29"/>
      <c r="TWB253" s="29"/>
      <c r="TWC253" s="29"/>
      <c r="TWD253" s="29"/>
      <c r="TWE253" s="29"/>
      <c r="TWF253" s="29"/>
      <c r="TWG253" s="29"/>
      <c r="TWH253" s="29"/>
      <c r="TWI253" s="29"/>
      <c r="TWJ253" s="29"/>
      <c r="TWK253" s="29"/>
      <c r="TWL253" s="29"/>
      <c r="TWM253" s="29"/>
      <c r="TWN253" s="29"/>
      <c r="TWO253" s="29"/>
      <c r="TWP253" s="29"/>
      <c r="TWQ253" s="29"/>
      <c r="TWR253" s="29"/>
      <c r="TWS253" s="29"/>
      <c r="TWT253" s="29"/>
      <c r="TWU253" s="29"/>
      <c r="TWV253" s="29"/>
      <c r="TWW253" s="29"/>
      <c r="TWX253" s="29"/>
      <c r="TWY253" s="29"/>
      <c r="TWZ253" s="29"/>
      <c r="TXA253" s="29"/>
      <c r="TXB253" s="29"/>
      <c r="TXC253" s="29"/>
      <c r="TXD253" s="29"/>
      <c r="TXE253" s="29"/>
      <c r="TXF253" s="29"/>
      <c r="TXG253" s="29"/>
      <c r="TXH253" s="29"/>
      <c r="TXI253" s="29"/>
      <c r="TXJ253" s="29"/>
      <c r="TXK253" s="29"/>
      <c r="TXL253" s="29"/>
      <c r="TXM253" s="29"/>
      <c r="TXN253" s="29"/>
      <c r="TXO253" s="29"/>
      <c r="TXP253" s="29"/>
      <c r="TXQ253" s="29"/>
      <c r="TXR253" s="29"/>
      <c r="TXS253" s="29"/>
      <c r="TXT253" s="29"/>
      <c r="TXU253" s="29"/>
      <c r="TXV253" s="29"/>
      <c r="TXW253" s="29"/>
      <c r="TXX253" s="29"/>
      <c r="TXY253" s="29"/>
      <c r="TXZ253" s="29"/>
      <c r="TYA253" s="29"/>
      <c r="TYB253" s="29"/>
      <c r="TYC253" s="29"/>
      <c r="TYD253" s="29"/>
      <c r="TYE253" s="29"/>
      <c r="TYF253" s="29"/>
      <c r="TYG253" s="29"/>
      <c r="TYH253" s="29"/>
      <c r="TYI253" s="29"/>
      <c r="TYJ253" s="29"/>
      <c r="TYK253" s="29"/>
      <c r="TYL253" s="29"/>
      <c r="TYM253" s="29"/>
      <c r="TYN253" s="29"/>
      <c r="TYO253" s="29"/>
      <c r="TYP253" s="29"/>
      <c r="TYQ253" s="29"/>
      <c r="TYR253" s="29"/>
      <c r="TYS253" s="29"/>
      <c r="TYT253" s="29"/>
      <c r="TYU253" s="29"/>
      <c r="TYV253" s="29"/>
      <c r="TYW253" s="29"/>
      <c r="TYX253" s="29"/>
      <c r="TYY253" s="29"/>
      <c r="TYZ253" s="29"/>
      <c r="TZA253" s="29"/>
      <c r="TZB253" s="29"/>
      <c r="TZC253" s="29"/>
      <c r="TZD253" s="29"/>
      <c r="TZE253" s="29"/>
      <c r="TZF253" s="29"/>
      <c r="TZG253" s="29"/>
      <c r="TZH253" s="29"/>
      <c r="TZI253" s="29"/>
      <c r="TZJ253" s="29"/>
      <c r="TZK253" s="29"/>
      <c r="TZL253" s="29"/>
      <c r="TZM253" s="29"/>
      <c r="TZN253" s="29"/>
      <c r="TZO253" s="29"/>
      <c r="TZP253" s="29"/>
      <c r="TZQ253" s="29"/>
      <c r="TZR253" s="29"/>
      <c r="TZS253" s="29"/>
      <c r="TZT253" s="29"/>
      <c r="TZU253" s="29"/>
      <c r="TZV253" s="29"/>
      <c r="TZW253" s="29"/>
      <c r="TZX253" s="29"/>
      <c r="TZY253" s="29"/>
      <c r="TZZ253" s="29"/>
      <c r="UAA253" s="29"/>
      <c r="UAB253" s="29"/>
      <c r="UAC253" s="29"/>
      <c r="UAD253" s="29"/>
      <c r="UAE253" s="29"/>
      <c r="UAF253" s="29"/>
      <c r="UAG253" s="29"/>
      <c r="UAH253" s="29"/>
      <c r="UAI253" s="29"/>
      <c r="UAJ253" s="29"/>
      <c r="UAK253" s="29"/>
      <c r="UAL253" s="29"/>
      <c r="UAM253" s="29"/>
      <c r="UAN253" s="29"/>
      <c r="UAO253" s="29"/>
      <c r="UAP253" s="29"/>
      <c r="UAQ253" s="29"/>
      <c r="UAR253" s="29"/>
      <c r="UAS253" s="29"/>
      <c r="UAT253" s="29"/>
      <c r="UAU253" s="29"/>
      <c r="UAV253" s="29"/>
      <c r="UAW253" s="29"/>
      <c r="UAX253" s="29"/>
      <c r="UAY253" s="29"/>
      <c r="UAZ253" s="29"/>
      <c r="UBA253" s="29"/>
      <c r="UBB253" s="29"/>
      <c r="UBC253" s="29"/>
      <c r="UBD253" s="29"/>
      <c r="UBE253" s="29"/>
      <c r="UBF253" s="29"/>
      <c r="UBG253" s="29"/>
      <c r="UBH253" s="29"/>
      <c r="UBI253" s="29"/>
      <c r="UBJ253" s="29"/>
      <c r="UBK253" s="29"/>
      <c r="UBL253" s="29"/>
      <c r="UBM253" s="29"/>
      <c r="UBN253" s="29"/>
      <c r="UBO253" s="29"/>
      <c r="UBP253" s="29"/>
      <c r="UBQ253" s="29"/>
      <c r="UBR253" s="29"/>
      <c r="UBS253" s="29"/>
      <c r="UBT253" s="29"/>
      <c r="UBU253" s="29"/>
      <c r="UBV253" s="29"/>
      <c r="UBW253" s="29"/>
      <c r="UBX253" s="29"/>
      <c r="UBY253" s="29"/>
      <c r="UBZ253" s="29"/>
      <c r="UCA253" s="29"/>
      <c r="UCB253" s="29"/>
      <c r="UCC253" s="29"/>
      <c r="UCD253" s="29"/>
      <c r="UCE253" s="29"/>
      <c r="UCF253" s="29"/>
      <c r="UCG253" s="29"/>
      <c r="UCH253" s="29"/>
      <c r="UCI253" s="29"/>
      <c r="UCJ253" s="29"/>
      <c r="UCK253" s="29"/>
      <c r="UCL253" s="29"/>
      <c r="UCM253" s="29"/>
      <c r="UCN253" s="29"/>
      <c r="UCO253" s="29"/>
      <c r="UCP253" s="29"/>
      <c r="UCQ253" s="29"/>
      <c r="UCR253" s="29"/>
      <c r="UCS253" s="29"/>
      <c r="UCT253" s="29"/>
      <c r="UCU253" s="29"/>
      <c r="UCV253" s="29"/>
      <c r="UCW253" s="29"/>
      <c r="UCX253" s="29"/>
      <c r="UCY253" s="29"/>
      <c r="UCZ253" s="29"/>
      <c r="UDA253" s="29"/>
      <c r="UDB253" s="29"/>
      <c r="UDC253" s="29"/>
      <c r="UDD253" s="29"/>
      <c r="UDE253" s="29"/>
      <c r="UDF253" s="29"/>
      <c r="UDG253" s="29"/>
      <c r="UDH253" s="29"/>
      <c r="UDI253" s="29"/>
      <c r="UDJ253" s="29"/>
      <c r="UDK253" s="29"/>
      <c r="UDL253" s="29"/>
      <c r="UDM253" s="29"/>
      <c r="UDN253" s="29"/>
      <c r="UDO253" s="29"/>
      <c r="UDP253" s="29"/>
      <c r="UDQ253" s="29"/>
      <c r="UDR253" s="29"/>
      <c r="UDS253" s="29"/>
      <c r="UDT253" s="29"/>
      <c r="UDU253" s="29"/>
      <c r="UDV253" s="29"/>
      <c r="UDW253" s="29"/>
      <c r="UDX253" s="29"/>
      <c r="UDY253" s="29"/>
      <c r="UDZ253" s="29"/>
      <c r="UEA253" s="29"/>
      <c r="UEB253" s="29"/>
      <c r="UEC253" s="29"/>
      <c r="UED253" s="29"/>
      <c r="UEE253" s="29"/>
      <c r="UEF253" s="29"/>
      <c r="UEG253" s="29"/>
      <c r="UEH253" s="29"/>
      <c r="UEI253" s="29"/>
      <c r="UEJ253" s="29"/>
      <c r="UEK253" s="29"/>
      <c r="UEL253" s="29"/>
      <c r="UEM253" s="29"/>
      <c r="UEN253" s="29"/>
      <c r="UEO253" s="29"/>
      <c r="UEP253" s="29"/>
      <c r="UEQ253" s="29"/>
      <c r="UER253" s="29"/>
      <c r="UES253" s="29"/>
      <c r="UET253" s="29"/>
      <c r="UEU253" s="29"/>
      <c r="UEV253" s="29"/>
      <c r="UEW253" s="29"/>
      <c r="UEX253" s="29"/>
      <c r="UEY253" s="29"/>
      <c r="UEZ253" s="29"/>
      <c r="UFA253" s="29"/>
      <c r="UFB253" s="29"/>
      <c r="UFC253" s="29"/>
      <c r="UFD253" s="29"/>
      <c r="UFE253" s="29"/>
      <c r="UFF253" s="29"/>
      <c r="UFG253" s="29"/>
      <c r="UFH253" s="29"/>
      <c r="UFI253" s="29"/>
      <c r="UFJ253" s="29"/>
      <c r="UFK253" s="29"/>
      <c r="UFL253" s="29"/>
      <c r="UFM253" s="29"/>
      <c r="UFN253" s="29"/>
      <c r="UFO253" s="29"/>
      <c r="UFP253" s="29"/>
      <c r="UFQ253" s="29"/>
      <c r="UFR253" s="29"/>
      <c r="UFS253" s="29"/>
      <c r="UFT253" s="29"/>
      <c r="UFU253" s="29"/>
      <c r="UFV253" s="29"/>
      <c r="UFW253" s="29"/>
      <c r="UFX253" s="29"/>
      <c r="UFY253" s="29"/>
      <c r="UFZ253" s="29"/>
      <c r="UGA253" s="29"/>
      <c r="UGB253" s="29"/>
      <c r="UGC253" s="29"/>
      <c r="UGD253" s="29"/>
      <c r="UGE253" s="29"/>
      <c r="UGF253" s="29"/>
      <c r="UGG253" s="29"/>
      <c r="UGH253" s="29"/>
      <c r="UGI253" s="29"/>
      <c r="UGJ253" s="29"/>
      <c r="UGK253" s="29"/>
      <c r="UGL253" s="29"/>
      <c r="UGM253" s="29"/>
      <c r="UGN253" s="29"/>
      <c r="UGO253" s="29"/>
      <c r="UGP253" s="29"/>
      <c r="UGQ253" s="29"/>
      <c r="UGR253" s="29"/>
      <c r="UGS253" s="29"/>
      <c r="UGT253" s="29"/>
      <c r="UGU253" s="29"/>
      <c r="UGV253" s="29"/>
      <c r="UGW253" s="29"/>
      <c r="UGX253" s="29"/>
      <c r="UGY253" s="29"/>
      <c r="UGZ253" s="29"/>
      <c r="UHA253" s="29"/>
      <c r="UHB253" s="29"/>
      <c r="UHC253" s="29"/>
      <c r="UHD253" s="29"/>
      <c r="UHE253" s="29"/>
      <c r="UHF253" s="29"/>
      <c r="UHG253" s="29"/>
      <c r="UHH253" s="29"/>
      <c r="UHI253" s="29"/>
      <c r="UHJ253" s="29"/>
      <c r="UHK253" s="29"/>
      <c r="UHL253" s="29"/>
      <c r="UHM253" s="29"/>
      <c r="UHN253" s="29"/>
      <c r="UHO253" s="29"/>
      <c r="UHP253" s="29"/>
      <c r="UHQ253" s="29"/>
      <c r="UHR253" s="29"/>
      <c r="UHS253" s="29"/>
      <c r="UHT253" s="29"/>
      <c r="UHU253" s="29"/>
      <c r="UHV253" s="29"/>
      <c r="UHW253" s="29"/>
      <c r="UHX253" s="29"/>
      <c r="UHY253" s="29"/>
      <c r="UHZ253" s="29"/>
      <c r="UIA253" s="29"/>
      <c r="UIB253" s="29"/>
      <c r="UIC253" s="29"/>
      <c r="UID253" s="29"/>
      <c r="UIE253" s="29"/>
      <c r="UIF253" s="29"/>
      <c r="UIG253" s="29"/>
      <c r="UIH253" s="29"/>
      <c r="UII253" s="29"/>
      <c r="UIJ253" s="29"/>
      <c r="UIK253" s="29"/>
      <c r="UIL253" s="29"/>
      <c r="UIM253" s="29"/>
      <c r="UIN253" s="29"/>
      <c r="UIO253" s="29"/>
      <c r="UIP253" s="29"/>
      <c r="UIQ253" s="29"/>
      <c r="UIR253" s="29"/>
      <c r="UIS253" s="29"/>
      <c r="UIT253" s="29"/>
      <c r="UIU253" s="29"/>
      <c r="UIV253" s="29"/>
      <c r="UIW253" s="29"/>
      <c r="UIX253" s="29"/>
      <c r="UIY253" s="29"/>
      <c r="UIZ253" s="29"/>
      <c r="UJA253" s="29"/>
      <c r="UJB253" s="29"/>
      <c r="UJC253" s="29"/>
      <c r="UJD253" s="29"/>
      <c r="UJE253" s="29"/>
      <c r="UJF253" s="29"/>
      <c r="UJG253" s="29"/>
      <c r="UJH253" s="29"/>
      <c r="UJI253" s="29"/>
      <c r="UJJ253" s="29"/>
      <c r="UJK253" s="29"/>
      <c r="UJL253" s="29"/>
      <c r="UJM253" s="29"/>
      <c r="UJN253" s="29"/>
      <c r="UJO253" s="29"/>
      <c r="UJP253" s="29"/>
      <c r="UJQ253" s="29"/>
      <c r="UJR253" s="29"/>
      <c r="UJS253" s="29"/>
      <c r="UJT253" s="29"/>
      <c r="UJU253" s="29"/>
      <c r="UJV253" s="29"/>
      <c r="UJW253" s="29"/>
      <c r="UJX253" s="29"/>
      <c r="UJY253" s="29"/>
      <c r="UJZ253" s="29"/>
      <c r="UKA253" s="29"/>
      <c r="UKB253" s="29"/>
      <c r="UKC253" s="29"/>
      <c r="UKD253" s="29"/>
      <c r="UKE253" s="29"/>
      <c r="UKF253" s="29"/>
      <c r="UKG253" s="29"/>
      <c r="UKH253" s="29"/>
      <c r="UKI253" s="29"/>
      <c r="UKJ253" s="29"/>
      <c r="UKK253" s="29"/>
      <c r="UKL253" s="29"/>
      <c r="UKM253" s="29"/>
      <c r="UKN253" s="29"/>
      <c r="UKO253" s="29"/>
      <c r="UKP253" s="29"/>
      <c r="UKQ253" s="29"/>
      <c r="UKR253" s="29"/>
      <c r="UKS253" s="29"/>
      <c r="UKT253" s="29"/>
      <c r="UKU253" s="29"/>
      <c r="UKV253" s="29"/>
      <c r="UKW253" s="29"/>
      <c r="UKX253" s="29"/>
      <c r="UKY253" s="29"/>
      <c r="UKZ253" s="29"/>
      <c r="ULA253" s="29"/>
      <c r="ULB253" s="29"/>
      <c r="ULC253" s="29"/>
      <c r="ULD253" s="29"/>
      <c r="ULE253" s="29"/>
      <c r="ULF253" s="29"/>
      <c r="ULG253" s="29"/>
      <c r="ULH253" s="29"/>
      <c r="ULI253" s="29"/>
      <c r="ULJ253" s="29"/>
      <c r="ULK253" s="29"/>
      <c r="ULL253" s="29"/>
      <c r="ULM253" s="29"/>
      <c r="ULN253" s="29"/>
      <c r="ULO253" s="29"/>
      <c r="ULP253" s="29"/>
      <c r="ULQ253" s="29"/>
      <c r="ULR253" s="29"/>
      <c r="ULS253" s="29"/>
      <c r="ULT253" s="29"/>
      <c r="ULU253" s="29"/>
      <c r="ULV253" s="29"/>
      <c r="ULW253" s="29"/>
      <c r="ULX253" s="29"/>
      <c r="ULY253" s="29"/>
      <c r="ULZ253" s="29"/>
      <c r="UMA253" s="29"/>
      <c r="UMB253" s="29"/>
      <c r="UMC253" s="29"/>
      <c r="UMD253" s="29"/>
      <c r="UME253" s="29"/>
      <c r="UMF253" s="29"/>
      <c r="UMG253" s="29"/>
      <c r="UMH253" s="29"/>
      <c r="UMI253" s="29"/>
      <c r="UMJ253" s="29"/>
      <c r="UMK253" s="29"/>
      <c r="UML253" s="29"/>
      <c r="UMM253" s="29"/>
      <c r="UMN253" s="29"/>
      <c r="UMO253" s="29"/>
      <c r="UMP253" s="29"/>
      <c r="UMQ253" s="29"/>
      <c r="UMR253" s="29"/>
      <c r="UMS253" s="29"/>
      <c r="UMT253" s="29"/>
      <c r="UMU253" s="29"/>
      <c r="UMV253" s="29"/>
      <c r="UMW253" s="29"/>
      <c r="UMX253" s="29"/>
      <c r="UMY253" s="29"/>
      <c r="UMZ253" s="29"/>
      <c r="UNA253" s="29"/>
      <c r="UNB253" s="29"/>
      <c r="UNC253" s="29"/>
      <c r="UND253" s="29"/>
      <c r="UNE253" s="29"/>
      <c r="UNF253" s="29"/>
      <c r="UNG253" s="29"/>
      <c r="UNH253" s="29"/>
      <c r="UNI253" s="29"/>
      <c r="UNJ253" s="29"/>
      <c r="UNK253" s="29"/>
      <c r="UNL253" s="29"/>
      <c r="UNM253" s="29"/>
      <c r="UNN253" s="29"/>
      <c r="UNO253" s="29"/>
      <c r="UNP253" s="29"/>
      <c r="UNQ253" s="29"/>
      <c r="UNR253" s="29"/>
      <c r="UNS253" s="29"/>
      <c r="UNT253" s="29"/>
      <c r="UNU253" s="29"/>
      <c r="UNV253" s="29"/>
      <c r="UNW253" s="29"/>
      <c r="UNX253" s="29"/>
      <c r="UNY253" s="29"/>
      <c r="UNZ253" s="29"/>
      <c r="UOA253" s="29"/>
      <c r="UOB253" s="29"/>
      <c r="UOC253" s="29"/>
      <c r="UOD253" s="29"/>
      <c r="UOE253" s="29"/>
      <c r="UOF253" s="29"/>
      <c r="UOG253" s="29"/>
      <c r="UOH253" s="29"/>
      <c r="UOI253" s="29"/>
      <c r="UOJ253" s="29"/>
      <c r="UOK253" s="29"/>
      <c r="UOL253" s="29"/>
      <c r="UOM253" s="29"/>
      <c r="UON253" s="29"/>
      <c r="UOO253" s="29"/>
      <c r="UOP253" s="29"/>
      <c r="UOQ253" s="29"/>
      <c r="UOR253" s="29"/>
      <c r="UOS253" s="29"/>
      <c r="UOT253" s="29"/>
      <c r="UOU253" s="29"/>
      <c r="UOV253" s="29"/>
      <c r="UOW253" s="29"/>
      <c r="UOX253" s="29"/>
      <c r="UOY253" s="29"/>
      <c r="UOZ253" s="29"/>
      <c r="UPA253" s="29"/>
      <c r="UPB253" s="29"/>
      <c r="UPC253" s="29"/>
      <c r="UPD253" s="29"/>
      <c r="UPE253" s="29"/>
      <c r="UPF253" s="29"/>
      <c r="UPG253" s="29"/>
      <c r="UPH253" s="29"/>
      <c r="UPI253" s="29"/>
      <c r="UPJ253" s="29"/>
      <c r="UPK253" s="29"/>
      <c r="UPL253" s="29"/>
      <c r="UPM253" s="29"/>
      <c r="UPN253" s="29"/>
      <c r="UPO253" s="29"/>
      <c r="UPP253" s="29"/>
      <c r="UPQ253" s="29"/>
      <c r="UPR253" s="29"/>
      <c r="UPS253" s="29"/>
      <c r="UPT253" s="29"/>
      <c r="UPU253" s="29"/>
      <c r="UPV253" s="29"/>
      <c r="UPW253" s="29"/>
      <c r="UPX253" s="29"/>
      <c r="UPY253" s="29"/>
      <c r="UPZ253" s="29"/>
      <c r="UQA253" s="29"/>
      <c r="UQB253" s="29"/>
      <c r="UQC253" s="29"/>
      <c r="UQD253" s="29"/>
      <c r="UQE253" s="29"/>
      <c r="UQF253" s="29"/>
      <c r="UQG253" s="29"/>
      <c r="UQH253" s="29"/>
      <c r="UQI253" s="29"/>
      <c r="UQJ253" s="29"/>
      <c r="UQK253" s="29"/>
      <c r="UQL253" s="29"/>
      <c r="UQM253" s="29"/>
      <c r="UQN253" s="29"/>
      <c r="UQO253" s="29"/>
      <c r="UQP253" s="29"/>
      <c r="UQQ253" s="29"/>
      <c r="UQR253" s="29"/>
      <c r="UQS253" s="29"/>
      <c r="UQT253" s="29"/>
      <c r="UQU253" s="29"/>
      <c r="UQV253" s="29"/>
      <c r="UQW253" s="29"/>
      <c r="UQX253" s="29"/>
      <c r="UQY253" s="29"/>
      <c r="UQZ253" s="29"/>
      <c r="URA253" s="29"/>
      <c r="URB253" s="29"/>
      <c r="URC253" s="29"/>
      <c r="URD253" s="29"/>
      <c r="URE253" s="29"/>
      <c r="URF253" s="29"/>
      <c r="URG253" s="29"/>
      <c r="URH253" s="29"/>
      <c r="URI253" s="29"/>
      <c r="URJ253" s="29"/>
      <c r="URK253" s="29"/>
      <c r="URL253" s="29"/>
      <c r="URM253" s="29"/>
      <c r="URN253" s="29"/>
      <c r="URO253" s="29"/>
      <c r="URP253" s="29"/>
      <c r="URQ253" s="29"/>
      <c r="URR253" s="29"/>
      <c r="URS253" s="29"/>
      <c r="URT253" s="29"/>
      <c r="URU253" s="29"/>
      <c r="URV253" s="29"/>
      <c r="URW253" s="29"/>
      <c r="URX253" s="29"/>
      <c r="URY253" s="29"/>
      <c r="URZ253" s="29"/>
      <c r="USA253" s="29"/>
      <c r="USB253" s="29"/>
      <c r="USC253" s="29"/>
      <c r="USD253" s="29"/>
      <c r="USE253" s="29"/>
      <c r="USF253" s="29"/>
      <c r="USG253" s="29"/>
      <c r="USH253" s="29"/>
      <c r="USI253" s="29"/>
      <c r="USJ253" s="29"/>
      <c r="USK253" s="29"/>
      <c r="USL253" s="29"/>
      <c r="USM253" s="29"/>
      <c r="USN253" s="29"/>
      <c r="USO253" s="29"/>
      <c r="USP253" s="29"/>
      <c r="USQ253" s="29"/>
      <c r="USR253" s="29"/>
      <c r="USS253" s="29"/>
      <c r="UST253" s="29"/>
      <c r="USU253" s="29"/>
      <c r="USV253" s="29"/>
      <c r="USW253" s="29"/>
      <c r="USX253" s="29"/>
      <c r="USY253" s="29"/>
      <c r="USZ253" s="29"/>
      <c r="UTA253" s="29"/>
      <c r="UTB253" s="29"/>
      <c r="UTC253" s="29"/>
      <c r="UTD253" s="29"/>
      <c r="UTE253" s="29"/>
      <c r="UTF253" s="29"/>
      <c r="UTG253" s="29"/>
      <c r="UTH253" s="29"/>
      <c r="UTI253" s="29"/>
      <c r="UTJ253" s="29"/>
      <c r="UTK253" s="29"/>
      <c r="UTL253" s="29"/>
      <c r="UTM253" s="29"/>
      <c r="UTN253" s="29"/>
      <c r="UTO253" s="29"/>
      <c r="UTP253" s="29"/>
      <c r="UTQ253" s="29"/>
      <c r="UTR253" s="29"/>
      <c r="UTS253" s="29"/>
      <c r="UTT253" s="29"/>
      <c r="UTU253" s="29"/>
      <c r="UTV253" s="29"/>
      <c r="UTW253" s="29"/>
      <c r="UTX253" s="29"/>
      <c r="UTY253" s="29"/>
      <c r="UTZ253" s="29"/>
      <c r="UUA253" s="29"/>
      <c r="UUB253" s="29"/>
      <c r="UUC253" s="29"/>
      <c r="UUD253" s="29"/>
      <c r="UUE253" s="29"/>
      <c r="UUF253" s="29"/>
      <c r="UUG253" s="29"/>
      <c r="UUH253" s="29"/>
      <c r="UUI253" s="29"/>
      <c r="UUJ253" s="29"/>
      <c r="UUK253" s="29"/>
      <c r="UUL253" s="29"/>
      <c r="UUM253" s="29"/>
      <c r="UUN253" s="29"/>
      <c r="UUO253" s="29"/>
      <c r="UUP253" s="29"/>
      <c r="UUQ253" s="29"/>
      <c r="UUR253" s="29"/>
      <c r="UUS253" s="29"/>
      <c r="UUT253" s="29"/>
      <c r="UUU253" s="29"/>
      <c r="UUV253" s="29"/>
      <c r="UUW253" s="29"/>
      <c r="UUX253" s="29"/>
      <c r="UUY253" s="29"/>
      <c r="UUZ253" s="29"/>
      <c r="UVA253" s="29"/>
      <c r="UVB253" s="29"/>
      <c r="UVC253" s="29"/>
      <c r="UVD253" s="29"/>
      <c r="UVE253" s="29"/>
      <c r="UVF253" s="29"/>
      <c r="UVG253" s="29"/>
      <c r="UVH253" s="29"/>
      <c r="UVI253" s="29"/>
      <c r="UVJ253" s="29"/>
      <c r="UVK253" s="29"/>
      <c r="UVL253" s="29"/>
      <c r="UVM253" s="29"/>
      <c r="UVN253" s="29"/>
      <c r="UVO253" s="29"/>
      <c r="UVP253" s="29"/>
      <c r="UVQ253" s="29"/>
      <c r="UVR253" s="29"/>
      <c r="UVS253" s="29"/>
      <c r="UVT253" s="29"/>
      <c r="UVU253" s="29"/>
      <c r="UVV253" s="29"/>
      <c r="UVW253" s="29"/>
      <c r="UVX253" s="29"/>
      <c r="UVY253" s="29"/>
      <c r="UVZ253" s="29"/>
      <c r="UWA253" s="29"/>
      <c r="UWB253" s="29"/>
      <c r="UWC253" s="29"/>
      <c r="UWD253" s="29"/>
      <c r="UWE253" s="29"/>
      <c r="UWF253" s="29"/>
      <c r="UWG253" s="29"/>
      <c r="UWH253" s="29"/>
      <c r="UWI253" s="29"/>
      <c r="UWJ253" s="29"/>
      <c r="UWK253" s="29"/>
      <c r="UWL253" s="29"/>
      <c r="UWM253" s="29"/>
      <c r="UWN253" s="29"/>
      <c r="UWO253" s="29"/>
      <c r="UWP253" s="29"/>
      <c r="UWQ253" s="29"/>
      <c r="UWR253" s="29"/>
      <c r="UWS253" s="29"/>
      <c r="UWT253" s="29"/>
      <c r="UWU253" s="29"/>
      <c r="UWV253" s="29"/>
      <c r="UWW253" s="29"/>
      <c r="UWX253" s="29"/>
      <c r="UWY253" s="29"/>
      <c r="UWZ253" s="29"/>
      <c r="UXA253" s="29"/>
      <c r="UXB253" s="29"/>
      <c r="UXC253" s="29"/>
      <c r="UXD253" s="29"/>
      <c r="UXE253" s="29"/>
      <c r="UXF253" s="29"/>
      <c r="UXG253" s="29"/>
      <c r="UXH253" s="29"/>
      <c r="UXI253" s="29"/>
      <c r="UXJ253" s="29"/>
      <c r="UXK253" s="29"/>
      <c r="UXL253" s="29"/>
      <c r="UXM253" s="29"/>
      <c r="UXN253" s="29"/>
      <c r="UXO253" s="29"/>
      <c r="UXP253" s="29"/>
      <c r="UXQ253" s="29"/>
      <c r="UXR253" s="29"/>
      <c r="UXS253" s="29"/>
      <c r="UXT253" s="29"/>
      <c r="UXU253" s="29"/>
      <c r="UXV253" s="29"/>
      <c r="UXW253" s="29"/>
      <c r="UXX253" s="29"/>
      <c r="UXY253" s="29"/>
      <c r="UXZ253" s="29"/>
      <c r="UYA253" s="29"/>
      <c r="UYB253" s="29"/>
      <c r="UYC253" s="29"/>
      <c r="UYD253" s="29"/>
      <c r="UYE253" s="29"/>
      <c r="UYF253" s="29"/>
      <c r="UYG253" s="29"/>
      <c r="UYH253" s="29"/>
      <c r="UYI253" s="29"/>
      <c r="UYJ253" s="29"/>
      <c r="UYK253" s="29"/>
      <c r="UYL253" s="29"/>
      <c r="UYM253" s="29"/>
      <c r="UYN253" s="29"/>
      <c r="UYO253" s="29"/>
      <c r="UYP253" s="29"/>
      <c r="UYQ253" s="29"/>
      <c r="UYR253" s="29"/>
      <c r="UYS253" s="29"/>
      <c r="UYT253" s="29"/>
      <c r="UYU253" s="29"/>
      <c r="UYV253" s="29"/>
      <c r="UYW253" s="29"/>
      <c r="UYX253" s="29"/>
      <c r="UYY253" s="29"/>
      <c r="UYZ253" s="29"/>
      <c r="UZA253" s="29"/>
      <c r="UZB253" s="29"/>
      <c r="UZC253" s="29"/>
      <c r="UZD253" s="29"/>
      <c r="UZE253" s="29"/>
      <c r="UZF253" s="29"/>
      <c r="UZG253" s="29"/>
      <c r="UZH253" s="29"/>
      <c r="UZI253" s="29"/>
      <c r="UZJ253" s="29"/>
      <c r="UZK253" s="29"/>
      <c r="UZL253" s="29"/>
      <c r="UZM253" s="29"/>
      <c r="UZN253" s="29"/>
      <c r="UZO253" s="29"/>
      <c r="UZP253" s="29"/>
      <c r="UZQ253" s="29"/>
      <c r="UZR253" s="29"/>
      <c r="UZS253" s="29"/>
      <c r="UZT253" s="29"/>
      <c r="UZU253" s="29"/>
      <c r="UZV253" s="29"/>
      <c r="UZW253" s="29"/>
      <c r="UZX253" s="29"/>
      <c r="UZY253" s="29"/>
      <c r="UZZ253" s="29"/>
      <c r="VAA253" s="29"/>
      <c r="VAB253" s="29"/>
      <c r="VAC253" s="29"/>
      <c r="VAD253" s="29"/>
      <c r="VAE253" s="29"/>
      <c r="VAF253" s="29"/>
      <c r="VAG253" s="29"/>
      <c r="VAH253" s="29"/>
      <c r="VAI253" s="29"/>
      <c r="VAJ253" s="29"/>
      <c r="VAK253" s="29"/>
      <c r="VAL253" s="29"/>
      <c r="VAM253" s="29"/>
      <c r="VAN253" s="29"/>
      <c r="VAO253" s="29"/>
      <c r="VAP253" s="29"/>
      <c r="VAQ253" s="29"/>
      <c r="VAR253" s="29"/>
      <c r="VAS253" s="29"/>
      <c r="VAT253" s="29"/>
      <c r="VAU253" s="29"/>
      <c r="VAV253" s="29"/>
      <c r="VAW253" s="29"/>
      <c r="VAX253" s="29"/>
      <c r="VAY253" s="29"/>
      <c r="VAZ253" s="29"/>
      <c r="VBA253" s="29"/>
      <c r="VBB253" s="29"/>
      <c r="VBC253" s="29"/>
      <c r="VBD253" s="29"/>
      <c r="VBE253" s="29"/>
      <c r="VBF253" s="29"/>
      <c r="VBG253" s="29"/>
      <c r="VBH253" s="29"/>
      <c r="VBI253" s="29"/>
      <c r="VBJ253" s="29"/>
      <c r="VBK253" s="29"/>
      <c r="VBL253" s="29"/>
      <c r="VBM253" s="29"/>
      <c r="VBN253" s="29"/>
      <c r="VBO253" s="29"/>
      <c r="VBP253" s="29"/>
      <c r="VBQ253" s="29"/>
      <c r="VBR253" s="29"/>
      <c r="VBS253" s="29"/>
      <c r="VBT253" s="29"/>
      <c r="VBU253" s="29"/>
      <c r="VBV253" s="29"/>
      <c r="VBW253" s="29"/>
      <c r="VBX253" s="29"/>
      <c r="VBY253" s="29"/>
      <c r="VBZ253" s="29"/>
      <c r="VCA253" s="29"/>
      <c r="VCB253" s="29"/>
      <c r="VCC253" s="29"/>
      <c r="VCD253" s="29"/>
      <c r="VCE253" s="29"/>
      <c r="VCF253" s="29"/>
      <c r="VCG253" s="29"/>
      <c r="VCH253" s="29"/>
      <c r="VCI253" s="29"/>
      <c r="VCJ253" s="29"/>
      <c r="VCK253" s="29"/>
      <c r="VCL253" s="29"/>
      <c r="VCM253" s="29"/>
      <c r="VCN253" s="29"/>
      <c r="VCO253" s="29"/>
      <c r="VCP253" s="29"/>
      <c r="VCQ253" s="29"/>
      <c r="VCR253" s="29"/>
      <c r="VCS253" s="29"/>
      <c r="VCT253" s="29"/>
      <c r="VCU253" s="29"/>
      <c r="VCV253" s="29"/>
      <c r="VCW253" s="29"/>
      <c r="VCX253" s="29"/>
      <c r="VCY253" s="29"/>
      <c r="VCZ253" s="29"/>
      <c r="VDA253" s="29"/>
      <c r="VDB253" s="29"/>
      <c r="VDC253" s="29"/>
      <c r="VDD253" s="29"/>
      <c r="VDE253" s="29"/>
      <c r="VDF253" s="29"/>
      <c r="VDG253" s="29"/>
      <c r="VDH253" s="29"/>
      <c r="VDI253" s="29"/>
      <c r="VDJ253" s="29"/>
      <c r="VDK253" s="29"/>
      <c r="VDL253" s="29"/>
      <c r="VDM253" s="29"/>
      <c r="VDN253" s="29"/>
      <c r="VDO253" s="29"/>
      <c r="VDP253" s="29"/>
      <c r="VDQ253" s="29"/>
      <c r="VDR253" s="29"/>
      <c r="VDS253" s="29"/>
      <c r="VDT253" s="29"/>
      <c r="VDU253" s="29"/>
      <c r="VDV253" s="29"/>
      <c r="VDW253" s="29"/>
      <c r="VDX253" s="29"/>
      <c r="VDY253" s="29"/>
      <c r="VDZ253" s="29"/>
      <c r="VEA253" s="29"/>
      <c r="VEB253" s="29"/>
      <c r="VEC253" s="29"/>
      <c r="VED253" s="29"/>
      <c r="VEE253" s="29"/>
      <c r="VEF253" s="29"/>
      <c r="VEG253" s="29"/>
      <c r="VEH253" s="29"/>
      <c r="VEI253" s="29"/>
      <c r="VEJ253" s="29"/>
      <c r="VEK253" s="29"/>
      <c r="VEL253" s="29"/>
      <c r="VEM253" s="29"/>
      <c r="VEN253" s="29"/>
      <c r="VEO253" s="29"/>
      <c r="VEP253" s="29"/>
      <c r="VEQ253" s="29"/>
      <c r="VER253" s="29"/>
      <c r="VES253" s="29"/>
      <c r="VET253" s="29"/>
      <c r="VEU253" s="29"/>
      <c r="VEV253" s="29"/>
      <c r="VEW253" s="29"/>
      <c r="VEX253" s="29"/>
      <c r="VEY253" s="29"/>
      <c r="VEZ253" s="29"/>
      <c r="VFA253" s="29"/>
      <c r="VFB253" s="29"/>
      <c r="VFC253" s="29"/>
      <c r="VFD253" s="29"/>
      <c r="VFE253" s="29"/>
      <c r="VFF253" s="29"/>
      <c r="VFG253" s="29"/>
      <c r="VFH253" s="29"/>
      <c r="VFI253" s="29"/>
      <c r="VFJ253" s="29"/>
      <c r="VFK253" s="29"/>
      <c r="VFL253" s="29"/>
      <c r="VFM253" s="29"/>
      <c r="VFN253" s="29"/>
      <c r="VFO253" s="29"/>
      <c r="VFP253" s="29"/>
      <c r="VFQ253" s="29"/>
      <c r="VFR253" s="29"/>
      <c r="VFS253" s="29"/>
      <c r="VFT253" s="29"/>
      <c r="VFU253" s="29"/>
      <c r="VFV253" s="29"/>
      <c r="VFW253" s="29"/>
      <c r="VFX253" s="29"/>
      <c r="VFY253" s="29"/>
      <c r="VFZ253" s="29"/>
      <c r="VGA253" s="29"/>
      <c r="VGB253" s="29"/>
      <c r="VGC253" s="29"/>
      <c r="VGD253" s="29"/>
      <c r="VGE253" s="29"/>
      <c r="VGF253" s="29"/>
      <c r="VGG253" s="29"/>
      <c r="VGH253" s="29"/>
      <c r="VGI253" s="29"/>
      <c r="VGJ253" s="29"/>
      <c r="VGK253" s="29"/>
      <c r="VGL253" s="29"/>
      <c r="VGM253" s="29"/>
      <c r="VGN253" s="29"/>
      <c r="VGO253" s="29"/>
      <c r="VGP253" s="29"/>
      <c r="VGQ253" s="29"/>
      <c r="VGR253" s="29"/>
      <c r="VGS253" s="29"/>
      <c r="VGT253" s="29"/>
      <c r="VGU253" s="29"/>
      <c r="VGV253" s="29"/>
      <c r="VGW253" s="29"/>
      <c r="VGX253" s="29"/>
      <c r="VGY253" s="29"/>
      <c r="VGZ253" s="29"/>
      <c r="VHA253" s="29"/>
      <c r="VHB253" s="29"/>
      <c r="VHC253" s="29"/>
      <c r="VHD253" s="29"/>
      <c r="VHE253" s="29"/>
      <c r="VHF253" s="29"/>
      <c r="VHG253" s="29"/>
      <c r="VHH253" s="29"/>
      <c r="VHI253" s="29"/>
      <c r="VHJ253" s="29"/>
      <c r="VHK253" s="29"/>
      <c r="VHL253" s="29"/>
      <c r="VHM253" s="29"/>
      <c r="VHN253" s="29"/>
      <c r="VHO253" s="29"/>
      <c r="VHP253" s="29"/>
      <c r="VHQ253" s="29"/>
      <c r="VHR253" s="29"/>
      <c r="VHS253" s="29"/>
      <c r="VHT253" s="29"/>
      <c r="VHU253" s="29"/>
      <c r="VHV253" s="29"/>
      <c r="VHW253" s="29"/>
      <c r="VHX253" s="29"/>
      <c r="VHY253" s="29"/>
      <c r="VHZ253" s="29"/>
      <c r="VIA253" s="29"/>
      <c r="VIB253" s="29"/>
      <c r="VIC253" s="29"/>
      <c r="VID253" s="29"/>
      <c r="VIE253" s="29"/>
      <c r="VIF253" s="29"/>
      <c r="VIG253" s="29"/>
      <c r="VIH253" s="29"/>
      <c r="VII253" s="29"/>
      <c r="VIJ253" s="29"/>
      <c r="VIK253" s="29"/>
      <c r="VIL253" s="29"/>
      <c r="VIM253" s="29"/>
      <c r="VIN253" s="29"/>
      <c r="VIO253" s="29"/>
      <c r="VIP253" s="29"/>
      <c r="VIQ253" s="29"/>
      <c r="VIR253" s="29"/>
      <c r="VIS253" s="29"/>
      <c r="VIT253" s="29"/>
      <c r="VIU253" s="29"/>
      <c r="VIV253" s="29"/>
      <c r="VIW253" s="29"/>
      <c r="VIX253" s="29"/>
      <c r="VIY253" s="29"/>
      <c r="VIZ253" s="29"/>
      <c r="VJA253" s="29"/>
      <c r="VJB253" s="29"/>
      <c r="VJC253" s="29"/>
      <c r="VJD253" s="29"/>
      <c r="VJE253" s="29"/>
      <c r="VJF253" s="29"/>
      <c r="VJG253" s="29"/>
      <c r="VJH253" s="29"/>
      <c r="VJI253" s="29"/>
      <c r="VJJ253" s="29"/>
      <c r="VJK253" s="29"/>
      <c r="VJL253" s="29"/>
      <c r="VJM253" s="29"/>
      <c r="VJN253" s="29"/>
      <c r="VJO253" s="29"/>
      <c r="VJP253" s="29"/>
      <c r="VJQ253" s="29"/>
      <c r="VJR253" s="29"/>
      <c r="VJS253" s="29"/>
      <c r="VJT253" s="29"/>
      <c r="VJU253" s="29"/>
      <c r="VJV253" s="29"/>
      <c r="VJW253" s="29"/>
      <c r="VJX253" s="29"/>
      <c r="VJY253" s="29"/>
      <c r="VJZ253" s="29"/>
      <c r="VKA253" s="29"/>
      <c r="VKB253" s="29"/>
      <c r="VKC253" s="29"/>
      <c r="VKD253" s="29"/>
      <c r="VKE253" s="29"/>
      <c r="VKF253" s="29"/>
      <c r="VKG253" s="29"/>
      <c r="VKH253" s="29"/>
      <c r="VKI253" s="29"/>
      <c r="VKJ253" s="29"/>
      <c r="VKK253" s="29"/>
      <c r="VKL253" s="29"/>
      <c r="VKM253" s="29"/>
      <c r="VKN253" s="29"/>
      <c r="VKO253" s="29"/>
      <c r="VKP253" s="29"/>
      <c r="VKQ253" s="29"/>
      <c r="VKR253" s="29"/>
      <c r="VKS253" s="29"/>
      <c r="VKT253" s="29"/>
      <c r="VKU253" s="29"/>
      <c r="VKV253" s="29"/>
      <c r="VKW253" s="29"/>
      <c r="VKX253" s="29"/>
      <c r="VKY253" s="29"/>
      <c r="VKZ253" s="29"/>
      <c r="VLA253" s="29"/>
      <c r="VLB253" s="29"/>
      <c r="VLC253" s="29"/>
      <c r="VLD253" s="29"/>
      <c r="VLE253" s="29"/>
      <c r="VLF253" s="29"/>
      <c r="VLG253" s="29"/>
      <c r="VLH253" s="29"/>
      <c r="VLI253" s="29"/>
      <c r="VLJ253" s="29"/>
      <c r="VLK253" s="29"/>
      <c r="VLL253" s="29"/>
      <c r="VLM253" s="29"/>
      <c r="VLN253" s="29"/>
      <c r="VLO253" s="29"/>
      <c r="VLP253" s="29"/>
      <c r="VLQ253" s="29"/>
      <c r="VLR253" s="29"/>
      <c r="VLS253" s="29"/>
      <c r="VLT253" s="29"/>
      <c r="VLU253" s="29"/>
      <c r="VLV253" s="29"/>
      <c r="VLW253" s="29"/>
      <c r="VLX253" s="29"/>
      <c r="VLY253" s="29"/>
      <c r="VLZ253" s="29"/>
      <c r="VMA253" s="29"/>
      <c r="VMB253" s="29"/>
      <c r="VMC253" s="29"/>
      <c r="VMD253" s="29"/>
      <c r="VME253" s="29"/>
      <c r="VMF253" s="29"/>
      <c r="VMG253" s="29"/>
      <c r="VMH253" s="29"/>
      <c r="VMI253" s="29"/>
      <c r="VMJ253" s="29"/>
      <c r="VMK253" s="29"/>
      <c r="VML253" s="29"/>
      <c r="VMM253" s="29"/>
      <c r="VMN253" s="29"/>
      <c r="VMO253" s="29"/>
      <c r="VMP253" s="29"/>
      <c r="VMQ253" s="29"/>
      <c r="VMR253" s="29"/>
      <c r="VMS253" s="29"/>
      <c r="VMT253" s="29"/>
      <c r="VMU253" s="29"/>
      <c r="VMV253" s="29"/>
      <c r="VMW253" s="29"/>
      <c r="VMX253" s="29"/>
      <c r="VMY253" s="29"/>
      <c r="VMZ253" s="29"/>
      <c r="VNA253" s="29"/>
      <c r="VNB253" s="29"/>
      <c r="VNC253" s="29"/>
      <c r="VND253" s="29"/>
      <c r="VNE253" s="29"/>
      <c r="VNF253" s="29"/>
      <c r="VNG253" s="29"/>
      <c r="VNH253" s="29"/>
      <c r="VNI253" s="29"/>
      <c r="VNJ253" s="29"/>
      <c r="VNK253" s="29"/>
      <c r="VNL253" s="29"/>
      <c r="VNM253" s="29"/>
      <c r="VNN253" s="29"/>
      <c r="VNO253" s="29"/>
      <c r="VNP253" s="29"/>
      <c r="VNQ253" s="29"/>
      <c r="VNR253" s="29"/>
      <c r="VNS253" s="29"/>
      <c r="VNT253" s="29"/>
      <c r="VNU253" s="29"/>
      <c r="VNV253" s="29"/>
      <c r="VNW253" s="29"/>
      <c r="VNX253" s="29"/>
      <c r="VNY253" s="29"/>
      <c r="VNZ253" s="29"/>
      <c r="VOA253" s="29"/>
      <c r="VOB253" s="29"/>
      <c r="VOC253" s="29"/>
      <c r="VOD253" s="29"/>
      <c r="VOE253" s="29"/>
      <c r="VOF253" s="29"/>
      <c r="VOG253" s="29"/>
      <c r="VOH253" s="29"/>
      <c r="VOI253" s="29"/>
      <c r="VOJ253" s="29"/>
      <c r="VOK253" s="29"/>
      <c r="VOL253" s="29"/>
      <c r="VOM253" s="29"/>
      <c r="VON253" s="29"/>
      <c r="VOO253" s="29"/>
      <c r="VOP253" s="29"/>
      <c r="VOQ253" s="29"/>
      <c r="VOR253" s="29"/>
      <c r="VOS253" s="29"/>
      <c r="VOT253" s="29"/>
      <c r="VOU253" s="29"/>
      <c r="VOV253" s="29"/>
      <c r="VOW253" s="29"/>
      <c r="VOX253" s="29"/>
      <c r="VOY253" s="29"/>
      <c r="VOZ253" s="29"/>
      <c r="VPA253" s="29"/>
      <c r="VPB253" s="29"/>
      <c r="VPC253" s="29"/>
      <c r="VPD253" s="29"/>
      <c r="VPE253" s="29"/>
      <c r="VPF253" s="29"/>
      <c r="VPG253" s="29"/>
      <c r="VPH253" s="29"/>
      <c r="VPI253" s="29"/>
      <c r="VPJ253" s="29"/>
      <c r="VPK253" s="29"/>
      <c r="VPL253" s="29"/>
      <c r="VPM253" s="29"/>
      <c r="VPN253" s="29"/>
      <c r="VPO253" s="29"/>
      <c r="VPP253" s="29"/>
      <c r="VPQ253" s="29"/>
      <c r="VPR253" s="29"/>
      <c r="VPS253" s="29"/>
      <c r="VPT253" s="29"/>
      <c r="VPU253" s="29"/>
      <c r="VPV253" s="29"/>
      <c r="VPW253" s="29"/>
      <c r="VPX253" s="29"/>
      <c r="VPY253" s="29"/>
      <c r="VPZ253" s="29"/>
      <c r="VQA253" s="29"/>
      <c r="VQB253" s="29"/>
      <c r="VQC253" s="29"/>
      <c r="VQD253" s="29"/>
      <c r="VQE253" s="29"/>
      <c r="VQF253" s="29"/>
      <c r="VQG253" s="29"/>
      <c r="VQH253" s="29"/>
      <c r="VQI253" s="29"/>
      <c r="VQJ253" s="29"/>
      <c r="VQK253" s="29"/>
      <c r="VQL253" s="29"/>
      <c r="VQM253" s="29"/>
      <c r="VQN253" s="29"/>
      <c r="VQO253" s="29"/>
      <c r="VQP253" s="29"/>
      <c r="VQQ253" s="29"/>
      <c r="VQR253" s="29"/>
      <c r="VQS253" s="29"/>
      <c r="VQT253" s="29"/>
      <c r="VQU253" s="29"/>
      <c r="VQV253" s="29"/>
      <c r="VQW253" s="29"/>
      <c r="VQX253" s="29"/>
      <c r="VQY253" s="29"/>
      <c r="VQZ253" s="29"/>
      <c r="VRA253" s="29"/>
      <c r="VRB253" s="29"/>
      <c r="VRC253" s="29"/>
      <c r="VRD253" s="29"/>
      <c r="VRE253" s="29"/>
      <c r="VRF253" s="29"/>
      <c r="VRG253" s="29"/>
      <c r="VRH253" s="29"/>
      <c r="VRI253" s="29"/>
      <c r="VRJ253" s="29"/>
      <c r="VRK253" s="29"/>
      <c r="VRL253" s="29"/>
      <c r="VRM253" s="29"/>
      <c r="VRN253" s="29"/>
      <c r="VRO253" s="29"/>
      <c r="VRP253" s="29"/>
      <c r="VRQ253" s="29"/>
      <c r="VRR253" s="29"/>
      <c r="VRS253" s="29"/>
      <c r="VRT253" s="29"/>
      <c r="VRU253" s="29"/>
      <c r="VRV253" s="29"/>
      <c r="VRW253" s="29"/>
      <c r="VRX253" s="29"/>
      <c r="VRY253" s="29"/>
      <c r="VRZ253" s="29"/>
      <c r="VSA253" s="29"/>
      <c r="VSB253" s="29"/>
      <c r="VSC253" s="29"/>
      <c r="VSD253" s="29"/>
      <c r="VSE253" s="29"/>
      <c r="VSF253" s="29"/>
      <c r="VSG253" s="29"/>
      <c r="VSH253" s="29"/>
      <c r="VSI253" s="29"/>
      <c r="VSJ253" s="29"/>
      <c r="VSK253" s="29"/>
      <c r="VSL253" s="29"/>
      <c r="VSM253" s="29"/>
      <c r="VSN253" s="29"/>
      <c r="VSO253" s="29"/>
      <c r="VSP253" s="29"/>
      <c r="VSQ253" s="29"/>
      <c r="VSR253" s="29"/>
      <c r="VSS253" s="29"/>
      <c r="VST253" s="29"/>
      <c r="VSU253" s="29"/>
      <c r="VSV253" s="29"/>
      <c r="VSW253" s="29"/>
      <c r="VSX253" s="29"/>
      <c r="VSY253" s="29"/>
      <c r="VSZ253" s="29"/>
      <c r="VTA253" s="29"/>
      <c r="VTB253" s="29"/>
      <c r="VTC253" s="29"/>
      <c r="VTD253" s="29"/>
      <c r="VTE253" s="29"/>
      <c r="VTF253" s="29"/>
      <c r="VTG253" s="29"/>
      <c r="VTH253" s="29"/>
      <c r="VTI253" s="29"/>
      <c r="VTJ253" s="29"/>
      <c r="VTK253" s="29"/>
      <c r="VTL253" s="29"/>
      <c r="VTM253" s="29"/>
      <c r="VTN253" s="29"/>
      <c r="VTO253" s="29"/>
      <c r="VTP253" s="29"/>
      <c r="VTQ253" s="29"/>
      <c r="VTR253" s="29"/>
      <c r="VTS253" s="29"/>
      <c r="VTT253" s="29"/>
      <c r="VTU253" s="29"/>
      <c r="VTV253" s="29"/>
      <c r="VTW253" s="29"/>
      <c r="VTX253" s="29"/>
      <c r="VTY253" s="29"/>
      <c r="VTZ253" s="29"/>
      <c r="VUA253" s="29"/>
      <c r="VUB253" s="29"/>
      <c r="VUC253" s="29"/>
      <c r="VUD253" s="29"/>
      <c r="VUE253" s="29"/>
      <c r="VUF253" s="29"/>
      <c r="VUG253" s="29"/>
      <c r="VUH253" s="29"/>
      <c r="VUI253" s="29"/>
      <c r="VUJ253" s="29"/>
      <c r="VUK253" s="29"/>
      <c r="VUL253" s="29"/>
      <c r="VUM253" s="29"/>
      <c r="VUN253" s="29"/>
      <c r="VUO253" s="29"/>
      <c r="VUP253" s="29"/>
      <c r="VUQ253" s="29"/>
      <c r="VUR253" s="29"/>
      <c r="VUS253" s="29"/>
      <c r="VUT253" s="29"/>
      <c r="VUU253" s="29"/>
      <c r="VUV253" s="29"/>
      <c r="VUW253" s="29"/>
      <c r="VUX253" s="29"/>
      <c r="VUY253" s="29"/>
      <c r="VUZ253" s="29"/>
      <c r="VVA253" s="29"/>
      <c r="VVB253" s="29"/>
      <c r="VVC253" s="29"/>
      <c r="VVD253" s="29"/>
      <c r="VVE253" s="29"/>
      <c r="VVF253" s="29"/>
      <c r="VVG253" s="29"/>
      <c r="VVH253" s="29"/>
      <c r="VVI253" s="29"/>
      <c r="VVJ253" s="29"/>
      <c r="VVK253" s="29"/>
      <c r="VVL253" s="29"/>
      <c r="VVM253" s="29"/>
      <c r="VVN253" s="29"/>
      <c r="VVO253" s="29"/>
      <c r="VVP253" s="29"/>
      <c r="VVQ253" s="29"/>
      <c r="VVR253" s="29"/>
      <c r="VVS253" s="29"/>
      <c r="VVT253" s="29"/>
      <c r="VVU253" s="29"/>
      <c r="VVV253" s="29"/>
      <c r="VVW253" s="29"/>
      <c r="VVX253" s="29"/>
      <c r="VVY253" s="29"/>
      <c r="VVZ253" s="29"/>
      <c r="VWA253" s="29"/>
      <c r="VWB253" s="29"/>
      <c r="VWC253" s="29"/>
      <c r="VWD253" s="29"/>
      <c r="VWE253" s="29"/>
      <c r="VWF253" s="29"/>
      <c r="VWG253" s="29"/>
      <c r="VWH253" s="29"/>
      <c r="VWI253" s="29"/>
      <c r="VWJ253" s="29"/>
      <c r="VWK253" s="29"/>
      <c r="VWL253" s="29"/>
      <c r="VWM253" s="29"/>
      <c r="VWN253" s="29"/>
      <c r="VWO253" s="29"/>
      <c r="VWP253" s="29"/>
      <c r="VWQ253" s="29"/>
      <c r="VWR253" s="29"/>
      <c r="VWS253" s="29"/>
      <c r="VWT253" s="29"/>
      <c r="VWU253" s="29"/>
      <c r="VWV253" s="29"/>
      <c r="VWW253" s="29"/>
      <c r="VWX253" s="29"/>
      <c r="VWY253" s="29"/>
      <c r="VWZ253" s="29"/>
      <c r="VXA253" s="29"/>
      <c r="VXB253" s="29"/>
      <c r="VXC253" s="29"/>
      <c r="VXD253" s="29"/>
      <c r="VXE253" s="29"/>
      <c r="VXF253" s="29"/>
      <c r="VXG253" s="29"/>
      <c r="VXH253" s="29"/>
      <c r="VXI253" s="29"/>
      <c r="VXJ253" s="29"/>
      <c r="VXK253" s="29"/>
      <c r="VXL253" s="29"/>
      <c r="VXM253" s="29"/>
      <c r="VXN253" s="29"/>
      <c r="VXO253" s="29"/>
      <c r="VXP253" s="29"/>
      <c r="VXQ253" s="29"/>
      <c r="VXR253" s="29"/>
      <c r="VXS253" s="29"/>
      <c r="VXT253" s="29"/>
      <c r="VXU253" s="29"/>
      <c r="VXV253" s="29"/>
      <c r="VXW253" s="29"/>
      <c r="VXX253" s="29"/>
      <c r="VXY253" s="29"/>
      <c r="VXZ253" s="29"/>
      <c r="VYA253" s="29"/>
      <c r="VYB253" s="29"/>
      <c r="VYC253" s="29"/>
      <c r="VYD253" s="29"/>
      <c r="VYE253" s="29"/>
      <c r="VYF253" s="29"/>
      <c r="VYG253" s="29"/>
      <c r="VYH253" s="29"/>
      <c r="VYI253" s="29"/>
      <c r="VYJ253" s="29"/>
      <c r="VYK253" s="29"/>
      <c r="VYL253" s="29"/>
      <c r="VYM253" s="29"/>
      <c r="VYN253" s="29"/>
      <c r="VYO253" s="29"/>
      <c r="VYP253" s="29"/>
      <c r="VYQ253" s="29"/>
      <c r="VYR253" s="29"/>
      <c r="VYS253" s="29"/>
      <c r="VYT253" s="29"/>
      <c r="VYU253" s="29"/>
      <c r="VYV253" s="29"/>
      <c r="VYW253" s="29"/>
      <c r="VYX253" s="29"/>
      <c r="VYY253" s="29"/>
      <c r="VYZ253" s="29"/>
      <c r="VZA253" s="29"/>
      <c r="VZB253" s="29"/>
      <c r="VZC253" s="29"/>
      <c r="VZD253" s="29"/>
      <c r="VZE253" s="29"/>
      <c r="VZF253" s="29"/>
      <c r="VZG253" s="29"/>
      <c r="VZH253" s="29"/>
      <c r="VZI253" s="29"/>
      <c r="VZJ253" s="29"/>
      <c r="VZK253" s="29"/>
      <c r="VZL253" s="29"/>
      <c r="VZM253" s="29"/>
      <c r="VZN253" s="29"/>
      <c r="VZO253" s="29"/>
      <c r="VZP253" s="29"/>
      <c r="VZQ253" s="29"/>
      <c r="VZR253" s="29"/>
      <c r="VZS253" s="29"/>
      <c r="VZT253" s="29"/>
      <c r="VZU253" s="29"/>
      <c r="VZV253" s="29"/>
      <c r="VZW253" s="29"/>
      <c r="VZX253" s="29"/>
      <c r="VZY253" s="29"/>
      <c r="VZZ253" s="29"/>
      <c r="WAA253" s="29"/>
      <c r="WAB253" s="29"/>
      <c r="WAC253" s="29"/>
      <c r="WAD253" s="29"/>
      <c r="WAE253" s="29"/>
      <c r="WAF253" s="29"/>
      <c r="WAG253" s="29"/>
      <c r="WAH253" s="29"/>
      <c r="WAI253" s="29"/>
      <c r="WAJ253" s="29"/>
      <c r="WAK253" s="29"/>
      <c r="WAL253" s="29"/>
      <c r="WAM253" s="29"/>
      <c r="WAN253" s="29"/>
      <c r="WAO253" s="29"/>
      <c r="WAP253" s="29"/>
      <c r="WAQ253" s="29"/>
      <c r="WAR253" s="29"/>
      <c r="WAS253" s="29"/>
      <c r="WAT253" s="29"/>
      <c r="WAU253" s="29"/>
      <c r="WAV253" s="29"/>
      <c r="WAW253" s="29"/>
      <c r="WAX253" s="29"/>
      <c r="WAY253" s="29"/>
      <c r="WAZ253" s="29"/>
      <c r="WBA253" s="29"/>
      <c r="WBB253" s="29"/>
      <c r="WBC253" s="29"/>
      <c r="WBD253" s="29"/>
      <c r="WBE253" s="29"/>
      <c r="WBF253" s="29"/>
      <c r="WBG253" s="29"/>
      <c r="WBH253" s="29"/>
      <c r="WBI253" s="29"/>
      <c r="WBJ253" s="29"/>
      <c r="WBK253" s="29"/>
      <c r="WBL253" s="29"/>
      <c r="WBM253" s="29"/>
      <c r="WBN253" s="29"/>
      <c r="WBO253" s="29"/>
      <c r="WBP253" s="29"/>
      <c r="WBQ253" s="29"/>
      <c r="WBR253" s="29"/>
      <c r="WBS253" s="29"/>
      <c r="WBT253" s="29"/>
      <c r="WBU253" s="29"/>
      <c r="WBV253" s="29"/>
      <c r="WBW253" s="29"/>
      <c r="WBX253" s="29"/>
      <c r="WBY253" s="29"/>
      <c r="WBZ253" s="29"/>
      <c r="WCA253" s="29"/>
      <c r="WCB253" s="29"/>
      <c r="WCC253" s="29"/>
      <c r="WCD253" s="29"/>
      <c r="WCE253" s="29"/>
      <c r="WCF253" s="29"/>
      <c r="WCG253" s="29"/>
      <c r="WCH253" s="29"/>
      <c r="WCI253" s="29"/>
      <c r="WCJ253" s="29"/>
      <c r="WCK253" s="29"/>
      <c r="WCL253" s="29"/>
      <c r="WCM253" s="29"/>
      <c r="WCN253" s="29"/>
      <c r="WCO253" s="29"/>
      <c r="WCP253" s="29"/>
      <c r="WCQ253" s="29"/>
      <c r="WCR253" s="29"/>
      <c r="WCS253" s="29"/>
      <c r="WCT253" s="29"/>
      <c r="WCU253" s="29"/>
      <c r="WCV253" s="29"/>
      <c r="WCW253" s="29"/>
      <c r="WCX253" s="29"/>
      <c r="WCY253" s="29"/>
      <c r="WCZ253" s="29"/>
      <c r="WDA253" s="29"/>
      <c r="WDB253" s="29"/>
      <c r="WDC253" s="29"/>
      <c r="WDD253" s="29"/>
      <c r="WDE253" s="29"/>
      <c r="WDF253" s="29"/>
      <c r="WDG253" s="29"/>
      <c r="WDH253" s="29"/>
      <c r="WDI253" s="29"/>
      <c r="WDJ253" s="29"/>
      <c r="WDK253" s="29"/>
      <c r="WDL253" s="29"/>
      <c r="WDM253" s="29"/>
      <c r="WDN253" s="29"/>
      <c r="WDO253" s="29"/>
      <c r="WDP253" s="29"/>
      <c r="WDQ253" s="29"/>
      <c r="WDR253" s="29"/>
      <c r="WDS253" s="29"/>
      <c r="WDT253" s="29"/>
      <c r="WDU253" s="29"/>
      <c r="WDV253" s="29"/>
      <c r="WDW253" s="29"/>
      <c r="WDX253" s="29"/>
      <c r="WDY253" s="29"/>
      <c r="WDZ253" s="29"/>
      <c r="WEA253" s="29"/>
      <c r="WEB253" s="29"/>
      <c r="WEC253" s="29"/>
      <c r="WED253" s="29"/>
      <c r="WEE253" s="29"/>
      <c r="WEF253" s="29"/>
      <c r="WEG253" s="29"/>
      <c r="WEH253" s="29"/>
      <c r="WEI253" s="29"/>
      <c r="WEJ253" s="29"/>
      <c r="WEK253" s="29"/>
      <c r="WEL253" s="29"/>
      <c r="WEM253" s="29"/>
      <c r="WEN253" s="29"/>
      <c r="WEO253" s="29"/>
      <c r="WEP253" s="29"/>
      <c r="WEQ253" s="29"/>
      <c r="WER253" s="29"/>
      <c r="WES253" s="29"/>
      <c r="WET253" s="29"/>
      <c r="WEU253" s="29"/>
      <c r="WEV253" s="29"/>
      <c r="WEW253" s="29"/>
      <c r="WEX253" s="29"/>
      <c r="WEY253" s="29"/>
      <c r="WEZ253" s="29"/>
      <c r="WFA253" s="29"/>
      <c r="WFB253" s="29"/>
      <c r="WFC253" s="29"/>
      <c r="WFD253" s="29"/>
      <c r="WFE253" s="29"/>
      <c r="WFF253" s="29"/>
      <c r="WFG253" s="29"/>
      <c r="WFH253" s="29"/>
      <c r="WFI253" s="29"/>
      <c r="WFJ253" s="29"/>
      <c r="WFK253" s="29"/>
      <c r="WFL253" s="29"/>
      <c r="WFM253" s="29"/>
      <c r="WFN253" s="29"/>
      <c r="WFO253" s="29"/>
      <c r="WFP253" s="29"/>
      <c r="WFQ253" s="29"/>
      <c r="WFR253" s="29"/>
      <c r="WFS253" s="29"/>
      <c r="WFT253" s="29"/>
      <c r="WFU253" s="29"/>
      <c r="WFV253" s="29"/>
      <c r="WFW253" s="29"/>
      <c r="WFX253" s="29"/>
      <c r="WFY253" s="29"/>
      <c r="WFZ253" s="29"/>
      <c r="WGA253" s="29"/>
      <c r="WGB253" s="29"/>
      <c r="WGC253" s="29"/>
      <c r="WGD253" s="29"/>
      <c r="WGE253" s="29"/>
      <c r="WGF253" s="29"/>
      <c r="WGG253" s="29"/>
      <c r="WGH253" s="29"/>
      <c r="WGI253" s="29"/>
      <c r="WGJ253" s="29"/>
      <c r="WGK253" s="29"/>
      <c r="WGL253" s="29"/>
      <c r="WGM253" s="29"/>
      <c r="WGN253" s="29"/>
      <c r="WGO253" s="29"/>
      <c r="WGP253" s="29"/>
      <c r="WGQ253" s="29"/>
      <c r="WGR253" s="29"/>
      <c r="WGS253" s="29"/>
      <c r="WGT253" s="29"/>
      <c r="WGU253" s="29"/>
      <c r="WGV253" s="29"/>
      <c r="WGW253" s="29"/>
      <c r="WGX253" s="29"/>
      <c r="WGY253" s="29"/>
      <c r="WGZ253" s="29"/>
      <c r="WHA253" s="29"/>
      <c r="WHB253" s="29"/>
      <c r="WHC253" s="29"/>
      <c r="WHD253" s="29"/>
      <c r="WHE253" s="29"/>
      <c r="WHF253" s="29"/>
      <c r="WHG253" s="29"/>
      <c r="WHH253" s="29"/>
      <c r="WHI253" s="29"/>
      <c r="WHJ253" s="29"/>
      <c r="WHK253" s="29"/>
      <c r="WHL253" s="29"/>
      <c r="WHM253" s="29"/>
      <c r="WHN253" s="29"/>
      <c r="WHO253" s="29"/>
      <c r="WHP253" s="29"/>
      <c r="WHQ253" s="29"/>
      <c r="WHR253" s="29"/>
      <c r="WHS253" s="29"/>
      <c r="WHT253" s="29"/>
      <c r="WHU253" s="29"/>
      <c r="WHV253" s="29"/>
      <c r="WHW253" s="29"/>
      <c r="WHX253" s="29"/>
      <c r="WHY253" s="29"/>
      <c r="WHZ253" s="29"/>
      <c r="WIA253" s="29"/>
      <c r="WIB253" s="29"/>
      <c r="WIC253" s="29"/>
      <c r="WID253" s="29"/>
      <c r="WIE253" s="29"/>
      <c r="WIF253" s="29"/>
      <c r="WIG253" s="29"/>
      <c r="WIH253" s="29"/>
      <c r="WII253" s="29"/>
      <c r="WIJ253" s="29"/>
      <c r="WIK253" s="29"/>
      <c r="WIL253" s="29"/>
      <c r="WIM253" s="29"/>
      <c r="WIN253" s="29"/>
      <c r="WIO253" s="29"/>
      <c r="WIP253" s="29"/>
      <c r="WIQ253" s="29"/>
      <c r="WIR253" s="29"/>
      <c r="WIS253" s="29"/>
      <c r="WIT253" s="29"/>
      <c r="WIU253" s="29"/>
      <c r="WIV253" s="29"/>
      <c r="WIW253" s="29"/>
      <c r="WIX253" s="29"/>
      <c r="WIY253" s="29"/>
      <c r="WIZ253" s="29"/>
      <c r="WJA253" s="29"/>
      <c r="WJB253" s="29"/>
      <c r="WJC253" s="29"/>
      <c r="WJD253" s="29"/>
      <c r="WJE253" s="29"/>
      <c r="WJF253" s="29"/>
      <c r="WJG253" s="29"/>
      <c r="WJH253" s="29"/>
      <c r="WJI253" s="29"/>
      <c r="WJJ253" s="29"/>
      <c r="WJK253" s="29"/>
      <c r="WJL253" s="29"/>
      <c r="WJM253" s="29"/>
      <c r="WJN253" s="29"/>
      <c r="WJO253" s="29"/>
      <c r="WJP253" s="29"/>
      <c r="WJQ253" s="29"/>
      <c r="WJR253" s="29"/>
      <c r="WJS253" s="29"/>
      <c r="WJT253" s="29"/>
      <c r="WJU253" s="29"/>
      <c r="WJV253" s="29"/>
      <c r="WJW253" s="29"/>
      <c r="WJX253" s="29"/>
      <c r="WJY253" s="29"/>
      <c r="WJZ253" s="29"/>
      <c r="WKA253" s="29"/>
      <c r="WKB253" s="29"/>
      <c r="WKC253" s="29"/>
      <c r="WKD253" s="29"/>
      <c r="WKE253" s="29"/>
      <c r="WKF253" s="29"/>
      <c r="WKG253" s="29"/>
      <c r="WKH253" s="29"/>
      <c r="WKI253" s="29"/>
      <c r="WKJ253" s="29"/>
      <c r="WKK253" s="29"/>
      <c r="WKL253" s="29"/>
      <c r="WKM253" s="29"/>
      <c r="WKN253" s="29"/>
      <c r="WKO253" s="29"/>
      <c r="WKP253" s="29"/>
      <c r="WKQ253" s="29"/>
      <c r="WKR253" s="29"/>
      <c r="WKS253" s="29"/>
      <c r="WKT253" s="29"/>
      <c r="WKU253" s="29"/>
      <c r="WKV253" s="29"/>
      <c r="WKW253" s="29"/>
      <c r="WKX253" s="29"/>
      <c r="WKY253" s="29"/>
      <c r="WKZ253" s="29"/>
      <c r="WLA253" s="29"/>
      <c r="WLB253" s="29"/>
      <c r="WLC253" s="29"/>
      <c r="WLD253" s="29"/>
      <c r="WLE253" s="29"/>
      <c r="WLF253" s="29"/>
      <c r="WLG253" s="29"/>
      <c r="WLH253" s="29"/>
      <c r="WLI253" s="29"/>
      <c r="WLJ253" s="29"/>
      <c r="WLK253" s="29"/>
      <c r="WLL253" s="29"/>
      <c r="WLM253" s="29"/>
      <c r="WLN253" s="29"/>
      <c r="WLO253" s="29"/>
      <c r="WLP253" s="29"/>
      <c r="WLQ253" s="29"/>
      <c r="WLR253" s="29"/>
      <c r="WLS253" s="29"/>
      <c r="WLT253" s="29"/>
      <c r="WLU253" s="29"/>
      <c r="WLV253" s="29"/>
      <c r="WLW253" s="29"/>
      <c r="WLX253" s="29"/>
      <c r="WLY253" s="29"/>
      <c r="WLZ253" s="29"/>
      <c r="WMA253" s="29"/>
      <c r="WMB253" s="29"/>
      <c r="WMC253" s="29"/>
      <c r="WMD253" s="29"/>
      <c r="WME253" s="29"/>
      <c r="WMF253" s="29"/>
      <c r="WMG253" s="29"/>
      <c r="WMH253" s="29"/>
      <c r="WMI253" s="29"/>
      <c r="WMJ253" s="29"/>
      <c r="WMK253" s="29"/>
      <c r="WML253" s="29"/>
      <c r="WMM253" s="29"/>
      <c r="WMN253" s="29"/>
      <c r="WMO253" s="29"/>
      <c r="WMP253" s="29"/>
      <c r="WMQ253" s="29"/>
      <c r="WMR253" s="29"/>
      <c r="WMS253" s="29"/>
      <c r="WMT253" s="29"/>
      <c r="WMU253" s="29"/>
      <c r="WMV253" s="29"/>
      <c r="WMW253" s="29"/>
      <c r="WMX253" s="29"/>
      <c r="WMY253" s="29"/>
      <c r="WMZ253" s="29"/>
      <c r="WNA253" s="29"/>
      <c r="WNB253" s="29"/>
      <c r="WNC253" s="29"/>
      <c r="WND253" s="29"/>
      <c r="WNE253" s="29"/>
      <c r="WNF253" s="29"/>
      <c r="WNG253" s="29"/>
      <c r="WNH253" s="29"/>
      <c r="WNI253" s="29"/>
      <c r="WNJ253" s="29"/>
      <c r="WNK253" s="29"/>
      <c r="WNL253" s="29"/>
      <c r="WNM253" s="29"/>
      <c r="WNN253" s="29"/>
      <c r="WNO253" s="29"/>
      <c r="WNP253" s="29"/>
      <c r="WNQ253" s="29"/>
      <c r="WNR253" s="29"/>
      <c r="WNS253" s="29"/>
      <c r="WNT253" s="29"/>
      <c r="WNU253" s="29"/>
      <c r="WNV253" s="29"/>
      <c r="WNW253" s="29"/>
      <c r="WNX253" s="29"/>
      <c r="WNY253" s="29"/>
      <c r="WNZ253" s="29"/>
      <c r="WOA253" s="29"/>
      <c r="WOB253" s="29"/>
      <c r="WOC253" s="29"/>
      <c r="WOD253" s="29"/>
      <c r="WOE253" s="29"/>
      <c r="WOF253" s="29"/>
      <c r="WOG253" s="29"/>
      <c r="WOH253" s="29"/>
      <c r="WOI253" s="29"/>
      <c r="WOJ253" s="29"/>
      <c r="WOK253" s="29"/>
      <c r="WOL253" s="29"/>
      <c r="WOM253" s="29"/>
      <c r="WON253" s="29"/>
      <c r="WOO253" s="29"/>
      <c r="WOP253" s="29"/>
      <c r="WOQ253" s="29"/>
      <c r="WOR253" s="29"/>
      <c r="WOS253" s="29"/>
      <c r="WOT253" s="29"/>
      <c r="WOU253" s="29"/>
      <c r="WOV253" s="29"/>
      <c r="WOW253" s="29"/>
      <c r="WOX253" s="29"/>
      <c r="WOY253" s="29"/>
      <c r="WOZ253" s="29"/>
      <c r="WPA253" s="29"/>
      <c r="WPB253" s="29"/>
      <c r="WPC253" s="29"/>
      <c r="WPD253" s="29"/>
      <c r="WPE253" s="29"/>
      <c r="WPF253" s="29"/>
      <c r="WPG253" s="29"/>
      <c r="WPH253" s="29"/>
      <c r="WPI253" s="29"/>
      <c r="WPJ253" s="29"/>
      <c r="WPK253" s="29"/>
      <c r="WPL253" s="29"/>
      <c r="WPM253" s="29"/>
      <c r="WPN253" s="29"/>
      <c r="WPO253" s="29"/>
      <c r="WPP253" s="29"/>
      <c r="WPQ253" s="29"/>
      <c r="WPR253" s="29"/>
      <c r="WPS253" s="29"/>
      <c r="WPT253" s="29"/>
      <c r="WPU253" s="29"/>
      <c r="WPV253" s="29"/>
      <c r="WPW253" s="29"/>
      <c r="WPX253" s="29"/>
      <c r="WPY253" s="29"/>
      <c r="WPZ253" s="29"/>
      <c r="WQA253" s="29"/>
      <c r="WQB253" s="29"/>
      <c r="WQC253" s="29"/>
      <c r="WQD253" s="29"/>
      <c r="WQE253" s="29"/>
      <c r="WQF253" s="29"/>
      <c r="WQG253" s="29"/>
      <c r="WQH253" s="29"/>
      <c r="WQI253" s="29"/>
      <c r="WQJ253" s="29"/>
      <c r="WQK253" s="29"/>
      <c r="WQL253" s="29"/>
      <c r="WQM253" s="29"/>
      <c r="WQN253" s="29"/>
      <c r="WQO253" s="29"/>
      <c r="WQP253" s="29"/>
      <c r="WQQ253" s="29"/>
      <c r="WQR253" s="29"/>
      <c r="WQS253" s="29"/>
      <c r="WQT253" s="29"/>
      <c r="WQU253" s="29"/>
      <c r="WQV253" s="29"/>
      <c r="WQW253" s="29"/>
      <c r="WQX253" s="29"/>
      <c r="WQY253" s="29"/>
      <c r="WQZ253" s="29"/>
      <c r="WRA253" s="29"/>
      <c r="WRB253" s="29"/>
      <c r="WRC253" s="29"/>
      <c r="WRD253" s="29"/>
      <c r="WRE253" s="29"/>
      <c r="WRF253" s="29"/>
      <c r="WRG253" s="29"/>
      <c r="WRH253" s="29"/>
      <c r="WRI253" s="29"/>
      <c r="WRJ253" s="29"/>
      <c r="WRK253" s="29"/>
      <c r="WRL253" s="29"/>
      <c r="WRM253" s="29"/>
      <c r="WRN253" s="29"/>
      <c r="WRO253" s="29"/>
      <c r="WRP253" s="29"/>
      <c r="WRQ253" s="29"/>
      <c r="WRR253" s="29"/>
      <c r="WRS253" s="29"/>
      <c r="WRT253" s="29"/>
      <c r="WRU253" s="29"/>
      <c r="WRV253" s="29"/>
      <c r="WRW253" s="29"/>
      <c r="WRX253" s="29"/>
      <c r="WRY253" s="29"/>
      <c r="WRZ253" s="29"/>
      <c r="WSA253" s="29"/>
      <c r="WSB253" s="29"/>
      <c r="WSC253" s="29"/>
      <c r="WSD253" s="29"/>
      <c r="WSE253" s="29"/>
      <c r="WSF253" s="29"/>
      <c r="WSG253" s="29"/>
      <c r="WSH253" s="29"/>
      <c r="WSI253" s="29"/>
      <c r="WSJ253" s="29"/>
      <c r="WSK253" s="29"/>
      <c r="WSL253" s="29"/>
      <c r="WSM253" s="29"/>
      <c r="WSN253" s="29"/>
      <c r="WSO253" s="29"/>
      <c r="WSP253" s="29"/>
      <c r="WSQ253" s="29"/>
      <c r="WSR253" s="29"/>
      <c r="WSS253" s="29"/>
      <c r="WST253" s="29"/>
      <c r="WSU253" s="29"/>
      <c r="WSV253" s="29"/>
      <c r="WSW253" s="29"/>
      <c r="WSX253" s="29"/>
      <c r="WSY253" s="29"/>
      <c r="WSZ253" s="29"/>
      <c r="WTA253" s="29"/>
      <c r="WTB253" s="29"/>
      <c r="WTC253" s="29"/>
      <c r="WTD253" s="29"/>
      <c r="WTE253" s="29"/>
      <c r="WTF253" s="29"/>
      <c r="WTG253" s="29"/>
      <c r="WTH253" s="29"/>
      <c r="WTI253" s="29"/>
      <c r="WTJ253" s="29"/>
      <c r="WTK253" s="29"/>
      <c r="WTL253" s="29"/>
      <c r="WTM253" s="29"/>
      <c r="WTN253" s="29"/>
      <c r="WTO253" s="29"/>
      <c r="WTP253" s="29"/>
      <c r="WTQ253" s="29"/>
      <c r="WTR253" s="29"/>
      <c r="WTS253" s="29"/>
      <c r="WTT253" s="29"/>
      <c r="WTU253" s="29"/>
      <c r="WTV253" s="29"/>
      <c r="WTW253" s="29"/>
      <c r="WTX253" s="29"/>
      <c r="WTY253" s="29"/>
      <c r="WTZ253" s="29"/>
      <c r="WUA253" s="29"/>
      <c r="WUB253" s="29"/>
      <c r="WUC253" s="29"/>
      <c r="WUD253" s="29"/>
      <c r="WUE253" s="29"/>
      <c r="WUF253" s="29"/>
      <c r="WUG253" s="29"/>
      <c r="WUH253" s="29"/>
      <c r="WUI253" s="29"/>
      <c r="WUJ253" s="29"/>
      <c r="WUK253" s="29"/>
      <c r="WUL253" s="29"/>
      <c r="WUM253" s="29"/>
      <c r="WUN253" s="29"/>
      <c r="WUO253" s="29"/>
      <c r="WUP253" s="29"/>
      <c r="WUQ253" s="29"/>
      <c r="WUR253" s="29"/>
      <c r="WUS253" s="29"/>
      <c r="WUT253" s="29"/>
      <c r="WUU253" s="29"/>
      <c r="WUV253" s="29"/>
      <c r="WUW253" s="29"/>
      <c r="WUX253" s="29"/>
      <c r="WUY253" s="29"/>
      <c r="WUZ253" s="29"/>
      <c r="WVA253" s="29"/>
      <c r="WVB253" s="29"/>
      <c r="WVC253" s="29"/>
      <c r="WVD253" s="29"/>
      <c r="WVE253" s="29"/>
      <c r="WVF253" s="29"/>
      <c r="WVG253" s="29"/>
      <c r="WVH253" s="29"/>
      <c r="WVI253" s="29"/>
      <c r="WVJ253" s="29"/>
      <c r="WVK253" s="29"/>
      <c r="WVL253" s="29"/>
      <c r="WVM253" s="29"/>
      <c r="WVN253" s="29"/>
      <c r="WVO253" s="29"/>
      <c r="WVP253" s="29"/>
      <c r="WVQ253" s="29"/>
      <c r="WVR253" s="29"/>
      <c r="WVS253" s="29"/>
      <c r="WVT253" s="29"/>
      <c r="WVU253" s="29"/>
      <c r="WVV253" s="29"/>
      <c r="WVW253" s="29"/>
      <c r="WVX253" s="29"/>
      <c r="WVY253" s="29"/>
      <c r="WVZ253" s="29"/>
      <c r="WWA253" s="29"/>
      <c r="WWB253" s="29"/>
      <c r="WWC253" s="29"/>
      <c r="WWD253" s="29"/>
      <c r="WWE253" s="29"/>
      <c r="WWF253" s="29"/>
      <c r="WWG253" s="29"/>
      <c r="WWH253" s="29"/>
      <c r="WWI253" s="29"/>
      <c r="WWJ253" s="29"/>
      <c r="WWK253" s="29"/>
      <c r="WWL253" s="29"/>
      <c r="WWM253" s="29"/>
      <c r="WWN253" s="29"/>
      <c r="WWO253" s="29"/>
      <c r="WWP253" s="29"/>
      <c r="WWQ253" s="29"/>
      <c r="WWR253" s="29"/>
      <c r="WWS253" s="29"/>
      <c r="WWT253" s="29"/>
      <c r="WWU253" s="29"/>
      <c r="WWV253" s="29"/>
      <c r="WWW253" s="29"/>
      <c r="WWX253" s="29"/>
      <c r="WWY253" s="29"/>
      <c r="WWZ253" s="29"/>
      <c r="WXA253" s="29"/>
      <c r="WXB253" s="29"/>
      <c r="WXC253" s="29"/>
      <c r="WXD253" s="29"/>
      <c r="WXE253" s="29"/>
      <c r="WXF253" s="29"/>
      <c r="WXG253" s="29"/>
      <c r="WXH253" s="29"/>
      <c r="WXI253" s="29"/>
      <c r="WXJ253" s="29"/>
      <c r="WXK253" s="29"/>
      <c r="WXL253" s="29"/>
      <c r="WXM253" s="29"/>
      <c r="WXN253" s="29"/>
      <c r="WXO253" s="29"/>
      <c r="WXP253" s="29"/>
      <c r="WXQ253" s="29"/>
      <c r="WXR253" s="29"/>
      <c r="WXS253" s="29"/>
      <c r="WXT253" s="29"/>
      <c r="WXU253" s="29"/>
      <c r="WXV253" s="29"/>
      <c r="WXW253" s="29"/>
      <c r="WXX253" s="29"/>
      <c r="WXY253" s="29"/>
      <c r="WXZ253" s="29"/>
      <c r="WYA253" s="29"/>
      <c r="WYB253" s="29"/>
      <c r="WYC253" s="29"/>
      <c r="WYD253" s="29"/>
      <c r="WYE253" s="29"/>
      <c r="WYF253" s="29"/>
      <c r="WYG253" s="29"/>
      <c r="WYH253" s="29"/>
      <c r="WYI253" s="29"/>
      <c r="WYJ253" s="29"/>
      <c r="WYK253" s="29"/>
      <c r="WYL253" s="29"/>
      <c r="WYM253" s="29"/>
      <c r="WYN253" s="29"/>
      <c r="WYO253" s="29"/>
      <c r="WYP253" s="29"/>
      <c r="WYQ253" s="29"/>
      <c r="WYR253" s="29"/>
      <c r="WYS253" s="29"/>
      <c r="WYT253" s="29"/>
      <c r="WYU253" s="29"/>
      <c r="WYV253" s="29"/>
      <c r="WYW253" s="29"/>
      <c r="WYX253" s="29"/>
      <c r="WYY253" s="29"/>
      <c r="WYZ253" s="29"/>
      <c r="WZA253" s="29"/>
      <c r="WZB253" s="29"/>
      <c r="WZC253" s="29"/>
      <c r="WZD253" s="29"/>
      <c r="WZE253" s="29"/>
      <c r="WZF253" s="29"/>
      <c r="WZG253" s="29"/>
      <c r="WZH253" s="29"/>
      <c r="WZI253" s="29"/>
      <c r="WZJ253" s="29"/>
      <c r="WZK253" s="29"/>
      <c r="WZL253" s="29"/>
      <c r="WZM253" s="29"/>
      <c r="WZN253" s="29"/>
      <c r="WZO253" s="29"/>
      <c r="WZP253" s="29"/>
      <c r="WZQ253" s="29"/>
      <c r="WZR253" s="29"/>
      <c r="WZS253" s="29"/>
      <c r="WZT253" s="29"/>
      <c r="WZU253" s="29"/>
      <c r="WZV253" s="29"/>
      <c r="WZW253" s="29"/>
      <c r="WZX253" s="29"/>
      <c r="WZY253" s="29"/>
      <c r="WZZ253" s="29"/>
      <c r="XAA253" s="29"/>
      <c r="XAB253" s="29"/>
      <c r="XAC253" s="29"/>
      <c r="XAD253" s="29"/>
      <c r="XAE253" s="29"/>
      <c r="XAF253" s="29"/>
      <c r="XAG253" s="29"/>
      <c r="XAH253" s="29"/>
      <c r="XAI253" s="29"/>
      <c r="XAJ253" s="29"/>
      <c r="XAK253" s="29"/>
      <c r="XAL253" s="29"/>
      <c r="XAM253" s="29"/>
      <c r="XAN253" s="29"/>
      <c r="XAO253" s="29"/>
      <c r="XAP253" s="29"/>
      <c r="XAQ253" s="29"/>
      <c r="XAR253" s="29"/>
      <c r="XAS253" s="29"/>
      <c r="XAT253" s="29"/>
      <c r="XAU253" s="29"/>
      <c r="XAV253" s="29"/>
      <c r="XAW253" s="29"/>
      <c r="XAX253" s="29"/>
      <c r="XAY253" s="29"/>
      <c r="XAZ253" s="29"/>
      <c r="XBA253" s="29"/>
      <c r="XBB253" s="29"/>
      <c r="XBC253" s="29"/>
      <c r="XBD253" s="29"/>
      <c r="XBE253" s="29"/>
      <c r="XBF253" s="29"/>
      <c r="XBG253" s="29"/>
      <c r="XBH253" s="29"/>
      <c r="XBI253" s="29"/>
      <c r="XBJ253" s="29"/>
      <c r="XBK253" s="29"/>
      <c r="XBL253" s="29"/>
      <c r="XBM253" s="29"/>
      <c r="XBN253" s="29"/>
      <c r="XBO253" s="29"/>
      <c r="XBP253" s="29"/>
      <c r="XBQ253" s="29"/>
      <c r="XBR253" s="29"/>
      <c r="XBS253" s="29"/>
      <c r="XBT253" s="29"/>
      <c r="XBU253" s="29"/>
      <c r="XBV253" s="29"/>
      <c r="XBW253" s="29"/>
      <c r="XBX253" s="29"/>
      <c r="XBY253" s="29"/>
      <c r="XBZ253" s="29"/>
      <c r="XCA253" s="29"/>
      <c r="XCB253" s="29"/>
      <c r="XCC253" s="29"/>
      <c r="XCD253" s="29"/>
      <c r="XCE253" s="29"/>
      <c r="XCF253" s="29"/>
      <c r="XCG253" s="29"/>
      <c r="XCH253" s="29"/>
      <c r="XCI253" s="29"/>
      <c r="XCJ253" s="29"/>
      <c r="XCK253" s="29"/>
      <c r="XCL253" s="29"/>
      <c r="XCM253" s="29"/>
      <c r="XCN253" s="29"/>
      <c r="XCO253" s="29"/>
      <c r="XCP253" s="29"/>
      <c r="XCQ253" s="29"/>
      <c r="XCR253" s="29"/>
      <c r="XCS253" s="29"/>
      <c r="XCT253" s="29"/>
      <c r="XCU253" s="29"/>
      <c r="XCV253" s="29"/>
      <c r="XCW253" s="29"/>
      <c r="XCX253" s="29"/>
      <c r="XCY253" s="29"/>
      <c r="XCZ253" s="29"/>
      <c r="XDA253" s="29"/>
      <c r="XDB253" s="29"/>
      <c r="XDC253" s="29"/>
      <c r="XDD253" s="29"/>
      <c r="XDE253" s="29"/>
      <c r="XDF253" s="29"/>
      <c r="XDG253" s="29"/>
      <c r="XDH253" s="29"/>
      <c r="XDI253" s="29"/>
      <c r="XDJ253" s="29"/>
      <c r="XDK253" s="29"/>
      <c r="XDL253" s="29"/>
      <c r="XDM253" s="29"/>
      <c r="XDN253" s="29"/>
      <c r="XDO253" s="29"/>
      <c r="XDP253" s="29"/>
      <c r="XDQ253" s="29"/>
      <c r="XDR253" s="29"/>
      <c r="XDS253" s="29"/>
      <c r="XDT253" s="29"/>
      <c r="XDU253" s="29"/>
      <c r="XDV253" s="29"/>
      <c r="XDW253" s="29"/>
      <c r="XDX253" s="29"/>
      <c r="XDY253" s="29"/>
      <c r="XDZ253" s="29"/>
      <c r="XEA253" s="29"/>
      <c r="XEB253" s="29"/>
      <c r="XEC253" s="29"/>
      <c r="XED253" s="29"/>
      <c r="XEE253" s="29"/>
      <c r="XEF253" s="29"/>
      <c r="XEG253" s="29"/>
      <c r="XEH253" s="29"/>
      <c r="XEI253" s="29"/>
      <c r="XEJ253" s="29"/>
      <c r="XEK253" s="29"/>
      <c r="XEL253" s="29"/>
      <c r="XEM253" s="29"/>
      <c r="XEN253" s="29"/>
      <c r="XEO253" s="29"/>
      <c r="XEP253" s="29"/>
      <c r="XEQ253" s="29"/>
      <c r="XER253" s="29"/>
      <c r="XES253" s="29"/>
      <c r="XET253" s="29"/>
      <c r="XEU253" s="29"/>
      <c r="XEV253" s="29"/>
      <c r="XEW253" s="29"/>
      <c r="XEX253" s="62"/>
      <c r="XEY253" s="63"/>
      <c r="XEZ253" s="64"/>
    </row>
    <row r="254" spans="1:16380" ht="30" x14ac:dyDescent="0.25">
      <c r="A254" s="30" t="s">
        <v>474</v>
      </c>
      <c r="B254" s="38" t="s">
        <v>475</v>
      </c>
      <c r="C254" s="65"/>
      <c r="D254" s="32">
        <v>13105</v>
      </c>
      <c r="E254" s="28"/>
      <c r="F254" s="65"/>
      <c r="G254" s="65"/>
      <c r="H254" s="65"/>
      <c r="I254" s="65"/>
      <c r="J254" s="65"/>
      <c r="K254" s="65"/>
      <c r="L254" s="65"/>
      <c r="M254" s="65"/>
      <c r="N254" s="65"/>
      <c r="O254" s="66">
        <f>D254</f>
        <v>13105</v>
      </c>
      <c r="P254" s="65"/>
      <c r="Q254" s="65"/>
      <c r="R254" s="65"/>
      <c r="S254" s="65"/>
      <c r="T254" s="65"/>
    </row>
    <row r="255" spans="1:16380" x14ac:dyDescent="0.25">
      <c r="A255" s="26">
        <v>35</v>
      </c>
      <c r="B255" s="40" t="s">
        <v>476</v>
      </c>
      <c r="C255" s="28">
        <f>SUM(F255:T255)</f>
        <v>0</v>
      </c>
      <c r="D255" s="32">
        <f>SUM(D256)</f>
        <v>6000</v>
      </c>
      <c r="E255" s="32">
        <f>D255-C255</f>
        <v>6000</v>
      </c>
      <c r="F255" s="32">
        <f t="shared" ref="F255:T255" si="44">SUM(F256)</f>
        <v>0</v>
      </c>
      <c r="G255" s="32">
        <f t="shared" si="44"/>
        <v>0</v>
      </c>
      <c r="H255" s="32">
        <f t="shared" si="44"/>
        <v>0</v>
      </c>
      <c r="I255" s="32">
        <f t="shared" si="44"/>
        <v>0</v>
      </c>
      <c r="J255" s="32">
        <f t="shared" si="44"/>
        <v>0</v>
      </c>
      <c r="K255" s="32">
        <f t="shared" si="44"/>
        <v>0</v>
      </c>
      <c r="L255" s="32">
        <f t="shared" si="44"/>
        <v>0</v>
      </c>
      <c r="M255" s="32">
        <f t="shared" si="44"/>
        <v>0</v>
      </c>
      <c r="N255" s="32">
        <f t="shared" si="44"/>
        <v>0</v>
      </c>
      <c r="O255" s="32">
        <f t="shared" si="44"/>
        <v>0</v>
      </c>
      <c r="P255" s="32">
        <f t="shared" si="44"/>
        <v>0</v>
      </c>
      <c r="Q255" s="32">
        <f t="shared" si="44"/>
        <v>0</v>
      </c>
      <c r="R255" s="32">
        <f t="shared" si="44"/>
        <v>0</v>
      </c>
      <c r="S255" s="32">
        <f t="shared" si="44"/>
        <v>0</v>
      </c>
      <c r="T255" s="32">
        <f t="shared" si="44"/>
        <v>0</v>
      </c>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29"/>
      <c r="DW255" s="29"/>
      <c r="DX255" s="29"/>
      <c r="DY255" s="29"/>
      <c r="DZ255" s="29"/>
      <c r="EA255" s="29"/>
      <c r="EB255" s="29"/>
      <c r="EC255" s="29"/>
      <c r="ED255" s="29"/>
      <c r="EE255" s="29"/>
      <c r="EF255" s="29"/>
      <c r="EG255" s="29"/>
      <c r="EH255" s="29"/>
      <c r="EI255" s="29"/>
      <c r="EJ255" s="29"/>
      <c r="EK255" s="29"/>
      <c r="EL255" s="29"/>
      <c r="EM255" s="29"/>
      <c r="EN255" s="29"/>
      <c r="EO255" s="29"/>
      <c r="EP255" s="29"/>
      <c r="EQ255" s="29"/>
      <c r="ER255" s="29"/>
      <c r="ES255" s="29"/>
      <c r="ET255" s="29"/>
      <c r="EU255" s="29"/>
      <c r="EV255" s="29"/>
      <c r="EW255" s="29"/>
      <c r="EX255" s="29"/>
      <c r="EY255" s="29"/>
      <c r="EZ255" s="29"/>
      <c r="FA255" s="29"/>
      <c r="FB255" s="29"/>
      <c r="FC255" s="29"/>
      <c r="FD255" s="29"/>
      <c r="FE255" s="29"/>
      <c r="FF255" s="29"/>
      <c r="FG255" s="29"/>
      <c r="FH255" s="29"/>
      <c r="FI255" s="29"/>
      <c r="FJ255" s="29"/>
      <c r="FK255" s="29"/>
      <c r="FL255" s="29"/>
      <c r="FM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29"/>
      <c r="GV255" s="29"/>
      <c r="GW255" s="29"/>
      <c r="GX255" s="29"/>
      <c r="GY255" s="29"/>
      <c r="GZ255" s="29"/>
      <c r="HA255" s="29"/>
      <c r="HB255" s="29"/>
      <c r="HC255" s="29"/>
      <c r="HD255" s="29"/>
      <c r="HE255" s="29"/>
      <c r="HF255" s="29"/>
      <c r="HG255" s="29"/>
      <c r="HH255" s="29"/>
      <c r="HI255" s="29"/>
      <c r="HJ255" s="29"/>
      <c r="HK255" s="29"/>
      <c r="HL255" s="29"/>
      <c r="HM255" s="29"/>
      <c r="HN255" s="29"/>
      <c r="HO255" s="29"/>
      <c r="HP255" s="29"/>
      <c r="HQ255" s="29"/>
      <c r="HR255" s="29"/>
      <c r="HS255" s="29"/>
      <c r="HT255" s="29"/>
      <c r="HU255" s="29"/>
      <c r="HV255" s="29"/>
      <c r="HW255" s="29"/>
      <c r="HX255" s="29"/>
      <c r="HY255" s="29"/>
      <c r="HZ255" s="29"/>
      <c r="IA255" s="29"/>
      <c r="IB255" s="29"/>
      <c r="IC255" s="29"/>
      <c r="ID255" s="29"/>
      <c r="IE255" s="29"/>
      <c r="IF255" s="29"/>
      <c r="IG255" s="29"/>
      <c r="IH255" s="29"/>
      <c r="II255" s="29"/>
      <c r="IJ255" s="29"/>
      <c r="IK255" s="29"/>
      <c r="IL255" s="29"/>
      <c r="IM255" s="29"/>
      <c r="IN255" s="29"/>
      <c r="IO255" s="29"/>
      <c r="IP255" s="29"/>
      <c r="IQ255" s="29"/>
      <c r="IR255" s="29"/>
      <c r="IS255" s="29"/>
      <c r="IT255" s="29"/>
      <c r="IU255" s="29"/>
      <c r="IV255" s="29"/>
      <c r="IW255" s="29"/>
      <c r="IX255" s="29"/>
      <c r="IY255" s="29"/>
      <c r="IZ255" s="29"/>
      <c r="JA255" s="29"/>
      <c r="JB255" s="29"/>
      <c r="JC255" s="29"/>
      <c r="JD255" s="29"/>
      <c r="JE255" s="29"/>
      <c r="JF255" s="29"/>
      <c r="JG255" s="29"/>
      <c r="JH255" s="29"/>
      <c r="JI255" s="29"/>
      <c r="JJ255" s="29"/>
      <c r="JK255" s="29"/>
      <c r="JL255" s="29"/>
      <c r="JM255" s="29"/>
      <c r="JN255" s="29"/>
      <c r="JO255" s="29"/>
      <c r="JP255" s="29"/>
      <c r="JQ255" s="29"/>
      <c r="JR255" s="29"/>
      <c r="JS255" s="29"/>
      <c r="JT255" s="29"/>
      <c r="JU255" s="29"/>
      <c r="JV255" s="29"/>
      <c r="JW255" s="29"/>
      <c r="JX255" s="29"/>
      <c r="JY255" s="29"/>
      <c r="JZ255" s="29"/>
      <c r="KA255" s="29"/>
      <c r="KB255" s="29"/>
      <c r="KC255" s="29"/>
      <c r="KD255" s="29"/>
      <c r="KE255" s="29"/>
      <c r="KF255" s="29"/>
      <c r="KG255" s="29"/>
      <c r="KH255" s="29"/>
      <c r="KI255" s="29"/>
      <c r="KJ255" s="29"/>
      <c r="KK255" s="29"/>
      <c r="KL255" s="29"/>
      <c r="KM255" s="29"/>
      <c r="KN255" s="29"/>
      <c r="KO255" s="29"/>
      <c r="KP255" s="29"/>
      <c r="KQ255" s="29"/>
      <c r="KR255" s="29"/>
      <c r="KS255" s="29"/>
      <c r="KT255" s="29"/>
      <c r="KU255" s="29"/>
      <c r="KV255" s="29"/>
      <c r="KW255" s="29"/>
      <c r="KX255" s="29"/>
      <c r="KY255" s="29"/>
      <c r="KZ255" s="29"/>
      <c r="LA255" s="29"/>
      <c r="LB255" s="29"/>
      <c r="LC255" s="29"/>
      <c r="LD255" s="29"/>
      <c r="LE255" s="29"/>
      <c r="LF255" s="29"/>
      <c r="LG255" s="29"/>
      <c r="LH255" s="29"/>
      <c r="LI255" s="29"/>
      <c r="LJ255" s="29"/>
      <c r="LK255" s="29"/>
      <c r="LL255" s="29"/>
      <c r="LM255" s="29"/>
      <c r="LN255" s="29"/>
      <c r="LO255" s="29"/>
      <c r="LP255" s="29"/>
      <c r="LQ255" s="29"/>
      <c r="LR255" s="29"/>
      <c r="LS255" s="29"/>
      <c r="LT255" s="29"/>
      <c r="LU255" s="29"/>
      <c r="LV255" s="29"/>
      <c r="LW255" s="29"/>
      <c r="LX255" s="29"/>
      <c r="LY255" s="29"/>
      <c r="LZ255" s="29"/>
      <c r="MA255" s="29"/>
      <c r="MB255" s="29"/>
      <c r="MC255" s="29"/>
      <c r="MD255" s="29"/>
      <c r="ME255" s="29"/>
      <c r="MF255" s="29"/>
      <c r="MG255" s="29"/>
      <c r="MH255" s="29"/>
      <c r="MI255" s="29"/>
      <c r="MJ255" s="29"/>
      <c r="MK255" s="29"/>
      <c r="ML255" s="29"/>
      <c r="MM255" s="29"/>
      <c r="MN255" s="29"/>
      <c r="MO255" s="29"/>
      <c r="MP255" s="29"/>
      <c r="MQ255" s="29"/>
      <c r="MR255" s="29"/>
      <c r="MS255" s="29"/>
      <c r="MT255" s="29"/>
      <c r="MU255" s="29"/>
      <c r="MV255" s="29"/>
      <c r="MW255" s="29"/>
      <c r="MX255" s="29"/>
      <c r="MY255" s="29"/>
      <c r="MZ255" s="29"/>
      <c r="NA255" s="29"/>
      <c r="NB255" s="29"/>
      <c r="NC255" s="29"/>
      <c r="ND255" s="29"/>
      <c r="NE255" s="29"/>
      <c r="NF255" s="29"/>
      <c r="NG255" s="29"/>
      <c r="NH255" s="29"/>
      <c r="NI255" s="29"/>
      <c r="NJ255" s="29"/>
      <c r="NK255" s="29"/>
      <c r="NL255" s="29"/>
      <c r="NM255" s="29"/>
      <c r="NN255" s="29"/>
      <c r="NO255" s="29"/>
      <c r="NP255" s="29"/>
      <c r="NQ255" s="29"/>
      <c r="NR255" s="29"/>
      <c r="NS255" s="29"/>
      <c r="NT255" s="29"/>
      <c r="NU255" s="29"/>
      <c r="NV255" s="29"/>
      <c r="NW255" s="29"/>
      <c r="NX255" s="29"/>
      <c r="NY255" s="29"/>
      <c r="NZ255" s="29"/>
      <c r="OA255" s="29"/>
      <c r="OB255" s="29"/>
      <c r="OC255" s="29"/>
      <c r="OD255" s="29"/>
      <c r="OE255" s="29"/>
      <c r="OF255" s="29"/>
      <c r="OG255" s="29"/>
      <c r="OH255" s="29"/>
      <c r="OI255" s="29"/>
      <c r="OJ255" s="29"/>
      <c r="OK255" s="29"/>
      <c r="OL255" s="29"/>
      <c r="OM255" s="29"/>
      <c r="ON255" s="29"/>
      <c r="OO255" s="29"/>
      <c r="OP255" s="29"/>
      <c r="OQ255" s="29"/>
      <c r="OR255" s="29"/>
      <c r="OS255" s="29"/>
      <c r="OT255" s="29"/>
      <c r="OU255" s="29"/>
      <c r="OV255" s="29"/>
      <c r="OW255" s="29"/>
      <c r="OX255" s="29"/>
      <c r="OY255" s="29"/>
      <c r="OZ255" s="29"/>
      <c r="PA255" s="29"/>
      <c r="PB255" s="29"/>
      <c r="PC255" s="29"/>
      <c r="PD255" s="29"/>
      <c r="PE255" s="29"/>
      <c r="PF255" s="29"/>
      <c r="PG255" s="29"/>
      <c r="PH255" s="29"/>
      <c r="PI255" s="29"/>
      <c r="PJ255" s="29"/>
      <c r="PK255" s="29"/>
      <c r="PL255" s="29"/>
      <c r="PM255" s="29"/>
      <c r="PN255" s="29"/>
      <c r="PO255" s="29"/>
      <c r="PP255" s="29"/>
      <c r="PQ255" s="29"/>
      <c r="PR255" s="29"/>
      <c r="PS255" s="29"/>
      <c r="PT255" s="29"/>
      <c r="PU255" s="29"/>
      <c r="PV255" s="29"/>
      <c r="PW255" s="29"/>
      <c r="PX255" s="29"/>
      <c r="PY255" s="29"/>
      <c r="PZ255" s="29"/>
      <c r="QA255" s="29"/>
      <c r="QB255" s="29"/>
      <c r="QC255" s="29"/>
      <c r="QD255" s="29"/>
      <c r="QE255" s="29"/>
      <c r="QF255" s="29"/>
      <c r="QG255" s="29"/>
      <c r="QH255" s="29"/>
      <c r="QI255" s="29"/>
      <c r="QJ255" s="29"/>
      <c r="QK255" s="29"/>
      <c r="QL255" s="29"/>
      <c r="QM255" s="29"/>
      <c r="QN255" s="29"/>
      <c r="QO255" s="29"/>
      <c r="QP255" s="29"/>
      <c r="QQ255" s="29"/>
      <c r="QR255" s="29"/>
      <c r="QS255" s="29"/>
      <c r="QT255" s="29"/>
      <c r="QU255" s="29"/>
      <c r="QV255" s="29"/>
      <c r="QW255" s="29"/>
      <c r="QX255" s="29"/>
      <c r="QY255" s="29"/>
      <c r="QZ255" s="29"/>
      <c r="RA255" s="29"/>
      <c r="RB255" s="29"/>
      <c r="RC255" s="29"/>
      <c r="RD255" s="29"/>
      <c r="RE255" s="29"/>
      <c r="RF255" s="29"/>
      <c r="RG255" s="29"/>
      <c r="RH255" s="29"/>
      <c r="RI255" s="29"/>
      <c r="RJ255" s="29"/>
      <c r="RK255" s="29"/>
      <c r="RL255" s="29"/>
      <c r="RM255" s="29"/>
      <c r="RN255" s="29"/>
      <c r="RO255" s="29"/>
      <c r="RP255" s="29"/>
      <c r="RQ255" s="29"/>
      <c r="RR255" s="29"/>
      <c r="RS255" s="29"/>
      <c r="RT255" s="29"/>
      <c r="RU255" s="29"/>
      <c r="RV255" s="29"/>
      <c r="RW255" s="29"/>
      <c r="RX255" s="29"/>
      <c r="RY255" s="29"/>
      <c r="RZ255" s="29"/>
      <c r="SA255" s="29"/>
      <c r="SB255" s="29"/>
      <c r="SC255" s="29"/>
      <c r="SD255" s="29"/>
      <c r="SE255" s="29"/>
      <c r="SF255" s="29"/>
      <c r="SG255" s="29"/>
      <c r="SH255" s="29"/>
      <c r="SI255" s="29"/>
      <c r="SJ255" s="29"/>
      <c r="SK255" s="29"/>
      <c r="SL255" s="29"/>
      <c r="SM255" s="29"/>
      <c r="SN255" s="29"/>
      <c r="SO255" s="29"/>
      <c r="SP255" s="29"/>
      <c r="SQ255" s="29"/>
      <c r="SR255" s="29"/>
      <c r="SS255" s="29"/>
      <c r="ST255" s="29"/>
      <c r="SU255" s="29"/>
      <c r="SV255" s="29"/>
      <c r="SW255" s="29"/>
      <c r="SX255" s="29"/>
      <c r="SY255" s="29"/>
      <c r="SZ255" s="29"/>
      <c r="TA255" s="29"/>
      <c r="TB255" s="29"/>
      <c r="TC255" s="29"/>
      <c r="TD255" s="29"/>
      <c r="TE255" s="29"/>
      <c r="TF255" s="29"/>
      <c r="TG255" s="29"/>
      <c r="TH255" s="29"/>
      <c r="TI255" s="29"/>
      <c r="TJ255" s="29"/>
      <c r="TK255" s="29"/>
      <c r="TL255" s="29"/>
      <c r="TM255" s="29"/>
      <c r="TN255" s="29"/>
      <c r="TO255" s="29"/>
      <c r="TP255" s="29"/>
      <c r="TQ255" s="29"/>
      <c r="TR255" s="29"/>
      <c r="TS255" s="29"/>
      <c r="TT255" s="29"/>
      <c r="TU255" s="29"/>
      <c r="TV255" s="29"/>
      <c r="TW255" s="29"/>
      <c r="TX255" s="29"/>
      <c r="TY255" s="29"/>
      <c r="TZ255" s="29"/>
      <c r="UA255" s="29"/>
      <c r="UB255" s="29"/>
      <c r="UC255" s="29"/>
      <c r="UD255" s="29"/>
      <c r="UE255" s="29"/>
      <c r="UF255" s="29"/>
      <c r="UG255" s="29"/>
      <c r="UH255" s="29"/>
      <c r="UI255" s="29"/>
      <c r="UJ255" s="29"/>
      <c r="UK255" s="29"/>
      <c r="UL255" s="29"/>
      <c r="UM255" s="29"/>
      <c r="UN255" s="29"/>
      <c r="UO255" s="29"/>
      <c r="UP255" s="29"/>
      <c r="UQ255" s="29"/>
      <c r="UR255" s="29"/>
      <c r="US255" s="29"/>
      <c r="UT255" s="29"/>
      <c r="UU255" s="29"/>
      <c r="UV255" s="29"/>
      <c r="UW255" s="29"/>
      <c r="UX255" s="29"/>
      <c r="UY255" s="29"/>
      <c r="UZ255" s="29"/>
      <c r="VA255" s="29"/>
      <c r="VB255" s="29"/>
      <c r="VC255" s="29"/>
      <c r="VD255" s="29"/>
      <c r="VE255" s="29"/>
      <c r="VF255" s="29"/>
      <c r="VG255" s="29"/>
      <c r="VH255" s="29"/>
      <c r="VI255" s="29"/>
      <c r="VJ255" s="29"/>
      <c r="VK255" s="29"/>
      <c r="VL255" s="29"/>
      <c r="VM255" s="29"/>
      <c r="VN255" s="29"/>
      <c r="VO255" s="29"/>
      <c r="VP255" s="29"/>
      <c r="VQ255" s="29"/>
      <c r="VR255" s="29"/>
      <c r="VS255" s="29"/>
      <c r="VT255" s="29"/>
      <c r="VU255" s="29"/>
      <c r="VV255" s="29"/>
      <c r="VW255" s="29"/>
      <c r="VX255" s="29"/>
      <c r="VY255" s="29"/>
      <c r="VZ255" s="29"/>
      <c r="WA255" s="29"/>
      <c r="WB255" s="29"/>
      <c r="WC255" s="29"/>
      <c r="WD255" s="29"/>
      <c r="WE255" s="29"/>
      <c r="WF255" s="29"/>
      <c r="WG255" s="29"/>
      <c r="WH255" s="29"/>
      <c r="WI255" s="29"/>
      <c r="WJ255" s="29"/>
      <c r="WK255" s="29"/>
      <c r="WL255" s="29"/>
      <c r="WM255" s="29"/>
      <c r="WN255" s="29"/>
      <c r="WO255" s="29"/>
      <c r="WP255" s="29"/>
      <c r="WQ255" s="29"/>
      <c r="WR255" s="29"/>
      <c r="WS255" s="29"/>
      <c r="WT255" s="29"/>
      <c r="WU255" s="29"/>
      <c r="WV255" s="29"/>
      <c r="WW255" s="29"/>
      <c r="WX255" s="29"/>
      <c r="WY255" s="29"/>
      <c r="WZ255" s="29"/>
      <c r="XA255" s="29"/>
      <c r="XB255" s="29"/>
      <c r="XC255" s="29"/>
      <c r="XD255" s="29"/>
      <c r="XE255" s="29"/>
      <c r="XF255" s="29"/>
      <c r="XG255" s="29"/>
      <c r="XH255" s="29"/>
      <c r="XI255" s="29"/>
      <c r="XJ255" s="29"/>
      <c r="XK255" s="29"/>
      <c r="XL255" s="29"/>
      <c r="XM255" s="29"/>
      <c r="XN255" s="29"/>
      <c r="XO255" s="29"/>
      <c r="XP255" s="29"/>
      <c r="XQ255" s="29"/>
      <c r="XR255" s="29"/>
      <c r="XS255" s="29"/>
      <c r="XT255" s="29"/>
      <c r="XU255" s="29"/>
      <c r="XV255" s="29"/>
      <c r="XW255" s="29"/>
      <c r="XX255" s="29"/>
      <c r="XY255" s="29"/>
      <c r="XZ255" s="29"/>
      <c r="YA255" s="29"/>
      <c r="YB255" s="29"/>
      <c r="YC255" s="29"/>
      <c r="YD255" s="29"/>
      <c r="YE255" s="29"/>
      <c r="YF255" s="29"/>
      <c r="YG255" s="29"/>
      <c r="YH255" s="29"/>
      <c r="YI255" s="29"/>
      <c r="YJ255" s="29"/>
      <c r="YK255" s="29"/>
      <c r="YL255" s="29"/>
      <c r="YM255" s="29"/>
      <c r="YN255" s="29"/>
      <c r="YO255" s="29"/>
      <c r="YP255" s="29"/>
      <c r="YQ255" s="29"/>
      <c r="YR255" s="29"/>
      <c r="YS255" s="29"/>
      <c r="YT255" s="29"/>
      <c r="YU255" s="29"/>
      <c r="YV255" s="29"/>
      <c r="YW255" s="29"/>
      <c r="YX255" s="29"/>
      <c r="YY255" s="29"/>
      <c r="YZ255" s="29"/>
      <c r="ZA255" s="29"/>
      <c r="ZB255" s="29"/>
      <c r="ZC255" s="29"/>
      <c r="ZD255" s="29"/>
      <c r="ZE255" s="29"/>
      <c r="ZF255" s="29"/>
      <c r="ZG255" s="29"/>
      <c r="ZH255" s="29"/>
      <c r="ZI255" s="29"/>
      <c r="ZJ255" s="29"/>
      <c r="ZK255" s="29"/>
      <c r="ZL255" s="29"/>
      <c r="ZM255" s="29"/>
      <c r="ZN255" s="29"/>
      <c r="ZO255" s="29"/>
      <c r="ZP255" s="29"/>
      <c r="ZQ255" s="29"/>
      <c r="ZR255" s="29"/>
      <c r="ZS255" s="29"/>
      <c r="ZT255" s="29"/>
      <c r="ZU255" s="29"/>
      <c r="ZV255" s="29"/>
      <c r="ZW255" s="29"/>
      <c r="ZX255" s="29"/>
      <c r="ZY255" s="29"/>
      <c r="ZZ255" s="29"/>
      <c r="AAA255" s="29"/>
      <c r="AAB255" s="29"/>
      <c r="AAC255" s="29"/>
      <c r="AAD255" s="29"/>
      <c r="AAE255" s="29"/>
      <c r="AAF255" s="29"/>
      <c r="AAG255" s="29"/>
      <c r="AAH255" s="29"/>
      <c r="AAI255" s="29"/>
      <c r="AAJ255" s="29"/>
      <c r="AAK255" s="29"/>
      <c r="AAL255" s="29"/>
      <c r="AAM255" s="29"/>
      <c r="AAN255" s="29"/>
      <c r="AAO255" s="29"/>
      <c r="AAP255" s="29"/>
      <c r="AAQ255" s="29"/>
      <c r="AAR255" s="29"/>
      <c r="AAS255" s="29"/>
      <c r="AAT255" s="29"/>
      <c r="AAU255" s="29"/>
      <c r="AAV255" s="29"/>
      <c r="AAW255" s="29"/>
      <c r="AAX255" s="29"/>
      <c r="AAY255" s="29"/>
      <c r="AAZ255" s="29"/>
      <c r="ABA255" s="29"/>
      <c r="ABB255" s="29"/>
      <c r="ABC255" s="29"/>
      <c r="ABD255" s="29"/>
      <c r="ABE255" s="29"/>
      <c r="ABF255" s="29"/>
      <c r="ABG255" s="29"/>
      <c r="ABH255" s="29"/>
      <c r="ABI255" s="29"/>
      <c r="ABJ255" s="29"/>
      <c r="ABK255" s="29"/>
      <c r="ABL255" s="29"/>
      <c r="ABM255" s="29"/>
      <c r="ABN255" s="29"/>
      <c r="ABO255" s="29"/>
      <c r="ABP255" s="29"/>
      <c r="ABQ255" s="29"/>
      <c r="ABR255" s="29"/>
      <c r="ABS255" s="29"/>
      <c r="ABT255" s="29"/>
      <c r="ABU255" s="29"/>
      <c r="ABV255" s="29"/>
      <c r="ABW255" s="29"/>
      <c r="ABX255" s="29"/>
      <c r="ABY255" s="29"/>
      <c r="ABZ255" s="29"/>
      <c r="ACA255" s="29"/>
      <c r="ACB255" s="29"/>
      <c r="ACC255" s="29"/>
      <c r="ACD255" s="29"/>
      <c r="ACE255" s="29"/>
      <c r="ACF255" s="29"/>
      <c r="ACG255" s="29"/>
      <c r="ACH255" s="29"/>
      <c r="ACI255" s="29"/>
      <c r="ACJ255" s="29"/>
      <c r="ACK255" s="29"/>
      <c r="ACL255" s="29"/>
      <c r="ACM255" s="29"/>
      <c r="ACN255" s="29"/>
      <c r="ACO255" s="29"/>
      <c r="ACP255" s="29"/>
      <c r="ACQ255" s="29"/>
      <c r="ACR255" s="29"/>
      <c r="ACS255" s="29"/>
      <c r="ACT255" s="29"/>
      <c r="ACU255" s="29"/>
      <c r="ACV255" s="29"/>
      <c r="ACW255" s="29"/>
      <c r="ACX255" s="29"/>
      <c r="ACY255" s="29"/>
      <c r="ACZ255" s="29"/>
      <c r="ADA255" s="29"/>
      <c r="ADB255" s="29"/>
      <c r="ADC255" s="29"/>
      <c r="ADD255" s="29"/>
      <c r="ADE255" s="29"/>
      <c r="ADF255" s="29"/>
      <c r="ADG255" s="29"/>
      <c r="ADH255" s="29"/>
      <c r="ADI255" s="29"/>
      <c r="ADJ255" s="29"/>
      <c r="ADK255" s="29"/>
      <c r="ADL255" s="29"/>
      <c r="ADM255" s="29"/>
      <c r="ADN255" s="29"/>
      <c r="ADO255" s="29"/>
      <c r="ADP255" s="29"/>
      <c r="ADQ255" s="29"/>
      <c r="ADR255" s="29"/>
      <c r="ADS255" s="29"/>
      <c r="ADT255" s="29"/>
      <c r="ADU255" s="29"/>
      <c r="ADV255" s="29"/>
      <c r="ADW255" s="29"/>
      <c r="ADX255" s="29"/>
      <c r="ADY255" s="29"/>
      <c r="ADZ255" s="29"/>
      <c r="AEA255" s="29"/>
      <c r="AEB255" s="29"/>
      <c r="AEC255" s="29"/>
      <c r="AED255" s="29"/>
      <c r="AEE255" s="29"/>
      <c r="AEF255" s="29"/>
      <c r="AEG255" s="29"/>
      <c r="AEH255" s="29"/>
      <c r="AEI255" s="29"/>
      <c r="AEJ255" s="29"/>
      <c r="AEK255" s="29"/>
      <c r="AEL255" s="29"/>
      <c r="AEM255" s="29"/>
      <c r="AEN255" s="29"/>
      <c r="AEO255" s="29"/>
      <c r="AEP255" s="29"/>
      <c r="AEQ255" s="29"/>
      <c r="AER255" s="29"/>
      <c r="AES255" s="29"/>
      <c r="AET255" s="29"/>
      <c r="AEU255" s="29"/>
      <c r="AEV255" s="29"/>
      <c r="AEW255" s="29"/>
      <c r="AEX255" s="29"/>
      <c r="AEY255" s="29"/>
      <c r="AEZ255" s="29"/>
      <c r="AFA255" s="29"/>
      <c r="AFB255" s="29"/>
      <c r="AFC255" s="29"/>
      <c r="AFD255" s="29"/>
      <c r="AFE255" s="29"/>
      <c r="AFF255" s="29"/>
      <c r="AFG255" s="29"/>
      <c r="AFH255" s="29"/>
      <c r="AFI255" s="29"/>
      <c r="AFJ255" s="29"/>
      <c r="AFK255" s="29"/>
      <c r="AFL255" s="29"/>
      <c r="AFM255" s="29"/>
      <c r="AFN255" s="29"/>
      <c r="AFO255" s="29"/>
      <c r="AFP255" s="29"/>
      <c r="AFQ255" s="29"/>
      <c r="AFR255" s="29"/>
      <c r="AFS255" s="29"/>
      <c r="AFT255" s="29"/>
      <c r="AFU255" s="29"/>
      <c r="AFV255" s="29"/>
      <c r="AFW255" s="29"/>
      <c r="AFX255" s="29"/>
      <c r="AFY255" s="29"/>
      <c r="AFZ255" s="29"/>
      <c r="AGA255" s="29"/>
      <c r="AGB255" s="29"/>
      <c r="AGC255" s="29"/>
      <c r="AGD255" s="29"/>
      <c r="AGE255" s="29"/>
      <c r="AGF255" s="29"/>
      <c r="AGG255" s="29"/>
      <c r="AGH255" s="29"/>
      <c r="AGI255" s="29"/>
      <c r="AGJ255" s="29"/>
      <c r="AGK255" s="29"/>
      <c r="AGL255" s="29"/>
      <c r="AGM255" s="29"/>
      <c r="AGN255" s="29"/>
      <c r="AGO255" s="29"/>
      <c r="AGP255" s="29"/>
      <c r="AGQ255" s="29"/>
      <c r="AGR255" s="29"/>
      <c r="AGS255" s="29"/>
      <c r="AGT255" s="29"/>
      <c r="AGU255" s="29"/>
      <c r="AGV255" s="29"/>
      <c r="AGW255" s="29"/>
      <c r="AGX255" s="29"/>
      <c r="AGY255" s="29"/>
      <c r="AGZ255" s="29"/>
      <c r="AHA255" s="29"/>
      <c r="AHB255" s="29"/>
      <c r="AHC255" s="29"/>
      <c r="AHD255" s="29"/>
      <c r="AHE255" s="29"/>
      <c r="AHF255" s="29"/>
      <c r="AHG255" s="29"/>
      <c r="AHH255" s="29"/>
      <c r="AHI255" s="29"/>
      <c r="AHJ255" s="29"/>
      <c r="AHK255" s="29"/>
      <c r="AHL255" s="29"/>
      <c r="AHM255" s="29"/>
      <c r="AHN255" s="29"/>
      <c r="AHO255" s="29"/>
      <c r="AHP255" s="29"/>
      <c r="AHQ255" s="29"/>
      <c r="AHR255" s="29"/>
      <c r="AHS255" s="29"/>
      <c r="AHT255" s="29"/>
      <c r="AHU255" s="29"/>
      <c r="AHV255" s="29"/>
      <c r="AHW255" s="29"/>
      <c r="AHX255" s="29"/>
      <c r="AHY255" s="29"/>
      <c r="AHZ255" s="29"/>
      <c r="AIA255" s="29"/>
      <c r="AIB255" s="29"/>
      <c r="AIC255" s="29"/>
      <c r="AID255" s="29"/>
      <c r="AIE255" s="29"/>
      <c r="AIF255" s="29"/>
      <c r="AIG255" s="29"/>
      <c r="AIH255" s="29"/>
      <c r="AII255" s="29"/>
      <c r="AIJ255" s="29"/>
      <c r="AIK255" s="29"/>
      <c r="AIL255" s="29"/>
      <c r="AIM255" s="29"/>
      <c r="AIN255" s="29"/>
      <c r="AIO255" s="29"/>
      <c r="AIP255" s="29"/>
      <c r="AIQ255" s="29"/>
      <c r="AIR255" s="29"/>
      <c r="AIS255" s="29"/>
      <c r="AIT255" s="29"/>
      <c r="AIU255" s="29"/>
      <c r="AIV255" s="29"/>
      <c r="AIW255" s="29"/>
      <c r="AIX255" s="29"/>
      <c r="AIY255" s="29"/>
      <c r="AIZ255" s="29"/>
      <c r="AJA255" s="29"/>
      <c r="AJB255" s="29"/>
      <c r="AJC255" s="29"/>
      <c r="AJD255" s="29"/>
      <c r="AJE255" s="29"/>
      <c r="AJF255" s="29"/>
      <c r="AJG255" s="29"/>
      <c r="AJH255" s="29"/>
      <c r="AJI255" s="29"/>
      <c r="AJJ255" s="29"/>
      <c r="AJK255" s="29"/>
      <c r="AJL255" s="29"/>
      <c r="AJM255" s="29"/>
      <c r="AJN255" s="29"/>
      <c r="AJO255" s="29"/>
      <c r="AJP255" s="29"/>
      <c r="AJQ255" s="29"/>
      <c r="AJR255" s="29"/>
      <c r="AJS255" s="29"/>
      <c r="AJT255" s="29"/>
      <c r="AJU255" s="29"/>
      <c r="AJV255" s="29"/>
      <c r="AJW255" s="29"/>
      <c r="AJX255" s="29"/>
      <c r="AJY255" s="29"/>
      <c r="AJZ255" s="29"/>
      <c r="AKA255" s="29"/>
      <c r="AKB255" s="29"/>
      <c r="AKC255" s="29"/>
      <c r="AKD255" s="29"/>
      <c r="AKE255" s="29"/>
      <c r="AKF255" s="29"/>
      <c r="AKG255" s="29"/>
      <c r="AKH255" s="29"/>
      <c r="AKI255" s="29"/>
      <c r="AKJ255" s="29"/>
      <c r="AKK255" s="29"/>
      <c r="AKL255" s="29"/>
      <c r="AKM255" s="29"/>
      <c r="AKN255" s="29"/>
      <c r="AKO255" s="29"/>
      <c r="AKP255" s="29"/>
      <c r="AKQ255" s="29"/>
      <c r="AKR255" s="29"/>
      <c r="AKS255" s="29"/>
      <c r="AKT255" s="29"/>
      <c r="AKU255" s="29"/>
      <c r="AKV255" s="29"/>
      <c r="AKW255" s="29"/>
      <c r="AKX255" s="29"/>
      <c r="AKY255" s="29"/>
      <c r="AKZ255" s="29"/>
      <c r="ALA255" s="29"/>
      <c r="ALB255" s="29"/>
      <c r="ALC255" s="29"/>
      <c r="ALD255" s="29"/>
      <c r="ALE255" s="29"/>
      <c r="ALF255" s="29"/>
      <c r="ALG255" s="29"/>
      <c r="ALH255" s="29"/>
      <c r="ALI255" s="29"/>
      <c r="ALJ255" s="29"/>
      <c r="ALK255" s="29"/>
      <c r="ALL255" s="29"/>
      <c r="ALM255" s="29"/>
      <c r="ALN255" s="29"/>
      <c r="ALO255" s="29"/>
      <c r="ALP255" s="29"/>
      <c r="ALQ255" s="29"/>
      <c r="ALR255" s="29"/>
      <c r="ALS255" s="29"/>
      <c r="ALT255" s="29"/>
      <c r="ALU255" s="29"/>
      <c r="ALV255" s="29"/>
      <c r="ALW255" s="29"/>
      <c r="ALX255" s="29"/>
      <c r="ALY255" s="29"/>
      <c r="ALZ255" s="29"/>
      <c r="AMA255" s="29"/>
      <c r="AMB255" s="29"/>
      <c r="AMC255" s="29"/>
      <c r="AMD255" s="29"/>
      <c r="AME255" s="29"/>
      <c r="AMF255" s="29"/>
      <c r="AMG255" s="29"/>
      <c r="AMH255" s="29"/>
      <c r="AMI255" s="29"/>
      <c r="AMJ255" s="29"/>
      <c r="AMK255" s="29"/>
      <c r="AML255" s="29"/>
      <c r="AMM255" s="29"/>
      <c r="AMN255" s="29"/>
      <c r="AMO255" s="29"/>
      <c r="AMP255" s="29"/>
      <c r="AMQ255" s="29"/>
      <c r="AMR255" s="29"/>
      <c r="AMS255" s="29"/>
      <c r="AMT255" s="29"/>
      <c r="AMU255" s="29"/>
      <c r="AMV255" s="29"/>
      <c r="AMW255" s="29"/>
      <c r="AMX255" s="29"/>
      <c r="AMY255" s="29"/>
      <c r="AMZ255" s="29"/>
      <c r="ANA255" s="29"/>
      <c r="ANB255" s="29"/>
      <c r="ANC255" s="29"/>
      <c r="AND255" s="29"/>
      <c r="ANE255" s="29"/>
      <c r="ANF255" s="29"/>
      <c r="ANG255" s="29"/>
      <c r="ANH255" s="29"/>
      <c r="ANI255" s="29"/>
      <c r="ANJ255" s="29"/>
      <c r="ANK255" s="29"/>
      <c r="ANL255" s="29"/>
      <c r="ANM255" s="29"/>
      <c r="ANN255" s="29"/>
      <c r="ANO255" s="29"/>
      <c r="ANP255" s="29"/>
      <c r="ANQ255" s="29"/>
      <c r="ANR255" s="29"/>
      <c r="ANS255" s="29"/>
      <c r="ANT255" s="29"/>
      <c r="ANU255" s="29"/>
      <c r="ANV255" s="29"/>
      <c r="ANW255" s="29"/>
      <c r="ANX255" s="29"/>
      <c r="ANY255" s="29"/>
      <c r="ANZ255" s="29"/>
      <c r="AOA255" s="29"/>
      <c r="AOB255" s="29"/>
      <c r="AOC255" s="29"/>
      <c r="AOD255" s="29"/>
      <c r="AOE255" s="29"/>
      <c r="AOF255" s="29"/>
      <c r="AOG255" s="29"/>
      <c r="AOH255" s="29"/>
      <c r="AOI255" s="29"/>
      <c r="AOJ255" s="29"/>
      <c r="AOK255" s="29"/>
      <c r="AOL255" s="29"/>
      <c r="AOM255" s="29"/>
      <c r="AON255" s="29"/>
      <c r="AOO255" s="29"/>
      <c r="AOP255" s="29"/>
      <c r="AOQ255" s="29"/>
      <c r="AOR255" s="29"/>
      <c r="AOS255" s="29"/>
      <c r="AOT255" s="29"/>
      <c r="AOU255" s="29"/>
      <c r="AOV255" s="29"/>
      <c r="AOW255" s="29"/>
      <c r="AOX255" s="29"/>
      <c r="AOY255" s="29"/>
      <c r="AOZ255" s="29"/>
      <c r="APA255" s="29"/>
      <c r="APB255" s="29"/>
      <c r="APC255" s="29"/>
      <c r="APD255" s="29"/>
      <c r="APE255" s="29"/>
      <c r="APF255" s="29"/>
      <c r="APG255" s="29"/>
      <c r="APH255" s="29"/>
      <c r="API255" s="29"/>
      <c r="APJ255" s="29"/>
      <c r="APK255" s="29"/>
      <c r="APL255" s="29"/>
      <c r="APM255" s="29"/>
      <c r="APN255" s="29"/>
      <c r="APO255" s="29"/>
      <c r="APP255" s="29"/>
      <c r="APQ255" s="29"/>
      <c r="APR255" s="29"/>
      <c r="APS255" s="29"/>
      <c r="APT255" s="29"/>
      <c r="APU255" s="29"/>
      <c r="APV255" s="29"/>
      <c r="APW255" s="29"/>
      <c r="APX255" s="29"/>
      <c r="APY255" s="29"/>
      <c r="APZ255" s="29"/>
      <c r="AQA255" s="29"/>
      <c r="AQB255" s="29"/>
      <c r="AQC255" s="29"/>
      <c r="AQD255" s="29"/>
      <c r="AQE255" s="29"/>
      <c r="AQF255" s="29"/>
      <c r="AQG255" s="29"/>
      <c r="AQH255" s="29"/>
      <c r="AQI255" s="29"/>
      <c r="AQJ255" s="29"/>
      <c r="AQK255" s="29"/>
      <c r="AQL255" s="29"/>
      <c r="AQM255" s="29"/>
      <c r="AQN255" s="29"/>
      <c r="AQO255" s="29"/>
      <c r="AQP255" s="29"/>
      <c r="AQQ255" s="29"/>
      <c r="AQR255" s="29"/>
      <c r="AQS255" s="29"/>
      <c r="AQT255" s="29"/>
      <c r="AQU255" s="29"/>
      <c r="AQV255" s="29"/>
      <c r="AQW255" s="29"/>
      <c r="AQX255" s="29"/>
      <c r="AQY255" s="29"/>
      <c r="AQZ255" s="29"/>
      <c r="ARA255" s="29"/>
      <c r="ARB255" s="29"/>
      <c r="ARC255" s="29"/>
      <c r="ARD255" s="29"/>
      <c r="ARE255" s="29"/>
      <c r="ARF255" s="29"/>
      <c r="ARG255" s="29"/>
      <c r="ARH255" s="29"/>
      <c r="ARI255" s="29"/>
      <c r="ARJ255" s="29"/>
      <c r="ARK255" s="29"/>
      <c r="ARL255" s="29"/>
      <c r="ARM255" s="29"/>
      <c r="ARN255" s="29"/>
      <c r="ARO255" s="29"/>
      <c r="ARP255" s="29"/>
      <c r="ARQ255" s="29"/>
      <c r="ARR255" s="29"/>
      <c r="ARS255" s="29"/>
      <c r="ART255" s="29"/>
      <c r="ARU255" s="29"/>
      <c r="ARV255" s="29"/>
      <c r="ARW255" s="29"/>
      <c r="ARX255" s="29"/>
      <c r="ARY255" s="29"/>
      <c r="ARZ255" s="29"/>
      <c r="ASA255" s="29"/>
      <c r="ASB255" s="29"/>
      <c r="ASC255" s="29"/>
      <c r="ASD255" s="29"/>
      <c r="ASE255" s="29"/>
      <c r="ASF255" s="29"/>
      <c r="ASG255" s="29"/>
      <c r="ASH255" s="29"/>
      <c r="ASI255" s="29"/>
      <c r="ASJ255" s="29"/>
      <c r="ASK255" s="29"/>
      <c r="ASL255" s="29"/>
      <c r="ASM255" s="29"/>
      <c r="ASN255" s="29"/>
      <c r="ASO255" s="29"/>
      <c r="ASP255" s="29"/>
      <c r="ASQ255" s="29"/>
      <c r="ASR255" s="29"/>
      <c r="ASS255" s="29"/>
      <c r="AST255" s="29"/>
      <c r="ASU255" s="29"/>
      <c r="ASV255" s="29"/>
      <c r="ASW255" s="29"/>
      <c r="ASX255" s="29"/>
      <c r="ASY255" s="29"/>
      <c r="ASZ255" s="29"/>
      <c r="ATA255" s="29"/>
      <c r="ATB255" s="29"/>
      <c r="ATC255" s="29"/>
      <c r="ATD255" s="29"/>
      <c r="ATE255" s="29"/>
      <c r="ATF255" s="29"/>
      <c r="ATG255" s="29"/>
      <c r="ATH255" s="29"/>
      <c r="ATI255" s="29"/>
      <c r="ATJ255" s="29"/>
      <c r="ATK255" s="29"/>
      <c r="ATL255" s="29"/>
      <c r="ATM255" s="29"/>
      <c r="ATN255" s="29"/>
      <c r="ATO255" s="29"/>
      <c r="ATP255" s="29"/>
      <c r="ATQ255" s="29"/>
      <c r="ATR255" s="29"/>
      <c r="ATS255" s="29"/>
      <c r="ATT255" s="29"/>
      <c r="ATU255" s="29"/>
      <c r="ATV255" s="29"/>
      <c r="ATW255" s="29"/>
      <c r="ATX255" s="29"/>
      <c r="ATY255" s="29"/>
      <c r="ATZ255" s="29"/>
      <c r="AUA255" s="29"/>
      <c r="AUB255" s="29"/>
      <c r="AUC255" s="29"/>
      <c r="AUD255" s="29"/>
      <c r="AUE255" s="29"/>
      <c r="AUF255" s="29"/>
      <c r="AUG255" s="29"/>
      <c r="AUH255" s="29"/>
      <c r="AUI255" s="29"/>
      <c r="AUJ255" s="29"/>
      <c r="AUK255" s="29"/>
      <c r="AUL255" s="29"/>
      <c r="AUM255" s="29"/>
      <c r="AUN255" s="29"/>
      <c r="AUO255" s="29"/>
      <c r="AUP255" s="29"/>
      <c r="AUQ255" s="29"/>
      <c r="AUR255" s="29"/>
      <c r="AUS255" s="29"/>
      <c r="AUT255" s="29"/>
      <c r="AUU255" s="29"/>
      <c r="AUV255" s="29"/>
      <c r="AUW255" s="29"/>
      <c r="AUX255" s="29"/>
      <c r="AUY255" s="29"/>
      <c r="AUZ255" s="29"/>
      <c r="AVA255" s="29"/>
      <c r="AVB255" s="29"/>
      <c r="AVC255" s="29"/>
      <c r="AVD255" s="29"/>
      <c r="AVE255" s="29"/>
      <c r="AVF255" s="29"/>
      <c r="AVG255" s="29"/>
      <c r="AVH255" s="29"/>
      <c r="AVI255" s="29"/>
      <c r="AVJ255" s="29"/>
      <c r="AVK255" s="29"/>
      <c r="AVL255" s="29"/>
      <c r="AVM255" s="29"/>
      <c r="AVN255" s="29"/>
      <c r="AVO255" s="29"/>
      <c r="AVP255" s="29"/>
      <c r="AVQ255" s="29"/>
      <c r="AVR255" s="29"/>
      <c r="AVS255" s="29"/>
      <c r="AVT255" s="29"/>
      <c r="AVU255" s="29"/>
      <c r="AVV255" s="29"/>
      <c r="AVW255" s="29"/>
      <c r="AVX255" s="29"/>
      <c r="AVY255" s="29"/>
      <c r="AVZ255" s="29"/>
      <c r="AWA255" s="29"/>
      <c r="AWB255" s="29"/>
      <c r="AWC255" s="29"/>
      <c r="AWD255" s="29"/>
      <c r="AWE255" s="29"/>
      <c r="AWF255" s="29"/>
      <c r="AWG255" s="29"/>
      <c r="AWH255" s="29"/>
      <c r="AWI255" s="29"/>
      <c r="AWJ255" s="29"/>
      <c r="AWK255" s="29"/>
      <c r="AWL255" s="29"/>
      <c r="AWM255" s="29"/>
      <c r="AWN255" s="29"/>
      <c r="AWO255" s="29"/>
      <c r="AWP255" s="29"/>
      <c r="AWQ255" s="29"/>
      <c r="AWR255" s="29"/>
      <c r="AWS255" s="29"/>
      <c r="AWT255" s="29"/>
      <c r="AWU255" s="29"/>
      <c r="AWV255" s="29"/>
      <c r="AWW255" s="29"/>
      <c r="AWX255" s="29"/>
      <c r="AWY255" s="29"/>
      <c r="AWZ255" s="29"/>
      <c r="AXA255" s="29"/>
      <c r="AXB255" s="29"/>
      <c r="AXC255" s="29"/>
      <c r="AXD255" s="29"/>
      <c r="AXE255" s="29"/>
      <c r="AXF255" s="29"/>
      <c r="AXG255" s="29"/>
      <c r="AXH255" s="29"/>
      <c r="AXI255" s="29"/>
      <c r="AXJ255" s="29"/>
      <c r="AXK255" s="29"/>
      <c r="AXL255" s="29"/>
      <c r="AXM255" s="29"/>
      <c r="AXN255" s="29"/>
      <c r="AXO255" s="29"/>
      <c r="AXP255" s="29"/>
      <c r="AXQ255" s="29"/>
      <c r="AXR255" s="29"/>
      <c r="AXS255" s="29"/>
      <c r="AXT255" s="29"/>
      <c r="AXU255" s="29"/>
      <c r="AXV255" s="29"/>
      <c r="AXW255" s="29"/>
      <c r="AXX255" s="29"/>
      <c r="AXY255" s="29"/>
      <c r="AXZ255" s="29"/>
      <c r="AYA255" s="29"/>
      <c r="AYB255" s="29"/>
      <c r="AYC255" s="29"/>
      <c r="AYD255" s="29"/>
      <c r="AYE255" s="29"/>
      <c r="AYF255" s="29"/>
      <c r="AYG255" s="29"/>
      <c r="AYH255" s="29"/>
      <c r="AYI255" s="29"/>
      <c r="AYJ255" s="29"/>
      <c r="AYK255" s="29"/>
      <c r="AYL255" s="29"/>
      <c r="AYM255" s="29"/>
      <c r="AYN255" s="29"/>
      <c r="AYO255" s="29"/>
      <c r="AYP255" s="29"/>
      <c r="AYQ255" s="29"/>
      <c r="AYR255" s="29"/>
      <c r="AYS255" s="29"/>
      <c r="AYT255" s="29"/>
      <c r="AYU255" s="29"/>
      <c r="AYV255" s="29"/>
      <c r="AYW255" s="29"/>
      <c r="AYX255" s="29"/>
      <c r="AYY255" s="29"/>
      <c r="AYZ255" s="29"/>
      <c r="AZA255" s="29"/>
      <c r="AZB255" s="29"/>
      <c r="AZC255" s="29"/>
      <c r="AZD255" s="29"/>
      <c r="AZE255" s="29"/>
      <c r="AZF255" s="29"/>
      <c r="AZG255" s="29"/>
      <c r="AZH255" s="29"/>
      <c r="AZI255" s="29"/>
      <c r="AZJ255" s="29"/>
      <c r="AZK255" s="29"/>
      <c r="AZL255" s="29"/>
      <c r="AZM255" s="29"/>
      <c r="AZN255" s="29"/>
      <c r="AZO255" s="29"/>
      <c r="AZP255" s="29"/>
      <c r="AZQ255" s="29"/>
      <c r="AZR255" s="29"/>
      <c r="AZS255" s="29"/>
      <c r="AZT255" s="29"/>
      <c r="AZU255" s="29"/>
      <c r="AZV255" s="29"/>
      <c r="AZW255" s="29"/>
      <c r="AZX255" s="29"/>
      <c r="AZY255" s="29"/>
      <c r="AZZ255" s="29"/>
      <c r="BAA255" s="29"/>
      <c r="BAB255" s="29"/>
      <c r="BAC255" s="29"/>
      <c r="BAD255" s="29"/>
      <c r="BAE255" s="29"/>
      <c r="BAF255" s="29"/>
      <c r="BAG255" s="29"/>
      <c r="BAH255" s="29"/>
      <c r="BAI255" s="29"/>
      <c r="BAJ255" s="29"/>
      <c r="BAK255" s="29"/>
      <c r="BAL255" s="29"/>
      <c r="BAM255" s="29"/>
      <c r="BAN255" s="29"/>
      <c r="BAO255" s="29"/>
      <c r="BAP255" s="29"/>
      <c r="BAQ255" s="29"/>
      <c r="BAR255" s="29"/>
      <c r="BAS255" s="29"/>
      <c r="BAT255" s="29"/>
      <c r="BAU255" s="29"/>
      <c r="BAV255" s="29"/>
      <c r="BAW255" s="29"/>
      <c r="BAX255" s="29"/>
      <c r="BAY255" s="29"/>
      <c r="BAZ255" s="29"/>
      <c r="BBA255" s="29"/>
      <c r="BBB255" s="29"/>
      <c r="BBC255" s="29"/>
      <c r="BBD255" s="29"/>
      <c r="BBE255" s="29"/>
      <c r="BBF255" s="29"/>
      <c r="BBG255" s="29"/>
      <c r="BBH255" s="29"/>
      <c r="BBI255" s="29"/>
      <c r="BBJ255" s="29"/>
      <c r="BBK255" s="29"/>
      <c r="BBL255" s="29"/>
      <c r="BBM255" s="29"/>
      <c r="BBN255" s="29"/>
      <c r="BBO255" s="29"/>
      <c r="BBP255" s="29"/>
      <c r="BBQ255" s="29"/>
      <c r="BBR255" s="29"/>
      <c r="BBS255" s="29"/>
      <c r="BBT255" s="29"/>
      <c r="BBU255" s="29"/>
      <c r="BBV255" s="29"/>
      <c r="BBW255" s="29"/>
      <c r="BBX255" s="29"/>
      <c r="BBY255" s="29"/>
      <c r="BBZ255" s="29"/>
      <c r="BCA255" s="29"/>
      <c r="BCB255" s="29"/>
      <c r="BCC255" s="29"/>
      <c r="BCD255" s="29"/>
      <c r="BCE255" s="29"/>
      <c r="BCF255" s="29"/>
      <c r="BCG255" s="29"/>
      <c r="BCH255" s="29"/>
      <c r="BCI255" s="29"/>
      <c r="BCJ255" s="29"/>
      <c r="BCK255" s="29"/>
      <c r="BCL255" s="29"/>
      <c r="BCM255" s="29"/>
      <c r="BCN255" s="29"/>
      <c r="BCO255" s="29"/>
      <c r="BCP255" s="29"/>
      <c r="BCQ255" s="29"/>
      <c r="BCR255" s="29"/>
      <c r="BCS255" s="29"/>
      <c r="BCT255" s="29"/>
      <c r="BCU255" s="29"/>
      <c r="BCV255" s="29"/>
      <c r="BCW255" s="29"/>
      <c r="BCX255" s="29"/>
      <c r="BCY255" s="29"/>
      <c r="BCZ255" s="29"/>
      <c r="BDA255" s="29"/>
      <c r="BDB255" s="29"/>
      <c r="BDC255" s="29"/>
      <c r="BDD255" s="29"/>
      <c r="BDE255" s="29"/>
      <c r="BDF255" s="29"/>
      <c r="BDG255" s="29"/>
      <c r="BDH255" s="29"/>
      <c r="BDI255" s="29"/>
      <c r="BDJ255" s="29"/>
      <c r="BDK255" s="29"/>
      <c r="BDL255" s="29"/>
      <c r="BDM255" s="29"/>
      <c r="BDN255" s="29"/>
      <c r="BDO255" s="29"/>
      <c r="BDP255" s="29"/>
      <c r="BDQ255" s="29"/>
      <c r="BDR255" s="29"/>
      <c r="BDS255" s="29"/>
      <c r="BDT255" s="29"/>
      <c r="BDU255" s="29"/>
      <c r="BDV255" s="29"/>
      <c r="BDW255" s="29"/>
      <c r="BDX255" s="29"/>
      <c r="BDY255" s="29"/>
      <c r="BDZ255" s="29"/>
      <c r="BEA255" s="29"/>
      <c r="BEB255" s="29"/>
      <c r="BEC255" s="29"/>
      <c r="BED255" s="29"/>
      <c r="BEE255" s="29"/>
      <c r="BEF255" s="29"/>
      <c r="BEG255" s="29"/>
      <c r="BEH255" s="29"/>
      <c r="BEI255" s="29"/>
      <c r="BEJ255" s="29"/>
      <c r="BEK255" s="29"/>
      <c r="BEL255" s="29"/>
      <c r="BEM255" s="29"/>
      <c r="BEN255" s="29"/>
      <c r="BEO255" s="29"/>
      <c r="BEP255" s="29"/>
      <c r="BEQ255" s="29"/>
      <c r="BER255" s="29"/>
      <c r="BES255" s="29"/>
      <c r="BET255" s="29"/>
      <c r="BEU255" s="29"/>
      <c r="BEV255" s="29"/>
      <c r="BEW255" s="29"/>
      <c r="BEX255" s="29"/>
      <c r="BEY255" s="29"/>
      <c r="BEZ255" s="29"/>
      <c r="BFA255" s="29"/>
      <c r="BFB255" s="29"/>
      <c r="BFC255" s="29"/>
      <c r="BFD255" s="29"/>
      <c r="BFE255" s="29"/>
      <c r="BFF255" s="29"/>
      <c r="BFG255" s="29"/>
      <c r="BFH255" s="29"/>
      <c r="BFI255" s="29"/>
      <c r="BFJ255" s="29"/>
      <c r="BFK255" s="29"/>
      <c r="BFL255" s="29"/>
      <c r="BFM255" s="29"/>
      <c r="BFN255" s="29"/>
      <c r="BFO255" s="29"/>
      <c r="BFP255" s="29"/>
      <c r="BFQ255" s="29"/>
      <c r="BFR255" s="29"/>
      <c r="BFS255" s="29"/>
      <c r="BFT255" s="29"/>
      <c r="BFU255" s="29"/>
      <c r="BFV255" s="29"/>
      <c r="BFW255" s="29"/>
      <c r="BFX255" s="29"/>
      <c r="BFY255" s="29"/>
      <c r="BFZ255" s="29"/>
      <c r="BGA255" s="29"/>
      <c r="BGB255" s="29"/>
      <c r="BGC255" s="29"/>
      <c r="BGD255" s="29"/>
      <c r="BGE255" s="29"/>
      <c r="BGF255" s="29"/>
      <c r="BGG255" s="29"/>
      <c r="BGH255" s="29"/>
      <c r="BGI255" s="29"/>
      <c r="BGJ255" s="29"/>
      <c r="BGK255" s="29"/>
      <c r="BGL255" s="29"/>
      <c r="BGM255" s="29"/>
      <c r="BGN255" s="29"/>
      <c r="BGO255" s="29"/>
      <c r="BGP255" s="29"/>
      <c r="BGQ255" s="29"/>
      <c r="BGR255" s="29"/>
      <c r="BGS255" s="29"/>
      <c r="BGT255" s="29"/>
      <c r="BGU255" s="29"/>
      <c r="BGV255" s="29"/>
      <c r="BGW255" s="29"/>
      <c r="BGX255" s="29"/>
      <c r="BGY255" s="29"/>
      <c r="BGZ255" s="29"/>
      <c r="BHA255" s="29"/>
      <c r="BHB255" s="29"/>
      <c r="BHC255" s="29"/>
      <c r="BHD255" s="29"/>
      <c r="BHE255" s="29"/>
      <c r="BHF255" s="29"/>
      <c r="BHG255" s="29"/>
      <c r="BHH255" s="29"/>
      <c r="BHI255" s="29"/>
      <c r="BHJ255" s="29"/>
      <c r="BHK255" s="29"/>
      <c r="BHL255" s="29"/>
      <c r="BHM255" s="29"/>
      <c r="BHN255" s="29"/>
      <c r="BHO255" s="29"/>
      <c r="BHP255" s="29"/>
      <c r="BHQ255" s="29"/>
      <c r="BHR255" s="29"/>
      <c r="BHS255" s="29"/>
      <c r="BHT255" s="29"/>
      <c r="BHU255" s="29"/>
      <c r="BHV255" s="29"/>
      <c r="BHW255" s="29"/>
      <c r="BHX255" s="29"/>
      <c r="BHY255" s="29"/>
      <c r="BHZ255" s="29"/>
      <c r="BIA255" s="29"/>
      <c r="BIB255" s="29"/>
      <c r="BIC255" s="29"/>
      <c r="BID255" s="29"/>
      <c r="BIE255" s="29"/>
      <c r="BIF255" s="29"/>
      <c r="BIG255" s="29"/>
      <c r="BIH255" s="29"/>
      <c r="BII255" s="29"/>
      <c r="BIJ255" s="29"/>
      <c r="BIK255" s="29"/>
      <c r="BIL255" s="29"/>
      <c r="BIM255" s="29"/>
      <c r="BIN255" s="29"/>
      <c r="BIO255" s="29"/>
      <c r="BIP255" s="29"/>
      <c r="BIQ255" s="29"/>
      <c r="BIR255" s="29"/>
      <c r="BIS255" s="29"/>
      <c r="BIT255" s="29"/>
      <c r="BIU255" s="29"/>
      <c r="BIV255" s="29"/>
      <c r="BIW255" s="29"/>
      <c r="BIX255" s="29"/>
      <c r="BIY255" s="29"/>
      <c r="BIZ255" s="29"/>
      <c r="BJA255" s="29"/>
      <c r="BJB255" s="29"/>
      <c r="BJC255" s="29"/>
      <c r="BJD255" s="29"/>
      <c r="BJE255" s="29"/>
      <c r="BJF255" s="29"/>
      <c r="BJG255" s="29"/>
      <c r="BJH255" s="29"/>
      <c r="BJI255" s="29"/>
      <c r="BJJ255" s="29"/>
      <c r="BJK255" s="29"/>
      <c r="BJL255" s="29"/>
      <c r="BJM255" s="29"/>
      <c r="BJN255" s="29"/>
      <c r="BJO255" s="29"/>
      <c r="BJP255" s="29"/>
      <c r="BJQ255" s="29"/>
      <c r="BJR255" s="29"/>
      <c r="BJS255" s="29"/>
      <c r="BJT255" s="29"/>
      <c r="BJU255" s="29"/>
      <c r="BJV255" s="29"/>
      <c r="BJW255" s="29"/>
      <c r="BJX255" s="29"/>
      <c r="BJY255" s="29"/>
      <c r="BJZ255" s="29"/>
      <c r="BKA255" s="29"/>
      <c r="BKB255" s="29"/>
      <c r="BKC255" s="29"/>
      <c r="BKD255" s="29"/>
      <c r="BKE255" s="29"/>
      <c r="BKF255" s="29"/>
      <c r="BKG255" s="29"/>
      <c r="BKH255" s="29"/>
      <c r="BKI255" s="29"/>
      <c r="BKJ255" s="29"/>
      <c r="BKK255" s="29"/>
      <c r="BKL255" s="29"/>
      <c r="BKM255" s="29"/>
      <c r="BKN255" s="29"/>
      <c r="BKO255" s="29"/>
      <c r="BKP255" s="29"/>
      <c r="BKQ255" s="29"/>
      <c r="BKR255" s="29"/>
      <c r="BKS255" s="29"/>
      <c r="BKT255" s="29"/>
      <c r="BKU255" s="29"/>
      <c r="BKV255" s="29"/>
      <c r="BKW255" s="29"/>
      <c r="BKX255" s="29"/>
      <c r="BKY255" s="29"/>
      <c r="BKZ255" s="29"/>
      <c r="BLA255" s="29"/>
      <c r="BLB255" s="29"/>
      <c r="BLC255" s="29"/>
      <c r="BLD255" s="29"/>
      <c r="BLE255" s="29"/>
      <c r="BLF255" s="29"/>
      <c r="BLG255" s="29"/>
      <c r="BLH255" s="29"/>
      <c r="BLI255" s="29"/>
      <c r="BLJ255" s="29"/>
      <c r="BLK255" s="29"/>
      <c r="BLL255" s="29"/>
      <c r="BLM255" s="29"/>
      <c r="BLN255" s="29"/>
      <c r="BLO255" s="29"/>
      <c r="BLP255" s="29"/>
      <c r="BLQ255" s="29"/>
      <c r="BLR255" s="29"/>
      <c r="BLS255" s="29"/>
      <c r="BLT255" s="29"/>
      <c r="BLU255" s="29"/>
      <c r="BLV255" s="29"/>
      <c r="BLW255" s="29"/>
      <c r="BLX255" s="29"/>
      <c r="BLY255" s="29"/>
      <c r="BLZ255" s="29"/>
      <c r="BMA255" s="29"/>
      <c r="BMB255" s="29"/>
      <c r="BMC255" s="29"/>
      <c r="BMD255" s="29"/>
      <c r="BME255" s="29"/>
      <c r="BMF255" s="29"/>
      <c r="BMG255" s="29"/>
      <c r="BMH255" s="29"/>
      <c r="BMI255" s="29"/>
      <c r="BMJ255" s="29"/>
      <c r="BMK255" s="29"/>
      <c r="BML255" s="29"/>
      <c r="BMM255" s="29"/>
      <c r="BMN255" s="29"/>
      <c r="BMO255" s="29"/>
      <c r="BMP255" s="29"/>
      <c r="BMQ255" s="29"/>
      <c r="BMR255" s="29"/>
      <c r="BMS255" s="29"/>
      <c r="BMT255" s="29"/>
      <c r="BMU255" s="29"/>
      <c r="BMV255" s="29"/>
      <c r="BMW255" s="29"/>
      <c r="BMX255" s="29"/>
      <c r="BMY255" s="29"/>
      <c r="BMZ255" s="29"/>
      <c r="BNA255" s="29"/>
      <c r="BNB255" s="29"/>
      <c r="BNC255" s="29"/>
      <c r="BND255" s="29"/>
      <c r="BNE255" s="29"/>
      <c r="BNF255" s="29"/>
      <c r="BNG255" s="29"/>
      <c r="BNH255" s="29"/>
      <c r="BNI255" s="29"/>
      <c r="BNJ255" s="29"/>
      <c r="BNK255" s="29"/>
      <c r="BNL255" s="29"/>
      <c r="BNM255" s="29"/>
      <c r="BNN255" s="29"/>
      <c r="BNO255" s="29"/>
      <c r="BNP255" s="29"/>
      <c r="BNQ255" s="29"/>
      <c r="BNR255" s="29"/>
      <c r="BNS255" s="29"/>
      <c r="BNT255" s="29"/>
      <c r="BNU255" s="29"/>
      <c r="BNV255" s="29"/>
      <c r="BNW255" s="29"/>
      <c r="BNX255" s="29"/>
      <c r="BNY255" s="29"/>
      <c r="BNZ255" s="29"/>
      <c r="BOA255" s="29"/>
      <c r="BOB255" s="29"/>
      <c r="BOC255" s="29"/>
      <c r="BOD255" s="29"/>
      <c r="BOE255" s="29"/>
      <c r="BOF255" s="29"/>
      <c r="BOG255" s="29"/>
      <c r="BOH255" s="29"/>
      <c r="BOI255" s="29"/>
      <c r="BOJ255" s="29"/>
      <c r="BOK255" s="29"/>
      <c r="BOL255" s="29"/>
      <c r="BOM255" s="29"/>
      <c r="BON255" s="29"/>
      <c r="BOO255" s="29"/>
      <c r="BOP255" s="29"/>
      <c r="BOQ255" s="29"/>
      <c r="BOR255" s="29"/>
      <c r="BOS255" s="29"/>
      <c r="BOT255" s="29"/>
      <c r="BOU255" s="29"/>
      <c r="BOV255" s="29"/>
      <c r="BOW255" s="29"/>
      <c r="BOX255" s="29"/>
      <c r="BOY255" s="29"/>
      <c r="BOZ255" s="29"/>
      <c r="BPA255" s="29"/>
      <c r="BPB255" s="29"/>
      <c r="BPC255" s="29"/>
      <c r="BPD255" s="29"/>
      <c r="BPE255" s="29"/>
      <c r="BPF255" s="29"/>
      <c r="BPG255" s="29"/>
      <c r="BPH255" s="29"/>
      <c r="BPI255" s="29"/>
      <c r="BPJ255" s="29"/>
      <c r="BPK255" s="29"/>
      <c r="BPL255" s="29"/>
      <c r="BPM255" s="29"/>
      <c r="BPN255" s="29"/>
      <c r="BPO255" s="29"/>
      <c r="BPP255" s="29"/>
      <c r="BPQ255" s="29"/>
      <c r="BPR255" s="29"/>
      <c r="BPS255" s="29"/>
      <c r="BPT255" s="29"/>
      <c r="BPU255" s="29"/>
      <c r="BPV255" s="29"/>
      <c r="BPW255" s="29"/>
      <c r="BPX255" s="29"/>
      <c r="BPY255" s="29"/>
      <c r="BPZ255" s="29"/>
      <c r="BQA255" s="29"/>
      <c r="BQB255" s="29"/>
      <c r="BQC255" s="29"/>
      <c r="BQD255" s="29"/>
      <c r="BQE255" s="29"/>
      <c r="BQF255" s="29"/>
      <c r="BQG255" s="29"/>
      <c r="BQH255" s="29"/>
      <c r="BQI255" s="29"/>
      <c r="BQJ255" s="29"/>
      <c r="BQK255" s="29"/>
      <c r="BQL255" s="29"/>
      <c r="BQM255" s="29"/>
      <c r="BQN255" s="29"/>
      <c r="BQO255" s="29"/>
      <c r="BQP255" s="29"/>
      <c r="BQQ255" s="29"/>
      <c r="BQR255" s="29"/>
      <c r="BQS255" s="29"/>
      <c r="BQT255" s="29"/>
      <c r="BQU255" s="29"/>
      <c r="BQV255" s="29"/>
      <c r="BQW255" s="29"/>
      <c r="BQX255" s="29"/>
      <c r="BQY255" s="29"/>
      <c r="BQZ255" s="29"/>
      <c r="BRA255" s="29"/>
      <c r="BRB255" s="29"/>
      <c r="BRC255" s="29"/>
      <c r="BRD255" s="29"/>
      <c r="BRE255" s="29"/>
      <c r="BRF255" s="29"/>
      <c r="BRG255" s="29"/>
      <c r="BRH255" s="29"/>
      <c r="BRI255" s="29"/>
      <c r="BRJ255" s="29"/>
      <c r="BRK255" s="29"/>
      <c r="BRL255" s="29"/>
      <c r="BRM255" s="29"/>
      <c r="BRN255" s="29"/>
      <c r="BRO255" s="29"/>
      <c r="BRP255" s="29"/>
      <c r="BRQ255" s="29"/>
      <c r="BRR255" s="29"/>
      <c r="BRS255" s="29"/>
      <c r="BRT255" s="29"/>
      <c r="BRU255" s="29"/>
      <c r="BRV255" s="29"/>
      <c r="BRW255" s="29"/>
      <c r="BRX255" s="29"/>
      <c r="BRY255" s="29"/>
      <c r="BRZ255" s="29"/>
      <c r="BSA255" s="29"/>
      <c r="BSB255" s="29"/>
      <c r="BSC255" s="29"/>
      <c r="BSD255" s="29"/>
      <c r="BSE255" s="29"/>
      <c r="BSF255" s="29"/>
      <c r="BSG255" s="29"/>
      <c r="BSH255" s="29"/>
      <c r="BSI255" s="29"/>
      <c r="BSJ255" s="29"/>
      <c r="BSK255" s="29"/>
      <c r="BSL255" s="29"/>
      <c r="BSM255" s="29"/>
      <c r="BSN255" s="29"/>
      <c r="BSO255" s="29"/>
      <c r="BSP255" s="29"/>
      <c r="BSQ255" s="29"/>
      <c r="BSR255" s="29"/>
      <c r="BSS255" s="29"/>
      <c r="BST255" s="29"/>
      <c r="BSU255" s="29"/>
      <c r="BSV255" s="29"/>
      <c r="BSW255" s="29"/>
      <c r="BSX255" s="29"/>
      <c r="BSY255" s="29"/>
      <c r="BSZ255" s="29"/>
      <c r="BTA255" s="29"/>
      <c r="BTB255" s="29"/>
      <c r="BTC255" s="29"/>
      <c r="BTD255" s="29"/>
      <c r="BTE255" s="29"/>
      <c r="BTF255" s="29"/>
      <c r="BTG255" s="29"/>
      <c r="BTH255" s="29"/>
      <c r="BTI255" s="29"/>
      <c r="BTJ255" s="29"/>
      <c r="BTK255" s="29"/>
      <c r="BTL255" s="29"/>
      <c r="BTM255" s="29"/>
      <c r="BTN255" s="29"/>
      <c r="BTO255" s="29"/>
      <c r="BTP255" s="29"/>
      <c r="BTQ255" s="29"/>
      <c r="BTR255" s="29"/>
      <c r="BTS255" s="29"/>
      <c r="BTT255" s="29"/>
      <c r="BTU255" s="29"/>
      <c r="BTV255" s="29"/>
      <c r="BTW255" s="29"/>
      <c r="BTX255" s="29"/>
      <c r="BTY255" s="29"/>
      <c r="BTZ255" s="29"/>
      <c r="BUA255" s="29"/>
      <c r="BUB255" s="29"/>
      <c r="BUC255" s="29"/>
      <c r="BUD255" s="29"/>
      <c r="BUE255" s="29"/>
      <c r="BUF255" s="29"/>
      <c r="BUG255" s="29"/>
      <c r="BUH255" s="29"/>
      <c r="BUI255" s="29"/>
      <c r="BUJ255" s="29"/>
      <c r="BUK255" s="29"/>
      <c r="BUL255" s="29"/>
      <c r="BUM255" s="29"/>
      <c r="BUN255" s="29"/>
      <c r="BUO255" s="29"/>
      <c r="BUP255" s="29"/>
      <c r="BUQ255" s="29"/>
      <c r="BUR255" s="29"/>
      <c r="BUS255" s="29"/>
      <c r="BUT255" s="29"/>
      <c r="BUU255" s="29"/>
      <c r="BUV255" s="29"/>
      <c r="BUW255" s="29"/>
      <c r="BUX255" s="29"/>
      <c r="BUY255" s="29"/>
      <c r="BUZ255" s="29"/>
      <c r="BVA255" s="29"/>
      <c r="BVB255" s="29"/>
      <c r="BVC255" s="29"/>
      <c r="BVD255" s="29"/>
      <c r="BVE255" s="29"/>
      <c r="BVF255" s="29"/>
      <c r="BVG255" s="29"/>
      <c r="BVH255" s="29"/>
      <c r="BVI255" s="29"/>
      <c r="BVJ255" s="29"/>
      <c r="BVK255" s="29"/>
      <c r="BVL255" s="29"/>
      <c r="BVM255" s="29"/>
      <c r="BVN255" s="29"/>
      <c r="BVO255" s="29"/>
      <c r="BVP255" s="29"/>
      <c r="BVQ255" s="29"/>
      <c r="BVR255" s="29"/>
      <c r="BVS255" s="29"/>
      <c r="BVT255" s="29"/>
      <c r="BVU255" s="29"/>
      <c r="BVV255" s="29"/>
      <c r="BVW255" s="29"/>
      <c r="BVX255" s="29"/>
      <c r="BVY255" s="29"/>
      <c r="BVZ255" s="29"/>
      <c r="BWA255" s="29"/>
      <c r="BWB255" s="29"/>
      <c r="BWC255" s="29"/>
      <c r="BWD255" s="29"/>
      <c r="BWE255" s="29"/>
      <c r="BWF255" s="29"/>
      <c r="BWG255" s="29"/>
      <c r="BWH255" s="29"/>
      <c r="BWI255" s="29"/>
      <c r="BWJ255" s="29"/>
      <c r="BWK255" s="29"/>
      <c r="BWL255" s="29"/>
      <c r="BWM255" s="29"/>
      <c r="BWN255" s="29"/>
      <c r="BWO255" s="29"/>
      <c r="BWP255" s="29"/>
      <c r="BWQ255" s="29"/>
      <c r="BWR255" s="29"/>
      <c r="BWS255" s="29"/>
      <c r="BWT255" s="29"/>
      <c r="BWU255" s="29"/>
      <c r="BWV255" s="29"/>
      <c r="BWW255" s="29"/>
      <c r="BWX255" s="29"/>
      <c r="BWY255" s="29"/>
      <c r="BWZ255" s="29"/>
      <c r="BXA255" s="29"/>
      <c r="BXB255" s="29"/>
      <c r="BXC255" s="29"/>
      <c r="BXD255" s="29"/>
      <c r="BXE255" s="29"/>
      <c r="BXF255" s="29"/>
      <c r="BXG255" s="29"/>
      <c r="BXH255" s="29"/>
      <c r="BXI255" s="29"/>
      <c r="BXJ255" s="29"/>
      <c r="BXK255" s="29"/>
      <c r="BXL255" s="29"/>
      <c r="BXM255" s="29"/>
      <c r="BXN255" s="29"/>
      <c r="BXO255" s="29"/>
      <c r="BXP255" s="29"/>
      <c r="BXQ255" s="29"/>
      <c r="BXR255" s="29"/>
      <c r="BXS255" s="29"/>
      <c r="BXT255" s="29"/>
      <c r="BXU255" s="29"/>
      <c r="BXV255" s="29"/>
      <c r="BXW255" s="29"/>
      <c r="BXX255" s="29"/>
      <c r="BXY255" s="29"/>
      <c r="BXZ255" s="29"/>
      <c r="BYA255" s="29"/>
      <c r="BYB255" s="29"/>
      <c r="BYC255" s="29"/>
      <c r="BYD255" s="29"/>
      <c r="BYE255" s="29"/>
      <c r="BYF255" s="29"/>
      <c r="BYG255" s="29"/>
      <c r="BYH255" s="29"/>
      <c r="BYI255" s="29"/>
      <c r="BYJ255" s="29"/>
      <c r="BYK255" s="29"/>
      <c r="BYL255" s="29"/>
      <c r="BYM255" s="29"/>
      <c r="BYN255" s="29"/>
      <c r="BYO255" s="29"/>
      <c r="BYP255" s="29"/>
      <c r="BYQ255" s="29"/>
      <c r="BYR255" s="29"/>
      <c r="BYS255" s="29"/>
      <c r="BYT255" s="29"/>
      <c r="BYU255" s="29"/>
      <c r="BYV255" s="29"/>
      <c r="BYW255" s="29"/>
      <c r="BYX255" s="29"/>
      <c r="BYY255" s="29"/>
      <c r="BYZ255" s="29"/>
      <c r="BZA255" s="29"/>
      <c r="BZB255" s="29"/>
      <c r="BZC255" s="29"/>
      <c r="BZD255" s="29"/>
      <c r="BZE255" s="29"/>
      <c r="BZF255" s="29"/>
      <c r="BZG255" s="29"/>
      <c r="BZH255" s="29"/>
      <c r="BZI255" s="29"/>
      <c r="BZJ255" s="29"/>
      <c r="BZK255" s="29"/>
      <c r="BZL255" s="29"/>
      <c r="BZM255" s="29"/>
      <c r="BZN255" s="29"/>
      <c r="BZO255" s="29"/>
      <c r="BZP255" s="29"/>
      <c r="BZQ255" s="29"/>
      <c r="BZR255" s="29"/>
      <c r="BZS255" s="29"/>
      <c r="BZT255" s="29"/>
      <c r="BZU255" s="29"/>
      <c r="BZV255" s="29"/>
      <c r="BZW255" s="29"/>
      <c r="BZX255" s="29"/>
      <c r="BZY255" s="29"/>
      <c r="BZZ255" s="29"/>
      <c r="CAA255" s="29"/>
      <c r="CAB255" s="29"/>
      <c r="CAC255" s="29"/>
      <c r="CAD255" s="29"/>
      <c r="CAE255" s="29"/>
      <c r="CAF255" s="29"/>
      <c r="CAG255" s="29"/>
      <c r="CAH255" s="29"/>
      <c r="CAI255" s="29"/>
      <c r="CAJ255" s="29"/>
      <c r="CAK255" s="29"/>
      <c r="CAL255" s="29"/>
      <c r="CAM255" s="29"/>
      <c r="CAN255" s="29"/>
      <c r="CAO255" s="29"/>
      <c r="CAP255" s="29"/>
      <c r="CAQ255" s="29"/>
      <c r="CAR255" s="29"/>
      <c r="CAS255" s="29"/>
      <c r="CAT255" s="29"/>
      <c r="CAU255" s="29"/>
      <c r="CAV255" s="29"/>
      <c r="CAW255" s="29"/>
      <c r="CAX255" s="29"/>
      <c r="CAY255" s="29"/>
      <c r="CAZ255" s="29"/>
      <c r="CBA255" s="29"/>
      <c r="CBB255" s="29"/>
      <c r="CBC255" s="29"/>
      <c r="CBD255" s="29"/>
      <c r="CBE255" s="29"/>
      <c r="CBF255" s="29"/>
      <c r="CBG255" s="29"/>
      <c r="CBH255" s="29"/>
      <c r="CBI255" s="29"/>
      <c r="CBJ255" s="29"/>
      <c r="CBK255" s="29"/>
      <c r="CBL255" s="29"/>
      <c r="CBM255" s="29"/>
      <c r="CBN255" s="29"/>
      <c r="CBO255" s="29"/>
      <c r="CBP255" s="29"/>
      <c r="CBQ255" s="29"/>
      <c r="CBR255" s="29"/>
      <c r="CBS255" s="29"/>
      <c r="CBT255" s="29"/>
      <c r="CBU255" s="29"/>
      <c r="CBV255" s="29"/>
      <c r="CBW255" s="29"/>
      <c r="CBX255" s="29"/>
      <c r="CBY255" s="29"/>
      <c r="CBZ255" s="29"/>
      <c r="CCA255" s="29"/>
      <c r="CCB255" s="29"/>
      <c r="CCC255" s="29"/>
      <c r="CCD255" s="29"/>
      <c r="CCE255" s="29"/>
      <c r="CCF255" s="29"/>
      <c r="CCG255" s="29"/>
      <c r="CCH255" s="29"/>
      <c r="CCI255" s="29"/>
      <c r="CCJ255" s="29"/>
      <c r="CCK255" s="29"/>
      <c r="CCL255" s="29"/>
      <c r="CCM255" s="29"/>
      <c r="CCN255" s="29"/>
      <c r="CCO255" s="29"/>
      <c r="CCP255" s="29"/>
      <c r="CCQ255" s="29"/>
      <c r="CCR255" s="29"/>
      <c r="CCS255" s="29"/>
      <c r="CCT255" s="29"/>
      <c r="CCU255" s="29"/>
      <c r="CCV255" s="29"/>
      <c r="CCW255" s="29"/>
      <c r="CCX255" s="29"/>
      <c r="CCY255" s="29"/>
      <c r="CCZ255" s="29"/>
      <c r="CDA255" s="29"/>
      <c r="CDB255" s="29"/>
      <c r="CDC255" s="29"/>
      <c r="CDD255" s="29"/>
      <c r="CDE255" s="29"/>
      <c r="CDF255" s="29"/>
      <c r="CDG255" s="29"/>
      <c r="CDH255" s="29"/>
      <c r="CDI255" s="29"/>
      <c r="CDJ255" s="29"/>
      <c r="CDK255" s="29"/>
      <c r="CDL255" s="29"/>
      <c r="CDM255" s="29"/>
      <c r="CDN255" s="29"/>
      <c r="CDO255" s="29"/>
      <c r="CDP255" s="29"/>
      <c r="CDQ255" s="29"/>
      <c r="CDR255" s="29"/>
      <c r="CDS255" s="29"/>
      <c r="CDT255" s="29"/>
      <c r="CDU255" s="29"/>
      <c r="CDV255" s="29"/>
      <c r="CDW255" s="29"/>
      <c r="CDX255" s="29"/>
      <c r="CDY255" s="29"/>
      <c r="CDZ255" s="29"/>
      <c r="CEA255" s="29"/>
      <c r="CEB255" s="29"/>
      <c r="CEC255" s="29"/>
      <c r="CED255" s="29"/>
      <c r="CEE255" s="29"/>
      <c r="CEF255" s="29"/>
      <c r="CEG255" s="29"/>
      <c r="CEH255" s="29"/>
      <c r="CEI255" s="29"/>
      <c r="CEJ255" s="29"/>
      <c r="CEK255" s="29"/>
      <c r="CEL255" s="29"/>
      <c r="CEM255" s="29"/>
      <c r="CEN255" s="29"/>
      <c r="CEO255" s="29"/>
      <c r="CEP255" s="29"/>
      <c r="CEQ255" s="29"/>
      <c r="CER255" s="29"/>
      <c r="CES255" s="29"/>
      <c r="CET255" s="29"/>
      <c r="CEU255" s="29"/>
      <c r="CEV255" s="29"/>
      <c r="CEW255" s="29"/>
      <c r="CEX255" s="29"/>
      <c r="CEY255" s="29"/>
      <c r="CEZ255" s="29"/>
      <c r="CFA255" s="29"/>
      <c r="CFB255" s="29"/>
      <c r="CFC255" s="29"/>
      <c r="CFD255" s="29"/>
      <c r="CFE255" s="29"/>
      <c r="CFF255" s="29"/>
      <c r="CFG255" s="29"/>
      <c r="CFH255" s="29"/>
      <c r="CFI255" s="29"/>
      <c r="CFJ255" s="29"/>
      <c r="CFK255" s="29"/>
      <c r="CFL255" s="29"/>
      <c r="CFM255" s="29"/>
      <c r="CFN255" s="29"/>
      <c r="CFO255" s="29"/>
      <c r="CFP255" s="29"/>
      <c r="CFQ255" s="29"/>
      <c r="CFR255" s="29"/>
      <c r="CFS255" s="29"/>
      <c r="CFT255" s="29"/>
      <c r="CFU255" s="29"/>
      <c r="CFV255" s="29"/>
      <c r="CFW255" s="29"/>
      <c r="CFX255" s="29"/>
      <c r="CFY255" s="29"/>
      <c r="CFZ255" s="29"/>
      <c r="CGA255" s="29"/>
      <c r="CGB255" s="29"/>
      <c r="CGC255" s="29"/>
      <c r="CGD255" s="29"/>
      <c r="CGE255" s="29"/>
      <c r="CGF255" s="29"/>
      <c r="CGG255" s="29"/>
      <c r="CGH255" s="29"/>
      <c r="CGI255" s="29"/>
      <c r="CGJ255" s="29"/>
      <c r="CGK255" s="29"/>
      <c r="CGL255" s="29"/>
      <c r="CGM255" s="29"/>
      <c r="CGN255" s="29"/>
      <c r="CGO255" s="29"/>
      <c r="CGP255" s="29"/>
      <c r="CGQ255" s="29"/>
      <c r="CGR255" s="29"/>
      <c r="CGS255" s="29"/>
      <c r="CGT255" s="29"/>
      <c r="CGU255" s="29"/>
      <c r="CGV255" s="29"/>
      <c r="CGW255" s="29"/>
      <c r="CGX255" s="29"/>
      <c r="CGY255" s="29"/>
      <c r="CGZ255" s="29"/>
      <c r="CHA255" s="29"/>
      <c r="CHB255" s="29"/>
      <c r="CHC255" s="29"/>
      <c r="CHD255" s="29"/>
      <c r="CHE255" s="29"/>
      <c r="CHF255" s="29"/>
      <c r="CHG255" s="29"/>
      <c r="CHH255" s="29"/>
      <c r="CHI255" s="29"/>
      <c r="CHJ255" s="29"/>
      <c r="CHK255" s="29"/>
      <c r="CHL255" s="29"/>
      <c r="CHM255" s="29"/>
      <c r="CHN255" s="29"/>
      <c r="CHO255" s="29"/>
      <c r="CHP255" s="29"/>
      <c r="CHQ255" s="29"/>
      <c r="CHR255" s="29"/>
      <c r="CHS255" s="29"/>
      <c r="CHT255" s="29"/>
      <c r="CHU255" s="29"/>
      <c r="CHV255" s="29"/>
      <c r="CHW255" s="29"/>
      <c r="CHX255" s="29"/>
      <c r="CHY255" s="29"/>
      <c r="CHZ255" s="29"/>
      <c r="CIA255" s="29"/>
      <c r="CIB255" s="29"/>
      <c r="CIC255" s="29"/>
      <c r="CID255" s="29"/>
      <c r="CIE255" s="29"/>
      <c r="CIF255" s="29"/>
      <c r="CIG255" s="29"/>
      <c r="CIH255" s="29"/>
      <c r="CII255" s="29"/>
      <c r="CIJ255" s="29"/>
      <c r="CIK255" s="29"/>
      <c r="CIL255" s="29"/>
      <c r="CIM255" s="29"/>
      <c r="CIN255" s="29"/>
      <c r="CIO255" s="29"/>
      <c r="CIP255" s="29"/>
      <c r="CIQ255" s="29"/>
      <c r="CIR255" s="29"/>
      <c r="CIS255" s="29"/>
      <c r="CIT255" s="29"/>
      <c r="CIU255" s="29"/>
      <c r="CIV255" s="29"/>
      <c r="CIW255" s="29"/>
      <c r="CIX255" s="29"/>
      <c r="CIY255" s="29"/>
      <c r="CIZ255" s="29"/>
      <c r="CJA255" s="29"/>
      <c r="CJB255" s="29"/>
      <c r="CJC255" s="29"/>
      <c r="CJD255" s="29"/>
      <c r="CJE255" s="29"/>
      <c r="CJF255" s="29"/>
      <c r="CJG255" s="29"/>
      <c r="CJH255" s="29"/>
      <c r="CJI255" s="29"/>
      <c r="CJJ255" s="29"/>
      <c r="CJK255" s="29"/>
      <c r="CJL255" s="29"/>
      <c r="CJM255" s="29"/>
      <c r="CJN255" s="29"/>
      <c r="CJO255" s="29"/>
      <c r="CJP255" s="29"/>
      <c r="CJQ255" s="29"/>
      <c r="CJR255" s="29"/>
      <c r="CJS255" s="29"/>
      <c r="CJT255" s="29"/>
      <c r="CJU255" s="29"/>
      <c r="CJV255" s="29"/>
      <c r="CJW255" s="29"/>
      <c r="CJX255" s="29"/>
      <c r="CJY255" s="29"/>
      <c r="CJZ255" s="29"/>
      <c r="CKA255" s="29"/>
      <c r="CKB255" s="29"/>
      <c r="CKC255" s="29"/>
      <c r="CKD255" s="29"/>
      <c r="CKE255" s="29"/>
      <c r="CKF255" s="29"/>
      <c r="CKG255" s="29"/>
      <c r="CKH255" s="29"/>
      <c r="CKI255" s="29"/>
      <c r="CKJ255" s="29"/>
      <c r="CKK255" s="29"/>
      <c r="CKL255" s="29"/>
      <c r="CKM255" s="29"/>
      <c r="CKN255" s="29"/>
      <c r="CKO255" s="29"/>
      <c r="CKP255" s="29"/>
      <c r="CKQ255" s="29"/>
      <c r="CKR255" s="29"/>
      <c r="CKS255" s="29"/>
      <c r="CKT255" s="29"/>
      <c r="CKU255" s="29"/>
      <c r="CKV255" s="29"/>
      <c r="CKW255" s="29"/>
      <c r="CKX255" s="29"/>
      <c r="CKY255" s="29"/>
      <c r="CKZ255" s="29"/>
      <c r="CLA255" s="29"/>
      <c r="CLB255" s="29"/>
      <c r="CLC255" s="29"/>
      <c r="CLD255" s="29"/>
      <c r="CLE255" s="29"/>
      <c r="CLF255" s="29"/>
      <c r="CLG255" s="29"/>
      <c r="CLH255" s="29"/>
      <c r="CLI255" s="29"/>
      <c r="CLJ255" s="29"/>
      <c r="CLK255" s="29"/>
      <c r="CLL255" s="29"/>
      <c r="CLM255" s="29"/>
      <c r="CLN255" s="29"/>
      <c r="CLO255" s="29"/>
      <c r="CLP255" s="29"/>
      <c r="CLQ255" s="29"/>
      <c r="CLR255" s="29"/>
      <c r="CLS255" s="29"/>
      <c r="CLT255" s="29"/>
      <c r="CLU255" s="29"/>
      <c r="CLV255" s="29"/>
      <c r="CLW255" s="29"/>
      <c r="CLX255" s="29"/>
      <c r="CLY255" s="29"/>
      <c r="CLZ255" s="29"/>
      <c r="CMA255" s="29"/>
      <c r="CMB255" s="29"/>
      <c r="CMC255" s="29"/>
      <c r="CMD255" s="29"/>
      <c r="CME255" s="29"/>
      <c r="CMF255" s="29"/>
      <c r="CMG255" s="29"/>
      <c r="CMH255" s="29"/>
      <c r="CMI255" s="29"/>
      <c r="CMJ255" s="29"/>
      <c r="CMK255" s="29"/>
      <c r="CML255" s="29"/>
      <c r="CMM255" s="29"/>
      <c r="CMN255" s="29"/>
      <c r="CMO255" s="29"/>
      <c r="CMP255" s="29"/>
      <c r="CMQ255" s="29"/>
      <c r="CMR255" s="29"/>
      <c r="CMS255" s="29"/>
      <c r="CMT255" s="29"/>
      <c r="CMU255" s="29"/>
      <c r="CMV255" s="29"/>
      <c r="CMW255" s="29"/>
      <c r="CMX255" s="29"/>
      <c r="CMY255" s="29"/>
      <c r="CMZ255" s="29"/>
      <c r="CNA255" s="29"/>
      <c r="CNB255" s="29"/>
      <c r="CNC255" s="29"/>
      <c r="CND255" s="29"/>
      <c r="CNE255" s="29"/>
      <c r="CNF255" s="29"/>
      <c r="CNG255" s="29"/>
      <c r="CNH255" s="29"/>
      <c r="CNI255" s="29"/>
      <c r="CNJ255" s="29"/>
      <c r="CNK255" s="29"/>
      <c r="CNL255" s="29"/>
      <c r="CNM255" s="29"/>
      <c r="CNN255" s="29"/>
      <c r="CNO255" s="29"/>
      <c r="CNP255" s="29"/>
      <c r="CNQ255" s="29"/>
      <c r="CNR255" s="29"/>
      <c r="CNS255" s="29"/>
      <c r="CNT255" s="29"/>
      <c r="CNU255" s="29"/>
      <c r="CNV255" s="29"/>
      <c r="CNW255" s="29"/>
      <c r="CNX255" s="29"/>
      <c r="CNY255" s="29"/>
      <c r="CNZ255" s="29"/>
      <c r="COA255" s="29"/>
      <c r="COB255" s="29"/>
      <c r="COC255" s="29"/>
      <c r="COD255" s="29"/>
      <c r="COE255" s="29"/>
      <c r="COF255" s="29"/>
      <c r="COG255" s="29"/>
      <c r="COH255" s="29"/>
      <c r="COI255" s="29"/>
      <c r="COJ255" s="29"/>
      <c r="COK255" s="29"/>
      <c r="COL255" s="29"/>
      <c r="COM255" s="29"/>
      <c r="CON255" s="29"/>
      <c r="COO255" s="29"/>
      <c r="COP255" s="29"/>
      <c r="COQ255" s="29"/>
      <c r="COR255" s="29"/>
      <c r="COS255" s="29"/>
      <c r="COT255" s="29"/>
      <c r="COU255" s="29"/>
      <c r="COV255" s="29"/>
      <c r="COW255" s="29"/>
      <c r="COX255" s="29"/>
      <c r="COY255" s="29"/>
      <c r="COZ255" s="29"/>
      <c r="CPA255" s="29"/>
      <c r="CPB255" s="29"/>
      <c r="CPC255" s="29"/>
      <c r="CPD255" s="29"/>
      <c r="CPE255" s="29"/>
      <c r="CPF255" s="29"/>
      <c r="CPG255" s="29"/>
      <c r="CPH255" s="29"/>
      <c r="CPI255" s="29"/>
      <c r="CPJ255" s="29"/>
      <c r="CPK255" s="29"/>
      <c r="CPL255" s="29"/>
      <c r="CPM255" s="29"/>
      <c r="CPN255" s="29"/>
      <c r="CPO255" s="29"/>
      <c r="CPP255" s="29"/>
      <c r="CPQ255" s="29"/>
      <c r="CPR255" s="29"/>
      <c r="CPS255" s="29"/>
      <c r="CPT255" s="29"/>
      <c r="CPU255" s="29"/>
      <c r="CPV255" s="29"/>
      <c r="CPW255" s="29"/>
      <c r="CPX255" s="29"/>
      <c r="CPY255" s="29"/>
      <c r="CPZ255" s="29"/>
      <c r="CQA255" s="29"/>
      <c r="CQB255" s="29"/>
      <c r="CQC255" s="29"/>
      <c r="CQD255" s="29"/>
      <c r="CQE255" s="29"/>
      <c r="CQF255" s="29"/>
      <c r="CQG255" s="29"/>
      <c r="CQH255" s="29"/>
      <c r="CQI255" s="29"/>
      <c r="CQJ255" s="29"/>
      <c r="CQK255" s="29"/>
      <c r="CQL255" s="29"/>
      <c r="CQM255" s="29"/>
      <c r="CQN255" s="29"/>
      <c r="CQO255" s="29"/>
      <c r="CQP255" s="29"/>
      <c r="CQQ255" s="29"/>
      <c r="CQR255" s="29"/>
      <c r="CQS255" s="29"/>
      <c r="CQT255" s="29"/>
      <c r="CQU255" s="29"/>
      <c r="CQV255" s="29"/>
      <c r="CQW255" s="29"/>
      <c r="CQX255" s="29"/>
      <c r="CQY255" s="29"/>
      <c r="CQZ255" s="29"/>
      <c r="CRA255" s="29"/>
      <c r="CRB255" s="29"/>
      <c r="CRC255" s="29"/>
      <c r="CRD255" s="29"/>
      <c r="CRE255" s="29"/>
      <c r="CRF255" s="29"/>
      <c r="CRG255" s="29"/>
      <c r="CRH255" s="29"/>
      <c r="CRI255" s="29"/>
      <c r="CRJ255" s="29"/>
      <c r="CRK255" s="29"/>
      <c r="CRL255" s="29"/>
      <c r="CRM255" s="29"/>
      <c r="CRN255" s="29"/>
      <c r="CRO255" s="29"/>
      <c r="CRP255" s="29"/>
      <c r="CRQ255" s="29"/>
      <c r="CRR255" s="29"/>
      <c r="CRS255" s="29"/>
      <c r="CRT255" s="29"/>
      <c r="CRU255" s="29"/>
      <c r="CRV255" s="29"/>
      <c r="CRW255" s="29"/>
      <c r="CRX255" s="29"/>
      <c r="CRY255" s="29"/>
      <c r="CRZ255" s="29"/>
      <c r="CSA255" s="29"/>
      <c r="CSB255" s="29"/>
      <c r="CSC255" s="29"/>
      <c r="CSD255" s="29"/>
      <c r="CSE255" s="29"/>
      <c r="CSF255" s="29"/>
      <c r="CSG255" s="29"/>
      <c r="CSH255" s="29"/>
      <c r="CSI255" s="29"/>
      <c r="CSJ255" s="29"/>
      <c r="CSK255" s="29"/>
      <c r="CSL255" s="29"/>
      <c r="CSM255" s="29"/>
      <c r="CSN255" s="29"/>
      <c r="CSO255" s="29"/>
      <c r="CSP255" s="29"/>
      <c r="CSQ255" s="29"/>
      <c r="CSR255" s="29"/>
      <c r="CSS255" s="29"/>
      <c r="CST255" s="29"/>
      <c r="CSU255" s="29"/>
      <c r="CSV255" s="29"/>
      <c r="CSW255" s="29"/>
      <c r="CSX255" s="29"/>
      <c r="CSY255" s="29"/>
      <c r="CSZ255" s="29"/>
      <c r="CTA255" s="29"/>
      <c r="CTB255" s="29"/>
      <c r="CTC255" s="29"/>
      <c r="CTD255" s="29"/>
      <c r="CTE255" s="29"/>
      <c r="CTF255" s="29"/>
      <c r="CTG255" s="29"/>
      <c r="CTH255" s="29"/>
      <c r="CTI255" s="29"/>
      <c r="CTJ255" s="29"/>
      <c r="CTK255" s="29"/>
      <c r="CTL255" s="29"/>
      <c r="CTM255" s="29"/>
      <c r="CTN255" s="29"/>
      <c r="CTO255" s="29"/>
      <c r="CTP255" s="29"/>
      <c r="CTQ255" s="29"/>
      <c r="CTR255" s="29"/>
      <c r="CTS255" s="29"/>
      <c r="CTT255" s="29"/>
      <c r="CTU255" s="29"/>
      <c r="CTV255" s="29"/>
      <c r="CTW255" s="29"/>
      <c r="CTX255" s="29"/>
      <c r="CTY255" s="29"/>
      <c r="CTZ255" s="29"/>
      <c r="CUA255" s="29"/>
      <c r="CUB255" s="29"/>
      <c r="CUC255" s="29"/>
      <c r="CUD255" s="29"/>
      <c r="CUE255" s="29"/>
      <c r="CUF255" s="29"/>
      <c r="CUG255" s="29"/>
      <c r="CUH255" s="29"/>
      <c r="CUI255" s="29"/>
      <c r="CUJ255" s="29"/>
      <c r="CUK255" s="29"/>
      <c r="CUL255" s="29"/>
      <c r="CUM255" s="29"/>
      <c r="CUN255" s="29"/>
      <c r="CUO255" s="29"/>
      <c r="CUP255" s="29"/>
      <c r="CUQ255" s="29"/>
      <c r="CUR255" s="29"/>
      <c r="CUS255" s="29"/>
      <c r="CUT255" s="29"/>
      <c r="CUU255" s="29"/>
      <c r="CUV255" s="29"/>
      <c r="CUW255" s="29"/>
      <c r="CUX255" s="29"/>
      <c r="CUY255" s="29"/>
      <c r="CUZ255" s="29"/>
      <c r="CVA255" s="29"/>
      <c r="CVB255" s="29"/>
      <c r="CVC255" s="29"/>
      <c r="CVD255" s="29"/>
      <c r="CVE255" s="29"/>
      <c r="CVF255" s="29"/>
      <c r="CVG255" s="29"/>
      <c r="CVH255" s="29"/>
      <c r="CVI255" s="29"/>
      <c r="CVJ255" s="29"/>
      <c r="CVK255" s="29"/>
      <c r="CVL255" s="29"/>
      <c r="CVM255" s="29"/>
      <c r="CVN255" s="29"/>
      <c r="CVO255" s="29"/>
      <c r="CVP255" s="29"/>
      <c r="CVQ255" s="29"/>
      <c r="CVR255" s="29"/>
      <c r="CVS255" s="29"/>
      <c r="CVT255" s="29"/>
      <c r="CVU255" s="29"/>
      <c r="CVV255" s="29"/>
      <c r="CVW255" s="29"/>
      <c r="CVX255" s="29"/>
      <c r="CVY255" s="29"/>
      <c r="CVZ255" s="29"/>
      <c r="CWA255" s="29"/>
      <c r="CWB255" s="29"/>
      <c r="CWC255" s="29"/>
      <c r="CWD255" s="29"/>
      <c r="CWE255" s="29"/>
      <c r="CWF255" s="29"/>
      <c r="CWG255" s="29"/>
      <c r="CWH255" s="29"/>
      <c r="CWI255" s="29"/>
      <c r="CWJ255" s="29"/>
      <c r="CWK255" s="29"/>
      <c r="CWL255" s="29"/>
      <c r="CWM255" s="29"/>
      <c r="CWN255" s="29"/>
      <c r="CWO255" s="29"/>
      <c r="CWP255" s="29"/>
      <c r="CWQ255" s="29"/>
      <c r="CWR255" s="29"/>
      <c r="CWS255" s="29"/>
      <c r="CWT255" s="29"/>
      <c r="CWU255" s="29"/>
      <c r="CWV255" s="29"/>
      <c r="CWW255" s="29"/>
      <c r="CWX255" s="29"/>
      <c r="CWY255" s="29"/>
      <c r="CWZ255" s="29"/>
      <c r="CXA255" s="29"/>
      <c r="CXB255" s="29"/>
      <c r="CXC255" s="29"/>
      <c r="CXD255" s="29"/>
      <c r="CXE255" s="29"/>
      <c r="CXF255" s="29"/>
      <c r="CXG255" s="29"/>
      <c r="CXH255" s="29"/>
      <c r="CXI255" s="29"/>
      <c r="CXJ255" s="29"/>
      <c r="CXK255" s="29"/>
      <c r="CXL255" s="29"/>
      <c r="CXM255" s="29"/>
      <c r="CXN255" s="29"/>
      <c r="CXO255" s="29"/>
      <c r="CXP255" s="29"/>
      <c r="CXQ255" s="29"/>
      <c r="CXR255" s="29"/>
      <c r="CXS255" s="29"/>
      <c r="CXT255" s="29"/>
      <c r="CXU255" s="29"/>
      <c r="CXV255" s="29"/>
      <c r="CXW255" s="29"/>
      <c r="CXX255" s="29"/>
      <c r="CXY255" s="29"/>
      <c r="CXZ255" s="29"/>
      <c r="CYA255" s="29"/>
      <c r="CYB255" s="29"/>
      <c r="CYC255" s="29"/>
      <c r="CYD255" s="29"/>
      <c r="CYE255" s="29"/>
      <c r="CYF255" s="29"/>
      <c r="CYG255" s="29"/>
      <c r="CYH255" s="29"/>
      <c r="CYI255" s="29"/>
      <c r="CYJ255" s="29"/>
      <c r="CYK255" s="29"/>
      <c r="CYL255" s="29"/>
      <c r="CYM255" s="29"/>
      <c r="CYN255" s="29"/>
      <c r="CYO255" s="29"/>
      <c r="CYP255" s="29"/>
      <c r="CYQ255" s="29"/>
      <c r="CYR255" s="29"/>
      <c r="CYS255" s="29"/>
      <c r="CYT255" s="29"/>
      <c r="CYU255" s="29"/>
      <c r="CYV255" s="29"/>
      <c r="CYW255" s="29"/>
      <c r="CYX255" s="29"/>
      <c r="CYY255" s="29"/>
      <c r="CYZ255" s="29"/>
      <c r="CZA255" s="29"/>
      <c r="CZB255" s="29"/>
      <c r="CZC255" s="29"/>
      <c r="CZD255" s="29"/>
      <c r="CZE255" s="29"/>
      <c r="CZF255" s="29"/>
      <c r="CZG255" s="29"/>
      <c r="CZH255" s="29"/>
      <c r="CZI255" s="29"/>
      <c r="CZJ255" s="29"/>
      <c r="CZK255" s="29"/>
      <c r="CZL255" s="29"/>
      <c r="CZM255" s="29"/>
      <c r="CZN255" s="29"/>
      <c r="CZO255" s="29"/>
      <c r="CZP255" s="29"/>
      <c r="CZQ255" s="29"/>
      <c r="CZR255" s="29"/>
      <c r="CZS255" s="29"/>
      <c r="CZT255" s="29"/>
      <c r="CZU255" s="29"/>
      <c r="CZV255" s="29"/>
      <c r="CZW255" s="29"/>
      <c r="CZX255" s="29"/>
      <c r="CZY255" s="29"/>
      <c r="CZZ255" s="29"/>
      <c r="DAA255" s="29"/>
      <c r="DAB255" s="29"/>
      <c r="DAC255" s="29"/>
      <c r="DAD255" s="29"/>
      <c r="DAE255" s="29"/>
      <c r="DAF255" s="29"/>
      <c r="DAG255" s="29"/>
      <c r="DAH255" s="29"/>
      <c r="DAI255" s="29"/>
      <c r="DAJ255" s="29"/>
      <c r="DAK255" s="29"/>
      <c r="DAL255" s="29"/>
      <c r="DAM255" s="29"/>
      <c r="DAN255" s="29"/>
      <c r="DAO255" s="29"/>
      <c r="DAP255" s="29"/>
      <c r="DAQ255" s="29"/>
      <c r="DAR255" s="29"/>
      <c r="DAS255" s="29"/>
      <c r="DAT255" s="29"/>
      <c r="DAU255" s="29"/>
      <c r="DAV255" s="29"/>
      <c r="DAW255" s="29"/>
      <c r="DAX255" s="29"/>
      <c r="DAY255" s="29"/>
      <c r="DAZ255" s="29"/>
      <c r="DBA255" s="29"/>
      <c r="DBB255" s="29"/>
      <c r="DBC255" s="29"/>
      <c r="DBD255" s="29"/>
      <c r="DBE255" s="29"/>
      <c r="DBF255" s="29"/>
      <c r="DBG255" s="29"/>
      <c r="DBH255" s="29"/>
      <c r="DBI255" s="29"/>
      <c r="DBJ255" s="29"/>
      <c r="DBK255" s="29"/>
      <c r="DBL255" s="29"/>
      <c r="DBM255" s="29"/>
      <c r="DBN255" s="29"/>
      <c r="DBO255" s="29"/>
      <c r="DBP255" s="29"/>
      <c r="DBQ255" s="29"/>
      <c r="DBR255" s="29"/>
      <c r="DBS255" s="29"/>
      <c r="DBT255" s="29"/>
      <c r="DBU255" s="29"/>
      <c r="DBV255" s="29"/>
      <c r="DBW255" s="29"/>
      <c r="DBX255" s="29"/>
      <c r="DBY255" s="29"/>
      <c r="DBZ255" s="29"/>
      <c r="DCA255" s="29"/>
      <c r="DCB255" s="29"/>
      <c r="DCC255" s="29"/>
      <c r="DCD255" s="29"/>
      <c r="DCE255" s="29"/>
      <c r="DCF255" s="29"/>
      <c r="DCG255" s="29"/>
      <c r="DCH255" s="29"/>
      <c r="DCI255" s="29"/>
      <c r="DCJ255" s="29"/>
      <c r="DCK255" s="29"/>
      <c r="DCL255" s="29"/>
      <c r="DCM255" s="29"/>
      <c r="DCN255" s="29"/>
      <c r="DCO255" s="29"/>
      <c r="DCP255" s="29"/>
      <c r="DCQ255" s="29"/>
      <c r="DCR255" s="29"/>
      <c r="DCS255" s="29"/>
      <c r="DCT255" s="29"/>
      <c r="DCU255" s="29"/>
      <c r="DCV255" s="29"/>
      <c r="DCW255" s="29"/>
      <c r="DCX255" s="29"/>
      <c r="DCY255" s="29"/>
      <c r="DCZ255" s="29"/>
      <c r="DDA255" s="29"/>
      <c r="DDB255" s="29"/>
      <c r="DDC255" s="29"/>
      <c r="DDD255" s="29"/>
      <c r="DDE255" s="29"/>
      <c r="DDF255" s="29"/>
      <c r="DDG255" s="29"/>
      <c r="DDH255" s="29"/>
      <c r="DDI255" s="29"/>
      <c r="DDJ255" s="29"/>
      <c r="DDK255" s="29"/>
      <c r="DDL255" s="29"/>
      <c r="DDM255" s="29"/>
      <c r="DDN255" s="29"/>
      <c r="DDO255" s="29"/>
      <c r="DDP255" s="29"/>
      <c r="DDQ255" s="29"/>
      <c r="DDR255" s="29"/>
      <c r="DDS255" s="29"/>
      <c r="DDT255" s="29"/>
      <c r="DDU255" s="29"/>
      <c r="DDV255" s="29"/>
      <c r="DDW255" s="29"/>
      <c r="DDX255" s="29"/>
      <c r="DDY255" s="29"/>
      <c r="DDZ255" s="29"/>
      <c r="DEA255" s="29"/>
      <c r="DEB255" s="29"/>
      <c r="DEC255" s="29"/>
      <c r="DED255" s="29"/>
      <c r="DEE255" s="29"/>
      <c r="DEF255" s="29"/>
      <c r="DEG255" s="29"/>
      <c r="DEH255" s="29"/>
      <c r="DEI255" s="29"/>
      <c r="DEJ255" s="29"/>
      <c r="DEK255" s="29"/>
      <c r="DEL255" s="29"/>
      <c r="DEM255" s="29"/>
      <c r="DEN255" s="29"/>
      <c r="DEO255" s="29"/>
      <c r="DEP255" s="29"/>
      <c r="DEQ255" s="29"/>
      <c r="DER255" s="29"/>
      <c r="DES255" s="29"/>
      <c r="DET255" s="29"/>
      <c r="DEU255" s="29"/>
      <c r="DEV255" s="29"/>
      <c r="DEW255" s="29"/>
      <c r="DEX255" s="29"/>
      <c r="DEY255" s="29"/>
      <c r="DEZ255" s="29"/>
      <c r="DFA255" s="29"/>
      <c r="DFB255" s="29"/>
      <c r="DFC255" s="29"/>
      <c r="DFD255" s="29"/>
      <c r="DFE255" s="29"/>
      <c r="DFF255" s="29"/>
      <c r="DFG255" s="29"/>
      <c r="DFH255" s="29"/>
      <c r="DFI255" s="29"/>
      <c r="DFJ255" s="29"/>
      <c r="DFK255" s="29"/>
      <c r="DFL255" s="29"/>
      <c r="DFM255" s="29"/>
      <c r="DFN255" s="29"/>
      <c r="DFO255" s="29"/>
      <c r="DFP255" s="29"/>
      <c r="DFQ255" s="29"/>
      <c r="DFR255" s="29"/>
      <c r="DFS255" s="29"/>
      <c r="DFT255" s="29"/>
      <c r="DFU255" s="29"/>
      <c r="DFV255" s="29"/>
      <c r="DFW255" s="29"/>
      <c r="DFX255" s="29"/>
      <c r="DFY255" s="29"/>
      <c r="DFZ255" s="29"/>
      <c r="DGA255" s="29"/>
      <c r="DGB255" s="29"/>
      <c r="DGC255" s="29"/>
      <c r="DGD255" s="29"/>
      <c r="DGE255" s="29"/>
      <c r="DGF255" s="29"/>
      <c r="DGG255" s="29"/>
      <c r="DGH255" s="29"/>
      <c r="DGI255" s="29"/>
      <c r="DGJ255" s="29"/>
      <c r="DGK255" s="29"/>
      <c r="DGL255" s="29"/>
      <c r="DGM255" s="29"/>
      <c r="DGN255" s="29"/>
      <c r="DGO255" s="29"/>
      <c r="DGP255" s="29"/>
      <c r="DGQ255" s="29"/>
      <c r="DGR255" s="29"/>
      <c r="DGS255" s="29"/>
      <c r="DGT255" s="29"/>
      <c r="DGU255" s="29"/>
      <c r="DGV255" s="29"/>
      <c r="DGW255" s="29"/>
      <c r="DGX255" s="29"/>
      <c r="DGY255" s="29"/>
      <c r="DGZ255" s="29"/>
      <c r="DHA255" s="29"/>
      <c r="DHB255" s="29"/>
      <c r="DHC255" s="29"/>
      <c r="DHD255" s="29"/>
      <c r="DHE255" s="29"/>
      <c r="DHF255" s="29"/>
      <c r="DHG255" s="29"/>
      <c r="DHH255" s="29"/>
      <c r="DHI255" s="29"/>
      <c r="DHJ255" s="29"/>
      <c r="DHK255" s="29"/>
      <c r="DHL255" s="29"/>
      <c r="DHM255" s="29"/>
      <c r="DHN255" s="29"/>
      <c r="DHO255" s="29"/>
      <c r="DHP255" s="29"/>
      <c r="DHQ255" s="29"/>
      <c r="DHR255" s="29"/>
      <c r="DHS255" s="29"/>
      <c r="DHT255" s="29"/>
      <c r="DHU255" s="29"/>
      <c r="DHV255" s="29"/>
      <c r="DHW255" s="29"/>
      <c r="DHX255" s="29"/>
      <c r="DHY255" s="29"/>
      <c r="DHZ255" s="29"/>
      <c r="DIA255" s="29"/>
      <c r="DIB255" s="29"/>
      <c r="DIC255" s="29"/>
      <c r="DID255" s="29"/>
      <c r="DIE255" s="29"/>
      <c r="DIF255" s="29"/>
      <c r="DIG255" s="29"/>
      <c r="DIH255" s="29"/>
      <c r="DII255" s="29"/>
      <c r="DIJ255" s="29"/>
      <c r="DIK255" s="29"/>
      <c r="DIL255" s="29"/>
      <c r="DIM255" s="29"/>
      <c r="DIN255" s="29"/>
      <c r="DIO255" s="29"/>
      <c r="DIP255" s="29"/>
      <c r="DIQ255" s="29"/>
      <c r="DIR255" s="29"/>
      <c r="DIS255" s="29"/>
      <c r="DIT255" s="29"/>
      <c r="DIU255" s="29"/>
      <c r="DIV255" s="29"/>
      <c r="DIW255" s="29"/>
      <c r="DIX255" s="29"/>
      <c r="DIY255" s="29"/>
      <c r="DIZ255" s="29"/>
      <c r="DJA255" s="29"/>
      <c r="DJB255" s="29"/>
      <c r="DJC255" s="29"/>
      <c r="DJD255" s="29"/>
      <c r="DJE255" s="29"/>
      <c r="DJF255" s="29"/>
      <c r="DJG255" s="29"/>
      <c r="DJH255" s="29"/>
      <c r="DJI255" s="29"/>
      <c r="DJJ255" s="29"/>
      <c r="DJK255" s="29"/>
      <c r="DJL255" s="29"/>
      <c r="DJM255" s="29"/>
      <c r="DJN255" s="29"/>
      <c r="DJO255" s="29"/>
      <c r="DJP255" s="29"/>
      <c r="DJQ255" s="29"/>
      <c r="DJR255" s="29"/>
      <c r="DJS255" s="29"/>
      <c r="DJT255" s="29"/>
      <c r="DJU255" s="29"/>
      <c r="DJV255" s="29"/>
      <c r="DJW255" s="29"/>
      <c r="DJX255" s="29"/>
      <c r="DJY255" s="29"/>
      <c r="DJZ255" s="29"/>
      <c r="DKA255" s="29"/>
      <c r="DKB255" s="29"/>
      <c r="DKC255" s="29"/>
      <c r="DKD255" s="29"/>
      <c r="DKE255" s="29"/>
      <c r="DKF255" s="29"/>
      <c r="DKG255" s="29"/>
      <c r="DKH255" s="29"/>
      <c r="DKI255" s="29"/>
      <c r="DKJ255" s="29"/>
      <c r="DKK255" s="29"/>
      <c r="DKL255" s="29"/>
      <c r="DKM255" s="29"/>
      <c r="DKN255" s="29"/>
      <c r="DKO255" s="29"/>
      <c r="DKP255" s="29"/>
      <c r="DKQ255" s="29"/>
      <c r="DKR255" s="29"/>
      <c r="DKS255" s="29"/>
      <c r="DKT255" s="29"/>
      <c r="DKU255" s="29"/>
      <c r="DKV255" s="29"/>
      <c r="DKW255" s="29"/>
      <c r="DKX255" s="29"/>
      <c r="DKY255" s="29"/>
      <c r="DKZ255" s="29"/>
      <c r="DLA255" s="29"/>
      <c r="DLB255" s="29"/>
      <c r="DLC255" s="29"/>
      <c r="DLD255" s="29"/>
      <c r="DLE255" s="29"/>
      <c r="DLF255" s="29"/>
      <c r="DLG255" s="29"/>
      <c r="DLH255" s="29"/>
      <c r="DLI255" s="29"/>
      <c r="DLJ255" s="29"/>
      <c r="DLK255" s="29"/>
      <c r="DLL255" s="29"/>
      <c r="DLM255" s="29"/>
      <c r="DLN255" s="29"/>
      <c r="DLO255" s="29"/>
      <c r="DLP255" s="29"/>
      <c r="DLQ255" s="29"/>
      <c r="DLR255" s="29"/>
      <c r="DLS255" s="29"/>
      <c r="DLT255" s="29"/>
      <c r="DLU255" s="29"/>
      <c r="DLV255" s="29"/>
      <c r="DLW255" s="29"/>
      <c r="DLX255" s="29"/>
      <c r="DLY255" s="29"/>
      <c r="DLZ255" s="29"/>
      <c r="DMA255" s="29"/>
      <c r="DMB255" s="29"/>
      <c r="DMC255" s="29"/>
      <c r="DMD255" s="29"/>
      <c r="DME255" s="29"/>
      <c r="DMF255" s="29"/>
      <c r="DMG255" s="29"/>
      <c r="DMH255" s="29"/>
      <c r="DMI255" s="29"/>
      <c r="DMJ255" s="29"/>
      <c r="DMK255" s="29"/>
      <c r="DML255" s="29"/>
      <c r="DMM255" s="29"/>
      <c r="DMN255" s="29"/>
      <c r="DMO255" s="29"/>
      <c r="DMP255" s="29"/>
      <c r="DMQ255" s="29"/>
      <c r="DMR255" s="29"/>
      <c r="DMS255" s="29"/>
      <c r="DMT255" s="29"/>
      <c r="DMU255" s="29"/>
      <c r="DMV255" s="29"/>
      <c r="DMW255" s="29"/>
      <c r="DMX255" s="29"/>
      <c r="DMY255" s="29"/>
      <c r="DMZ255" s="29"/>
      <c r="DNA255" s="29"/>
      <c r="DNB255" s="29"/>
      <c r="DNC255" s="29"/>
      <c r="DND255" s="29"/>
      <c r="DNE255" s="29"/>
      <c r="DNF255" s="29"/>
      <c r="DNG255" s="29"/>
      <c r="DNH255" s="29"/>
      <c r="DNI255" s="29"/>
      <c r="DNJ255" s="29"/>
      <c r="DNK255" s="29"/>
      <c r="DNL255" s="29"/>
      <c r="DNM255" s="29"/>
      <c r="DNN255" s="29"/>
      <c r="DNO255" s="29"/>
      <c r="DNP255" s="29"/>
      <c r="DNQ255" s="29"/>
      <c r="DNR255" s="29"/>
      <c r="DNS255" s="29"/>
      <c r="DNT255" s="29"/>
      <c r="DNU255" s="29"/>
      <c r="DNV255" s="29"/>
      <c r="DNW255" s="29"/>
      <c r="DNX255" s="29"/>
      <c r="DNY255" s="29"/>
      <c r="DNZ255" s="29"/>
      <c r="DOA255" s="29"/>
      <c r="DOB255" s="29"/>
      <c r="DOC255" s="29"/>
      <c r="DOD255" s="29"/>
      <c r="DOE255" s="29"/>
      <c r="DOF255" s="29"/>
      <c r="DOG255" s="29"/>
      <c r="DOH255" s="29"/>
      <c r="DOI255" s="29"/>
      <c r="DOJ255" s="29"/>
      <c r="DOK255" s="29"/>
      <c r="DOL255" s="29"/>
      <c r="DOM255" s="29"/>
      <c r="DON255" s="29"/>
      <c r="DOO255" s="29"/>
      <c r="DOP255" s="29"/>
      <c r="DOQ255" s="29"/>
      <c r="DOR255" s="29"/>
      <c r="DOS255" s="29"/>
      <c r="DOT255" s="29"/>
      <c r="DOU255" s="29"/>
      <c r="DOV255" s="29"/>
      <c r="DOW255" s="29"/>
      <c r="DOX255" s="29"/>
      <c r="DOY255" s="29"/>
      <c r="DOZ255" s="29"/>
      <c r="DPA255" s="29"/>
      <c r="DPB255" s="29"/>
      <c r="DPC255" s="29"/>
      <c r="DPD255" s="29"/>
      <c r="DPE255" s="29"/>
      <c r="DPF255" s="29"/>
      <c r="DPG255" s="29"/>
      <c r="DPH255" s="29"/>
      <c r="DPI255" s="29"/>
      <c r="DPJ255" s="29"/>
      <c r="DPK255" s="29"/>
      <c r="DPL255" s="29"/>
      <c r="DPM255" s="29"/>
      <c r="DPN255" s="29"/>
      <c r="DPO255" s="29"/>
      <c r="DPP255" s="29"/>
      <c r="DPQ255" s="29"/>
      <c r="DPR255" s="29"/>
      <c r="DPS255" s="29"/>
      <c r="DPT255" s="29"/>
      <c r="DPU255" s="29"/>
      <c r="DPV255" s="29"/>
      <c r="DPW255" s="29"/>
      <c r="DPX255" s="29"/>
      <c r="DPY255" s="29"/>
      <c r="DPZ255" s="29"/>
      <c r="DQA255" s="29"/>
      <c r="DQB255" s="29"/>
      <c r="DQC255" s="29"/>
      <c r="DQD255" s="29"/>
      <c r="DQE255" s="29"/>
      <c r="DQF255" s="29"/>
      <c r="DQG255" s="29"/>
      <c r="DQH255" s="29"/>
      <c r="DQI255" s="29"/>
      <c r="DQJ255" s="29"/>
      <c r="DQK255" s="29"/>
      <c r="DQL255" s="29"/>
      <c r="DQM255" s="29"/>
      <c r="DQN255" s="29"/>
      <c r="DQO255" s="29"/>
      <c r="DQP255" s="29"/>
      <c r="DQQ255" s="29"/>
      <c r="DQR255" s="29"/>
      <c r="DQS255" s="29"/>
      <c r="DQT255" s="29"/>
      <c r="DQU255" s="29"/>
      <c r="DQV255" s="29"/>
      <c r="DQW255" s="29"/>
      <c r="DQX255" s="29"/>
      <c r="DQY255" s="29"/>
      <c r="DQZ255" s="29"/>
      <c r="DRA255" s="29"/>
      <c r="DRB255" s="29"/>
      <c r="DRC255" s="29"/>
      <c r="DRD255" s="29"/>
      <c r="DRE255" s="29"/>
      <c r="DRF255" s="29"/>
      <c r="DRG255" s="29"/>
      <c r="DRH255" s="29"/>
      <c r="DRI255" s="29"/>
      <c r="DRJ255" s="29"/>
      <c r="DRK255" s="29"/>
      <c r="DRL255" s="29"/>
      <c r="DRM255" s="29"/>
      <c r="DRN255" s="29"/>
      <c r="DRO255" s="29"/>
      <c r="DRP255" s="29"/>
      <c r="DRQ255" s="29"/>
      <c r="DRR255" s="29"/>
      <c r="DRS255" s="29"/>
      <c r="DRT255" s="29"/>
      <c r="DRU255" s="29"/>
      <c r="DRV255" s="29"/>
      <c r="DRW255" s="29"/>
      <c r="DRX255" s="29"/>
      <c r="DRY255" s="29"/>
      <c r="DRZ255" s="29"/>
      <c r="DSA255" s="29"/>
      <c r="DSB255" s="29"/>
      <c r="DSC255" s="29"/>
      <c r="DSD255" s="29"/>
      <c r="DSE255" s="29"/>
      <c r="DSF255" s="29"/>
      <c r="DSG255" s="29"/>
      <c r="DSH255" s="29"/>
      <c r="DSI255" s="29"/>
      <c r="DSJ255" s="29"/>
      <c r="DSK255" s="29"/>
      <c r="DSL255" s="29"/>
      <c r="DSM255" s="29"/>
      <c r="DSN255" s="29"/>
      <c r="DSO255" s="29"/>
      <c r="DSP255" s="29"/>
      <c r="DSQ255" s="29"/>
      <c r="DSR255" s="29"/>
      <c r="DSS255" s="29"/>
      <c r="DST255" s="29"/>
      <c r="DSU255" s="29"/>
      <c r="DSV255" s="29"/>
      <c r="DSW255" s="29"/>
      <c r="DSX255" s="29"/>
      <c r="DSY255" s="29"/>
      <c r="DSZ255" s="29"/>
      <c r="DTA255" s="29"/>
      <c r="DTB255" s="29"/>
      <c r="DTC255" s="29"/>
      <c r="DTD255" s="29"/>
      <c r="DTE255" s="29"/>
      <c r="DTF255" s="29"/>
      <c r="DTG255" s="29"/>
      <c r="DTH255" s="29"/>
      <c r="DTI255" s="29"/>
      <c r="DTJ255" s="29"/>
      <c r="DTK255" s="29"/>
      <c r="DTL255" s="29"/>
      <c r="DTM255" s="29"/>
      <c r="DTN255" s="29"/>
      <c r="DTO255" s="29"/>
      <c r="DTP255" s="29"/>
      <c r="DTQ255" s="29"/>
      <c r="DTR255" s="29"/>
      <c r="DTS255" s="29"/>
      <c r="DTT255" s="29"/>
      <c r="DTU255" s="29"/>
      <c r="DTV255" s="29"/>
      <c r="DTW255" s="29"/>
      <c r="DTX255" s="29"/>
      <c r="DTY255" s="29"/>
      <c r="DTZ255" s="29"/>
      <c r="DUA255" s="29"/>
      <c r="DUB255" s="29"/>
      <c r="DUC255" s="29"/>
      <c r="DUD255" s="29"/>
      <c r="DUE255" s="29"/>
      <c r="DUF255" s="29"/>
      <c r="DUG255" s="29"/>
      <c r="DUH255" s="29"/>
      <c r="DUI255" s="29"/>
      <c r="DUJ255" s="29"/>
      <c r="DUK255" s="29"/>
      <c r="DUL255" s="29"/>
      <c r="DUM255" s="29"/>
      <c r="DUN255" s="29"/>
      <c r="DUO255" s="29"/>
      <c r="DUP255" s="29"/>
      <c r="DUQ255" s="29"/>
      <c r="DUR255" s="29"/>
      <c r="DUS255" s="29"/>
      <c r="DUT255" s="29"/>
      <c r="DUU255" s="29"/>
      <c r="DUV255" s="29"/>
      <c r="DUW255" s="29"/>
      <c r="DUX255" s="29"/>
      <c r="DUY255" s="29"/>
      <c r="DUZ255" s="29"/>
      <c r="DVA255" s="29"/>
      <c r="DVB255" s="29"/>
      <c r="DVC255" s="29"/>
      <c r="DVD255" s="29"/>
      <c r="DVE255" s="29"/>
      <c r="DVF255" s="29"/>
      <c r="DVG255" s="29"/>
      <c r="DVH255" s="29"/>
      <c r="DVI255" s="29"/>
      <c r="DVJ255" s="29"/>
      <c r="DVK255" s="29"/>
      <c r="DVL255" s="29"/>
      <c r="DVM255" s="29"/>
      <c r="DVN255" s="29"/>
      <c r="DVO255" s="29"/>
      <c r="DVP255" s="29"/>
      <c r="DVQ255" s="29"/>
      <c r="DVR255" s="29"/>
      <c r="DVS255" s="29"/>
      <c r="DVT255" s="29"/>
      <c r="DVU255" s="29"/>
      <c r="DVV255" s="29"/>
      <c r="DVW255" s="29"/>
      <c r="DVX255" s="29"/>
      <c r="DVY255" s="29"/>
      <c r="DVZ255" s="29"/>
      <c r="DWA255" s="29"/>
      <c r="DWB255" s="29"/>
      <c r="DWC255" s="29"/>
      <c r="DWD255" s="29"/>
      <c r="DWE255" s="29"/>
      <c r="DWF255" s="29"/>
      <c r="DWG255" s="29"/>
      <c r="DWH255" s="29"/>
      <c r="DWI255" s="29"/>
      <c r="DWJ255" s="29"/>
      <c r="DWK255" s="29"/>
      <c r="DWL255" s="29"/>
      <c r="DWM255" s="29"/>
      <c r="DWN255" s="29"/>
      <c r="DWO255" s="29"/>
      <c r="DWP255" s="29"/>
      <c r="DWQ255" s="29"/>
      <c r="DWR255" s="29"/>
      <c r="DWS255" s="29"/>
      <c r="DWT255" s="29"/>
      <c r="DWU255" s="29"/>
      <c r="DWV255" s="29"/>
      <c r="DWW255" s="29"/>
      <c r="DWX255" s="29"/>
      <c r="DWY255" s="29"/>
      <c r="DWZ255" s="29"/>
      <c r="DXA255" s="29"/>
      <c r="DXB255" s="29"/>
      <c r="DXC255" s="29"/>
      <c r="DXD255" s="29"/>
      <c r="DXE255" s="29"/>
      <c r="DXF255" s="29"/>
      <c r="DXG255" s="29"/>
      <c r="DXH255" s="29"/>
      <c r="DXI255" s="29"/>
      <c r="DXJ255" s="29"/>
      <c r="DXK255" s="29"/>
      <c r="DXL255" s="29"/>
      <c r="DXM255" s="29"/>
      <c r="DXN255" s="29"/>
      <c r="DXO255" s="29"/>
      <c r="DXP255" s="29"/>
      <c r="DXQ255" s="29"/>
      <c r="DXR255" s="29"/>
      <c r="DXS255" s="29"/>
      <c r="DXT255" s="29"/>
      <c r="DXU255" s="29"/>
      <c r="DXV255" s="29"/>
      <c r="DXW255" s="29"/>
      <c r="DXX255" s="29"/>
      <c r="DXY255" s="29"/>
      <c r="DXZ255" s="29"/>
      <c r="DYA255" s="29"/>
      <c r="DYB255" s="29"/>
      <c r="DYC255" s="29"/>
      <c r="DYD255" s="29"/>
      <c r="DYE255" s="29"/>
      <c r="DYF255" s="29"/>
      <c r="DYG255" s="29"/>
      <c r="DYH255" s="29"/>
      <c r="DYI255" s="29"/>
      <c r="DYJ255" s="29"/>
      <c r="DYK255" s="29"/>
      <c r="DYL255" s="29"/>
      <c r="DYM255" s="29"/>
      <c r="DYN255" s="29"/>
      <c r="DYO255" s="29"/>
      <c r="DYP255" s="29"/>
      <c r="DYQ255" s="29"/>
      <c r="DYR255" s="29"/>
      <c r="DYS255" s="29"/>
      <c r="DYT255" s="29"/>
      <c r="DYU255" s="29"/>
      <c r="DYV255" s="29"/>
      <c r="DYW255" s="29"/>
      <c r="DYX255" s="29"/>
      <c r="DYY255" s="29"/>
      <c r="DYZ255" s="29"/>
      <c r="DZA255" s="29"/>
      <c r="DZB255" s="29"/>
      <c r="DZC255" s="29"/>
      <c r="DZD255" s="29"/>
      <c r="DZE255" s="29"/>
      <c r="DZF255" s="29"/>
      <c r="DZG255" s="29"/>
      <c r="DZH255" s="29"/>
      <c r="DZI255" s="29"/>
      <c r="DZJ255" s="29"/>
      <c r="DZK255" s="29"/>
      <c r="DZL255" s="29"/>
      <c r="DZM255" s="29"/>
      <c r="DZN255" s="29"/>
      <c r="DZO255" s="29"/>
      <c r="DZP255" s="29"/>
      <c r="DZQ255" s="29"/>
      <c r="DZR255" s="29"/>
      <c r="DZS255" s="29"/>
      <c r="DZT255" s="29"/>
      <c r="DZU255" s="29"/>
      <c r="DZV255" s="29"/>
      <c r="DZW255" s="29"/>
      <c r="DZX255" s="29"/>
      <c r="DZY255" s="29"/>
      <c r="DZZ255" s="29"/>
      <c r="EAA255" s="29"/>
      <c r="EAB255" s="29"/>
      <c r="EAC255" s="29"/>
      <c r="EAD255" s="29"/>
      <c r="EAE255" s="29"/>
      <c r="EAF255" s="29"/>
      <c r="EAG255" s="29"/>
      <c r="EAH255" s="29"/>
      <c r="EAI255" s="29"/>
      <c r="EAJ255" s="29"/>
      <c r="EAK255" s="29"/>
      <c r="EAL255" s="29"/>
      <c r="EAM255" s="29"/>
      <c r="EAN255" s="29"/>
      <c r="EAO255" s="29"/>
      <c r="EAP255" s="29"/>
      <c r="EAQ255" s="29"/>
      <c r="EAR255" s="29"/>
      <c r="EAS255" s="29"/>
      <c r="EAT255" s="29"/>
      <c r="EAU255" s="29"/>
      <c r="EAV255" s="29"/>
      <c r="EAW255" s="29"/>
      <c r="EAX255" s="29"/>
      <c r="EAY255" s="29"/>
      <c r="EAZ255" s="29"/>
      <c r="EBA255" s="29"/>
      <c r="EBB255" s="29"/>
      <c r="EBC255" s="29"/>
      <c r="EBD255" s="29"/>
      <c r="EBE255" s="29"/>
      <c r="EBF255" s="29"/>
      <c r="EBG255" s="29"/>
      <c r="EBH255" s="29"/>
      <c r="EBI255" s="29"/>
      <c r="EBJ255" s="29"/>
      <c r="EBK255" s="29"/>
      <c r="EBL255" s="29"/>
      <c r="EBM255" s="29"/>
      <c r="EBN255" s="29"/>
      <c r="EBO255" s="29"/>
      <c r="EBP255" s="29"/>
      <c r="EBQ255" s="29"/>
      <c r="EBR255" s="29"/>
      <c r="EBS255" s="29"/>
      <c r="EBT255" s="29"/>
      <c r="EBU255" s="29"/>
      <c r="EBV255" s="29"/>
      <c r="EBW255" s="29"/>
      <c r="EBX255" s="29"/>
      <c r="EBY255" s="29"/>
      <c r="EBZ255" s="29"/>
      <c r="ECA255" s="29"/>
      <c r="ECB255" s="29"/>
      <c r="ECC255" s="29"/>
      <c r="ECD255" s="29"/>
      <c r="ECE255" s="29"/>
      <c r="ECF255" s="29"/>
      <c r="ECG255" s="29"/>
      <c r="ECH255" s="29"/>
      <c r="ECI255" s="29"/>
      <c r="ECJ255" s="29"/>
      <c r="ECK255" s="29"/>
      <c r="ECL255" s="29"/>
      <c r="ECM255" s="29"/>
      <c r="ECN255" s="29"/>
      <c r="ECO255" s="29"/>
      <c r="ECP255" s="29"/>
      <c r="ECQ255" s="29"/>
      <c r="ECR255" s="29"/>
      <c r="ECS255" s="29"/>
      <c r="ECT255" s="29"/>
      <c r="ECU255" s="29"/>
      <c r="ECV255" s="29"/>
      <c r="ECW255" s="29"/>
      <c r="ECX255" s="29"/>
      <c r="ECY255" s="29"/>
      <c r="ECZ255" s="29"/>
      <c r="EDA255" s="29"/>
      <c r="EDB255" s="29"/>
      <c r="EDC255" s="29"/>
      <c r="EDD255" s="29"/>
      <c r="EDE255" s="29"/>
      <c r="EDF255" s="29"/>
      <c r="EDG255" s="29"/>
      <c r="EDH255" s="29"/>
      <c r="EDI255" s="29"/>
      <c r="EDJ255" s="29"/>
      <c r="EDK255" s="29"/>
      <c r="EDL255" s="29"/>
      <c r="EDM255" s="29"/>
      <c r="EDN255" s="29"/>
      <c r="EDO255" s="29"/>
      <c r="EDP255" s="29"/>
      <c r="EDQ255" s="29"/>
      <c r="EDR255" s="29"/>
      <c r="EDS255" s="29"/>
      <c r="EDT255" s="29"/>
      <c r="EDU255" s="29"/>
      <c r="EDV255" s="29"/>
      <c r="EDW255" s="29"/>
      <c r="EDX255" s="29"/>
      <c r="EDY255" s="29"/>
      <c r="EDZ255" s="29"/>
      <c r="EEA255" s="29"/>
      <c r="EEB255" s="29"/>
      <c r="EEC255" s="29"/>
      <c r="EED255" s="29"/>
      <c r="EEE255" s="29"/>
      <c r="EEF255" s="29"/>
      <c r="EEG255" s="29"/>
      <c r="EEH255" s="29"/>
      <c r="EEI255" s="29"/>
      <c r="EEJ255" s="29"/>
      <c r="EEK255" s="29"/>
      <c r="EEL255" s="29"/>
      <c r="EEM255" s="29"/>
      <c r="EEN255" s="29"/>
      <c r="EEO255" s="29"/>
      <c r="EEP255" s="29"/>
      <c r="EEQ255" s="29"/>
      <c r="EER255" s="29"/>
      <c r="EES255" s="29"/>
      <c r="EET255" s="29"/>
      <c r="EEU255" s="29"/>
      <c r="EEV255" s="29"/>
      <c r="EEW255" s="29"/>
      <c r="EEX255" s="29"/>
      <c r="EEY255" s="29"/>
      <c r="EEZ255" s="29"/>
      <c r="EFA255" s="29"/>
      <c r="EFB255" s="29"/>
      <c r="EFC255" s="29"/>
      <c r="EFD255" s="29"/>
      <c r="EFE255" s="29"/>
      <c r="EFF255" s="29"/>
      <c r="EFG255" s="29"/>
      <c r="EFH255" s="29"/>
      <c r="EFI255" s="29"/>
      <c r="EFJ255" s="29"/>
      <c r="EFK255" s="29"/>
      <c r="EFL255" s="29"/>
      <c r="EFM255" s="29"/>
      <c r="EFN255" s="29"/>
      <c r="EFO255" s="29"/>
      <c r="EFP255" s="29"/>
      <c r="EFQ255" s="29"/>
      <c r="EFR255" s="29"/>
      <c r="EFS255" s="29"/>
      <c r="EFT255" s="29"/>
      <c r="EFU255" s="29"/>
      <c r="EFV255" s="29"/>
      <c r="EFW255" s="29"/>
      <c r="EFX255" s="29"/>
      <c r="EFY255" s="29"/>
      <c r="EFZ255" s="29"/>
      <c r="EGA255" s="29"/>
      <c r="EGB255" s="29"/>
      <c r="EGC255" s="29"/>
      <c r="EGD255" s="29"/>
      <c r="EGE255" s="29"/>
      <c r="EGF255" s="29"/>
      <c r="EGG255" s="29"/>
      <c r="EGH255" s="29"/>
      <c r="EGI255" s="29"/>
      <c r="EGJ255" s="29"/>
      <c r="EGK255" s="29"/>
      <c r="EGL255" s="29"/>
      <c r="EGM255" s="29"/>
      <c r="EGN255" s="29"/>
      <c r="EGO255" s="29"/>
      <c r="EGP255" s="29"/>
      <c r="EGQ255" s="29"/>
      <c r="EGR255" s="29"/>
      <c r="EGS255" s="29"/>
      <c r="EGT255" s="29"/>
      <c r="EGU255" s="29"/>
      <c r="EGV255" s="29"/>
      <c r="EGW255" s="29"/>
      <c r="EGX255" s="29"/>
      <c r="EGY255" s="29"/>
      <c r="EGZ255" s="29"/>
      <c r="EHA255" s="29"/>
      <c r="EHB255" s="29"/>
      <c r="EHC255" s="29"/>
      <c r="EHD255" s="29"/>
      <c r="EHE255" s="29"/>
      <c r="EHF255" s="29"/>
      <c r="EHG255" s="29"/>
      <c r="EHH255" s="29"/>
      <c r="EHI255" s="29"/>
      <c r="EHJ255" s="29"/>
      <c r="EHK255" s="29"/>
      <c r="EHL255" s="29"/>
      <c r="EHM255" s="29"/>
      <c r="EHN255" s="29"/>
      <c r="EHO255" s="29"/>
      <c r="EHP255" s="29"/>
      <c r="EHQ255" s="29"/>
      <c r="EHR255" s="29"/>
      <c r="EHS255" s="29"/>
      <c r="EHT255" s="29"/>
      <c r="EHU255" s="29"/>
      <c r="EHV255" s="29"/>
      <c r="EHW255" s="29"/>
      <c r="EHX255" s="29"/>
      <c r="EHY255" s="29"/>
      <c r="EHZ255" s="29"/>
      <c r="EIA255" s="29"/>
      <c r="EIB255" s="29"/>
      <c r="EIC255" s="29"/>
      <c r="EID255" s="29"/>
      <c r="EIE255" s="29"/>
      <c r="EIF255" s="29"/>
      <c r="EIG255" s="29"/>
      <c r="EIH255" s="29"/>
      <c r="EII255" s="29"/>
      <c r="EIJ255" s="29"/>
      <c r="EIK255" s="29"/>
      <c r="EIL255" s="29"/>
      <c r="EIM255" s="29"/>
      <c r="EIN255" s="29"/>
      <c r="EIO255" s="29"/>
      <c r="EIP255" s="29"/>
      <c r="EIQ255" s="29"/>
      <c r="EIR255" s="29"/>
      <c r="EIS255" s="29"/>
      <c r="EIT255" s="29"/>
      <c r="EIU255" s="29"/>
      <c r="EIV255" s="29"/>
      <c r="EIW255" s="29"/>
      <c r="EIX255" s="29"/>
      <c r="EIY255" s="29"/>
      <c r="EIZ255" s="29"/>
      <c r="EJA255" s="29"/>
      <c r="EJB255" s="29"/>
      <c r="EJC255" s="29"/>
      <c r="EJD255" s="29"/>
      <c r="EJE255" s="29"/>
      <c r="EJF255" s="29"/>
      <c r="EJG255" s="29"/>
      <c r="EJH255" s="29"/>
      <c r="EJI255" s="29"/>
      <c r="EJJ255" s="29"/>
      <c r="EJK255" s="29"/>
      <c r="EJL255" s="29"/>
      <c r="EJM255" s="29"/>
      <c r="EJN255" s="29"/>
      <c r="EJO255" s="29"/>
      <c r="EJP255" s="29"/>
      <c r="EJQ255" s="29"/>
      <c r="EJR255" s="29"/>
      <c r="EJS255" s="29"/>
      <c r="EJT255" s="29"/>
      <c r="EJU255" s="29"/>
      <c r="EJV255" s="29"/>
      <c r="EJW255" s="29"/>
      <c r="EJX255" s="29"/>
      <c r="EJY255" s="29"/>
      <c r="EJZ255" s="29"/>
      <c r="EKA255" s="29"/>
      <c r="EKB255" s="29"/>
      <c r="EKC255" s="29"/>
      <c r="EKD255" s="29"/>
      <c r="EKE255" s="29"/>
      <c r="EKF255" s="29"/>
      <c r="EKG255" s="29"/>
      <c r="EKH255" s="29"/>
      <c r="EKI255" s="29"/>
      <c r="EKJ255" s="29"/>
      <c r="EKK255" s="29"/>
      <c r="EKL255" s="29"/>
      <c r="EKM255" s="29"/>
      <c r="EKN255" s="29"/>
      <c r="EKO255" s="29"/>
      <c r="EKP255" s="29"/>
      <c r="EKQ255" s="29"/>
      <c r="EKR255" s="29"/>
      <c r="EKS255" s="29"/>
      <c r="EKT255" s="29"/>
      <c r="EKU255" s="29"/>
      <c r="EKV255" s="29"/>
      <c r="EKW255" s="29"/>
      <c r="EKX255" s="29"/>
      <c r="EKY255" s="29"/>
      <c r="EKZ255" s="29"/>
      <c r="ELA255" s="29"/>
      <c r="ELB255" s="29"/>
      <c r="ELC255" s="29"/>
      <c r="ELD255" s="29"/>
      <c r="ELE255" s="29"/>
      <c r="ELF255" s="29"/>
      <c r="ELG255" s="29"/>
      <c r="ELH255" s="29"/>
      <c r="ELI255" s="29"/>
      <c r="ELJ255" s="29"/>
      <c r="ELK255" s="29"/>
      <c r="ELL255" s="29"/>
      <c r="ELM255" s="29"/>
      <c r="ELN255" s="29"/>
      <c r="ELO255" s="29"/>
      <c r="ELP255" s="29"/>
      <c r="ELQ255" s="29"/>
      <c r="ELR255" s="29"/>
      <c r="ELS255" s="29"/>
      <c r="ELT255" s="29"/>
      <c r="ELU255" s="29"/>
      <c r="ELV255" s="29"/>
      <c r="ELW255" s="29"/>
      <c r="ELX255" s="29"/>
      <c r="ELY255" s="29"/>
      <c r="ELZ255" s="29"/>
      <c r="EMA255" s="29"/>
      <c r="EMB255" s="29"/>
      <c r="EMC255" s="29"/>
      <c r="EMD255" s="29"/>
      <c r="EME255" s="29"/>
      <c r="EMF255" s="29"/>
      <c r="EMG255" s="29"/>
      <c r="EMH255" s="29"/>
      <c r="EMI255" s="29"/>
      <c r="EMJ255" s="29"/>
      <c r="EMK255" s="29"/>
      <c r="EML255" s="29"/>
      <c r="EMM255" s="29"/>
      <c r="EMN255" s="29"/>
      <c r="EMO255" s="29"/>
      <c r="EMP255" s="29"/>
      <c r="EMQ255" s="29"/>
      <c r="EMR255" s="29"/>
      <c r="EMS255" s="29"/>
      <c r="EMT255" s="29"/>
      <c r="EMU255" s="29"/>
      <c r="EMV255" s="29"/>
      <c r="EMW255" s="29"/>
      <c r="EMX255" s="29"/>
      <c r="EMY255" s="29"/>
      <c r="EMZ255" s="29"/>
      <c r="ENA255" s="29"/>
      <c r="ENB255" s="29"/>
      <c r="ENC255" s="29"/>
      <c r="END255" s="29"/>
      <c r="ENE255" s="29"/>
      <c r="ENF255" s="29"/>
      <c r="ENG255" s="29"/>
      <c r="ENH255" s="29"/>
      <c r="ENI255" s="29"/>
      <c r="ENJ255" s="29"/>
      <c r="ENK255" s="29"/>
      <c r="ENL255" s="29"/>
      <c r="ENM255" s="29"/>
      <c r="ENN255" s="29"/>
      <c r="ENO255" s="29"/>
      <c r="ENP255" s="29"/>
      <c r="ENQ255" s="29"/>
      <c r="ENR255" s="29"/>
      <c r="ENS255" s="29"/>
      <c r="ENT255" s="29"/>
      <c r="ENU255" s="29"/>
      <c r="ENV255" s="29"/>
      <c r="ENW255" s="29"/>
      <c r="ENX255" s="29"/>
      <c r="ENY255" s="29"/>
      <c r="ENZ255" s="29"/>
      <c r="EOA255" s="29"/>
      <c r="EOB255" s="29"/>
      <c r="EOC255" s="29"/>
      <c r="EOD255" s="29"/>
      <c r="EOE255" s="29"/>
      <c r="EOF255" s="29"/>
      <c r="EOG255" s="29"/>
      <c r="EOH255" s="29"/>
      <c r="EOI255" s="29"/>
      <c r="EOJ255" s="29"/>
      <c r="EOK255" s="29"/>
      <c r="EOL255" s="29"/>
      <c r="EOM255" s="29"/>
      <c r="EON255" s="29"/>
      <c r="EOO255" s="29"/>
      <c r="EOP255" s="29"/>
      <c r="EOQ255" s="29"/>
      <c r="EOR255" s="29"/>
      <c r="EOS255" s="29"/>
      <c r="EOT255" s="29"/>
      <c r="EOU255" s="29"/>
      <c r="EOV255" s="29"/>
      <c r="EOW255" s="29"/>
      <c r="EOX255" s="29"/>
      <c r="EOY255" s="29"/>
      <c r="EOZ255" s="29"/>
      <c r="EPA255" s="29"/>
      <c r="EPB255" s="29"/>
      <c r="EPC255" s="29"/>
      <c r="EPD255" s="29"/>
      <c r="EPE255" s="29"/>
      <c r="EPF255" s="29"/>
      <c r="EPG255" s="29"/>
      <c r="EPH255" s="29"/>
      <c r="EPI255" s="29"/>
      <c r="EPJ255" s="29"/>
      <c r="EPK255" s="29"/>
      <c r="EPL255" s="29"/>
      <c r="EPM255" s="29"/>
      <c r="EPN255" s="29"/>
      <c r="EPO255" s="29"/>
      <c r="EPP255" s="29"/>
      <c r="EPQ255" s="29"/>
      <c r="EPR255" s="29"/>
      <c r="EPS255" s="29"/>
      <c r="EPT255" s="29"/>
      <c r="EPU255" s="29"/>
      <c r="EPV255" s="29"/>
      <c r="EPW255" s="29"/>
      <c r="EPX255" s="29"/>
      <c r="EPY255" s="29"/>
      <c r="EPZ255" s="29"/>
      <c r="EQA255" s="29"/>
      <c r="EQB255" s="29"/>
      <c r="EQC255" s="29"/>
      <c r="EQD255" s="29"/>
      <c r="EQE255" s="29"/>
      <c r="EQF255" s="29"/>
      <c r="EQG255" s="29"/>
      <c r="EQH255" s="29"/>
      <c r="EQI255" s="29"/>
      <c r="EQJ255" s="29"/>
      <c r="EQK255" s="29"/>
      <c r="EQL255" s="29"/>
      <c r="EQM255" s="29"/>
      <c r="EQN255" s="29"/>
      <c r="EQO255" s="29"/>
      <c r="EQP255" s="29"/>
      <c r="EQQ255" s="29"/>
      <c r="EQR255" s="29"/>
      <c r="EQS255" s="29"/>
      <c r="EQT255" s="29"/>
      <c r="EQU255" s="29"/>
      <c r="EQV255" s="29"/>
      <c r="EQW255" s="29"/>
      <c r="EQX255" s="29"/>
      <c r="EQY255" s="29"/>
      <c r="EQZ255" s="29"/>
      <c r="ERA255" s="29"/>
      <c r="ERB255" s="29"/>
      <c r="ERC255" s="29"/>
      <c r="ERD255" s="29"/>
      <c r="ERE255" s="29"/>
      <c r="ERF255" s="29"/>
      <c r="ERG255" s="29"/>
      <c r="ERH255" s="29"/>
      <c r="ERI255" s="29"/>
      <c r="ERJ255" s="29"/>
      <c r="ERK255" s="29"/>
      <c r="ERL255" s="29"/>
      <c r="ERM255" s="29"/>
      <c r="ERN255" s="29"/>
      <c r="ERO255" s="29"/>
      <c r="ERP255" s="29"/>
      <c r="ERQ255" s="29"/>
      <c r="ERR255" s="29"/>
      <c r="ERS255" s="29"/>
      <c r="ERT255" s="29"/>
      <c r="ERU255" s="29"/>
      <c r="ERV255" s="29"/>
      <c r="ERW255" s="29"/>
      <c r="ERX255" s="29"/>
      <c r="ERY255" s="29"/>
      <c r="ERZ255" s="29"/>
      <c r="ESA255" s="29"/>
      <c r="ESB255" s="29"/>
      <c r="ESC255" s="29"/>
      <c r="ESD255" s="29"/>
      <c r="ESE255" s="29"/>
      <c r="ESF255" s="29"/>
      <c r="ESG255" s="29"/>
      <c r="ESH255" s="29"/>
      <c r="ESI255" s="29"/>
      <c r="ESJ255" s="29"/>
      <c r="ESK255" s="29"/>
      <c r="ESL255" s="29"/>
      <c r="ESM255" s="29"/>
      <c r="ESN255" s="29"/>
      <c r="ESO255" s="29"/>
      <c r="ESP255" s="29"/>
      <c r="ESQ255" s="29"/>
      <c r="ESR255" s="29"/>
      <c r="ESS255" s="29"/>
      <c r="EST255" s="29"/>
      <c r="ESU255" s="29"/>
      <c r="ESV255" s="29"/>
      <c r="ESW255" s="29"/>
      <c r="ESX255" s="29"/>
      <c r="ESY255" s="29"/>
      <c r="ESZ255" s="29"/>
      <c r="ETA255" s="29"/>
      <c r="ETB255" s="29"/>
      <c r="ETC255" s="29"/>
      <c r="ETD255" s="29"/>
      <c r="ETE255" s="29"/>
      <c r="ETF255" s="29"/>
      <c r="ETG255" s="29"/>
      <c r="ETH255" s="29"/>
      <c r="ETI255" s="29"/>
      <c r="ETJ255" s="29"/>
      <c r="ETK255" s="29"/>
      <c r="ETL255" s="29"/>
      <c r="ETM255" s="29"/>
      <c r="ETN255" s="29"/>
      <c r="ETO255" s="29"/>
      <c r="ETP255" s="29"/>
      <c r="ETQ255" s="29"/>
      <c r="ETR255" s="29"/>
      <c r="ETS255" s="29"/>
      <c r="ETT255" s="29"/>
      <c r="ETU255" s="29"/>
      <c r="ETV255" s="29"/>
      <c r="ETW255" s="29"/>
      <c r="ETX255" s="29"/>
      <c r="ETY255" s="29"/>
      <c r="ETZ255" s="29"/>
      <c r="EUA255" s="29"/>
      <c r="EUB255" s="29"/>
      <c r="EUC255" s="29"/>
      <c r="EUD255" s="29"/>
      <c r="EUE255" s="29"/>
      <c r="EUF255" s="29"/>
      <c r="EUG255" s="29"/>
      <c r="EUH255" s="29"/>
      <c r="EUI255" s="29"/>
      <c r="EUJ255" s="29"/>
      <c r="EUK255" s="29"/>
      <c r="EUL255" s="29"/>
      <c r="EUM255" s="29"/>
      <c r="EUN255" s="29"/>
      <c r="EUO255" s="29"/>
      <c r="EUP255" s="29"/>
      <c r="EUQ255" s="29"/>
      <c r="EUR255" s="29"/>
      <c r="EUS255" s="29"/>
      <c r="EUT255" s="29"/>
      <c r="EUU255" s="29"/>
      <c r="EUV255" s="29"/>
      <c r="EUW255" s="29"/>
      <c r="EUX255" s="29"/>
      <c r="EUY255" s="29"/>
      <c r="EUZ255" s="29"/>
      <c r="EVA255" s="29"/>
      <c r="EVB255" s="29"/>
      <c r="EVC255" s="29"/>
      <c r="EVD255" s="29"/>
      <c r="EVE255" s="29"/>
      <c r="EVF255" s="29"/>
      <c r="EVG255" s="29"/>
      <c r="EVH255" s="29"/>
      <c r="EVI255" s="29"/>
      <c r="EVJ255" s="29"/>
      <c r="EVK255" s="29"/>
      <c r="EVL255" s="29"/>
      <c r="EVM255" s="29"/>
      <c r="EVN255" s="29"/>
      <c r="EVO255" s="29"/>
      <c r="EVP255" s="29"/>
      <c r="EVQ255" s="29"/>
      <c r="EVR255" s="29"/>
      <c r="EVS255" s="29"/>
      <c r="EVT255" s="29"/>
      <c r="EVU255" s="29"/>
      <c r="EVV255" s="29"/>
      <c r="EVW255" s="29"/>
      <c r="EVX255" s="29"/>
      <c r="EVY255" s="29"/>
      <c r="EVZ255" s="29"/>
      <c r="EWA255" s="29"/>
      <c r="EWB255" s="29"/>
      <c r="EWC255" s="29"/>
      <c r="EWD255" s="29"/>
      <c r="EWE255" s="29"/>
      <c r="EWF255" s="29"/>
      <c r="EWG255" s="29"/>
      <c r="EWH255" s="29"/>
      <c r="EWI255" s="29"/>
      <c r="EWJ255" s="29"/>
      <c r="EWK255" s="29"/>
      <c r="EWL255" s="29"/>
      <c r="EWM255" s="29"/>
      <c r="EWN255" s="29"/>
      <c r="EWO255" s="29"/>
      <c r="EWP255" s="29"/>
      <c r="EWQ255" s="29"/>
      <c r="EWR255" s="29"/>
      <c r="EWS255" s="29"/>
      <c r="EWT255" s="29"/>
      <c r="EWU255" s="29"/>
      <c r="EWV255" s="29"/>
      <c r="EWW255" s="29"/>
      <c r="EWX255" s="29"/>
      <c r="EWY255" s="29"/>
      <c r="EWZ255" s="29"/>
      <c r="EXA255" s="29"/>
      <c r="EXB255" s="29"/>
      <c r="EXC255" s="29"/>
      <c r="EXD255" s="29"/>
      <c r="EXE255" s="29"/>
      <c r="EXF255" s="29"/>
      <c r="EXG255" s="29"/>
      <c r="EXH255" s="29"/>
      <c r="EXI255" s="29"/>
      <c r="EXJ255" s="29"/>
      <c r="EXK255" s="29"/>
      <c r="EXL255" s="29"/>
      <c r="EXM255" s="29"/>
      <c r="EXN255" s="29"/>
      <c r="EXO255" s="29"/>
      <c r="EXP255" s="29"/>
      <c r="EXQ255" s="29"/>
      <c r="EXR255" s="29"/>
      <c r="EXS255" s="29"/>
      <c r="EXT255" s="29"/>
      <c r="EXU255" s="29"/>
      <c r="EXV255" s="29"/>
      <c r="EXW255" s="29"/>
      <c r="EXX255" s="29"/>
      <c r="EXY255" s="29"/>
      <c r="EXZ255" s="29"/>
      <c r="EYA255" s="29"/>
      <c r="EYB255" s="29"/>
      <c r="EYC255" s="29"/>
      <c r="EYD255" s="29"/>
      <c r="EYE255" s="29"/>
      <c r="EYF255" s="29"/>
      <c r="EYG255" s="29"/>
      <c r="EYH255" s="29"/>
      <c r="EYI255" s="29"/>
      <c r="EYJ255" s="29"/>
      <c r="EYK255" s="29"/>
      <c r="EYL255" s="29"/>
      <c r="EYM255" s="29"/>
      <c r="EYN255" s="29"/>
      <c r="EYO255" s="29"/>
      <c r="EYP255" s="29"/>
      <c r="EYQ255" s="29"/>
      <c r="EYR255" s="29"/>
      <c r="EYS255" s="29"/>
      <c r="EYT255" s="29"/>
      <c r="EYU255" s="29"/>
      <c r="EYV255" s="29"/>
      <c r="EYW255" s="29"/>
      <c r="EYX255" s="29"/>
      <c r="EYY255" s="29"/>
      <c r="EYZ255" s="29"/>
      <c r="EZA255" s="29"/>
      <c r="EZB255" s="29"/>
      <c r="EZC255" s="29"/>
      <c r="EZD255" s="29"/>
      <c r="EZE255" s="29"/>
      <c r="EZF255" s="29"/>
      <c r="EZG255" s="29"/>
      <c r="EZH255" s="29"/>
      <c r="EZI255" s="29"/>
      <c r="EZJ255" s="29"/>
      <c r="EZK255" s="29"/>
      <c r="EZL255" s="29"/>
      <c r="EZM255" s="29"/>
      <c r="EZN255" s="29"/>
      <c r="EZO255" s="29"/>
      <c r="EZP255" s="29"/>
      <c r="EZQ255" s="29"/>
      <c r="EZR255" s="29"/>
      <c r="EZS255" s="29"/>
      <c r="EZT255" s="29"/>
      <c r="EZU255" s="29"/>
      <c r="EZV255" s="29"/>
      <c r="EZW255" s="29"/>
      <c r="EZX255" s="29"/>
      <c r="EZY255" s="29"/>
      <c r="EZZ255" s="29"/>
      <c r="FAA255" s="29"/>
      <c r="FAB255" s="29"/>
      <c r="FAC255" s="29"/>
      <c r="FAD255" s="29"/>
      <c r="FAE255" s="29"/>
      <c r="FAF255" s="29"/>
      <c r="FAG255" s="29"/>
      <c r="FAH255" s="29"/>
      <c r="FAI255" s="29"/>
      <c r="FAJ255" s="29"/>
      <c r="FAK255" s="29"/>
      <c r="FAL255" s="29"/>
      <c r="FAM255" s="29"/>
      <c r="FAN255" s="29"/>
      <c r="FAO255" s="29"/>
      <c r="FAP255" s="29"/>
      <c r="FAQ255" s="29"/>
      <c r="FAR255" s="29"/>
      <c r="FAS255" s="29"/>
      <c r="FAT255" s="29"/>
      <c r="FAU255" s="29"/>
      <c r="FAV255" s="29"/>
      <c r="FAW255" s="29"/>
      <c r="FAX255" s="29"/>
      <c r="FAY255" s="29"/>
      <c r="FAZ255" s="29"/>
      <c r="FBA255" s="29"/>
      <c r="FBB255" s="29"/>
      <c r="FBC255" s="29"/>
      <c r="FBD255" s="29"/>
      <c r="FBE255" s="29"/>
      <c r="FBF255" s="29"/>
      <c r="FBG255" s="29"/>
      <c r="FBH255" s="29"/>
      <c r="FBI255" s="29"/>
      <c r="FBJ255" s="29"/>
      <c r="FBK255" s="29"/>
      <c r="FBL255" s="29"/>
      <c r="FBM255" s="29"/>
      <c r="FBN255" s="29"/>
      <c r="FBO255" s="29"/>
      <c r="FBP255" s="29"/>
      <c r="FBQ255" s="29"/>
      <c r="FBR255" s="29"/>
      <c r="FBS255" s="29"/>
      <c r="FBT255" s="29"/>
      <c r="FBU255" s="29"/>
      <c r="FBV255" s="29"/>
      <c r="FBW255" s="29"/>
      <c r="FBX255" s="29"/>
      <c r="FBY255" s="29"/>
      <c r="FBZ255" s="29"/>
      <c r="FCA255" s="29"/>
      <c r="FCB255" s="29"/>
      <c r="FCC255" s="29"/>
      <c r="FCD255" s="29"/>
      <c r="FCE255" s="29"/>
      <c r="FCF255" s="29"/>
      <c r="FCG255" s="29"/>
      <c r="FCH255" s="29"/>
      <c r="FCI255" s="29"/>
      <c r="FCJ255" s="29"/>
      <c r="FCK255" s="29"/>
      <c r="FCL255" s="29"/>
      <c r="FCM255" s="29"/>
      <c r="FCN255" s="29"/>
      <c r="FCO255" s="29"/>
      <c r="FCP255" s="29"/>
      <c r="FCQ255" s="29"/>
      <c r="FCR255" s="29"/>
      <c r="FCS255" s="29"/>
      <c r="FCT255" s="29"/>
      <c r="FCU255" s="29"/>
      <c r="FCV255" s="29"/>
      <c r="FCW255" s="29"/>
      <c r="FCX255" s="29"/>
      <c r="FCY255" s="29"/>
      <c r="FCZ255" s="29"/>
      <c r="FDA255" s="29"/>
      <c r="FDB255" s="29"/>
      <c r="FDC255" s="29"/>
      <c r="FDD255" s="29"/>
      <c r="FDE255" s="29"/>
      <c r="FDF255" s="29"/>
      <c r="FDG255" s="29"/>
      <c r="FDH255" s="29"/>
      <c r="FDI255" s="29"/>
      <c r="FDJ255" s="29"/>
      <c r="FDK255" s="29"/>
      <c r="FDL255" s="29"/>
      <c r="FDM255" s="29"/>
      <c r="FDN255" s="29"/>
      <c r="FDO255" s="29"/>
      <c r="FDP255" s="29"/>
      <c r="FDQ255" s="29"/>
      <c r="FDR255" s="29"/>
      <c r="FDS255" s="29"/>
      <c r="FDT255" s="29"/>
      <c r="FDU255" s="29"/>
      <c r="FDV255" s="29"/>
      <c r="FDW255" s="29"/>
      <c r="FDX255" s="29"/>
      <c r="FDY255" s="29"/>
      <c r="FDZ255" s="29"/>
      <c r="FEA255" s="29"/>
      <c r="FEB255" s="29"/>
      <c r="FEC255" s="29"/>
      <c r="FED255" s="29"/>
      <c r="FEE255" s="29"/>
      <c r="FEF255" s="29"/>
      <c r="FEG255" s="29"/>
      <c r="FEH255" s="29"/>
      <c r="FEI255" s="29"/>
      <c r="FEJ255" s="29"/>
      <c r="FEK255" s="29"/>
      <c r="FEL255" s="29"/>
      <c r="FEM255" s="29"/>
      <c r="FEN255" s="29"/>
      <c r="FEO255" s="29"/>
      <c r="FEP255" s="29"/>
      <c r="FEQ255" s="29"/>
      <c r="FER255" s="29"/>
      <c r="FES255" s="29"/>
      <c r="FET255" s="29"/>
      <c r="FEU255" s="29"/>
      <c r="FEV255" s="29"/>
      <c r="FEW255" s="29"/>
      <c r="FEX255" s="29"/>
      <c r="FEY255" s="29"/>
      <c r="FEZ255" s="29"/>
      <c r="FFA255" s="29"/>
      <c r="FFB255" s="29"/>
      <c r="FFC255" s="29"/>
      <c r="FFD255" s="29"/>
      <c r="FFE255" s="29"/>
      <c r="FFF255" s="29"/>
      <c r="FFG255" s="29"/>
      <c r="FFH255" s="29"/>
      <c r="FFI255" s="29"/>
      <c r="FFJ255" s="29"/>
      <c r="FFK255" s="29"/>
      <c r="FFL255" s="29"/>
      <c r="FFM255" s="29"/>
      <c r="FFN255" s="29"/>
      <c r="FFO255" s="29"/>
      <c r="FFP255" s="29"/>
      <c r="FFQ255" s="29"/>
      <c r="FFR255" s="29"/>
      <c r="FFS255" s="29"/>
      <c r="FFT255" s="29"/>
      <c r="FFU255" s="29"/>
      <c r="FFV255" s="29"/>
      <c r="FFW255" s="29"/>
      <c r="FFX255" s="29"/>
      <c r="FFY255" s="29"/>
      <c r="FFZ255" s="29"/>
      <c r="FGA255" s="29"/>
      <c r="FGB255" s="29"/>
      <c r="FGC255" s="29"/>
      <c r="FGD255" s="29"/>
      <c r="FGE255" s="29"/>
      <c r="FGF255" s="29"/>
      <c r="FGG255" s="29"/>
      <c r="FGH255" s="29"/>
      <c r="FGI255" s="29"/>
      <c r="FGJ255" s="29"/>
      <c r="FGK255" s="29"/>
      <c r="FGL255" s="29"/>
      <c r="FGM255" s="29"/>
      <c r="FGN255" s="29"/>
      <c r="FGO255" s="29"/>
      <c r="FGP255" s="29"/>
      <c r="FGQ255" s="29"/>
      <c r="FGR255" s="29"/>
      <c r="FGS255" s="29"/>
      <c r="FGT255" s="29"/>
      <c r="FGU255" s="29"/>
      <c r="FGV255" s="29"/>
      <c r="FGW255" s="29"/>
      <c r="FGX255" s="29"/>
      <c r="FGY255" s="29"/>
      <c r="FGZ255" s="29"/>
      <c r="FHA255" s="29"/>
      <c r="FHB255" s="29"/>
      <c r="FHC255" s="29"/>
      <c r="FHD255" s="29"/>
      <c r="FHE255" s="29"/>
      <c r="FHF255" s="29"/>
      <c r="FHG255" s="29"/>
      <c r="FHH255" s="29"/>
      <c r="FHI255" s="29"/>
      <c r="FHJ255" s="29"/>
      <c r="FHK255" s="29"/>
      <c r="FHL255" s="29"/>
      <c r="FHM255" s="29"/>
      <c r="FHN255" s="29"/>
      <c r="FHO255" s="29"/>
      <c r="FHP255" s="29"/>
      <c r="FHQ255" s="29"/>
      <c r="FHR255" s="29"/>
      <c r="FHS255" s="29"/>
      <c r="FHT255" s="29"/>
      <c r="FHU255" s="29"/>
      <c r="FHV255" s="29"/>
      <c r="FHW255" s="29"/>
      <c r="FHX255" s="29"/>
      <c r="FHY255" s="29"/>
      <c r="FHZ255" s="29"/>
      <c r="FIA255" s="29"/>
      <c r="FIB255" s="29"/>
      <c r="FIC255" s="29"/>
      <c r="FID255" s="29"/>
      <c r="FIE255" s="29"/>
      <c r="FIF255" s="29"/>
      <c r="FIG255" s="29"/>
      <c r="FIH255" s="29"/>
      <c r="FII255" s="29"/>
      <c r="FIJ255" s="29"/>
      <c r="FIK255" s="29"/>
      <c r="FIL255" s="29"/>
      <c r="FIM255" s="29"/>
      <c r="FIN255" s="29"/>
      <c r="FIO255" s="29"/>
      <c r="FIP255" s="29"/>
      <c r="FIQ255" s="29"/>
      <c r="FIR255" s="29"/>
      <c r="FIS255" s="29"/>
      <c r="FIT255" s="29"/>
      <c r="FIU255" s="29"/>
      <c r="FIV255" s="29"/>
      <c r="FIW255" s="29"/>
      <c r="FIX255" s="29"/>
      <c r="FIY255" s="29"/>
      <c r="FIZ255" s="29"/>
      <c r="FJA255" s="29"/>
      <c r="FJB255" s="29"/>
      <c r="FJC255" s="29"/>
      <c r="FJD255" s="29"/>
      <c r="FJE255" s="29"/>
      <c r="FJF255" s="29"/>
      <c r="FJG255" s="29"/>
      <c r="FJH255" s="29"/>
      <c r="FJI255" s="29"/>
      <c r="FJJ255" s="29"/>
      <c r="FJK255" s="29"/>
      <c r="FJL255" s="29"/>
      <c r="FJM255" s="29"/>
      <c r="FJN255" s="29"/>
      <c r="FJO255" s="29"/>
      <c r="FJP255" s="29"/>
      <c r="FJQ255" s="29"/>
      <c r="FJR255" s="29"/>
      <c r="FJS255" s="29"/>
      <c r="FJT255" s="29"/>
      <c r="FJU255" s="29"/>
      <c r="FJV255" s="29"/>
      <c r="FJW255" s="29"/>
      <c r="FJX255" s="29"/>
      <c r="FJY255" s="29"/>
      <c r="FJZ255" s="29"/>
      <c r="FKA255" s="29"/>
      <c r="FKB255" s="29"/>
      <c r="FKC255" s="29"/>
      <c r="FKD255" s="29"/>
      <c r="FKE255" s="29"/>
      <c r="FKF255" s="29"/>
      <c r="FKG255" s="29"/>
      <c r="FKH255" s="29"/>
      <c r="FKI255" s="29"/>
      <c r="FKJ255" s="29"/>
      <c r="FKK255" s="29"/>
      <c r="FKL255" s="29"/>
      <c r="FKM255" s="29"/>
      <c r="FKN255" s="29"/>
      <c r="FKO255" s="29"/>
      <c r="FKP255" s="29"/>
      <c r="FKQ255" s="29"/>
      <c r="FKR255" s="29"/>
      <c r="FKS255" s="29"/>
      <c r="FKT255" s="29"/>
      <c r="FKU255" s="29"/>
      <c r="FKV255" s="29"/>
      <c r="FKW255" s="29"/>
      <c r="FKX255" s="29"/>
      <c r="FKY255" s="29"/>
      <c r="FKZ255" s="29"/>
      <c r="FLA255" s="29"/>
      <c r="FLB255" s="29"/>
      <c r="FLC255" s="29"/>
      <c r="FLD255" s="29"/>
      <c r="FLE255" s="29"/>
      <c r="FLF255" s="29"/>
      <c r="FLG255" s="29"/>
      <c r="FLH255" s="29"/>
      <c r="FLI255" s="29"/>
      <c r="FLJ255" s="29"/>
      <c r="FLK255" s="29"/>
      <c r="FLL255" s="29"/>
      <c r="FLM255" s="29"/>
      <c r="FLN255" s="29"/>
      <c r="FLO255" s="29"/>
      <c r="FLP255" s="29"/>
      <c r="FLQ255" s="29"/>
      <c r="FLR255" s="29"/>
      <c r="FLS255" s="29"/>
      <c r="FLT255" s="29"/>
      <c r="FLU255" s="29"/>
      <c r="FLV255" s="29"/>
      <c r="FLW255" s="29"/>
      <c r="FLX255" s="29"/>
      <c r="FLY255" s="29"/>
      <c r="FLZ255" s="29"/>
      <c r="FMA255" s="29"/>
      <c r="FMB255" s="29"/>
      <c r="FMC255" s="29"/>
      <c r="FMD255" s="29"/>
      <c r="FME255" s="29"/>
      <c r="FMF255" s="29"/>
      <c r="FMG255" s="29"/>
      <c r="FMH255" s="29"/>
      <c r="FMI255" s="29"/>
      <c r="FMJ255" s="29"/>
      <c r="FMK255" s="29"/>
      <c r="FML255" s="29"/>
      <c r="FMM255" s="29"/>
      <c r="FMN255" s="29"/>
      <c r="FMO255" s="29"/>
      <c r="FMP255" s="29"/>
      <c r="FMQ255" s="29"/>
      <c r="FMR255" s="29"/>
      <c r="FMS255" s="29"/>
      <c r="FMT255" s="29"/>
      <c r="FMU255" s="29"/>
      <c r="FMV255" s="29"/>
      <c r="FMW255" s="29"/>
      <c r="FMX255" s="29"/>
      <c r="FMY255" s="29"/>
      <c r="FMZ255" s="29"/>
      <c r="FNA255" s="29"/>
      <c r="FNB255" s="29"/>
      <c r="FNC255" s="29"/>
      <c r="FND255" s="29"/>
      <c r="FNE255" s="29"/>
      <c r="FNF255" s="29"/>
      <c r="FNG255" s="29"/>
      <c r="FNH255" s="29"/>
      <c r="FNI255" s="29"/>
      <c r="FNJ255" s="29"/>
      <c r="FNK255" s="29"/>
      <c r="FNL255" s="29"/>
      <c r="FNM255" s="29"/>
      <c r="FNN255" s="29"/>
      <c r="FNO255" s="29"/>
      <c r="FNP255" s="29"/>
      <c r="FNQ255" s="29"/>
      <c r="FNR255" s="29"/>
      <c r="FNS255" s="29"/>
      <c r="FNT255" s="29"/>
      <c r="FNU255" s="29"/>
      <c r="FNV255" s="29"/>
      <c r="FNW255" s="29"/>
      <c r="FNX255" s="29"/>
      <c r="FNY255" s="29"/>
      <c r="FNZ255" s="29"/>
      <c r="FOA255" s="29"/>
      <c r="FOB255" s="29"/>
      <c r="FOC255" s="29"/>
      <c r="FOD255" s="29"/>
      <c r="FOE255" s="29"/>
      <c r="FOF255" s="29"/>
      <c r="FOG255" s="29"/>
      <c r="FOH255" s="29"/>
      <c r="FOI255" s="29"/>
      <c r="FOJ255" s="29"/>
      <c r="FOK255" s="29"/>
      <c r="FOL255" s="29"/>
      <c r="FOM255" s="29"/>
      <c r="FON255" s="29"/>
      <c r="FOO255" s="29"/>
      <c r="FOP255" s="29"/>
      <c r="FOQ255" s="29"/>
      <c r="FOR255" s="29"/>
      <c r="FOS255" s="29"/>
      <c r="FOT255" s="29"/>
      <c r="FOU255" s="29"/>
      <c r="FOV255" s="29"/>
      <c r="FOW255" s="29"/>
      <c r="FOX255" s="29"/>
      <c r="FOY255" s="29"/>
      <c r="FOZ255" s="29"/>
      <c r="FPA255" s="29"/>
      <c r="FPB255" s="29"/>
      <c r="FPC255" s="29"/>
      <c r="FPD255" s="29"/>
      <c r="FPE255" s="29"/>
      <c r="FPF255" s="29"/>
      <c r="FPG255" s="29"/>
      <c r="FPH255" s="29"/>
      <c r="FPI255" s="29"/>
      <c r="FPJ255" s="29"/>
      <c r="FPK255" s="29"/>
      <c r="FPL255" s="29"/>
      <c r="FPM255" s="29"/>
      <c r="FPN255" s="29"/>
      <c r="FPO255" s="29"/>
      <c r="FPP255" s="29"/>
      <c r="FPQ255" s="29"/>
      <c r="FPR255" s="29"/>
      <c r="FPS255" s="29"/>
      <c r="FPT255" s="29"/>
      <c r="FPU255" s="29"/>
      <c r="FPV255" s="29"/>
      <c r="FPW255" s="29"/>
      <c r="FPX255" s="29"/>
      <c r="FPY255" s="29"/>
      <c r="FPZ255" s="29"/>
      <c r="FQA255" s="29"/>
      <c r="FQB255" s="29"/>
      <c r="FQC255" s="29"/>
      <c r="FQD255" s="29"/>
      <c r="FQE255" s="29"/>
      <c r="FQF255" s="29"/>
      <c r="FQG255" s="29"/>
      <c r="FQH255" s="29"/>
      <c r="FQI255" s="29"/>
      <c r="FQJ255" s="29"/>
      <c r="FQK255" s="29"/>
      <c r="FQL255" s="29"/>
      <c r="FQM255" s="29"/>
      <c r="FQN255" s="29"/>
      <c r="FQO255" s="29"/>
      <c r="FQP255" s="29"/>
      <c r="FQQ255" s="29"/>
      <c r="FQR255" s="29"/>
      <c r="FQS255" s="29"/>
      <c r="FQT255" s="29"/>
      <c r="FQU255" s="29"/>
      <c r="FQV255" s="29"/>
      <c r="FQW255" s="29"/>
      <c r="FQX255" s="29"/>
      <c r="FQY255" s="29"/>
      <c r="FQZ255" s="29"/>
      <c r="FRA255" s="29"/>
      <c r="FRB255" s="29"/>
      <c r="FRC255" s="29"/>
      <c r="FRD255" s="29"/>
      <c r="FRE255" s="29"/>
      <c r="FRF255" s="29"/>
      <c r="FRG255" s="29"/>
      <c r="FRH255" s="29"/>
      <c r="FRI255" s="29"/>
      <c r="FRJ255" s="29"/>
      <c r="FRK255" s="29"/>
      <c r="FRL255" s="29"/>
      <c r="FRM255" s="29"/>
      <c r="FRN255" s="29"/>
      <c r="FRO255" s="29"/>
      <c r="FRP255" s="29"/>
      <c r="FRQ255" s="29"/>
      <c r="FRR255" s="29"/>
      <c r="FRS255" s="29"/>
      <c r="FRT255" s="29"/>
      <c r="FRU255" s="29"/>
      <c r="FRV255" s="29"/>
      <c r="FRW255" s="29"/>
      <c r="FRX255" s="29"/>
      <c r="FRY255" s="29"/>
      <c r="FRZ255" s="29"/>
      <c r="FSA255" s="29"/>
      <c r="FSB255" s="29"/>
      <c r="FSC255" s="29"/>
      <c r="FSD255" s="29"/>
      <c r="FSE255" s="29"/>
      <c r="FSF255" s="29"/>
      <c r="FSG255" s="29"/>
      <c r="FSH255" s="29"/>
      <c r="FSI255" s="29"/>
      <c r="FSJ255" s="29"/>
      <c r="FSK255" s="29"/>
      <c r="FSL255" s="29"/>
      <c r="FSM255" s="29"/>
      <c r="FSN255" s="29"/>
      <c r="FSO255" s="29"/>
      <c r="FSP255" s="29"/>
      <c r="FSQ255" s="29"/>
      <c r="FSR255" s="29"/>
      <c r="FSS255" s="29"/>
      <c r="FST255" s="29"/>
      <c r="FSU255" s="29"/>
      <c r="FSV255" s="29"/>
      <c r="FSW255" s="29"/>
      <c r="FSX255" s="29"/>
      <c r="FSY255" s="29"/>
      <c r="FSZ255" s="29"/>
      <c r="FTA255" s="29"/>
      <c r="FTB255" s="29"/>
      <c r="FTC255" s="29"/>
      <c r="FTD255" s="29"/>
      <c r="FTE255" s="29"/>
      <c r="FTF255" s="29"/>
      <c r="FTG255" s="29"/>
      <c r="FTH255" s="29"/>
      <c r="FTI255" s="29"/>
      <c r="FTJ255" s="29"/>
      <c r="FTK255" s="29"/>
      <c r="FTL255" s="29"/>
      <c r="FTM255" s="29"/>
      <c r="FTN255" s="29"/>
      <c r="FTO255" s="29"/>
      <c r="FTP255" s="29"/>
      <c r="FTQ255" s="29"/>
      <c r="FTR255" s="29"/>
      <c r="FTS255" s="29"/>
      <c r="FTT255" s="29"/>
      <c r="FTU255" s="29"/>
      <c r="FTV255" s="29"/>
      <c r="FTW255" s="29"/>
      <c r="FTX255" s="29"/>
      <c r="FTY255" s="29"/>
      <c r="FTZ255" s="29"/>
      <c r="FUA255" s="29"/>
      <c r="FUB255" s="29"/>
      <c r="FUC255" s="29"/>
      <c r="FUD255" s="29"/>
      <c r="FUE255" s="29"/>
      <c r="FUF255" s="29"/>
      <c r="FUG255" s="29"/>
      <c r="FUH255" s="29"/>
      <c r="FUI255" s="29"/>
      <c r="FUJ255" s="29"/>
      <c r="FUK255" s="29"/>
      <c r="FUL255" s="29"/>
      <c r="FUM255" s="29"/>
      <c r="FUN255" s="29"/>
      <c r="FUO255" s="29"/>
      <c r="FUP255" s="29"/>
      <c r="FUQ255" s="29"/>
      <c r="FUR255" s="29"/>
      <c r="FUS255" s="29"/>
      <c r="FUT255" s="29"/>
      <c r="FUU255" s="29"/>
      <c r="FUV255" s="29"/>
      <c r="FUW255" s="29"/>
      <c r="FUX255" s="29"/>
      <c r="FUY255" s="29"/>
      <c r="FUZ255" s="29"/>
      <c r="FVA255" s="29"/>
      <c r="FVB255" s="29"/>
      <c r="FVC255" s="29"/>
      <c r="FVD255" s="29"/>
      <c r="FVE255" s="29"/>
      <c r="FVF255" s="29"/>
      <c r="FVG255" s="29"/>
      <c r="FVH255" s="29"/>
      <c r="FVI255" s="29"/>
      <c r="FVJ255" s="29"/>
      <c r="FVK255" s="29"/>
      <c r="FVL255" s="29"/>
      <c r="FVM255" s="29"/>
      <c r="FVN255" s="29"/>
      <c r="FVO255" s="29"/>
      <c r="FVP255" s="29"/>
      <c r="FVQ255" s="29"/>
      <c r="FVR255" s="29"/>
      <c r="FVS255" s="29"/>
      <c r="FVT255" s="29"/>
      <c r="FVU255" s="29"/>
      <c r="FVV255" s="29"/>
      <c r="FVW255" s="29"/>
      <c r="FVX255" s="29"/>
      <c r="FVY255" s="29"/>
      <c r="FVZ255" s="29"/>
      <c r="FWA255" s="29"/>
      <c r="FWB255" s="29"/>
      <c r="FWC255" s="29"/>
      <c r="FWD255" s="29"/>
      <c r="FWE255" s="29"/>
      <c r="FWF255" s="29"/>
      <c r="FWG255" s="29"/>
      <c r="FWH255" s="29"/>
      <c r="FWI255" s="29"/>
      <c r="FWJ255" s="29"/>
      <c r="FWK255" s="29"/>
      <c r="FWL255" s="29"/>
      <c r="FWM255" s="29"/>
      <c r="FWN255" s="29"/>
      <c r="FWO255" s="29"/>
      <c r="FWP255" s="29"/>
      <c r="FWQ255" s="29"/>
      <c r="FWR255" s="29"/>
      <c r="FWS255" s="29"/>
      <c r="FWT255" s="29"/>
      <c r="FWU255" s="29"/>
      <c r="FWV255" s="29"/>
      <c r="FWW255" s="29"/>
      <c r="FWX255" s="29"/>
      <c r="FWY255" s="29"/>
      <c r="FWZ255" s="29"/>
      <c r="FXA255" s="29"/>
      <c r="FXB255" s="29"/>
      <c r="FXC255" s="29"/>
      <c r="FXD255" s="29"/>
      <c r="FXE255" s="29"/>
      <c r="FXF255" s="29"/>
      <c r="FXG255" s="29"/>
      <c r="FXH255" s="29"/>
      <c r="FXI255" s="29"/>
      <c r="FXJ255" s="29"/>
      <c r="FXK255" s="29"/>
      <c r="FXL255" s="29"/>
      <c r="FXM255" s="29"/>
      <c r="FXN255" s="29"/>
      <c r="FXO255" s="29"/>
      <c r="FXP255" s="29"/>
      <c r="FXQ255" s="29"/>
      <c r="FXR255" s="29"/>
      <c r="FXS255" s="29"/>
      <c r="FXT255" s="29"/>
      <c r="FXU255" s="29"/>
      <c r="FXV255" s="29"/>
      <c r="FXW255" s="29"/>
      <c r="FXX255" s="29"/>
      <c r="FXY255" s="29"/>
      <c r="FXZ255" s="29"/>
      <c r="FYA255" s="29"/>
      <c r="FYB255" s="29"/>
      <c r="FYC255" s="29"/>
      <c r="FYD255" s="29"/>
      <c r="FYE255" s="29"/>
      <c r="FYF255" s="29"/>
      <c r="FYG255" s="29"/>
      <c r="FYH255" s="29"/>
      <c r="FYI255" s="29"/>
      <c r="FYJ255" s="29"/>
      <c r="FYK255" s="29"/>
      <c r="FYL255" s="29"/>
      <c r="FYM255" s="29"/>
      <c r="FYN255" s="29"/>
      <c r="FYO255" s="29"/>
      <c r="FYP255" s="29"/>
      <c r="FYQ255" s="29"/>
      <c r="FYR255" s="29"/>
      <c r="FYS255" s="29"/>
      <c r="FYT255" s="29"/>
      <c r="FYU255" s="29"/>
      <c r="FYV255" s="29"/>
      <c r="FYW255" s="29"/>
      <c r="FYX255" s="29"/>
      <c r="FYY255" s="29"/>
      <c r="FYZ255" s="29"/>
      <c r="FZA255" s="29"/>
      <c r="FZB255" s="29"/>
      <c r="FZC255" s="29"/>
      <c r="FZD255" s="29"/>
      <c r="FZE255" s="29"/>
      <c r="FZF255" s="29"/>
      <c r="FZG255" s="29"/>
      <c r="FZH255" s="29"/>
      <c r="FZI255" s="29"/>
      <c r="FZJ255" s="29"/>
      <c r="FZK255" s="29"/>
      <c r="FZL255" s="29"/>
      <c r="FZM255" s="29"/>
      <c r="FZN255" s="29"/>
      <c r="FZO255" s="29"/>
      <c r="FZP255" s="29"/>
      <c r="FZQ255" s="29"/>
      <c r="FZR255" s="29"/>
      <c r="FZS255" s="29"/>
      <c r="FZT255" s="29"/>
      <c r="FZU255" s="29"/>
      <c r="FZV255" s="29"/>
      <c r="FZW255" s="29"/>
      <c r="FZX255" s="29"/>
      <c r="FZY255" s="29"/>
      <c r="FZZ255" s="29"/>
      <c r="GAA255" s="29"/>
      <c r="GAB255" s="29"/>
      <c r="GAC255" s="29"/>
      <c r="GAD255" s="29"/>
      <c r="GAE255" s="29"/>
      <c r="GAF255" s="29"/>
      <c r="GAG255" s="29"/>
      <c r="GAH255" s="29"/>
      <c r="GAI255" s="29"/>
      <c r="GAJ255" s="29"/>
      <c r="GAK255" s="29"/>
      <c r="GAL255" s="29"/>
      <c r="GAM255" s="29"/>
      <c r="GAN255" s="29"/>
      <c r="GAO255" s="29"/>
      <c r="GAP255" s="29"/>
      <c r="GAQ255" s="29"/>
      <c r="GAR255" s="29"/>
      <c r="GAS255" s="29"/>
      <c r="GAT255" s="29"/>
      <c r="GAU255" s="29"/>
      <c r="GAV255" s="29"/>
      <c r="GAW255" s="29"/>
      <c r="GAX255" s="29"/>
      <c r="GAY255" s="29"/>
      <c r="GAZ255" s="29"/>
      <c r="GBA255" s="29"/>
      <c r="GBB255" s="29"/>
      <c r="GBC255" s="29"/>
      <c r="GBD255" s="29"/>
      <c r="GBE255" s="29"/>
      <c r="GBF255" s="29"/>
      <c r="GBG255" s="29"/>
      <c r="GBH255" s="29"/>
      <c r="GBI255" s="29"/>
      <c r="GBJ255" s="29"/>
      <c r="GBK255" s="29"/>
      <c r="GBL255" s="29"/>
      <c r="GBM255" s="29"/>
      <c r="GBN255" s="29"/>
      <c r="GBO255" s="29"/>
      <c r="GBP255" s="29"/>
      <c r="GBQ255" s="29"/>
      <c r="GBR255" s="29"/>
      <c r="GBS255" s="29"/>
      <c r="GBT255" s="29"/>
      <c r="GBU255" s="29"/>
      <c r="GBV255" s="29"/>
      <c r="GBW255" s="29"/>
      <c r="GBX255" s="29"/>
      <c r="GBY255" s="29"/>
      <c r="GBZ255" s="29"/>
      <c r="GCA255" s="29"/>
      <c r="GCB255" s="29"/>
      <c r="GCC255" s="29"/>
      <c r="GCD255" s="29"/>
      <c r="GCE255" s="29"/>
      <c r="GCF255" s="29"/>
      <c r="GCG255" s="29"/>
      <c r="GCH255" s="29"/>
      <c r="GCI255" s="29"/>
      <c r="GCJ255" s="29"/>
      <c r="GCK255" s="29"/>
      <c r="GCL255" s="29"/>
      <c r="GCM255" s="29"/>
      <c r="GCN255" s="29"/>
      <c r="GCO255" s="29"/>
      <c r="GCP255" s="29"/>
      <c r="GCQ255" s="29"/>
      <c r="GCR255" s="29"/>
      <c r="GCS255" s="29"/>
      <c r="GCT255" s="29"/>
      <c r="GCU255" s="29"/>
      <c r="GCV255" s="29"/>
      <c r="GCW255" s="29"/>
      <c r="GCX255" s="29"/>
      <c r="GCY255" s="29"/>
      <c r="GCZ255" s="29"/>
      <c r="GDA255" s="29"/>
      <c r="GDB255" s="29"/>
      <c r="GDC255" s="29"/>
      <c r="GDD255" s="29"/>
      <c r="GDE255" s="29"/>
      <c r="GDF255" s="29"/>
      <c r="GDG255" s="29"/>
      <c r="GDH255" s="29"/>
      <c r="GDI255" s="29"/>
      <c r="GDJ255" s="29"/>
      <c r="GDK255" s="29"/>
      <c r="GDL255" s="29"/>
      <c r="GDM255" s="29"/>
      <c r="GDN255" s="29"/>
      <c r="GDO255" s="29"/>
      <c r="GDP255" s="29"/>
      <c r="GDQ255" s="29"/>
      <c r="GDR255" s="29"/>
      <c r="GDS255" s="29"/>
      <c r="GDT255" s="29"/>
      <c r="GDU255" s="29"/>
      <c r="GDV255" s="29"/>
      <c r="GDW255" s="29"/>
      <c r="GDX255" s="29"/>
      <c r="GDY255" s="29"/>
      <c r="GDZ255" s="29"/>
      <c r="GEA255" s="29"/>
      <c r="GEB255" s="29"/>
      <c r="GEC255" s="29"/>
      <c r="GED255" s="29"/>
      <c r="GEE255" s="29"/>
      <c r="GEF255" s="29"/>
      <c r="GEG255" s="29"/>
      <c r="GEH255" s="29"/>
      <c r="GEI255" s="29"/>
      <c r="GEJ255" s="29"/>
      <c r="GEK255" s="29"/>
      <c r="GEL255" s="29"/>
      <c r="GEM255" s="29"/>
      <c r="GEN255" s="29"/>
      <c r="GEO255" s="29"/>
      <c r="GEP255" s="29"/>
      <c r="GEQ255" s="29"/>
      <c r="GER255" s="29"/>
      <c r="GES255" s="29"/>
      <c r="GET255" s="29"/>
      <c r="GEU255" s="29"/>
      <c r="GEV255" s="29"/>
      <c r="GEW255" s="29"/>
      <c r="GEX255" s="29"/>
      <c r="GEY255" s="29"/>
      <c r="GEZ255" s="29"/>
      <c r="GFA255" s="29"/>
      <c r="GFB255" s="29"/>
      <c r="GFC255" s="29"/>
      <c r="GFD255" s="29"/>
      <c r="GFE255" s="29"/>
      <c r="GFF255" s="29"/>
      <c r="GFG255" s="29"/>
      <c r="GFH255" s="29"/>
      <c r="GFI255" s="29"/>
      <c r="GFJ255" s="29"/>
      <c r="GFK255" s="29"/>
      <c r="GFL255" s="29"/>
      <c r="GFM255" s="29"/>
      <c r="GFN255" s="29"/>
      <c r="GFO255" s="29"/>
      <c r="GFP255" s="29"/>
      <c r="GFQ255" s="29"/>
      <c r="GFR255" s="29"/>
      <c r="GFS255" s="29"/>
      <c r="GFT255" s="29"/>
      <c r="GFU255" s="29"/>
      <c r="GFV255" s="29"/>
      <c r="GFW255" s="29"/>
      <c r="GFX255" s="29"/>
      <c r="GFY255" s="29"/>
      <c r="GFZ255" s="29"/>
      <c r="GGA255" s="29"/>
      <c r="GGB255" s="29"/>
      <c r="GGC255" s="29"/>
      <c r="GGD255" s="29"/>
      <c r="GGE255" s="29"/>
      <c r="GGF255" s="29"/>
      <c r="GGG255" s="29"/>
      <c r="GGH255" s="29"/>
      <c r="GGI255" s="29"/>
      <c r="GGJ255" s="29"/>
      <c r="GGK255" s="29"/>
      <c r="GGL255" s="29"/>
      <c r="GGM255" s="29"/>
      <c r="GGN255" s="29"/>
      <c r="GGO255" s="29"/>
      <c r="GGP255" s="29"/>
      <c r="GGQ255" s="29"/>
      <c r="GGR255" s="29"/>
      <c r="GGS255" s="29"/>
      <c r="GGT255" s="29"/>
      <c r="GGU255" s="29"/>
      <c r="GGV255" s="29"/>
      <c r="GGW255" s="29"/>
      <c r="GGX255" s="29"/>
      <c r="GGY255" s="29"/>
      <c r="GGZ255" s="29"/>
      <c r="GHA255" s="29"/>
      <c r="GHB255" s="29"/>
      <c r="GHC255" s="29"/>
      <c r="GHD255" s="29"/>
      <c r="GHE255" s="29"/>
      <c r="GHF255" s="29"/>
      <c r="GHG255" s="29"/>
      <c r="GHH255" s="29"/>
      <c r="GHI255" s="29"/>
      <c r="GHJ255" s="29"/>
      <c r="GHK255" s="29"/>
      <c r="GHL255" s="29"/>
      <c r="GHM255" s="29"/>
      <c r="GHN255" s="29"/>
      <c r="GHO255" s="29"/>
      <c r="GHP255" s="29"/>
      <c r="GHQ255" s="29"/>
      <c r="GHR255" s="29"/>
      <c r="GHS255" s="29"/>
      <c r="GHT255" s="29"/>
      <c r="GHU255" s="29"/>
      <c r="GHV255" s="29"/>
      <c r="GHW255" s="29"/>
      <c r="GHX255" s="29"/>
      <c r="GHY255" s="29"/>
      <c r="GHZ255" s="29"/>
      <c r="GIA255" s="29"/>
      <c r="GIB255" s="29"/>
      <c r="GIC255" s="29"/>
      <c r="GID255" s="29"/>
      <c r="GIE255" s="29"/>
      <c r="GIF255" s="29"/>
      <c r="GIG255" s="29"/>
      <c r="GIH255" s="29"/>
      <c r="GII255" s="29"/>
      <c r="GIJ255" s="29"/>
      <c r="GIK255" s="29"/>
      <c r="GIL255" s="29"/>
      <c r="GIM255" s="29"/>
      <c r="GIN255" s="29"/>
      <c r="GIO255" s="29"/>
      <c r="GIP255" s="29"/>
      <c r="GIQ255" s="29"/>
      <c r="GIR255" s="29"/>
      <c r="GIS255" s="29"/>
      <c r="GIT255" s="29"/>
      <c r="GIU255" s="29"/>
      <c r="GIV255" s="29"/>
      <c r="GIW255" s="29"/>
      <c r="GIX255" s="29"/>
      <c r="GIY255" s="29"/>
      <c r="GIZ255" s="29"/>
      <c r="GJA255" s="29"/>
      <c r="GJB255" s="29"/>
      <c r="GJC255" s="29"/>
      <c r="GJD255" s="29"/>
      <c r="GJE255" s="29"/>
      <c r="GJF255" s="29"/>
      <c r="GJG255" s="29"/>
      <c r="GJH255" s="29"/>
      <c r="GJI255" s="29"/>
      <c r="GJJ255" s="29"/>
      <c r="GJK255" s="29"/>
      <c r="GJL255" s="29"/>
      <c r="GJM255" s="29"/>
      <c r="GJN255" s="29"/>
      <c r="GJO255" s="29"/>
      <c r="GJP255" s="29"/>
      <c r="GJQ255" s="29"/>
      <c r="GJR255" s="29"/>
      <c r="GJS255" s="29"/>
      <c r="GJT255" s="29"/>
      <c r="GJU255" s="29"/>
      <c r="GJV255" s="29"/>
      <c r="GJW255" s="29"/>
      <c r="GJX255" s="29"/>
      <c r="GJY255" s="29"/>
      <c r="GJZ255" s="29"/>
      <c r="GKA255" s="29"/>
      <c r="GKB255" s="29"/>
      <c r="GKC255" s="29"/>
      <c r="GKD255" s="29"/>
      <c r="GKE255" s="29"/>
      <c r="GKF255" s="29"/>
      <c r="GKG255" s="29"/>
      <c r="GKH255" s="29"/>
      <c r="GKI255" s="29"/>
      <c r="GKJ255" s="29"/>
      <c r="GKK255" s="29"/>
      <c r="GKL255" s="29"/>
      <c r="GKM255" s="29"/>
      <c r="GKN255" s="29"/>
      <c r="GKO255" s="29"/>
      <c r="GKP255" s="29"/>
      <c r="GKQ255" s="29"/>
      <c r="GKR255" s="29"/>
      <c r="GKS255" s="29"/>
      <c r="GKT255" s="29"/>
      <c r="GKU255" s="29"/>
      <c r="GKV255" s="29"/>
      <c r="GKW255" s="29"/>
      <c r="GKX255" s="29"/>
      <c r="GKY255" s="29"/>
      <c r="GKZ255" s="29"/>
      <c r="GLA255" s="29"/>
      <c r="GLB255" s="29"/>
      <c r="GLC255" s="29"/>
      <c r="GLD255" s="29"/>
      <c r="GLE255" s="29"/>
      <c r="GLF255" s="29"/>
      <c r="GLG255" s="29"/>
      <c r="GLH255" s="29"/>
      <c r="GLI255" s="29"/>
      <c r="GLJ255" s="29"/>
      <c r="GLK255" s="29"/>
      <c r="GLL255" s="29"/>
      <c r="GLM255" s="29"/>
      <c r="GLN255" s="29"/>
      <c r="GLO255" s="29"/>
      <c r="GLP255" s="29"/>
      <c r="GLQ255" s="29"/>
      <c r="GLR255" s="29"/>
      <c r="GLS255" s="29"/>
      <c r="GLT255" s="29"/>
      <c r="GLU255" s="29"/>
      <c r="GLV255" s="29"/>
      <c r="GLW255" s="29"/>
      <c r="GLX255" s="29"/>
      <c r="GLY255" s="29"/>
      <c r="GLZ255" s="29"/>
      <c r="GMA255" s="29"/>
      <c r="GMB255" s="29"/>
      <c r="GMC255" s="29"/>
      <c r="GMD255" s="29"/>
      <c r="GME255" s="29"/>
      <c r="GMF255" s="29"/>
      <c r="GMG255" s="29"/>
      <c r="GMH255" s="29"/>
      <c r="GMI255" s="29"/>
      <c r="GMJ255" s="29"/>
      <c r="GMK255" s="29"/>
      <c r="GML255" s="29"/>
      <c r="GMM255" s="29"/>
      <c r="GMN255" s="29"/>
      <c r="GMO255" s="29"/>
      <c r="GMP255" s="29"/>
      <c r="GMQ255" s="29"/>
      <c r="GMR255" s="29"/>
      <c r="GMS255" s="29"/>
      <c r="GMT255" s="29"/>
      <c r="GMU255" s="29"/>
      <c r="GMV255" s="29"/>
      <c r="GMW255" s="29"/>
      <c r="GMX255" s="29"/>
      <c r="GMY255" s="29"/>
      <c r="GMZ255" s="29"/>
      <c r="GNA255" s="29"/>
      <c r="GNB255" s="29"/>
      <c r="GNC255" s="29"/>
      <c r="GND255" s="29"/>
      <c r="GNE255" s="29"/>
      <c r="GNF255" s="29"/>
      <c r="GNG255" s="29"/>
      <c r="GNH255" s="29"/>
      <c r="GNI255" s="29"/>
      <c r="GNJ255" s="29"/>
      <c r="GNK255" s="29"/>
      <c r="GNL255" s="29"/>
      <c r="GNM255" s="29"/>
      <c r="GNN255" s="29"/>
      <c r="GNO255" s="29"/>
      <c r="GNP255" s="29"/>
      <c r="GNQ255" s="29"/>
      <c r="GNR255" s="29"/>
      <c r="GNS255" s="29"/>
      <c r="GNT255" s="29"/>
      <c r="GNU255" s="29"/>
      <c r="GNV255" s="29"/>
      <c r="GNW255" s="29"/>
      <c r="GNX255" s="29"/>
      <c r="GNY255" s="29"/>
      <c r="GNZ255" s="29"/>
      <c r="GOA255" s="29"/>
      <c r="GOB255" s="29"/>
      <c r="GOC255" s="29"/>
      <c r="GOD255" s="29"/>
      <c r="GOE255" s="29"/>
      <c r="GOF255" s="29"/>
      <c r="GOG255" s="29"/>
      <c r="GOH255" s="29"/>
      <c r="GOI255" s="29"/>
      <c r="GOJ255" s="29"/>
      <c r="GOK255" s="29"/>
      <c r="GOL255" s="29"/>
      <c r="GOM255" s="29"/>
      <c r="GON255" s="29"/>
      <c r="GOO255" s="29"/>
      <c r="GOP255" s="29"/>
      <c r="GOQ255" s="29"/>
      <c r="GOR255" s="29"/>
      <c r="GOS255" s="29"/>
      <c r="GOT255" s="29"/>
      <c r="GOU255" s="29"/>
      <c r="GOV255" s="29"/>
      <c r="GOW255" s="29"/>
      <c r="GOX255" s="29"/>
      <c r="GOY255" s="29"/>
      <c r="GOZ255" s="29"/>
      <c r="GPA255" s="29"/>
      <c r="GPB255" s="29"/>
      <c r="GPC255" s="29"/>
      <c r="GPD255" s="29"/>
      <c r="GPE255" s="29"/>
      <c r="GPF255" s="29"/>
      <c r="GPG255" s="29"/>
      <c r="GPH255" s="29"/>
      <c r="GPI255" s="29"/>
      <c r="GPJ255" s="29"/>
      <c r="GPK255" s="29"/>
      <c r="GPL255" s="29"/>
      <c r="GPM255" s="29"/>
      <c r="GPN255" s="29"/>
      <c r="GPO255" s="29"/>
      <c r="GPP255" s="29"/>
      <c r="GPQ255" s="29"/>
      <c r="GPR255" s="29"/>
      <c r="GPS255" s="29"/>
      <c r="GPT255" s="29"/>
      <c r="GPU255" s="29"/>
      <c r="GPV255" s="29"/>
      <c r="GPW255" s="29"/>
      <c r="GPX255" s="29"/>
      <c r="GPY255" s="29"/>
      <c r="GPZ255" s="29"/>
      <c r="GQA255" s="29"/>
      <c r="GQB255" s="29"/>
      <c r="GQC255" s="29"/>
      <c r="GQD255" s="29"/>
      <c r="GQE255" s="29"/>
      <c r="GQF255" s="29"/>
      <c r="GQG255" s="29"/>
      <c r="GQH255" s="29"/>
      <c r="GQI255" s="29"/>
      <c r="GQJ255" s="29"/>
      <c r="GQK255" s="29"/>
      <c r="GQL255" s="29"/>
      <c r="GQM255" s="29"/>
      <c r="GQN255" s="29"/>
      <c r="GQO255" s="29"/>
      <c r="GQP255" s="29"/>
      <c r="GQQ255" s="29"/>
      <c r="GQR255" s="29"/>
      <c r="GQS255" s="29"/>
      <c r="GQT255" s="29"/>
      <c r="GQU255" s="29"/>
      <c r="GQV255" s="29"/>
      <c r="GQW255" s="29"/>
      <c r="GQX255" s="29"/>
      <c r="GQY255" s="29"/>
      <c r="GQZ255" s="29"/>
      <c r="GRA255" s="29"/>
      <c r="GRB255" s="29"/>
      <c r="GRC255" s="29"/>
      <c r="GRD255" s="29"/>
      <c r="GRE255" s="29"/>
      <c r="GRF255" s="29"/>
      <c r="GRG255" s="29"/>
      <c r="GRH255" s="29"/>
      <c r="GRI255" s="29"/>
      <c r="GRJ255" s="29"/>
      <c r="GRK255" s="29"/>
      <c r="GRL255" s="29"/>
      <c r="GRM255" s="29"/>
      <c r="GRN255" s="29"/>
      <c r="GRO255" s="29"/>
      <c r="GRP255" s="29"/>
      <c r="GRQ255" s="29"/>
      <c r="GRR255" s="29"/>
      <c r="GRS255" s="29"/>
      <c r="GRT255" s="29"/>
      <c r="GRU255" s="29"/>
      <c r="GRV255" s="29"/>
      <c r="GRW255" s="29"/>
      <c r="GRX255" s="29"/>
      <c r="GRY255" s="29"/>
      <c r="GRZ255" s="29"/>
      <c r="GSA255" s="29"/>
      <c r="GSB255" s="29"/>
      <c r="GSC255" s="29"/>
      <c r="GSD255" s="29"/>
      <c r="GSE255" s="29"/>
      <c r="GSF255" s="29"/>
      <c r="GSG255" s="29"/>
      <c r="GSH255" s="29"/>
      <c r="GSI255" s="29"/>
      <c r="GSJ255" s="29"/>
      <c r="GSK255" s="29"/>
      <c r="GSL255" s="29"/>
      <c r="GSM255" s="29"/>
      <c r="GSN255" s="29"/>
      <c r="GSO255" s="29"/>
      <c r="GSP255" s="29"/>
      <c r="GSQ255" s="29"/>
      <c r="GSR255" s="29"/>
      <c r="GSS255" s="29"/>
      <c r="GST255" s="29"/>
      <c r="GSU255" s="29"/>
      <c r="GSV255" s="29"/>
      <c r="GSW255" s="29"/>
      <c r="GSX255" s="29"/>
      <c r="GSY255" s="29"/>
      <c r="GSZ255" s="29"/>
      <c r="GTA255" s="29"/>
      <c r="GTB255" s="29"/>
      <c r="GTC255" s="29"/>
      <c r="GTD255" s="29"/>
      <c r="GTE255" s="29"/>
      <c r="GTF255" s="29"/>
      <c r="GTG255" s="29"/>
      <c r="GTH255" s="29"/>
      <c r="GTI255" s="29"/>
      <c r="GTJ255" s="29"/>
      <c r="GTK255" s="29"/>
      <c r="GTL255" s="29"/>
      <c r="GTM255" s="29"/>
      <c r="GTN255" s="29"/>
      <c r="GTO255" s="29"/>
      <c r="GTP255" s="29"/>
      <c r="GTQ255" s="29"/>
      <c r="GTR255" s="29"/>
      <c r="GTS255" s="29"/>
      <c r="GTT255" s="29"/>
      <c r="GTU255" s="29"/>
      <c r="GTV255" s="29"/>
      <c r="GTW255" s="29"/>
      <c r="GTX255" s="29"/>
      <c r="GTY255" s="29"/>
      <c r="GTZ255" s="29"/>
      <c r="GUA255" s="29"/>
      <c r="GUB255" s="29"/>
      <c r="GUC255" s="29"/>
      <c r="GUD255" s="29"/>
      <c r="GUE255" s="29"/>
      <c r="GUF255" s="29"/>
      <c r="GUG255" s="29"/>
      <c r="GUH255" s="29"/>
      <c r="GUI255" s="29"/>
      <c r="GUJ255" s="29"/>
      <c r="GUK255" s="29"/>
      <c r="GUL255" s="29"/>
      <c r="GUM255" s="29"/>
      <c r="GUN255" s="29"/>
      <c r="GUO255" s="29"/>
      <c r="GUP255" s="29"/>
      <c r="GUQ255" s="29"/>
      <c r="GUR255" s="29"/>
      <c r="GUS255" s="29"/>
      <c r="GUT255" s="29"/>
      <c r="GUU255" s="29"/>
      <c r="GUV255" s="29"/>
      <c r="GUW255" s="29"/>
      <c r="GUX255" s="29"/>
      <c r="GUY255" s="29"/>
      <c r="GUZ255" s="29"/>
      <c r="GVA255" s="29"/>
      <c r="GVB255" s="29"/>
      <c r="GVC255" s="29"/>
      <c r="GVD255" s="29"/>
      <c r="GVE255" s="29"/>
      <c r="GVF255" s="29"/>
      <c r="GVG255" s="29"/>
      <c r="GVH255" s="29"/>
      <c r="GVI255" s="29"/>
      <c r="GVJ255" s="29"/>
      <c r="GVK255" s="29"/>
      <c r="GVL255" s="29"/>
      <c r="GVM255" s="29"/>
      <c r="GVN255" s="29"/>
      <c r="GVO255" s="29"/>
      <c r="GVP255" s="29"/>
      <c r="GVQ255" s="29"/>
      <c r="GVR255" s="29"/>
      <c r="GVS255" s="29"/>
      <c r="GVT255" s="29"/>
      <c r="GVU255" s="29"/>
      <c r="GVV255" s="29"/>
      <c r="GVW255" s="29"/>
      <c r="GVX255" s="29"/>
      <c r="GVY255" s="29"/>
      <c r="GVZ255" s="29"/>
      <c r="GWA255" s="29"/>
      <c r="GWB255" s="29"/>
      <c r="GWC255" s="29"/>
      <c r="GWD255" s="29"/>
      <c r="GWE255" s="29"/>
      <c r="GWF255" s="29"/>
      <c r="GWG255" s="29"/>
      <c r="GWH255" s="29"/>
      <c r="GWI255" s="29"/>
      <c r="GWJ255" s="29"/>
      <c r="GWK255" s="29"/>
      <c r="GWL255" s="29"/>
      <c r="GWM255" s="29"/>
      <c r="GWN255" s="29"/>
      <c r="GWO255" s="29"/>
      <c r="GWP255" s="29"/>
      <c r="GWQ255" s="29"/>
      <c r="GWR255" s="29"/>
      <c r="GWS255" s="29"/>
      <c r="GWT255" s="29"/>
      <c r="GWU255" s="29"/>
      <c r="GWV255" s="29"/>
      <c r="GWW255" s="29"/>
      <c r="GWX255" s="29"/>
      <c r="GWY255" s="29"/>
      <c r="GWZ255" s="29"/>
      <c r="GXA255" s="29"/>
      <c r="GXB255" s="29"/>
      <c r="GXC255" s="29"/>
      <c r="GXD255" s="29"/>
      <c r="GXE255" s="29"/>
      <c r="GXF255" s="29"/>
      <c r="GXG255" s="29"/>
      <c r="GXH255" s="29"/>
      <c r="GXI255" s="29"/>
      <c r="GXJ255" s="29"/>
      <c r="GXK255" s="29"/>
      <c r="GXL255" s="29"/>
      <c r="GXM255" s="29"/>
      <c r="GXN255" s="29"/>
      <c r="GXO255" s="29"/>
      <c r="GXP255" s="29"/>
      <c r="GXQ255" s="29"/>
      <c r="GXR255" s="29"/>
      <c r="GXS255" s="29"/>
      <c r="GXT255" s="29"/>
      <c r="GXU255" s="29"/>
      <c r="GXV255" s="29"/>
      <c r="GXW255" s="29"/>
      <c r="GXX255" s="29"/>
      <c r="GXY255" s="29"/>
      <c r="GXZ255" s="29"/>
      <c r="GYA255" s="29"/>
      <c r="GYB255" s="29"/>
      <c r="GYC255" s="29"/>
      <c r="GYD255" s="29"/>
      <c r="GYE255" s="29"/>
      <c r="GYF255" s="29"/>
      <c r="GYG255" s="29"/>
      <c r="GYH255" s="29"/>
      <c r="GYI255" s="29"/>
      <c r="GYJ255" s="29"/>
      <c r="GYK255" s="29"/>
      <c r="GYL255" s="29"/>
      <c r="GYM255" s="29"/>
      <c r="GYN255" s="29"/>
      <c r="GYO255" s="29"/>
      <c r="GYP255" s="29"/>
      <c r="GYQ255" s="29"/>
      <c r="GYR255" s="29"/>
      <c r="GYS255" s="29"/>
      <c r="GYT255" s="29"/>
      <c r="GYU255" s="29"/>
      <c r="GYV255" s="29"/>
      <c r="GYW255" s="29"/>
      <c r="GYX255" s="29"/>
      <c r="GYY255" s="29"/>
      <c r="GYZ255" s="29"/>
      <c r="GZA255" s="29"/>
      <c r="GZB255" s="29"/>
      <c r="GZC255" s="29"/>
      <c r="GZD255" s="29"/>
      <c r="GZE255" s="29"/>
      <c r="GZF255" s="29"/>
      <c r="GZG255" s="29"/>
      <c r="GZH255" s="29"/>
      <c r="GZI255" s="29"/>
      <c r="GZJ255" s="29"/>
      <c r="GZK255" s="29"/>
      <c r="GZL255" s="29"/>
      <c r="GZM255" s="29"/>
      <c r="GZN255" s="29"/>
      <c r="GZO255" s="29"/>
      <c r="GZP255" s="29"/>
      <c r="GZQ255" s="29"/>
      <c r="GZR255" s="29"/>
      <c r="GZS255" s="29"/>
      <c r="GZT255" s="29"/>
      <c r="GZU255" s="29"/>
      <c r="GZV255" s="29"/>
      <c r="GZW255" s="29"/>
      <c r="GZX255" s="29"/>
      <c r="GZY255" s="29"/>
      <c r="GZZ255" s="29"/>
      <c r="HAA255" s="29"/>
      <c r="HAB255" s="29"/>
      <c r="HAC255" s="29"/>
      <c r="HAD255" s="29"/>
      <c r="HAE255" s="29"/>
      <c r="HAF255" s="29"/>
      <c r="HAG255" s="29"/>
      <c r="HAH255" s="29"/>
      <c r="HAI255" s="29"/>
      <c r="HAJ255" s="29"/>
      <c r="HAK255" s="29"/>
      <c r="HAL255" s="29"/>
      <c r="HAM255" s="29"/>
      <c r="HAN255" s="29"/>
      <c r="HAO255" s="29"/>
      <c r="HAP255" s="29"/>
      <c r="HAQ255" s="29"/>
      <c r="HAR255" s="29"/>
      <c r="HAS255" s="29"/>
      <c r="HAT255" s="29"/>
      <c r="HAU255" s="29"/>
      <c r="HAV255" s="29"/>
      <c r="HAW255" s="29"/>
      <c r="HAX255" s="29"/>
      <c r="HAY255" s="29"/>
      <c r="HAZ255" s="29"/>
      <c r="HBA255" s="29"/>
      <c r="HBB255" s="29"/>
      <c r="HBC255" s="29"/>
      <c r="HBD255" s="29"/>
      <c r="HBE255" s="29"/>
      <c r="HBF255" s="29"/>
      <c r="HBG255" s="29"/>
      <c r="HBH255" s="29"/>
      <c r="HBI255" s="29"/>
      <c r="HBJ255" s="29"/>
      <c r="HBK255" s="29"/>
      <c r="HBL255" s="29"/>
      <c r="HBM255" s="29"/>
      <c r="HBN255" s="29"/>
      <c r="HBO255" s="29"/>
      <c r="HBP255" s="29"/>
      <c r="HBQ255" s="29"/>
      <c r="HBR255" s="29"/>
      <c r="HBS255" s="29"/>
      <c r="HBT255" s="29"/>
      <c r="HBU255" s="29"/>
      <c r="HBV255" s="29"/>
      <c r="HBW255" s="29"/>
      <c r="HBX255" s="29"/>
      <c r="HBY255" s="29"/>
      <c r="HBZ255" s="29"/>
      <c r="HCA255" s="29"/>
      <c r="HCB255" s="29"/>
      <c r="HCC255" s="29"/>
      <c r="HCD255" s="29"/>
      <c r="HCE255" s="29"/>
      <c r="HCF255" s="29"/>
      <c r="HCG255" s="29"/>
      <c r="HCH255" s="29"/>
      <c r="HCI255" s="29"/>
      <c r="HCJ255" s="29"/>
      <c r="HCK255" s="29"/>
      <c r="HCL255" s="29"/>
      <c r="HCM255" s="29"/>
      <c r="HCN255" s="29"/>
      <c r="HCO255" s="29"/>
      <c r="HCP255" s="29"/>
      <c r="HCQ255" s="29"/>
      <c r="HCR255" s="29"/>
      <c r="HCS255" s="29"/>
      <c r="HCT255" s="29"/>
      <c r="HCU255" s="29"/>
      <c r="HCV255" s="29"/>
      <c r="HCW255" s="29"/>
      <c r="HCX255" s="29"/>
      <c r="HCY255" s="29"/>
      <c r="HCZ255" s="29"/>
      <c r="HDA255" s="29"/>
      <c r="HDB255" s="29"/>
      <c r="HDC255" s="29"/>
      <c r="HDD255" s="29"/>
      <c r="HDE255" s="29"/>
      <c r="HDF255" s="29"/>
      <c r="HDG255" s="29"/>
      <c r="HDH255" s="29"/>
      <c r="HDI255" s="29"/>
      <c r="HDJ255" s="29"/>
      <c r="HDK255" s="29"/>
      <c r="HDL255" s="29"/>
      <c r="HDM255" s="29"/>
      <c r="HDN255" s="29"/>
      <c r="HDO255" s="29"/>
      <c r="HDP255" s="29"/>
      <c r="HDQ255" s="29"/>
      <c r="HDR255" s="29"/>
      <c r="HDS255" s="29"/>
      <c r="HDT255" s="29"/>
      <c r="HDU255" s="29"/>
      <c r="HDV255" s="29"/>
      <c r="HDW255" s="29"/>
      <c r="HDX255" s="29"/>
      <c r="HDY255" s="29"/>
      <c r="HDZ255" s="29"/>
      <c r="HEA255" s="29"/>
      <c r="HEB255" s="29"/>
      <c r="HEC255" s="29"/>
      <c r="HED255" s="29"/>
      <c r="HEE255" s="29"/>
      <c r="HEF255" s="29"/>
      <c r="HEG255" s="29"/>
      <c r="HEH255" s="29"/>
      <c r="HEI255" s="29"/>
      <c r="HEJ255" s="29"/>
      <c r="HEK255" s="29"/>
      <c r="HEL255" s="29"/>
      <c r="HEM255" s="29"/>
      <c r="HEN255" s="29"/>
      <c r="HEO255" s="29"/>
      <c r="HEP255" s="29"/>
      <c r="HEQ255" s="29"/>
      <c r="HER255" s="29"/>
      <c r="HES255" s="29"/>
      <c r="HET255" s="29"/>
      <c r="HEU255" s="29"/>
      <c r="HEV255" s="29"/>
      <c r="HEW255" s="29"/>
      <c r="HEX255" s="29"/>
      <c r="HEY255" s="29"/>
      <c r="HEZ255" s="29"/>
      <c r="HFA255" s="29"/>
      <c r="HFB255" s="29"/>
      <c r="HFC255" s="29"/>
      <c r="HFD255" s="29"/>
      <c r="HFE255" s="29"/>
      <c r="HFF255" s="29"/>
      <c r="HFG255" s="29"/>
      <c r="HFH255" s="29"/>
      <c r="HFI255" s="29"/>
      <c r="HFJ255" s="29"/>
      <c r="HFK255" s="29"/>
      <c r="HFL255" s="29"/>
      <c r="HFM255" s="29"/>
      <c r="HFN255" s="29"/>
      <c r="HFO255" s="29"/>
      <c r="HFP255" s="29"/>
      <c r="HFQ255" s="29"/>
      <c r="HFR255" s="29"/>
      <c r="HFS255" s="29"/>
      <c r="HFT255" s="29"/>
      <c r="HFU255" s="29"/>
      <c r="HFV255" s="29"/>
      <c r="HFW255" s="29"/>
      <c r="HFX255" s="29"/>
      <c r="HFY255" s="29"/>
      <c r="HFZ255" s="29"/>
      <c r="HGA255" s="29"/>
      <c r="HGB255" s="29"/>
      <c r="HGC255" s="29"/>
      <c r="HGD255" s="29"/>
      <c r="HGE255" s="29"/>
      <c r="HGF255" s="29"/>
      <c r="HGG255" s="29"/>
      <c r="HGH255" s="29"/>
      <c r="HGI255" s="29"/>
      <c r="HGJ255" s="29"/>
      <c r="HGK255" s="29"/>
      <c r="HGL255" s="29"/>
      <c r="HGM255" s="29"/>
      <c r="HGN255" s="29"/>
      <c r="HGO255" s="29"/>
      <c r="HGP255" s="29"/>
      <c r="HGQ255" s="29"/>
      <c r="HGR255" s="29"/>
      <c r="HGS255" s="29"/>
      <c r="HGT255" s="29"/>
      <c r="HGU255" s="29"/>
      <c r="HGV255" s="29"/>
      <c r="HGW255" s="29"/>
      <c r="HGX255" s="29"/>
      <c r="HGY255" s="29"/>
      <c r="HGZ255" s="29"/>
      <c r="HHA255" s="29"/>
      <c r="HHB255" s="29"/>
      <c r="HHC255" s="29"/>
      <c r="HHD255" s="29"/>
      <c r="HHE255" s="29"/>
      <c r="HHF255" s="29"/>
      <c r="HHG255" s="29"/>
      <c r="HHH255" s="29"/>
      <c r="HHI255" s="29"/>
      <c r="HHJ255" s="29"/>
      <c r="HHK255" s="29"/>
      <c r="HHL255" s="29"/>
      <c r="HHM255" s="29"/>
      <c r="HHN255" s="29"/>
      <c r="HHO255" s="29"/>
      <c r="HHP255" s="29"/>
      <c r="HHQ255" s="29"/>
      <c r="HHR255" s="29"/>
      <c r="HHS255" s="29"/>
      <c r="HHT255" s="29"/>
      <c r="HHU255" s="29"/>
      <c r="HHV255" s="29"/>
      <c r="HHW255" s="29"/>
      <c r="HHX255" s="29"/>
      <c r="HHY255" s="29"/>
      <c r="HHZ255" s="29"/>
      <c r="HIA255" s="29"/>
      <c r="HIB255" s="29"/>
      <c r="HIC255" s="29"/>
      <c r="HID255" s="29"/>
      <c r="HIE255" s="29"/>
      <c r="HIF255" s="29"/>
      <c r="HIG255" s="29"/>
      <c r="HIH255" s="29"/>
      <c r="HII255" s="29"/>
      <c r="HIJ255" s="29"/>
      <c r="HIK255" s="29"/>
      <c r="HIL255" s="29"/>
      <c r="HIM255" s="29"/>
      <c r="HIN255" s="29"/>
      <c r="HIO255" s="29"/>
      <c r="HIP255" s="29"/>
      <c r="HIQ255" s="29"/>
      <c r="HIR255" s="29"/>
      <c r="HIS255" s="29"/>
      <c r="HIT255" s="29"/>
      <c r="HIU255" s="29"/>
      <c r="HIV255" s="29"/>
      <c r="HIW255" s="29"/>
      <c r="HIX255" s="29"/>
      <c r="HIY255" s="29"/>
      <c r="HIZ255" s="29"/>
      <c r="HJA255" s="29"/>
      <c r="HJB255" s="29"/>
      <c r="HJC255" s="29"/>
      <c r="HJD255" s="29"/>
      <c r="HJE255" s="29"/>
      <c r="HJF255" s="29"/>
      <c r="HJG255" s="29"/>
      <c r="HJH255" s="29"/>
      <c r="HJI255" s="29"/>
      <c r="HJJ255" s="29"/>
      <c r="HJK255" s="29"/>
      <c r="HJL255" s="29"/>
      <c r="HJM255" s="29"/>
      <c r="HJN255" s="29"/>
      <c r="HJO255" s="29"/>
      <c r="HJP255" s="29"/>
      <c r="HJQ255" s="29"/>
      <c r="HJR255" s="29"/>
      <c r="HJS255" s="29"/>
      <c r="HJT255" s="29"/>
      <c r="HJU255" s="29"/>
      <c r="HJV255" s="29"/>
      <c r="HJW255" s="29"/>
      <c r="HJX255" s="29"/>
      <c r="HJY255" s="29"/>
      <c r="HJZ255" s="29"/>
      <c r="HKA255" s="29"/>
      <c r="HKB255" s="29"/>
      <c r="HKC255" s="29"/>
      <c r="HKD255" s="29"/>
      <c r="HKE255" s="29"/>
      <c r="HKF255" s="29"/>
      <c r="HKG255" s="29"/>
      <c r="HKH255" s="29"/>
      <c r="HKI255" s="29"/>
      <c r="HKJ255" s="29"/>
      <c r="HKK255" s="29"/>
      <c r="HKL255" s="29"/>
      <c r="HKM255" s="29"/>
      <c r="HKN255" s="29"/>
      <c r="HKO255" s="29"/>
      <c r="HKP255" s="29"/>
      <c r="HKQ255" s="29"/>
      <c r="HKR255" s="29"/>
      <c r="HKS255" s="29"/>
      <c r="HKT255" s="29"/>
      <c r="HKU255" s="29"/>
      <c r="HKV255" s="29"/>
      <c r="HKW255" s="29"/>
      <c r="HKX255" s="29"/>
      <c r="HKY255" s="29"/>
      <c r="HKZ255" s="29"/>
      <c r="HLA255" s="29"/>
      <c r="HLB255" s="29"/>
      <c r="HLC255" s="29"/>
      <c r="HLD255" s="29"/>
      <c r="HLE255" s="29"/>
      <c r="HLF255" s="29"/>
      <c r="HLG255" s="29"/>
      <c r="HLH255" s="29"/>
      <c r="HLI255" s="29"/>
      <c r="HLJ255" s="29"/>
      <c r="HLK255" s="29"/>
      <c r="HLL255" s="29"/>
      <c r="HLM255" s="29"/>
      <c r="HLN255" s="29"/>
      <c r="HLO255" s="29"/>
      <c r="HLP255" s="29"/>
      <c r="HLQ255" s="29"/>
      <c r="HLR255" s="29"/>
      <c r="HLS255" s="29"/>
      <c r="HLT255" s="29"/>
      <c r="HLU255" s="29"/>
      <c r="HLV255" s="29"/>
      <c r="HLW255" s="29"/>
      <c r="HLX255" s="29"/>
      <c r="HLY255" s="29"/>
      <c r="HLZ255" s="29"/>
      <c r="HMA255" s="29"/>
      <c r="HMB255" s="29"/>
      <c r="HMC255" s="29"/>
      <c r="HMD255" s="29"/>
      <c r="HME255" s="29"/>
      <c r="HMF255" s="29"/>
      <c r="HMG255" s="29"/>
      <c r="HMH255" s="29"/>
      <c r="HMI255" s="29"/>
      <c r="HMJ255" s="29"/>
      <c r="HMK255" s="29"/>
      <c r="HML255" s="29"/>
      <c r="HMM255" s="29"/>
      <c r="HMN255" s="29"/>
      <c r="HMO255" s="29"/>
      <c r="HMP255" s="29"/>
      <c r="HMQ255" s="29"/>
      <c r="HMR255" s="29"/>
      <c r="HMS255" s="29"/>
      <c r="HMT255" s="29"/>
      <c r="HMU255" s="29"/>
      <c r="HMV255" s="29"/>
      <c r="HMW255" s="29"/>
      <c r="HMX255" s="29"/>
      <c r="HMY255" s="29"/>
      <c r="HMZ255" s="29"/>
      <c r="HNA255" s="29"/>
      <c r="HNB255" s="29"/>
      <c r="HNC255" s="29"/>
      <c r="HND255" s="29"/>
      <c r="HNE255" s="29"/>
      <c r="HNF255" s="29"/>
      <c r="HNG255" s="29"/>
      <c r="HNH255" s="29"/>
      <c r="HNI255" s="29"/>
      <c r="HNJ255" s="29"/>
      <c r="HNK255" s="29"/>
      <c r="HNL255" s="29"/>
      <c r="HNM255" s="29"/>
      <c r="HNN255" s="29"/>
      <c r="HNO255" s="29"/>
      <c r="HNP255" s="29"/>
      <c r="HNQ255" s="29"/>
      <c r="HNR255" s="29"/>
      <c r="HNS255" s="29"/>
      <c r="HNT255" s="29"/>
      <c r="HNU255" s="29"/>
      <c r="HNV255" s="29"/>
      <c r="HNW255" s="29"/>
      <c r="HNX255" s="29"/>
      <c r="HNY255" s="29"/>
      <c r="HNZ255" s="29"/>
      <c r="HOA255" s="29"/>
      <c r="HOB255" s="29"/>
      <c r="HOC255" s="29"/>
      <c r="HOD255" s="29"/>
      <c r="HOE255" s="29"/>
      <c r="HOF255" s="29"/>
      <c r="HOG255" s="29"/>
      <c r="HOH255" s="29"/>
      <c r="HOI255" s="29"/>
      <c r="HOJ255" s="29"/>
      <c r="HOK255" s="29"/>
      <c r="HOL255" s="29"/>
      <c r="HOM255" s="29"/>
      <c r="HON255" s="29"/>
      <c r="HOO255" s="29"/>
      <c r="HOP255" s="29"/>
      <c r="HOQ255" s="29"/>
      <c r="HOR255" s="29"/>
      <c r="HOS255" s="29"/>
      <c r="HOT255" s="29"/>
      <c r="HOU255" s="29"/>
      <c r="HOV255" s="29"/>
      <c r="HOW255" s="29"/>
      <c r="HOX255" s="29"/>
      <c r="HOY255" s="29"/>
      <c r="HOZ255" s="29"/>
      <c r="HPA255" s="29"/>
      <c r="HPB255" s="29"/>
      <c r="HPC255" s="29"/>
      <c r="HPD255" s="29"/>
      <c r="HPE255" s="29"/>
      <c r="HPF255" s="29"/>
      <c r="HPG255" s="29"/>
      <c r="HPH255" s="29"/>
      <c r="HPI255" s="29"/>
      <c r="HPJ255" s="29"/>
      <c r="HPK255" s="29"/>
      <c r="HPL255" s="29"/>
      <c r="HPM255" s="29"/>
      <c r="HPN255" s="29"/>
      <c r="HPO255" s="29"/>
      <c r="HPP255" s="29"/>
      <c r="HPQ255" s="29"/>
      <c r="HPR255" s="29"/>
      <c r="HPS255" s="29"/>
      <c r="HPT255" s="29"/>
      <c r="HPU255" s="29"/>
      <c r="HPV255" s="29"/>
      <c r="HPW255" s="29"/>
      <c r="HPX255" s="29"/>
      <c r="HPY255" s="29"/>
      <c r="HPZ255" s="29"/>
      <c r="HQA255" s="29"/>
      <c r="HQB255" s="29"/>
      <c r="HQC255" s="29"/>
      <c r="HQD255" s="29"/>
      <c r="HQE255" s="29"/>
      <c r="HQF255" s="29"/>
      <c r="HQG255" s="29"/>
      <c r="HQH255" s="29"/>
      <c r="HQI255" s="29"/>
      <c r="HQJ255" s="29"/>
      <c r="HQK255" s="29"/>
      <c r="HQL255" s="29"/>
      <c r="HQM255" s="29"/>
      <c r="HQN255" s="29"/>
      <c r="HQO255" s="29"/>
      <c r="HQP255" s="29"/>
      <c r="HQQ255" s="29"/>
      <c r="HQR255" s="29"/>
      <c r="HQS255" s="29"/>
      <c r="HQT255" s="29"/>
      <c r="HQU255" s="29"/>
      <c r="HQV255" s="29"/>
      <c r="HQW255" s="29"/>
      <c r="HQX255" s="29"/>
      <c r="HQY255" s="29"/>
      <c r="HQZ255" s="29"/>
      <c r="HRA255" s="29"/>
      <c r="HRB255" s="29"/>
      <c r="HRC255" s="29"/>
      <c r="HRD255" s="29"/>
      <c r="HRE255" s="29"/>
      <c r="HRF255" s="29"/>
      <c r="HRG255" s="29"/>
      <c r="HRH255" s="29"/>
      <c r="HRI255" s="29"/>
      <c r="HRJ255" s="29"/>
      <c r="HRK255" s="29"/>
      <c r="HRL255" s="29"/>
      <c r="HRM255" s="29"/>
      <c r="HRN255" s="29"/>
      <c r="HRO255" s="29"/>
      <c r="HRP255" s="29"/>
      <c r="HRQ255" s="29"/>
      <c r="HRR255" s="29"/>
      <c r="HRS255" s="29"/>
      <c r="HRT255" s="29"/>
      <c r="HRU255" s="29"/>
      <c r="HRV255" s="29"/>
      <c r="HRW255" s="29"/>
      <c r="HRX255" s="29"/>
      <c r="HRY255" s="29"/>
      <c r="HRZ255" s="29"/>
      <c r="HSA255" s="29"/>
      <c r="HSB255" s="29"/>
      <c r="HSC255" s="29"/>
      <c r="HSD255" s="29"/>
      <c r="HSE255" s="29"/>
      <c r="HSF255" s="29"/>
      <c r="HSG255" s="29"/>
      <c r="HSH255" s="29"/>
      <c r="HSI255" s="29"/>
      <c r="HSJ255" s="29"/>
      <c r="HSK255" s="29"/>
      <c r="HSL255" s="29"/>
      <c r="HSM255" s="29"/>
      <c r="HSN255" s="29"/>
      <c r="HSO255" s="29"/>
      <c r="HSP255" s="29"/>
      <c r="HSQ255" s="29"/>
      <c r="HSR255" s="29"/>
      <c r="HSS255" s="29"/>
      <c r="HST255" s="29"/>
      <c r="HSU255" s="29"/>
      <c r="HSV255" s="29"/>
      <c r="HSW255" s="29"/>
      <c r="HSX255" s="29"/>
      <c r="HSY255" s="29"/>
      <c r="HSZ255" s="29"/>
      <c r="HTA255" s="29"/>
      <c r="HTB255" s="29"/>
      <c r="HTC255" s="29"/>
      <c r="HTD255" s="29"/>
      <c r="HTE255" s="29"/>
      <c r="HTF255" s="29"/>
      <c r="HTG255" s="29"/>
      <c r="HTH255" s="29"/>
      <c r="HTI255" s="29"/>
      <c r="HTJ255" s="29"/>
      <c r="HTK255" s="29"/>
      <c r="HTL255" s="29"/>
      <c r="HTM255" s="29"/>
      <c r="HTN255" s="29"/>
      <c r="HTO255" s="29"/>
      <c r="HTP255" s="29"/>
      <c r="HTQ255" s="29"/>
      <c r="HTR255" s="29"/>
      <c r="HTS255" s="29"/>
      <c r="HTT255" s="29"/>
      <c r="HTU255" s="29"/>
      <c r="HTV255" s="29"/>
      <c r="HTW255" s="29"/>
      <c r="HTX255" s="29"/>
      <c r="HTY255" s="29"/>
      <c r="HTZ255" s="29"/>
      <c r="HUA255" s="29"/>
      <c r="HUB255" s="29"/>
      <c r="HUC255" s="29"/>
      <c r="HUD255" s="29"/>
      <c r="HUE255" s="29"/>
      <c r="HUF255" s="29"/>
      <c r="HUG255" s="29"/>
      <c r="HUH255" s="29"/>
      <c r="HUI255" s="29"/>
      <c r="HUJ255" s="29"/>
      <c r="HUK255" s="29"/>
      <c r="HUL255" s="29"/>
      <c r="HUM255" s="29"/>
      <c r="HUN255" s="29"/>
      <c r="HUO255" s="29"/>
      <c r="HUP255" s="29"/>
      <c r="HUQ255" s="29"/>
      <c r="HUR255" s="29"/>
      <c r="HUS255" s="29"/>
      <c r="HUT255" s="29"/>
      <c r="HUU255" s="29"/>
      <c r="HUV255" s="29"/>
      <c r="HUW255" s="29"/>
      <c r="HUX255" s="29"/>
      <c r="HUY255" s="29"/>
      <c r="HUZ255" s="29"/>
      <c r="HVA255" s="29"/>
      <c r="HVB255" s="29"/>
      <c r="HVC255" s="29"/>
      <c r="HVD255" s="29"/>
      <c r="HVE255" s="29"/>
      <c r="HVF255" s="29"/>
      <c r="HVG255" s="29"/>
      <c r="HVH255" s="29"/>
      <c r="HVI255" s="29"/>
      <c r="HVJ255" s="29"/>
      <c r="HVK255" s="29"/>
      <c r="HVL255" s="29"/>
      <c r="HVM255" s="29"/>
      <c r="HVN255" s="29"/>
      <c r="HVO255" s="29"/>
      <c r="HVP255" s="29"/>
      <c r="HVQ255" s="29"/>
      <c r="HVR255" s="29"/>
      <c r="HVS255" s="29"/>
      <c r="HVT255" s="29"/>
      <c r="HVU255" s="29"/>
      <c r="HVV255" s="29"/>
      <c r="HVW255" s="29"/>
      <c r="HVX255" s="29"/>
      <c r="HVY255" s="29"/>
      <c r="HVZ255" s="29"/>
      <c r="HWA255" s="29"/>
      <c r="HWB255" s="29"/>
      <c r="HWC255" s="29"/>
      <c r="HWD255" s="29"/>
      <c r="HWE255" s="29"/>
      <c r="HWF255" s="29"/>
      <c r="HWG255" s="29"/>
      <c r="HWH255" s="29"/>
      <c r="HWI255" s="29"/>
      <c r="HWJ255" s="29"/>
      <c r="HWK255" s="29"/>
      <c r="HWL255" s="29"/>
      <c r="HWM255" s="29"/>
      <c r="HWN255" s="29"/>
      <c r="HWO255" s="29"/>
      <c r="HWP255" s="29"/>
      <c r="HWQ255" s="29"/>
      <c r="HWR255" s="29"/>
      <c r="HWS255" s="29"/>
      <c r="HWT255" s="29"/>
      <c r="HWU255" s="29"/>
      <c r="HWV255" s="29"/>
      <c r="HWW255" s="29"/>
      <c r="HWX255" s="29"/>
      <c r="HWY255" s="29"/>
      <c r="HWZ255" s="29"/>
      <c r="HXA255" s="29"/>
      <c r="HXB255" s="29"/>
      <c r="HXC255" s="29"/>
      <c r="HXD255" s="29"/>
      <c r="HXE255" s="29"/>
      <c r="HXF255" s="29"/>
      <c r="HXG255" s="29"/>
      <c r="HXH255" s="29"/>
      <c r="HXI255" s="29"/>
      <c r="HXJ255" s="29"/>
      <c r="HXK255" s="29"/>
      <c r="HXL255" s="29"/>
      <c r="HXM255" s="29"/>
      <c r="HXN255" s="29"/>
      <c r="HXO255" s="29"/>
      <c r="HXP255" s="29"/>
      <c r="HXQ255" s="29"/>
      <c r="HXR255" s="29"/>
      <c r="HXS255" s="29"/>
      <c r="HXT255" s="29"/>
      <c r="HXU255" s="29"/>
      <c r="HXV255" s="29"/>
      <c r="HXW255" s="29"/>
      <c r="HXX255" s="29"/>
      <c r="HXY255" s="29"/>
      <c r="HXZ255" s="29"/>
      <c r="HYA255" s="29"/>
      <c r="HYB255" s="29"/>
      <c r="HYC255" s="29"/>
      <c r="HYD255" s="29"/>
      <c r="HYE255" s="29"/>
      <c r="HYF255" s="29"/>
      <c r="HYG255" s="29"/>
      <c r="HYH255" s="29"/>
      <c r="HYI255" s="29"/>
      <c r="HYJ255" s="29"/>
      <c r="HYK255" s="29"/>
      <c r="HYL255" s="29"/>
      <c r="HYM255" s="29"/>
      <c r="HYN255" s="29"/>
      <c r="HYO255" s="29"/>
      <c r="HYP255" s="29"/>
      <c r="HYQ255" s="29"/>
      <c r="HYR255" s="29"/>
      <c r="HYS255" s="29"/>
      <c r="HYT255" s="29"/>
      <c r="HYU255" s="29"/>
      <c r="HYV255" s="29"/>
      <c r="HYW255" s="29"/>
      <c r="HYX255" s="29"/>
      <c r="HYY255" s="29"/>
      <c r="HYZ255" s="29"/>
      <c r="HZA255" s="29"/>
      <c r="HZB255" s="29"/>
      <c r="HZC255" s="29"/>
      <c r="HZD255" s="29"/>
      <c r="HZE255" s="29"/>
      <c r="HZF255" s="29"/>
      <c r="HZG255" s="29"/>
      <c r="HZH255" s="29"/>
      <c r="HZI255" s="29"/>
      <c r="HZJ255" s="29"/>
      <c r="HZK255" s="29"/>
      <c r="HZL255" s="29"/>
      <c r="HZM255" s="29"/>
      <c r="HZN255" s="29"/>
      <c r="HZO255" s="29"/>
      <c r="HZP255" s="29"/>
      <c r="HZQ255" s="29"/>
      <c r="HZR255" s="29"/>
      <c r="HZS255" s="29"/>
      <c r="HZT255" s="29"/>
      <c r="HZU255" s="29"/>
      <c r="HZV255" s="29"/>
      <c r="HZW255" s="29"/>
      <c r="HZX255" s="29"/>
      <c r="HZY255" s="29"/>
      <c r="HZZ255" s="29"/>
      <c r="IAA255" s="29"/>
      <c r="IAB255" s="29"/>
      <c r="IAC255" s="29"/>
      <c r="IAD255" s="29"/>
      <c r="IAE255" s="29"/>
      <c r="IAF255" s="29"/>
      <c r="IAG255" s="29"/>
      <c r="IAH255" s="29"/>
      <c r="IAI255" s="29"/>
      <c r="IAJ255" s="29"/>
      <c r="IAK255" s="29"/>
      <c r="IAL255" s="29"/>
      <c r="IAM255" s="29"/>
      <c r="IAN255" s="29"/>
      <c r="IAO255" s="29"/>
      <c r="IAP255" s="29"/>
      <c r="IAQ255" s="29"/>
      <c r="IAR255" s="29"/>
      <c r="IAS255" s="29"/>
      <c r="IAT255" s="29"/>
      <c r="IAU255" s="29"/>
      <c r="IAV255" s="29"/>
      <c r="IAW255" s="29"/>
      <c r="IAX255" s="29"/>
      <c r="IAY255" s="29"/>
      <c r="IAZ255" s="29"/>
      <c r="IBA255" s="29"/>
      <c r="IBB255" s="29"/>
      <c r="IBC255" s="29"/>
      <c r="IBD255" s="29"/>
      <c r="IBE255" s="29"/>
      <c r="IBF255" s="29"/>
      <c r="IBG255" s="29"/>
      <c r="IBH255" s="29"/>
      <c r="IBI255" s="29"/>
      <c r="IBJ255" s="29"/>
      <c r="IBK255" s="29"/>
      <c r="IBL255" s="29"/>
      <c r="IBM255" s="29"/>
      <c r="IBN255" s="29"/>
      <c r="IBO255" s="29"/>
      <c r="IBP255" s="29"/>
      <c r="IBQ255" s="29"/>
      <c r="IBR255" s="29"/>
      <c r="IBS255" s="29"/>
      <c r="IBT255" s="29"/>
      <c r="IBU255" s="29"/>
      <c r="IBV255" s="29"/>
      <c r="IBW255" s="29"/>
      <c r="IBX255" s="29"/>
      <c r="IBY255" s="29"/>
      <c r="IBZ255" s="29"/>
      <c r="ICA255" s="29"/>
      <c r="ICB255" s="29"/>
      <c r="ICC255" s="29"/>
      <c r="ICD255" s="29"/>
      <c r="ICE255" s="29"/>
      <c r="ICF255" s="29"/>
      <c r="ICG255" s="29"/>
      <c r="ICH255" s="29"/>
      <c r="ICI255" s="29"/>
      <c r="ICJ255" s="29"/>
      <c r="ICK255" s="29"/>
      <c r="ICL255" s="29"/>
      <c r="ICM255" s="29"/>
      <c r="ICN255" s="29"/>
      <c r="ICO255" s="29"/>
      <c r="ICP255" s="29"/>
      <c r="ICQ255" s="29"/>
      <c r="ICR255" s="29"/>
      <c r="ICS255" s="29"/>
      <c r="ICT255" s="29"/>
      <c r="ICU255" s="29"/>
      <c r="ICV255" s="29"/>
      <c r="ICW255" s="29"/>
      <c r="ICX255" s="29"/>
      <c r="ICY255" s="29"/>
      <c r="ICZ255" s="29"/>
      <c r="IDA255" s="29"/>
      <c r="IDB255" s="29"/>
      <c r="IDC255" s="29"/>
      <c r="IDD255" s="29"/>
      <c r="IDE255" s="29"/>
      <c r="IDF255" s="29"/>
      <c r="IDG255" s="29"/>
      <c r="IDH255" s="29"/>
      <c r="IDI255" s="29"/>
      <c r="IDJ255" s="29"/>
      <c r="IDK255" s="29"/>
      <c r="IDL255" s="29"/>
      <c r="IDM255" s="29"/>
      <c r="IDN255" s="29"/>
      <c r="IDO255" s="29"/>
      <c r="IDP255" s="29"/>
      <c r="IDQ255" s="29"/>
      <c r="IDR255" s="29"/>
      <c r="IDS255" s="29"/>
      <c r="IDT255" s="29"/>
      <c r="IDU255" s="29"/>
      <c r="IDV255" s="29"/>
      <c r="IDW255" s="29"/>
      <c r="IDX255" s="29"/>
      <c r="IDY255" s="29"/>
      <c r="IDZ255" s="29"/>
      <c r="IEA255" s="29"/>
      <c r="IEB255" s="29"/>
      <c r="IEC255" s="29"/>
      <c r="IED255" s="29"/>
      <c r="IEE255" s="29"/>
      <c r="IEF255" s="29"/>
      <c r="IEG255" s="29"/>
      <c r="IEH255" s="29"/>
      <c r="IEI255" s="29"/>
      <c r="IEJ255" s="29"/>
      <c r="IEK255" s="29"/>
      <c r="IEL255" s="29"/>
      <c r="IEM255" s="29"/>
      <c r="IEN255" s="29"/>
      <c r="IEO255" s="29"/>
      <c r="IEP255" s="29"/>
      <c r="IEQ255" s="29"/>
      <c r="IER255" s="29"/>
      <c r="IES255" s="29"/>
      <c r="IET255" s="29"/>
      <c r="IEU255" s="29"/>
      <c r="IEV255" s="29"/>
      <c r="IEW255" s="29"/>
      <c r="IEX255" s="29"/>
      <c r="IEY255" s="29"/>
      <c r="IEZ255" s="29"/>
      <c r="IFA255" s="29"/>
      <c r="IFB255" s="29"/>
      <c r="IFC255" s="29"/>
      <c r="IFD255" s="29"/>
      <c r="IFE255" s="29"/>
      <c r="IFF255" s="29"/>
      <c r="IFG255" s="29"/>
      <c r="IFH255" s="29"/>
      <c r="IFI255" s="29"/>
      <c r="IFJ255" s="29"/>
      <c r="IFK255" s="29"/>
      <c r="IFL255" s="29"/>
      <c r="IFM255" s="29"/>
      <c r="IFN255" s="29"/>
      <c r="IFO255" s="29"/>
      <c r="IFP255" s="29"/>
      <c r="IFQ255" s="29"/>
      <c r="IFR255" s="29"/>
      <c r="IFS255" s="29"/>
      <c r="IFT255" s="29"/>
      <c r="IFU255" s="29"/>
      <c r="IFV255" s="29"/>
      <c r="IFW255" s="29"/>
      <c r="IFX255" s="29"/>
      <c r="IFY255" s="29"/>
      <c r="IFZ255" s="29"/>
      <c r="IGA255" s="29"/>
      <c r="IGB255" s="29"/>
      <c r="IGC255" s="29"/>
      <c r="IGD255" s="29"/>
      <c r="IGE255" s="29"/>
      <c r="IGF255" s="29"/>
      <c r="IGG255" s="29"/>
      <c r="IGH255" s="29"/>
      <c r="IGI255" s="29"/>
      <c r="IGJ255" s="29"/>
      <c r="IGK255" s="29"/>
      <c r="IGL255" s="29"/>
      <c r="IGM255" s="29"/>
      <c r="IGN255" s="29"/>
      <c r="IGO255" s="29"/>
      <c r="IGP255" s="29"/>
      <c r="IGQ255" s="29"/>
      <c r="IGR255" s="29"/>
      <c r="IGS255" s="29"/>
      <c r="IGT255" s="29"/>
      <c r="IGU255" s="29"/>
      <c r="IGV255" s="29"/>
      <c r="IGW255" s="29"/>
      <c r="IGX255" s="29"/>
      <c r="IGY255" s="29"/>
      <c r="IGZ255" s="29"/>
      <c r="IHA255" s="29"/>
      <c r="IHB255" s="29"/>
      <c r="IHC255" s="29"/>
      <c r="IHD255" s="29"/>
      <c r="IHE255" s="29"/>
      <c r="IHF255" s="29"/>
      <c r="IHG255" s="29"/>
      <c r="IHH255" s="29"/>
      <c r="IHI255" s="29"/>
      <c r="IHJ255" s="29"/>
      <c r="IHK255" s="29"/>
      <c r="IHL255" s="29"/>
      <c r="IHM255" s="29"/>
      <c r="IHN255" s="29"/>
      <c r="IHO255" s="29"/>
      <c r="IHP255" s="29"/>
      <c r="IHQ255" s="29"/>
      <c r="IHR255" s="29"/>
      <c r="IHS255" s="29"/>
      <c r="IHT255" s="29"/>
      <c r="IHU255" s="29"/>
      <c r="IHV255" s="29"/>
      <c r="IHW255" s="29"/>
      <c r="IHX255" s="29"/>
      <c r="IHY255" s="29"/>
      <c r="IHZ255" s="29"/>
      <c r="IIA255" s="29"/>
      <c r="IIB255" s="29"/>
      <c r="IIC255" s="29"/>
      <c r="IID255" s="29"/>
      <c r="IIE255" s="29"/>
      <c r="IIF255" s="29"/>
      <c r="IIG255" s="29"/>
      <c r="IIH255" s="29"/>
      <c r="III255" s="29"/>
      <c r="IIJ255" s="29"/>
      <c r="IIK255" s="29"/>
      <c r="IIL255" s="29"/>
      <c r="IIM255" s="29"/>
      <c r="IIN255" s="29"/>
      <c r="IIO255" s="29"/>
      <c r="IIP255" s="29"/>
      <c r="IIQ255" s="29"/>
      <c r="IIR255" s="29"/>
      <c r="IIS255" s="29"/>
      <c r="IIT255" s="29"/>
      <c r="IIU255" s="29"/>
      <c r="IIV255" s="29"/>
      <c r="IIW255" s="29"/>
      <c r="IIX255" s="29"/>
      <c r="IIY255" s="29"/>
      <c r="IIZ255" s="29"/>
      <c r="IJA255" s="29"/>
      <c r="IJB255" s="29"/>
      <c r="IJC255" s="29"/>
      <c r="IJD255" s="29"/>
      <c r="IJE255" s="29"/>
      <c r="IJF255" s="29"/>
      <c r="IJG255" s="29"/>
      <c r="IJH255" s="29"/>
      <c r="IJI255" s="29"/>
      <c r="IJJ255" s="29"/>
      <c r="IJK255" s="29"/>
      <c r="IJL255" s="29"/>
      <c r="IJM255" s="29"/>
      <c r="IJN255" s="29"/>
      <c r="IJO255" s="29"/>
      <c r="IJP255" s="29"/>
      <c r="IJQ255" s="29"/>
      <c r="IJR255" s="29"/>
      <c r="IJS255" s="29"/>
      <c r="IJT255" s="29"/>
      <c r="IJU255" s="29"/>
      <c r="IJV255" s="29"/>
      <c r="IJW255" s="29"/>
      <c r="IJX255" s="29"/>
      <c r="IJY255" s="29"/>
      <c r="IJZ255" s="29"/>
      <c r="IKA255" s="29"/>
      <c r="IKB255" s="29"/>
      <c r="IKC255" s="29"/>
      <c r="IKD255" s="29"/>
      <c r="IKE255" s="29"/>
      <c r="IKF255" s="29"/>
      <c r="IKG255" s="29"/>
      <c r="IKH255" s="29"/>
      <c r="IKI255" s="29"/>
      <c r="IKJ255" s="29"/>
      <c r="IKK255" s="29"/>
      <c r="IKL255" s="29"/>
      <c r="IKM255" s="29"/>
      <c r="IKN255" s="29"/>
      <c r="IKO255" s="29"/>
      <c r="IKP255" s="29"/>
      <c r="IKQ255" s="29"/>
      <c r="IKR255" s="29"/>
      <c r="IKS255" s="29"/>
      <c r="IKT255" s="29"/>
      <c r="IKU255" s="29"/>
      <c r="IKV255" s="29"/>
      <c r="IKW255" s="29"/>
      <c r="IKX255" s="29"/>
      <c r="IKY255" s="29"/>
      <c r="IKZ255" s="29"/>
      <c r="ILA255" s="29"/>
      <c r="ILB255" s="29"/>
      <c r="ILC255" s="29"/>
      <c r="ILD255" s="29"/>
      <c r="ILE255" s="29"/>
      <c r="ILF255" s="29"/>
      <c r="ILG255" s="29"/>
      <c r="ILH255" s="29"/>
      <c r="ILI255" s="29"/>
      <c r="ILJ255" s="29"/>
      <c r="ILK255" s="29"/>
      <c r="ILL255" s="29"/>
      <c r="ILM255" s="29"/>
      <c r="ILN255" s="29"/>
      <c r="ILO255" s="29"/>
      <c r="ILP255" s="29"/>
      <c r="ILQ255" s="29"/>
      <c r="ILR255" s="29"/>
      <c r="ILS255" s="29"/>
      <c r="ILT255" s="29"/>
      <c r="ILU255" s="29"/>
      <c r="ILV255" s="29"/>
      <c r="ILW255" s="29"/>
      <c r="ILX255" s="29"/>
      <c r="ILY255" s="29"/>
      <c r="ILZ255" s="29"/>
      <c r="IMA255" s="29"/>
      <c r="IMB255" s="29"/>
      <c r="IMC255" s="29"/>
      <c r="IMD255" s="29"/>
      <c r="IME255" s="29"/>
      <c r="IMF255" s="29"/>
      <c r="IMG255" s="29"/>
      <c r="IMH255" s="29"/>
      <c r="IMI255" s="29"/>
      <c r="IMJ255" s="29"/>
      <c r="IMK255" s="29"/>
      <c r="IML255" s="29"/>
      <c r="IMM255" s="29"/>
      <c r="IMN255" s="29"/>
      <c r="IMO255" s="29"/>
      <c r="IMP255" s="29"/>
      <c r="IMQ255" s="29"/>
      <c r="IMR255" s="29"/>
      <c r="IMS255" s="29"/>
      <c r="IMT255" s="29"/>
      <c r="IMU255" s="29"/>
      <c r="IMV255" s="29"/>
      <c r="IMW255" s="29"/>
      <c r="IMX255" s="29"/>
      <c r="IMY255" s="29"/>
      <c r="IMZ255" s="29"/>
      <c r="INA255" s="29"/>
      <c r="INB255" s="29"/>
      <c r="INC255" s="29"/>
      <c r="IND255" s="29"/>
      <c r="INE255" s="29"/>
      <c r="INF255" s="29"/>
      <c r="ING255" s="29"/>
      <c r="INH255" s="29"/>
      <c r="INI255" s="29"/>
      <c r="INJ255" s="29"/>
      <c r="INK255" s="29"/>
      <c r="INL255" s="29"/>
      <c r="INM255" s="29"/>
      <c r="INN255" s="29"/>
      <c r="INO255" s="29"/>
      <c r="INP255" s="29"/>
      <c r="INQ255" s="29"/>
      <c r="INR255" s="29"/>
      <c r="INS255" s="29"/>
      <c r="INT255" s="29"/>
      <c r="INU255" s="29"/>
      <c r="INV255" s="29"/>
      <c r="INW255" s="29"/>
      <c r="INX255" s="29"/>
      <c r="INY255" s="29"/>
      <c r="INZ255" s="29"/>
      <c r="IOA255" s="29"/>
      <c r="IOB255" s="29"/>
      <c r="IOC255" s="29"/>
      <c r="IOD255" s="29"/>
      <c r="IOE255" s="29"/>
      <c r="IOF255" s="29"/>
      <c r="IOG255" s="29"/>
      <c r="IOH255" s="29"/>
      <c r="IOI255" s="29"/>
      <c r="IOJ255" s="29"/>
      <c r="IOK255" s="29"/>
      <c r="IOL255" s="29"/>
      <c r="IOM255" s="29"/>
      <c r="ION255" s="29"/>
      <c r="IOO255" s="29"/>
      <c r="IOP255" s="29"/>
      <c r="IOQ255" s="29"/>
      <c r="IOR255" s="29"/>
      <c r="IOS255" s="29"/>
      <c r="IOT255" s="29"/>
      <c r="IOU255" s="29"/>
      <c r="IOV255" s="29"/>
      <c r="IOW255" s="29"/>
      <c r="IOX255" s="29"/>
      <c r="IOY255" s="29"/>
      <c r="IOZ255" s="29"/>
      <c r="IPA255" s="29"/>
      <c r="IPB255" s="29"/>
      <c r="IPC255" s="29"/>
      <c r="IPD255" s="29"/>
      <c r="IPE255" s="29"/>
      <c r="IPF255" s="29"/>
      <c r="IPG255" s="29"/>
      <c r="IPH255" s="29"/>
      <c r="IPI255" s="29"/>
      <c r="IPJ255" s="29"/>
      <c r="IPK255" s="29"/>
      <c r="IPL255" s="29"/>
      <c r="IPM255" s="29"/>
      <c r="IPN255" s="29"/>
      <c r="IPO255" s="29"/>
      <c r="IPP255" s="29"/>
      <c r="IPQ255" s="29"/>
      <c r="IPR255" s="29"/>
      <c r="IPS255" s="29"/>
      <c r="IPT255" s="29"/>
      <c r="IPU255" s="29"/>
      <c r="IPV255" s="29"/>
      <c r="IPW255" s="29"/>
      <c r="IPX255" s="29"/>
      <c r="IPY255" s="29"/>
      <c r="IPZ255" s="29"/>
      <c r="IQA255" s="29"/>
      <c r="IQB255" s="29"/>
      <c r="IQC255" s="29"/>
      <c r="IQD255" s="29"/>
      <c r="IQE255" s="29"/>
      <c r="IQF255" s="29"/>
      <c r="IQG255" s="29"/>
      <c r="IQH255" s="29"/>
      <c r="IQI255" s="29"/>
      <c r="IQJ255" s="29"/>
      <c r="IQK255" s="29"/>
      <c r="IQL255" s="29"/>
      <c r="IQM255" s="29"/>
      <c r="IQN255" s="29"/>
      <c r="IQO255" s="29"/>
      <c r="IQP255" s="29"/>
      <c r="IQQ255" s="29"/>
      <c r="IQR255" s="29"/>
      <c r="IQS255" s="29"/>
      <c r="IQT255" s="29"/>
      <c r="IQU255" s="29"/>
      <c r="IQV255" s="29"/>
      <c r="IQW255" s="29"/>
      <c r="IQX255" s="29"/>
      <c r="IQY255" s="29"/>
      <c r="IQZ255" s="29"/>
      <c r="IRA255" s="29"/>
      <c r="IRB255" s="29"/>
      <c r="IRC255" s="29"/>
      <c r="IRD255" s="29"/>
      <c r="IRE255" s="29"/>
      <c r="IRF255" s="29"/>
      <c r="IRG255" s="29"/>
      <c r="IRH255" s="29"/>
      <c r="IRI255" s="29"/>
      <c r="IRJ255" s="29"/>
      <c r="IRK255" s="29"/>
      <c r="IRL255" s="29"/>
      <c r="IRM255" s="29"/>
      <c r="IRN255" s="29"/>
      <c r="IRO255" s="29"/>
      <c r="IRP255" s="29"/>
      <c r="IRQ255" s="29"/>
      <c r="IRR255" s="29"/>
      <c r="IRS255" s="29"/>
      <c r="IRT255" s="29"/>
      <c r="IRU255" s="29"/>
      <c r="IRV255" s="29"/>
      <c r="IRW255" s="29"/>
      <c r="IRX255" s="29"/>
      <c r="IRY255" s="29"/>
      <c r="IRZ255" s="29"/>
      <c r="ISA255" s="29"/>
      <c r="ISB255" s="29"/>
      <c r="ISC255" s="29"/>
      <c r="ISD255" s="29"/>
      <c r="ISE255" s="29"/>
      <c r="ISF255" s="29"/>
      <c r="ISG255" s="29"/>
      <c r="ISH255" s="29"/>
      <c r="ISI255" s="29"/>
      <c r="ISJ255" s="29"/>
      <c r="ISK255" s="29"/>
      <c r="ISL255" s="29"/>
      <c r="ISM255" s="29"/>
      <c r="ISN255" s="29"/>
      <c r="ISO255" s="29"/>
      <c r="ISP255" s="29"/>
      <c r="ISQ255" s="29"/>
      <c r="ISR255" s="29"/>
      <c r="ISS255" s="29"/>
      <c r="IST255" s="29"/>
      <c r="ISU255" s="29"/>
      <c r="ISV255" s="29"/>
      <c r="ISW255" s="29"/>
      <c r="ISX255" s="29"/>
      <c r="ISY255" s="29"/>
      <c r="ISZ255" s="29"/>
      <c r="ITA255" s="29"/>
      <c r="ITB255" s="29"/>
      <c r="ITC255" s="29"/>
      <c r="ITD255" s="29"/>
      <c r="ITE255" s="29"/>
      <c r="ITF255" s="29"/>
      <c r="ITG255" s="29"/>
      <c r="ITH255" s="29"/>
      <c r="ITI255" s="29"/>
      <c r="ITJ255" s="29"/>
      <c r="ITK255" s="29"/>
      <c r="ITL255" s="29"/>
      <c r="ITM255" s="29"/>
      <c r="ITN255" s="29"/>
      <c r="ITO255" s="29"/>
      <c r="ITP255" s="29"/>
      <c r="ITQ255" s="29"/>
      <c r="ITR255" s="29"/>
      <c r="ITS255" s="29"/>
      <c r="ITT255" s="29"/>
      <c r="ITU255" s="29"/>
      <c r="ITV255" s="29"/>
      <c r="ITW255" s="29"/>
      <c r="ITX255" s="29"/>
      <c r="ITY255" s="29"/>
      <c r="ITZ255" s="29"/>
      <c r="IUA255" s="29"/>
      <c r="IUB255" s="29"/>
      <c r="IUC255" s="29"/>
      <c r="IUD255" s="29"/>
      <c r="IUE255" s="29"/>
      <c r="IUF255" s="29"/>
      <c r="IUG255" s="29"/>
      <c r="IUH255" s="29"/>
      <c r="IUI255" s="29"/>
      <c r="IUJ255" s="29"/>
      <c r="IUK255" s="29"/>
      <c r="IUL255" s="29"/>
      <c r="IUM255" s="29"/>
      <c r="IUN255" s="29"/>
      <c r="IUO255" s="29"/>
      <c r="IUP255" s="29"/>
      <c r="IUQ255" s="29"/>
      <c r="IUR255" s="29"/>
      <c r="IUS255" s="29"/>
      <c r="IUT255" s="29"/>
      <c r="IUU255" s="29"/>
      <c r="IUV255" s="29"/>
      <c r="IUW255" s="29"/>
      <c r="IUX255" s="29"/>
      <c r="IUY255" s="29"/>
      <c r="IUZ255" s="29"/>
      <c r="IVA255" s="29"/>
      <c r="IVB255" s="29"/>
      <c r="IVC255" s="29"/>
      <c r="IVD255" s="29"/>
      <c r="IVE255" s="29"/>
      <c r="IVF255" s="29"/>
      <c r="IVG255" s="29"/>
      <c r="IVH255" s="29"/>
      <c r="IVI255" s="29"/>
      <c r="IVJ255" s="29"/>
      <c r="IVK255" s="29"/>
      <c r="IVL255" s="29"/>
      <c r="IVM255" s="29"/>
      <c r="IVN255" s="29"/>
      <c r="IVO255" s="29"/>
      <c r="IVP255" s="29"/>
      <c r="IVQ255" s="29"/>
      <c r="IVR255" s="29"/>
      <c r="IVS255" s="29"/>
      <c r="IVT255" s="29"/>
      <c r="IVU255" s="29"/>
      <c r="IVV255" s="29"/>
      <c r="IVW255" s="29"/>
      <c r="IVX255" s="29"/>
      <c r="IVY255" s="29"/>
      <c r="IVZ255" s="29"/>
      <c r="IWA255" s="29"/>
      <c r="IWB255" s="29"/>
      <c r="IWC255" s="29"/>
      <c r="IWD255" s="29"/>
      <c r="IWE255" s="29"/>
      <c r="IWF255" s="29"/>
      <c r="IWG255" s="29"/>
      <c r="IWH255" s="29"/>
      <c r="IWI255" s="29"/>
      <c r="IWJ255" s="29"/>
      <c r="IWK255" s="29"/>
      <c r="IWL255" s="29"/>
      <c r="IWM255" s="29"/>
      <c r="IWN255" s="29"/>
      <c r="IWO255" s="29"/>
      <c r="IWP255" s="29"/>
      <c r="IWQ255" s="29"/>
      <c r="IWR255" s="29"/>
      <c r="IWS255" s="29"/>
      <c r="IWT255" s="29"/>
      <c r="IWU255" s="29"/>
      <c r="IWV255" s="29"/>
      <c r="IWW255" s="29"/>
      <c r="IWX255" s="29"/>
      <c r="IWY255" s="29"/>
      <c r="IWZ255" s="29"/>
      <c r="IXA255" s="29"/>
      <c r="IXB255" s="29"/>
      <c r="IXC255" s="29"/>
      <c r="IXD255" s="29"/>
      <c r="IXE255" s="29"/>
      <c r="IXF255" s="29"/>
      <c r="IXG255" s="29"/>
      <c r="IXH255" s="29"/>
      <c r="IXI255" s="29"/>
      <c r="IXJ255" s="29"/>
      <c r="IXK255" s="29"/>
      <c r="IXL255" s="29"/>
      <c r="IXM255" s="29"/>
      <c r="IXN255" s="29"/>
      <c r="IXO255" s="29"/>
      <c r="IXP255" s="29"/>
      <c r="IXQ255" s="29"/>
      <c r="IXR255" s="29"/>
      <c r="IXS255" s="29"/>
      <c r="IXT255" s="29"/>
      <c r="IXU255" s="29"/>
      <c r="IXV255" s="29"/>
      <c r="IXW255" s="29"/>
      <c r="IXX255" s="29"/>
      <c r="IXY255" s="29"/>
      <c r="IXZ255" s="29"/>
      <c r="IYA255" s="29"/>
      <c r="IYB255" s="29"/>
      <c r="IYC255" s="29"/>
      <c r="IYD255" s="29"/>
      <c r="IYE255" s="29"/>
      <c r="IYF255" s="29"/>
      <c r="IYG255" s="29"/>
      <c r="IYH255" s="29"/>
      <c r="IYI255" s="29"/>
      <c r="IYJ255" s="29"/>
      <c r="IYK255" s="29"/>
      <c r="IYL255" s="29"/>
      <c r="IYM255" s="29"/>
      <c r="IYN255" s="29"/>
      <c r="IYO255" s="29"/>
      <c r="IYP255" s="29"/>
      <c r="IYQ255" s="29"/>
      <c r="IYR255" s="29"/>
      <c r="IYS255" s="29"/>
      <c r="IYT255" s="29"/>
      <c r="IYU255" s="29"/>
      <c r="IYV255" s="29"/>
      <c r="IYW255" s="29"/>
      <c r="IYX255" s="29"/>
      <c r="IYY255" s="29"/>
      <c r="IYZ255" s="29"/>
      <c r="IZA255" s="29"/>
      <c r="IZB255" s="29"/>
      <c r="IZC255" s="29"/>
      <c r="IZD255" s="29"/>
      <c r="IZE255" s="29"/>
      <c r="IZF255" s="29"/>
      <c r="IZG255" s="29"/>
      <c r="IZH255" s="29"/>
      <c r="IZI255" s="29"/>
      <c r="IZJ255" s="29"/>
      <c r="IZK255" s="29"/>
      <c r="IZL255" s="29"/>
      <c r="IZM255" s="29"/>
      <c r="IZN255" s="29"/>
      <c r="IZO255" s="29"/>
      <c r="IZP255" s="29"/>
      <c r="IZQ255" s="29"/>
      <c r="IZR255" s="29"/>
      <c r="IZS255" s="29"/>
      <c r="IZT255" s="29"/>
      <c r="IZU255" s="29"/>
      <c r="IZV255" s="29"/>
      <c r="IZW255" s="29"/>
      <c r="IZX255" s="29"/>
      <c r="IZY255" s="29"/>
      <c r="IZZ255" s="29"/>
      <c r="JAA255" s="29"/>
      <c r="JAB255" s="29"/>
      <c r="JAC255" s="29"/>
      <c r="JAD255" s="29"/>
      <c r="JAE255" s="29"/>
      <c r="JAF255" s="29"/>
      <c r="JAG255" s="29"/>
      <c r="JAH255" s="29"/>
      <c r="JAI255" s="29"/>
      <c r="JAJ255" s="29"/>
      <c r="JAK255" s="29"/>
      <c r="JAL255" s="29"/>
      <c r="JAM255" s="29"/>
      <c r="JAN255" s="29"/>
      <c r="JAO255" s="29"/>
      <c r="JAP255" s="29"/>
      <c r="JAQ255" s="29"/>
      <c r="JAR255" s="29"/>
      <c r="JAS255" s="29"/>
      <c r="JAT255" s="29"/>
      <c r="JAU255" s="29"/>
      <c r="JAV255" s="29"/>
      <c r="JAW255" s="29"/>
      <c r="JAX255" s="29"/>
      <c r="JAY255" s="29"/>
      <c r="JAZ255" s="29"/>
      <c r="JBA255" s="29"/>
      <c r="JBB255" s="29"/>
      <c r="JBC255" s="29"/>
      <c r="JBD255" s="29"/>
      <c r="JBE255" s="29"/>
      <c r="JBF255" s="29"/>
      <c r="JBG255" s="29"/>
      <c r="JBH255" s="29"/>
      <c r="JBI255" s="29"/>
      <c r="JBJ255" s="29"/>
      <c r="JBK255" s="29"/>
      <c r="JBL255" s="29"/>
      <c r="JBM255" s="29"/>
      <c r="JBN255" s="29"/>
      <c r="JBO255" s="29"/>
      <c r="JBP255" s="29"/>
      <c r="JBQ255" s="29"/>
      <c r="JBR255" s="29"/>
      <c r="JBS255" s="29"/>
      <c r="JBT255" s="29"/>
      <c r="JBU255" s="29"/>
      <c r="JBV255" s="29"/>
      <c r="JBW255" s="29"/>
      <c r="JBX255" s="29"/>
      <c r="JBY255" s="29"/>
      <c r="JBZ255" s="29"/>
      <c r="JCA255" s="29"/>
      <c r="JCB255" s="29"/>
      <c r="JCC255" s="29"/>
      <c r="JCD255" s="29"/>
      <c r="JCE255" s="29"/>
      <c r="JCF255" s="29"/>
      <c r="JCG255" s="29"/>
      <c r="JCH255" s="29"/>
      <c r="JCI255" s="29"/>
      <c r="JCJ255" s="29"/>
      <c r="JCK255" s="29"/>
      <c r="JCL255" s="29"/>
      <c r="JCM255" s="29"/>
      <c r="JCN255" s="29"/>
      <c r="JCO255" s="29"/>
      <c r="JCP255" s="29"/>
      <c r="JCQ255" s="29"/>
      <c r="JCR255" s="29"/>
      <c r="JCS255" s="29"/>
      <c r="JCT255" s="29"/>
      <c r="JCU255" s="29"/>
      <c r="JCV255" s="29"/>
      <c r="JCW255" s="29"/>
      <c r="JCX255" s="29"/>
      <c r="JCY255" s="29"/>
      <c r="JCZ255" s="29"/>
      <c r="JDA255" s="29"/>
      <c r="JDB255" s="29"/>
      <c r="JDC255" s="29"/>
      <c r="JDD255" s="29"/>
      <c r="JDE255" s="29"/>
      <c r="JDF255" s="29"/>
      <c r="JDG255" s="29"/>
      <c r="JDH255" s="29"/>
      <c r="JDI255" s="29"/>
      <c r="JDJ255" s="29"/>
      <c r="JDK255" s="29"/>
      <c r="JDL255" s="29"/>
      <c r="JDM255" s="29"/>
      <c r="JDN255" s="29"/>
      <c r="JDO255" s="29"/>
      <c r="JDP255" s="29"/>
      <c r="JDQ255" s="29"/>
      <c r="JDR255" s="29"/>
      <c r="JDS255" s="29"/>
      <c r="JDT255" s="29"/>
      <c r="JDU255" s="29"/>
      <c r="JDV255" s="29"/>
      <c r="JDW255" s="29"/>
      <c r="JDX255" s="29"/>
      <c r="JDY255" s="29"/>
      <c r="JDZ255" s="29"/>
      <c r="JEA255" s="29"/>
      <c r="JEB255" s="29"/>
      <c r="JEC255" s="29"/>
      <c r="JED255" s="29"/>
      <c r="JEE255" s="29"/>
      <c r="JEF255" s="29"/>
      <c r="JEG255" s="29"/>
      <c r="JEH255" s="29"/>
      <c r="JEI255" s="29"/>
      <c r="JEJ255" s="29"/>
      <c r="JEK255" s="29"/>
      <c r="JEL255" s="29"/>
      <c r="JEM255" s="29"/>
      <c r="JEN255" s="29"/>
      <c r="JEO255" s="29"/>
      <c r="JEP255" s="29"/>
      <c r="JEQ255" s="29"/>
      <c r="JER255" s="29"/>
      <c r="JES255" s="29"/>
      <c r="JET255" s="29"/>
      <c r="JEU255" s="29"/>
      <c r="JEV255" s="29"/>
      <c r="JEW255" s="29"/>
      <c r="JEX255" s="29"/>
      <c r="JEY255" s="29"/>
      <c r="JEZ255" s="29"/>
      <c r="JFA255" s="29"/>
      <c r="JFB255" s="29"/>
      <c r="JFC255" s="29"/>
      <c r="JFD255" s="29"/>
      <c r="JFE255" s="29"/>
      <c r="JFF255" s="29"/>
      <c r="JFG255" s="29"/>
      <c r="JFH255" s="29"/>
      <c r="JFI255" s="29"/>
      <c r="JFJ255" s="29"/>
      <c r="JFK255" s="29"/>
      <c r="JFL255" s="29"/>
      <c r="JFM255" s="29"/>
      <c r="JFN255" s="29"/>
      <c r="JFO255" s="29"/>
      <c r="JFP255" s="29"/>
      <c r="JFQ255" s="29"/>
      <c r="JFR255" s="29"/>
      <c r="JFS255" s="29"/>
      <c r="JFT255" s="29"/>
      <c r="JFU255" s="29"/>
      <c r="JFV255" s="29"/>
      <c r="JFW255" s="29"/>
      <c r="JFX255" s="29"/>
      <c r="JFY255" s="29"/>
      <c r="JFZ255" s="29"/>
      <c r="JGA255" s="29"/>
      <c r="JGB255" s="29"/>
      <c r="JGC255" s="29"/>
      <c r="JGD255" s="29"/>
      <c r="JGE255" s="29"/>
      <c r="JGF255" s="29"/>
      <c r="JGG255" s="29"/>
      <c r="JGH255" s="29"/>
      <c r="JGI255" s="29"/>
      <c r="JGJ255" s="29"/>
      <c r="JGK255" s="29"/>
      <c r="JGL255" s="29"/>
      <c r="JGM255" s="29"/>
      <c r="JGN255" s="29"/>
      <c r="JGO255" s="29"/>
      <c r="JGP255" s="29"/>
      <c r="JGQ255" s="29"/>
      <c r="JGR255" s="29"/>
      <c r="JGS255" s="29"/>
      <c r="JGT255" s="29"/>
      <c r="JGU255" s="29"/>
      <c r="JGV255" s="29"/>
      <c r="JGW255" s="29"/>
      <c r="JGX255" s="29"/>
      <c r="JGY255" s="29"/>
      <c r="JGZ255" s="29"/>
      <c r="JHA255" s="29"/>
      <c r="JHB255" s="29"/>
      <c r="JHC255" s="29"/>
      <c r="JHD255" s="29"/>
      <c r="JHE255" s="29"/>
      <c r="JHF255" s="29"/>
      <c r="JHG255" s="29"/>
      <c r="JHH255" s="29"/>
      <c r="JHI255" s="29"/>
      <c r="JHJ255" s="29"/>
      <c r="JHK255" s="29"/>
      <c r="JHL255" s="29"/>
      <c r="JHM255" s="29"/>
      <c r="JHN255" s="29"/>
      <c r="JHO255" s="29"/>
      <c r="JHP255" s="29"/>
      <c r="JHQ255" s="29"/>
      <c r="JHR255" s="29"/>
      <c r="JHS255" s="29"/>
      <c r="JHT255" s="29"/>
      <c r="JHU255" s="29"/>
      <c r="JHV255" s="29"/>
      <c r="JHW255" s="29"/>
      <c r="JHX255" s="29"/>
      <c r="JHY255" s="29"/>
      <c r="JHZ255" s="29"/>
      <c r="JIA255" s="29"/>
      <c r="JIB255" s="29"/>
      <c r="JIC255" s="29"/>
      <c r="JID255" s="29"/>
      <c r="JIE255" s="29"/>
      <c r="JIF255" s="29"/>
      <c r="JIG255" s="29"/>
      <c r="JIH255" s="29"/>
      <c r="JII255" s="29"/>
      <c r="JIJ255" s="29"/>
      <c r="JIK255" s="29"/>
      <c r="JIL255" s="29"/>
      <c r="JIM255" s="29"/>
      <c r="JIN255" s="29"/>
      <c r="JIO255" s="29"/>
      <c r="JIP255" s="29"/>
      <c r="JIQ255" s="29"/>
      <c r="JIR255" s="29"/>
      <c r="JIS255" s="29"/>
      <c r="JIT255" s="29"/>
      <c r="JIU255" s="29"/>
      <c r="JIV255" s="29"/>
      <c r="JIW255" s="29"/>
      <c r="JIX255" s="29"/>
      <c r="JIY255" s="29"/>
      <c r="JIZ255" s="29"/>
      <c r="JJA255" s="29"/>
      <c r="JJB255" s="29"/>
      <c r="JJC255" s="29"/>
      <c r="JJD255" s="29"/>
      <c r="JJE255" s="29"/>
      <c r="JJF255" s="29"/>
      <c r="JJG255" s="29"/>
      <c r="JJH255" s="29"/>
      <c r="JJI255" s="29"/>
      <c r="JJJ255" s="29"/>
      <c r="JJK255" s="29"/>
      <c r="JJL255" s="29"/>
      <c r="JJM255" s="29"/>
      <c r="JJN255" s="29"/>
      <c r="JJO255" s="29"/>
      <c r="JJP255" s="29"/>
      <c r="JJQ255" s="29"/>
      <c r="JJR255" s="29"/>
      <c r="JJS255" s="29"/>
      <c r="JJT255" s="29"/>
      <c r="JJU255" s="29"/>
      <c r="JJV255" s="29"/>
      <c r="JJW255" s="29"/>
      <c r="JJX255" s="29"/>
      <c r="JJY255" s="29"/>
      <c r="JJZ255" s="29"/>
      <c r="JKA255" s="29"/>
      <c r="JKB255" s="29"/>
      <c r="JKC255" s="29"/>
      <c r="JKD255" s="29"/>
      <c r="JKE255" s="29"/>
      <c r="JKF255" s="29"/>
      <c r="JKG255" s="29"/>
      <c r="JKH255" s="29"/>
      <c r="JKI255" s="29"/>
      <c r="JKJ255" s="29"/>
      <c r="JKK255" s="29"/>
      <c r="JKL255" s="29"/>
      <c r="JKM255" s="29"/>
      <c r="JKN255" s="29"/>
      <c r="JKO255" s="29"/>
      <c r="JKP255" s="29"/>
      <c r="JKQ255" s="29"/>
      <c r="JKR255" s="29"/>
      <c r="JKS255" s="29"/>
      <c r="JKT255" s="29"/>
      <c r="JKU255" s="29"/>
      <c r="JKV255" s="29"/>
      <c r="JKW255" s="29"/>
      <c r="JKX255" s="29"/>
      <c r="JKY255" s="29"/>
      <c r="JKZ255" s="29"/>
      <c r="JLA255" s="29"/>
      <c r="JLB255" s="29"/>
      <c r="JLC255" s="29"/>
      <c r="JLD255" s="29"/>
      <c r="JLE255" s="29"/>
      <c r="JLF255" s="29"/>
      <c r="JLG255" s="29"/>
      <c r="JLH255" s="29"/>
      <c r="JLI255" s="29"/>
      <c r="JLJ255" s="29"/>
      <c r="JLK255" s="29"/>
      <c r="JLL255" s="29"/>
      <c r="JLM255" s="29"/>
      <c r="JLN255" s="29"/>
      <c r="JLO255" s="29"/>
      <c r="JLP255" s="29"/>
      <c r="JLQ255" s="29"/>
      <c r="JLR255" s="29"/>
      <c r="JLS255" s="29"/>
      <c r="JLT255" s="29"/>
      <c r="JLU255" s="29"/>
      <c r="JLV255" s="29"/>
      <c r="JLW255" s="29"/>
      <c r="JLX255" s="29"/>
      <c r="JLY255" s="29"/>
      <c r="JLZ255" s="29"/>
      <c r="JMA255" s="29"/>
      <c r="JMB255" s="29"/>
      <c r="JMC255" s="29"/>
      <c r="JMD255" s="29"/>
      <c r="JME255" s="29"/>
      <c r="JMF255" s="29"/>
      <c r="JMG255" s="29"/>
      <c r="JMH255" s="29"/>
      <c r="JMI255" s="29"/>
      <c r="JMJ255" s="29"/>
      <c r="JMK255" s="29"/>
      <c r="JML255" s="29"/>
      <c r="JMM255" s="29"/>
      <c r="JMN255" s="29"/>
      <c r="JMO255" s="29"/>
      <c r="JMP255" s="29"/>
      <c r="JMQ255" s="29"/>
      <c r="JMR255" s="29"/>
      <c r="JMS255" s="29"/>
      <c r="JMT255" s="29"/>
      <c r="JMU255" s="29"/>
      <c r="JMV255" s="29"/>
      <c r="JMW255" s="29"/>
      <c r="JMX255" s="29"/>
      <c r="JMY255" s="29"/>
      <c r="JMZ255" s="29"/>
      <c r="JNA255" s="29"/>
      <c r="JNB255" s="29"/>
      <c r="JNC255" s="29"/>
      <c r="JND255" s="29"/>
      <c r="JNE255" s="29"/>
      <c r="JNF255" s="29"/>
      <c r="JNG255" s="29"/>
      <c r="JNH255" s="29"/>
      <c r="JNI255" s="29"/>
      <c r="JNJ255" s="29"/>
      <c r="JNK255" s="29"/>
      <c r="JNL255" s="29"/>
      <c r="JNM255" s="29"/>
      <c r="JNN255" s="29"/>
      <c r="JNO255" s="29"/>
      <c r="JNP255" s="29"/>
      <c r="JNQ255" s="29"/>
      <c r="JNR255" s="29"/>
      <c r="JNS255" s="29"/>
      <c r="JNT255" s="29"/>
      <c r="JNU255" s="29"/>
      <c r="JNV255" s="29"/>
      <c r="JNW255" s="29"/>
      <c r="JNX255" s="29"/>
      <c r="JNY255" s="29"/>
      <c r="JNZ255" s="29"/>
      <c r="JOA255" s="29"/>
      <c r="JOB255" s="29"/>
      <c r="JOC255" s="29"/>
      <c r="JOD255" s="29"/>
      <c r="JOE255" s="29"/>
      <c r="JOF255" s="29"/>
      <c r="JOG255" s="29"/>
      <c r="JOH255" s="29"/>
      <c r="JOI255" s="29"/>
      <c r="JOJ255" s="29"/>
      <c r="JOK255" s="29"/>
      <c r="JOL255" s="29"/>
      <c r="JOM255" s="29"/>
      <c r="JON255" s="29"/>
      <c r="JOO255" s="29"/>
      <c r="JOP255" s="29"/>
      <c r="JOQ255" s="29"/>
      <c r="JOR255" s="29"/>
      <c r="JOS255" s="29"/>
      <c r="JOT255" s="29"/>
      <c r="JOU255" s="29"/>
      <c r="JOV255" s="29"/>
      <c r="JOW255" s="29"/>
      <c r="JOX255" s="29"/>
      <c r="JOY255" s="29"/>
      <c r="JOZ255" s="29"/>
      <c r="JPA255" s="29"/>
      <c r="JPB255" s="29"/>
      <c r="JPC255" s="29"/>
      <c r="JPD255" s="29"/>
      <c r="JPE255" s="29"/>
      <c r="JPF255" s="29"/>
      <c r="JPG255" s="29"/>
      <c r="JPH255" s="29"/>
      <c r="JPI255" s="29"/>
      <c r="JPJ255" s="29"/>
      <c r="JPK255" s="29"/>
      <c r="JPL255" s="29"/>
      <c r="JPM255" s="29"/>
      <c r="JPN255" s="29"/>
      <c r="JPO255" s="29"/>
      <c r="JPP255" s="29"/>
      <c r="JPQ255" s="29"/>
      <c r="JPR255" s="29"/>
      <c r="JPS255" s="29"/>
      <c r="JPT255" s="29"/>
      <c r="JPU255" s="29"/>
      <c r="JPV255" s="29"/>
      <c r="JPW255" s="29"/>
      <c r="JPX255" s="29"/>
      <c r="JPY255" s="29"/>
      <c r="JPZ255" s="29"/>
      <c r="JQA255" s="29"/>
      <c r="JQB255" s="29"/>
      <c r="JQC255" s="29"/>
      <c r="JQD255" s="29"/>
      <c r="JQE255" s="29"/>
      <c r="JQF255" s="29"/>
      <c r="JQG255" s="29"/>
      <c r="JQH255" s="29"/>
      <c r="JQI255" s="29"/>
      <c r="JQJ255" s="29"/>
      <c r="JQK255" s="29"/>
      <c r="JQL255" s="29"/>
      <c r="JQM255" s="29"/>
      <c r="JQN255" s="29"/>
      <c r="JQO255" s="29"/>
      <c r="JQP255" s="29"/>
      <c r="JQQ255" s="29"/>
      <c r="JQR255" s="29"/>
      <c r="JQS255" s="29"/>
      <c r="JQT255" s="29"/>
      <c r="JQU255" s="29"/>
      <c r="JQV255" s="29"/>
      <c r="JQW255" s="29"/>
      <c r="JQX255" s="29"/>
      <c r="JQY255" s="29"/>
      <c r="JQZ255" s="29"/>
      <c r="JRA255" s="29"/>
      <c r="JRB255" s="29"/>
      <c r="JRC255" s="29"/>
      <c r="JRD255" s="29"/>
      <c r="JRE255" s="29"/>
      <c r="JRF255" s="29"/>
      <c r="JRG255" s="29"/>
      <c r="JRH255" s="29"/>
      <c r="JRI255" s="29"/>
      <c r="JRJ255" s="29"/>
      <c r="JRK255" s="29"/>
      <c r="JRL255" s="29"/>
      <c r="JRM255" s="29"/>
      <c r="JRN255" s="29"/>
      <c r="JRO255" s="29"/>
      <c r="JRP255" s="29"/>
      <c r="JRQ255" s="29"/>
      <c r="JRR255" s="29"/>
      <c r="JRS255" s="29"/>
      <c r="JRT255" s="29"/>
      <c r="JRU255" s="29"/>
      <c r="JRV255" s="29"/>
      <c r="JRW255" s="29"/>
      <c r="JRX255" s="29"/>
      <c r="JRY255" s="29"/>
      <c r="JRZ255" s="29"/>
      <c r="JSA255" s="29"/>
      <c r="JSB255" s="29"/>
      <c r="JSC255" s="29"/>
      <c r="JSD255" s="29"/>
      <c r="JSE255" s="29"/>
      <c r="JSF255" s="29"/>
      <c r="JSG255" s="29"/>
      <c r="JSH255" s="29"/>
      <c r="JSI255" s="29"/>
      <c r="JSJ255" s="29"/>
      <c r="JSK255" s="29"/>
      <c r="JSL255" s="29"/>
      <c r="JSM255" s="29"/>
      <c r="JSN255" s="29"/>
      <c r="JSO255" s="29"/>
      <c r="JSP255" s="29"/>
      <c r="JSQ255" s="29"/>
      <c r="JSR255" s="29"/>
      <c r="JSS255" s="29"/>
      <c r="JST255" s="29"/>
      <c r="JSU255" s="29"/>
      <c r="JSV255" s="29"/>
      <c r="JSW255" s="29"/>
      <c r="JSX255" s="29"/>
      <c r="JSY255" s="29"/>
      <c r="JSZ255" s="29"/>
      <c r="JTA255" s="29"/>
      <c r="JTB255" s="29"/>
      <c r="JTC255" s="29"/>
      <c r="JTD255" s="29"/>
      <c r="JTE255" s="29"/>
      <c r="JTF255" s="29"/>
      <c r="JTG255" s="29"/>
      <c r="JTH255" s="29"/>
      <c r="JTI255" s="29"/>
      <c r="JTJ255" s="29"/>
      <c r="JTK255" s="29"/>
      <c r="JTL255" s="29"/>
      <c r="JTM255" s="29"/>
      <c r="JTN255" s="29"/>
      <c r="JTO255" s="29"/>
      <c r="JTP255" s="29"/>
      <c r="JTQ255" s="29"/>
      <c r="JTR255" s="29"/>
      <c r="JTS255" s="29"/>
      <c r="JTT255" s="29"/>
      <c r="JTU255" s="29"/>
      <c r="JTV255" s="29"/>
      <c r="JTW255" s="29"/>
      <c r="JTX255" s="29"/>
      <c r="JTY255" s="29"/>
      <c r="JTZ255" s="29"/>
      <c r="JUA255" s="29"/>
      <c r="JUB255" s="29"/>
      <c r="JUC255" s="29"/>
      <c r="JUD255" s="29"/>
      <c r="JUE255" s="29"/>
      <c r="JUF255" s="29"/>
      <c r="JUG255" s="29"/>
      <c r="JUH255" s="29"/>
      <c r="JUI255" s="29"/>
      <c r="JUJ255" s="29"/>
      <c r="JUK255" s="29"/>
      <c r="JUL255" s="29"/>
      <c r="JUM255" s="29"/>
      <c r="JUN255" s="29"/>
      <c r="JUO255" s="29"/>
      <c r="JUP255" s="29"/>
      <c r="JUQ255" s="29"/>
      <c r="JUR255" s="29"/>
      <c r="JUS255" s="29"/>
      <c r="JUT255" s="29"/>
      <c r="JUU255" s="29"/>
      <c r="JUV255" s="29"/>
      <c r="JUW255" s="29"/>
      <c r="JUX255" s="29"/>
      <c r="JUY255" s="29"/>
      <c r="JUZ255" s="29"/>
      <c r="JVA255" s="29"/>
      <c r="JVB255" s="29"/>
      <c r="JVC255" s="29"/>
      <c r="JVD255" s="29"/>
      <c r="JVE255" s="29"/>
      <c r="JVF255" s="29"/>
      <c r="JVG255" s="29"/>
      <c r="JVH255" s="29"/>
      <c r="JVI255" s="29"/>
      <c r="JVJ255" s="29"/>
      <c r="JVK255" s="29"/>
      <c r="JVL255" s="29"/>
      <c r="JVM255" s="29"/>
      <c r="JVN255" s="29"/>
      <c r="JVO255" s="29"/>
      <c r="JVP255" s="29"/>
      <c r="JVQ255" s="29"/>
      <c r="JVR255" s="29"/>
      <c r="JVS255" s="29"/>
      <c r="JVT255" s="29"/>
      <c r="JVU255" s="29"/>
      <c r="JVV255" s="29"/>
      <c r="JVW255" s="29"/>
      <c r="JVX255" s="29"/>
      <c r="JVY255" s="29"/>
      <c r="JVZ255" s="29"/>
      <c r="JWA255" s="29"/>
      <c r="JWB255" s="29"/>
      <c r="JWC255" s="29"/>
      <c r="JWD255" s="29"/>
      <c r="JWE255" s="29"/>
      <c r="JWF255" s="29"/>
      <c r="JWG255" s="29"/>
      <c r="JWH255" s="29"/>
      <c r="JWI255" s="29"/>
      <c r="JWJ255" s="29"/>
      <c r="JWK255" s="29"/>
      <c r="JWL255" s="29"/>
      <c r="JWM255" s="29"/>
      <c r="JWN255" s="29"/>
      <c r="JWO255" s="29"/>
      <c r="JWP255" s="29"/>
      <c r="JWQ255" s="29"/>
      <c r="JWR255" s="29"/>
      <c r="JWS255" s="29"/>
      <c r="JWT255" s="29"/>
      <c r="JWU255" s="29"/>
      <c r="JWV255" s="29"/>
      <c r="JWW255" s="29"/>
      <c r="JWX255" s="29"/>
      <c r="JWY255" s="29"/>
      <c r="JWZ255" s="29"/>
      <c r="JXA255" s="29"/>
      <c r="JXB255" s="29"/>
      <c r="JXC255" s="29"/>
      <c r="JXD255" s="29"/>
      <c r="JXE255" s="29"/>
      <c r="JXF255" s="29"/>
      <c r="JXG255" s="29"/>
      <c r="JXH255" s="29"/>
      <c r="JXI255" s="29"/>
      <c r="JXJ255" s="29"/>
      <c r="JXK255" s="29"/>
      <c r="JXL255" s="29"/>
      <c r="JXM255" s="29"/>
      <c r="JXN255" s="29"/>
      <c r="JXO255" s="29"/>
      <c r="JXP255" s="29"/>
      <c r="JXQ255" s="29"/>
      <c r="JXR255" s="29"/>
      <c r="JXS255" s="29"/>
      <c r="JXT255" s="29"/>
      <c r="JXU255" s="29"/>
      <c r="JXV255" s="29"/>
      <c r="JXW255" s="29"/>
      <c r="JXX255" s="29"/>
      <c r="JXY255" s="29"/>
      <c r="JXZ255" s="29"/>
      <c r="JYA255" s="29"/>
      <c r="JYB255" s="29"/>
      <c r="JYC255" s="29"/>
      <c r="JYD255" s="29"/>
      <c r="JYE255" s="29"/>
      <c r="JYF255" s="29"/>
      <c r="JYG255" s="29"/>
      <c r="JYH255" s="29"/>
      <c r="JYI255" s="29"/>
      <c r="JYJ255" s="29"/>
      <c r="JYK255" s="29"/>
      <c r="JYL255" s="29"/>
      <c r="JYM255" s="29"/>
      <c r="JYN255" s="29"/>
      <c r="JYO255" s="29"/>
      <c r="JYP255" s="29"/>
      <c r="JYQ255" s="29"/>
      <c r="JYR255" s="29"/>
      <c r="JYS255" s="29"/>
      <c r="JYT255" s="29"/>
      <c r="JYU255" s="29"/>
      <c r="JYV255" s="29"/>
      <c r="JYW255" s="29"/>
      <c r="JYX255" s="29"/>
      <c r="JYY255" s="29"/>
      <c r="JYZ255" s="29"/>
      <c r="JZA255" s="29"/>
      <c r="JZB255" s="29"/>
      <c r="JZC255" s="29"/>
      <c r="JZD255" s="29"/>
      <c r="JZE255" s="29"/>
      <c r="JZF255" s="29"/>
      <c r="JZG255" s="29"/>
      <c r="JZH255" s="29"/>
      <c r="JZI255" s="29"/>
      <c r="JZJ255" s="29"/>
      <c r="JZK255" s="29"/>
      <c r="JZL255" s="29"/>
      <c r="JZM255" s="29"/>
      <c r="JZN255" s="29"/>
      <c r="JZO255" s="29"/>
      <c r="JZP255" s="29"/>
      <c r="JZQ255" s="29"/>
      <c r="JZR255" s="29"/>
      <c r="JZS255" s="29"/>
      <c r="JZT255" s="29"/>
      <c r="JZU255" s="29"/>
      <c r="JZV255" s="29"/>
      <c r="JZW255" s="29"/>
      <c r="JZX255" s="29"/>
      <c r="JZY255" s="29"/>
      <c r="JZZ255" s="29"/>
      <c r="KAA255" s="29"/>
      <c r="KAB255" s="29"/>
      <c r="KAC255" s="29"/>
      <c r="KAD255" s="29"/>
      <c r="KAE255" s="29"/>
      <c r="KAF255" s="29"/>
      <c r="KAG255" s="29"/>
      <c r="KAH255" s="29"/>
      <c r="KAI255" s="29"/>
      <c r="KAJ255" s="29"/>
      <c r="KAK255" s="29"/>
      <c r="KAL255" s="29"/>
      <c r="KAM255" s="29"/>
      <c r="KAN255" s="29"/>
      <c r="KAO255" s="29"/>
      <c r="KAP255" s="29"/>
      <c r="KAQ255" s="29"/>
      <c r="KAR255" s="29"/>
      <c r="KAS255" s="29"/>
      <c r="KAT255" s="29"/>
      <c r="KAU255" s="29"/>
      <c r="KAV255" s="29"/>
      <c r="KAW255" s="29"/>
      <c r="KAX255" s="29"/>
      <c r="KAY255" s="29"/>
      <c r="KAZ255" s="29"/>
      <c r="KBA255" s="29"/>
      <c r="KBB255" s="29"/>
      <c r="KBC255" s="29"/>
      <c r="KBD255" s="29"/>
      <c r="KBE255" s="29"/>
      <c r="KBF255" s="29"/>
      <c r="KBG255" s="29"/>
      <c r="KBH255" s="29"/>
      <c r="KBI255" s="29"/>
      <c r="KBJ255" s="29"/>
      <c r="KBK255" s="29"/>
      <c r="KBL255" s="29"/>
      <c r="KBM255" s="29"/>
      <c r="KBN255" s="29"/>
      <c r="KBO255" s="29"/>
      <c r="KBP255" s="29"/>
      <c r="KBQ255" s="29"/>
      <c r="KBR255" s="29"/>
      <c r="KBS255" s="29"/>
      <c r="KBT255" s="29"/>
      <c r="KBU255" s="29"/>
      <c r="KBV255" s="29"/>
      <c r="KBW255" s="29"/>
      <c r="KBX255" s="29"/>
      <c r="KBY255" s="29"/>
      <c r="KBZ255" s="29"/>
      <c r="KCA255" s="29"/>
      <c r="KCB255" s="29"/>
      <c r="KCC255" s="29"/>
      <c r="KCD255" s="29"/>
      <c r="KCE255" s="29"/>
      <c r="KCF255" s="29"/>
      <c r="KCG255" s="29"/>
      <c r="KCH255" s="29"/>
      <c r="KCI255" s="29"/>
      <c r="KCJ255" s="29"/>
      <c r="KCK255" s="29"/>
      <c r="KCL255" s="29"/>
      <c r="KCM255" s="29"/>
      <c r="KCN255" s="29"/>
      <c r="KCO255" s="29"/>
      <c r="KCP255" s="29"/>
      <c r="KCQ255" s="29"/>
      <c r="KCR255" s="29"/>
      <c r="KCS255" s="29"/>
      <c r="KCT255" s="29"/>
      <c r="KCU255" s="29"/>
      <c r="KCV255" s="29"/>
      <c r="KCW255" s="29"/>
      <c r="KCX255" s="29"/>
      <c r="KCY255" s="29"/>
      <c r="KCZ255" s="29"/>
      <c r="KDA255" s="29"/>
      <c r="KDB255" s="29"/>
      <c r="KDC255" s="29"/>
      <c r="KDD255" s="29"/>
      <c r="KDE255" s="29"/>
      <c r="KDF255" s="29"/>
      <c r="KDG255" s="29"/>
      <c r="KDH255" s="29"/>
      <c r="KDI255" s="29"/>
      <c r="KDJ255" s="29"/>
      <c r="KDK255" s="29"/>
      <c r="KDL255" s="29"/>
      <c r="KDM255" s="29"/>
      <c r="KDN255" s="29"/>
      <c r="KDO255" s="29"/>
      <c r="KDP255" s="29"/>
      <c r="KDQ255" s="29"/>
      <c r="KDR255" s="29"/>
      <c r="KDS255" s="29"/>
      <c r="KDT255" s="29"/>
      <c r="KDU255" s="29"/>
      <c r="KDV255" s="29"/>
      <c r="KDW255" s="29"/>
      <c r="KDX255" s="29"/>
      <c r="KDY255" s="29"/>
      <c r="KDZ255" s="29"/>
      <c r="KEA255" s="29"/>
      <c r="KEB255" s="29"/>
      <c r="KEC255" s="29"/>
      <c r="KED255" s="29"/>
      <c r="KEE255" s="29"/>
      <c r="KEF255" s="29"/>
      <c r="KEG255" s="29"/>
      <c r="KEH255" s="29"/>
      <c r="KEI255" s="29"/>
      <c r="KEJ255" s="29"/>
      <c r="KEK255" s="29"/>
      <c r="KEL255" s="29"/>
      <c r="KEM255" s="29"/>
      <c r="KEN255" s="29"/>
      <c r="KEO255" s="29"/>
      <c r="KEP255" s="29"/>
      <c r="KEQ255" s="29"/>
      <c r="KER255" s="29"/>
      <c r="KES255" s="29"/>
      <c r="KET255" s="29"/>
      <c r="KEU255" s="29"/>
      <c r="KEV255" s="29"/>
      <c r="KEW255" s="29"/>
      <c r="KEX255" s="29"/>
      <c r="KEY255" s="29"/>
      <c r="KEZ255" s="29"/>
      <c r="KFA255" s="29"/>
      <c r="KFB255" s="29"/>
      <c r="KFC255" s="29"/>
      <c r="KFD255" s="29"/>
      <c r="KFE255" s="29"/>
      <c r="KFF255" s="29"/>
      <c r="KFG255" s="29"/>
      <c r="KFH255" s="29"/>
      <c r="KFI255" s="29"/>
      <c r="KFJ255" s="29"/>
      <c r="KFK255" s="29"/>
      <c r="KFL255" s="29"/>
      <c r="KFM255" s="29"/>
      <c r="KFN255" s="29"/>
      <c r="KFO255" s="29"/>
      <c r="KFP255" s="29"/>
      <c r="KFQ255" s="29"/>
      <c r="KFR255" s="29"/>
      <c r="KFS255" s="29"/>
      <c r="KFT255" s="29"/>
      <c r="KFU255" s="29"/>
      <c r="KFV255" s="29"/>
      <c r="KFW255" s="29"/>
      <c r="KFX255" s="29"/>
      <c r="KFY255" s="29"/>
      <c r="KFZ255" s="29"/>
      <c r="KGA255" s="29"/>
      <c r="KGB255" s="29"/>
      <c r="KGC255" s="29"/>
      <c r="KGD255" s="29"/>
      <c r="KGE255" s="29"/>
      <c r="KGF255" s="29"/>
      <c r="KGG255" s="29"/>
      <c r="KGH255" s="29"/>
      <c r="KGI255" s="29"/>
      <c r="KGJ255" s="29"/>
      <c r="KGK255" s="29"/>
      <c r="KGL255" s="29"/>
      <c r="KGM255" s="29"/>
      <c r="KGN255" s="29"/>
      <c r="KGO255" s="29"/>
      <c r="KGP255" s="29"/>
      <c r="KGQ255" s="29"/>
      <c r="KGR255" s="29"/>
      <c r="KGS255" s="29"/>
      <c r="KGT255" s="29"/>
      <c r="KGU255" s="29"/>
      <c r="KGV255" s="29"/>
      <c r="KGW255" s="29"/>
      <c r="KGX255" s="29"/>
      <c r="KGY255" s="29"/>
      <c r="KGZ255" s="29"/>
      <c r="KHA255" s="29"/>
      <c r="KHB255" s="29"/>
      <c r="KHC255" s="29"/>
      <c r="KHD255" s="29"/>
      <c r="KHE255" s="29"/>
      <c r="KHF255" s="29"/>
      <c r="KHG255" s="29"/>
      <c r="KHH255" s="29"/>
      <c r="KHI255" s="29"/>
      <c r="KHJ255" s="29"/>
      <c r="KHK255" s="29"/>
      <c r="KHL255" s="29"/>
      <c r="KHM255" s="29"/>
      <c r="KHN255" s="29"/>
      <c r="KHO255" s="29"/>
      <c r="KHP255" s="29"/>
      <c r="KHQ255" s="29"/>
      <c r="KHR255" s="29"/>
      <c r="KHS255" s="29"/>
      <c r="KHT255" s="29"/>
      <c r="KHU255" s="29"/>
      <c r="KHV255" s="29"/>
      <c r="KHW255" s="29"/>
      <c r="KHX255" s="29"/>
      <c r="KHY255" s="29"/>
      <c r="KHZ255" s="29"/>
      <c r="KIA255" s="29"/>
      <c r="KIB255" s="29"/>
      <c r="KIC255" s="29"/>
      <c r="KID255" s="29"/>
      <c r="KIE255" s="29"/>
      <c r="KIF255" s="29"/>
      <c r="KIG255" s="29"/>
      <c r="KIH255" s="29"/>
      <c r="KII255" s="29"/>
      <c r="KIJ255" s="29"/>
      <c r="KIK255" s="29"/>
      <c r="KIL255" s="29"/>
      <c r="KIM255" s="29"/>
      <c r="KIN255" s="29"/>
      <c r="KIO255" s="29"/>
      <c r="KIP255" s="29"/>
      <c r="KIQ255" s="29"/>
      <c r="KIR255" s="29"/>
      <c r="KIS255" s="29"/>
      <c r="KIT255" s="29"/>
      <c r="KIU255" s="29"/>
      <c r="KIV255" s="29"/>
      <c r="KIW255" s="29"/>
      <c r="KIX255" s="29"/>
      <c r="KIY255" s="29"/>
      <c r="KIZ255" s="29"/>
      <c r="KJA255" s="29"/>
      <c r="KJB255" s="29"/>
      <c r="KJC255" s="29"/>
      <c r="KJD255" s="29"/>
      <c r="KJE255" s="29"/>
      <c r="KJF255" s="29"/>
      <c r="KJG255" s="29"/>
      <c r="KJH255" s="29"/>
      <c r="KJI255" s="29"/>
      <c r="KJJ255" s="29"/>
      <c r="KJK255" s="29"/>
      <c r="KJL255" s="29"/>
      <c r="KJM255" s="29"/>
      <c r="KJN255" s="29"/>
      <c r="KJO255" s="29"/>
      <c r="KJP255" s="29"/>
      <c r="KJQ255" s="29"/>
      <c r="KJR255" s="29"/>
      <c r="KJS255" s="29"/>
      <c r="KJT255" s="29"/>
      <c r="KJU255" s="29"/>
      <c r="KJV255" s="29"/>
      <c r="KJW255" s="29"/>
      <c r="KJX255" s="29"/>
      <c r="KJY255" s="29"/>
      <c r="KJZ255" s="29"/>
      <c r="KKA255" s="29"/>
      <c r="KKB255" s="29"/>
      <c r="KKC255" s="29"/>
      <c r="KKD255" s="29"/>
      <c r="KKE255" s="29"/>
      <c r="KKF255" s="29"/>
      <c r="KKG255" s="29"/>
      <c r="KKH255" s="29"/>
      <c r="KKI255" s="29"/>
      <c r="KKJ255" s="29"/>
      <c r="KKK255" s="29"/>
      <c r="KKL255" s="29"/>
      <c r="KKM255" s="29"/>
      <c r="KKN255" s="29"/>
      <c r="KKO255" s="29"/>
      <c r="KKP255" s="29"/>
      <c r="KKQ255" s="29"/>
      <c r="KKR255" s="29"/>
      <c r="KKS255" s="29"/>
      <c r="KKT255" s="29"/>
      <c r="KKU255" s="29"/>
      <c r="KKV255" s="29"/>
      <c r="KKW255" s="29"/>
      <c r="KKX255" s="29"/>
      <c r="KKY255" s="29"/>
      <c r="KKZ255" s="29"/>
      <c r="KLA255" s="29"/>
      <c r="KLB255" s="29"/>
      <c r="KLC255" s="29"/>
      <c r="KLD255" s="29"/>
      <c r="KLE255" s="29"/>
      <c r="KLF255" s="29"/>
      <c r="KLG255" s="29"/>
      <c r="KLH255" s="29"/>
      <c r="KLI255" s="29"/>
      <c r="KLJ255" s="29"/>
      <c r="KLK255" s="29"/>
      <c r="KLL255" s="29"/>
      <c r="KLM255" s="29"/>
      <c r="KLN255" s="29"/>
      <c r="KLO255" s="29"/>
      <c r="KLP255" s="29"/>
      <c r="KLQ255" s="29"/>
      <c r="KLR255" s="29"/>
      <c r="KLS255" s="29"/>
      <c r="KLT255" s="29"/>
      <c r="KLU255" s="29"/>
      <c r="KLV255" s="29"/>
      <c r="KLW255" s="29"/>
      <c r="KLX255" s="29"/>
      <c r="KLY255" s="29"/>
      <c r="KLZ255" s="29"/>
      <c r="KMA255" s="29"/>
      <c r="KMB255" s="29"/>
      <c r="KMC255" s="29"/>
      <c r="KMD255" s="29"/>
      <c r="KME255" s="29"/>
      <c r="KMF255" s="29"/>
      <c r="KMG255" s="29"/>
      <c r="KMH255" s="29"/>
      <c r="KMI255" s="29"/>
      <c r="KMJ255" s="29"/>
      <c r="KMK255" s="29"/>
      <c r="KML255" s="29"/>
      <c r="KMM255" s="29"/>
      <c r="KMN255" s="29"/>
      <c r="KMO255" s="29"/>
      <c r="KMP255" s="29"/>
      <c r="KMQ255" s="29"/>
      <c r="KMR255" s="29"/>
      <c r="KMS255" s="29"/>
      <c r="KMT255" s="29"/>
      <c r="KMU255" s="29"/>
      <c r="KMV255" s="29"/>
      <c r="KMW255" s="29"/>
      <c r="KMX255" s="29"/>
      <c r="KMY255" s="29"/>
      <c r="KMZ255" s="29"/>
      <c r="KNA255" s="29"/>
      <c r="KNB255" s="29"/>
      <c r="KNC255" s="29"/>
      <c r="KND255" s="29"/>
      <c r="KNE255" s="29"/>
      <c r="KNF255" s="29"/>
      <c r="KNG255" s="29"/>
      <c r="KNH255" s="29"/>
      <c r="KNI255" s="29"/>
      <c r="KNJ255" s="29"/>
      <c r="KNK255" s="29"/>
      <c r="KNL255" s="29"/>
      <c r="KNM255" s="29"/>
      <c r="KNN255" s="29"/>
      <c r="KNO255" s="29"/>
      <c r="KNP255" s="29"/>
      <c r="KNQ255" s="29"/>
      <c r="KNR255" s="29"/>
      <c r="KNS255" s="29"/>
      <c r="KNT255" s="29"/>
      <c r="KNU255" s="29"/>
      <c r="KNV255" s="29"/>
      <c r="KNW255" s="29"/>
      <c r="KNX255" s="29"/>
      <c r="KNY255" s="29"/>
      <c r="KNZ255" s="29"/>
      <c r="KOA255" s="29"/>
      <c r="KOB255" s="29"/>
      <c r="KOC255" s="29"/>
      <c r="KOD255" s="29"/>
      <c r="KOE255" s="29"/>
      <c r="KOF255" s="29"/>
      <c r="KOG255" s="29"/>
      <c r="KOH255" s="29"/>
      <c r="KOI255" s="29"/>
      <c r="KOJ255" s="29"/>
      <c r="KOK255" s="29"/>
      <c r="KOL255" s="29"/>
      <c r="KOM255" s="29"/>
      <c r="KON255" s="29"/>
      <c r="KOO255" s="29"/>
      <c r="KOP255" s="29"/>
      <c r="KOQ255" s="29"/>
      <c r="KOR255" s="29"/>
      <c r="KOS255" s="29"/>
      <c r="KOT255" s="29"/>
      <c r="KOU255" s="29"/>
      <c r="KOV255" s="29"/>
      <c r="KOW255" s="29"/>
      <c r="KOX255" s="29"/>
      <c r="KOY255" s="29"/>
      <c r="KOZ255" s="29"/>
      <c r="KPA255" s="29"/>
      <c r="KPB255" s="29"/>
      <c r="KPC255" s="29"/>
      <c r="KPD255" s="29"/>
      <c r="KPE255" s="29"/>
      <c r="KPF255" s="29"/>
      <c r="KPG255" s="29"/>
      <c r="KPH255" s="29"/>
      <c r="KPI255" s="29"/>
      <c r="KPJ255" s="29"/>
      <c r="KPK255" s="29"/>
      <c r="KPL255" s="29"/>
      <c r="KPM255" s="29"/>
      <c r="KPN255" s="29"/>
      <c r="KPO255" s="29"/>
      <c r="KPP255" s="29"/>
      <c r="KPQ255" s="29"/>
      <c r="KPR255" s="29"/>
      <c r="KPS255" s="29"/>
      <c r="KPT255" s="29"/>
      <c r="KPU255" s="29"/>
      <c r="KPV255" s="29"/>
      <c r="KPW255" s="29"/>
      <c r="KPX255" s="29"/>
      <c r="KPY255" s="29"/>
      <c r="KPZ255" s="29"/>
      <c r="KQA255" s="29"/>
      <c r="KQB255" s="29"/>
      <c r="KQC255" s="29"/>
      <c r="KQD255" s="29"/>
      <c r="KQE255" s="29"/>
      <c r="KQF255" s="29"/>
      <c r="KQG255" s="29"/>
      <c r="KQH255" s="29"/>
      <c r="KQI255" s="29"/>
      <c r="KQJ255" s="29"/>
      <c r="KQK255" s="29"/>
      <c r="KQL255" s="29"/>
      <c r="KQM255" s="29"/>
      <c r="KQN255" s="29"/>
      <c r="KQO255" s="29"/>
      <c r="KQP255" s="29"/>
      <c r="KQQ255" s="29"/>
      <c r="KQR255" s="29"/>
      <c r="KQS255" s="29"/>
      <c r="KQT255" s="29"/>
      <c r="KQU255" s="29"/>
      <c r="KQV255" s="29"/>
      <c r="KQW255" s="29"/>
      <c r="KQX255" s="29"/>
      <c r="KQY255" s="29"/>
      <c r="KQZ255" s="29"/>
      <c r="KRA255" s="29"/>
      <c r="KRB255" s="29"/>
      <c r="KRC255" s="29"/>
      <c r="KRD255" s="29"/>
      <c r="KRE255" s="29"/>
      <c r="KRF255" s="29"/>
      <c r="KRG255" s="29"/>
      <c r="KRH255" s="29"/>
      <c r="KRI255" s="29"/>
      <c r="KRJ255" s="29"/>
      <c r="KRK255" s="29"/>
      <c r="KRL255" s="29"/>
      <c r="KRM255" s="29"/>
      <c r="KRN255" s="29"/>
      <c r="KRO255" s="29"/>
      <c r="KRP255" s="29"/>
      <c r="KRQ255" s="29"/>
      <c r="KRR255" s="29"/>
      <c r="KRS255" s="29"/>
      <c r="KRT255" s="29"/>
      <c r="KRU255" s="29"/>
      <c r="KRV255" s="29"/>
      <c r="KRW255" s="29"/>
      <c r="KRX255" s="29"/>
      <c r="KRY255" s="29"/>
      <c r="KRZ255" s="29"/>
      <c r="KSA255" s="29"/>
      <c r="KSB255" s="29"/>
      <c r="KSC255" s="29"/>
      <c r="KSD255" s="29"/>
      <c r="KSE255" s="29"/>
      <c r="KSF255" s="29"/>
      <c r="KSG255" s="29"/>
      <c r="KSH255" s="29"/>
      <c r="KSI255" s="29"/>
      <c r="KSJ255" s="29"/>
      <c r="KSK255" s="29"/>
      <c r="KSL255" s="29"/>
      <c r="KSM255" s="29"/>
      <c r="KSN255" s="29"/>
      <c r="KSO255" s="29"/>
      <c r="KSP255" s="29"/>
      <c r="KSQ255" s="29"/>
      <c r="KSR255" s="29"/>
      <c r="KSS255" s="29"/>
      <c r="KST255" s="29"/>
      <c r="KSU255" s="29"/>
      <c r="KSV255" s="29"/>
      <c r="KSW255" s="29"/>
      <c r="KSX255" s="29"/>
      <c r="KSY255" s="29"/>
      <c r="KSZ255" s="29"/>
      <c r="KTA255" s="29"/>
      <c r="KTB255" s="29"/>
      <c r="KTC255" s="29"/>
      <c r="KTD255" s="29"/>
      <c r="KTE255" s="29"/>
      <c r="KTF255" s="29"/>
      <c r="KTG255" s="29"/>
      <c r="KTH255" s="29"/>
      <c r="KTI255" s="29"/>
      <c r="KTJ255" s="29"/>
      <c r="KTK255" s="29"/>
      <c r="KTL255" s="29"/>
      <c r="KTM255" s="29"/>
      <c r="KTN255" s="29"/>
      <c r="KTO255" s="29"/>
      <c r="KTP255" s="29"/>
      <c r="KTQ255" s="29"/>
      <c r="KTR255" s="29"/>
      <c r="KTS255" s="29"/>
      <c r="KTT255" s="29"/>
      <c r="KTU255" s="29"/>
      <c r="KTV255" s="29"/>
      <c r="KTW255" s="29"/>
      <c r="KTX255" s="29"/>
      <c r="KTY255" s="29"/>
      <c r="KTZ255" s="29"/>
      <c r="KUA255" s="29"/>
      <c r="KUB255" s="29"/>
      <c r="KUC255" s="29"/>
      <c r="KUD255" s="29"/>
      <c r="KUE255" s="29"/>
      <c r="KUF255" s="29"/>
      <c r="KUG255" s="29"/>
      <c r="KUH255" s="29"/>
      <c r="KUI255" s="29"/>
      <c r="KUJ255" s="29"/>
      <c r="KUK255" s="29"/>
      <c r="KUL255" s="29"/>
      <c r="KUM255" s="29"/>
      <c r="KUN255" s="29"/>
      <c r="KUO255" s="29"/>
      <c r="KUP255" s="29"/>
      <c r="KUQ255" s="29"/>
      <c r="KUR255" s="29"/>
      <c r="KUS255" s="29"/>
      <c r="KUT255" s="29"/>
      <c r="KUU255" s="29"/>
      <c r="KUV255" s="29"/>
      <c r="KUW255" s="29"/>
      <c r="KUX255" s="29"/>
      <c r="KUY255" s="29"/>
      <c r="KUZ255" s="29"/>
      <c r="KVA255" s="29"/>
      <c r="KVB255" s="29"/>
      <c r="KVC255" s="29"/>
      <c r="KVD255" s="29"/>
      <c r="KVE255" s="29"/>
      <c r="KVF255" s="29"/>
      <c r="KVG255" s="29"/>
      <c r="KVH255" s="29"/>
      <c r="KVI255" s="29"/>
      <c r="KVJ255" s="29"/>
      <c r="KVK255" s="29"/>
      <c r="KVL255" s="29"/>
      <c r="KVM255" s="29"/>
      <c r="KVN255" s="29"/>
      <c r="KVO255" s="29"/>
      <c r="KVP255" s="29"/>
      <c r="KVQ255" s="29"/>
      <c r="KVR255" s="29"/>
      <c r="KVS255" s="29"/>
      <c r="KVT255" s="29"/>
      <c r="KVU255" s="29"/>
      <c r="KVV255" s="29"/>
      <c r="KVW255" s="29"/>
      <c r="KVX255" s="29"/>
      <c r="KVY255" s="29"/>
      <c r="KVZ255" s="29"/>
      <c r="KWA255" s="29"/>
      <c r="KWB255" s="29"/>
      <c r="KWC255" s="29"/>
      <c r="KWD255" s="29"/>
      <c r="KWE255" s="29"/>
      <c r="KWF255" s="29"/>
      <c r="KWG255" s="29"/>
      <c r="KWH255" s="29"/>
      <c r="KWI255" s="29"/>
      <c r="KWJ255" s="29"/>
      <c r="KWK255" s="29"/>
      <c r="KWL255" s="29"/>
      <c r="KWM255" s="29"/>
      <c r="KWN255" s="29"/>
      <c r="KWO255" s="29"/>
      <c r="KWP255" s="29"/>
      <c r="KWQ255" s="29"/>
      <c r="KWR255" s="29"/>
      <c r="KWS255" s="29"/>
      <c r="KWT255" s="29"/>
      <c r="KWU255" s="29"/>
      <c r="KWV255" s="29"/>
      <c r="KWW255" s="29"/>
      <c r="KWX255" s="29"/>
      <c r="KWY255" s="29"/>
      <c r="KWZ255" s="29"/>
      <c r="KXA255" s="29"/>
      <c r="KXB255" s="29"/>
      <c r="KXC255" s="29"/>
      <c r="KXD255" s="29"/>
      <c r="KXE255" s="29"/>
      <c r="KXF255" s="29"/>
      <c r="KXG255" s="29"/>
      <c r="KXH255" s="29"/>
      <c r="KXI255" s="29"/>
      <c r="KXJ255" s="29"/>
      <c r="KXK255" s="29"/>
      <c r="KXL255" s="29"/>
      <c r="KXM255" s="29"/>
      <c r="KXN255" s="29"/>
      <c r="KXO255" s="29"/>
      <c r="KXP255" s="29"/>
      <c r="KXQ255" s="29"/>
      <c r="KXR255" s="29"/>
      <c r="KXS255" s="29"/>
      <c r="KXT255" s="29"/>
      <c r="KXU255" s="29"/>
      <c r="KXV255" s="29"/>
      <c r="KXW255" s="29"/>
      <c r="KXX255" s="29"/>
      <c r="KXY255" s="29"/>
      <c r="KXZ255" s="29"/>
      <c r="KYA255" s="29"/>
      <c r="KYB255" s="29"/>
      <c r="KYC255" s="29"/>
      <c r="KYD255" s="29"/>
      <c r="KYE255" s="29"/>
      <c r="KYF255" s="29"/>
      <c r="KYG255" s="29"/>
      <c r="KYH255" s="29"/>
      <c r="KYI255" s="29"/>
      <c r="KYJ255" s="29"/>
      <c r="KYK255" s="29"/>
      <c r="KYL255" s="29"/>
      <c r="KYM255" s="29"/>
      <c r="KYN255" s="29"/>
      <c r="KYO255" s="29"/>
      <c r="KYP255" s="29"/>
      <c r="KYQ255" s="29"/>
      <c r="KYR255" s="29"/>
      <c r="KYS255" s="29"/>
      <c r="KYT255" s="29"/>
      <c r="KYU255" s="29"/>
      <c r="KYV255" s="29"/>
      <c r="KYW255" s="29"/>
      <c r="KYX255" s="29"/>
      <c r="KYY255" s="29"/>
      <c r="KYZ255" s="29"/>
      <c r="KZA255" s="29"/>
      <c r="KZB255" s="29"/>
      <c r="KZC255" s="29"/>
      <c r="KZD255" s="29"/>
      <c r="KZE255" s="29"/>
      <c r="KZF255" s="29"/>
      <c r="KZG255" s="29"/>
      <c r="KZH255" s="29"/>
      <c r="KZI255" s="29"/>
      <c r="KZJ255" s="29"/>
      <c r="KZK255" s="29"/>
      <c r="KZL255" s="29"/>
      <c r="KZM255" s="29"/>
      <c r="KZN255" s="29"/>
      <c r="KZO255" s="29"/>
      <c r="KZP255" s="29"/>
      <c r="KZQ255" s="29"/>
      <c r="KZR255" s="29"/>
      <c r="KZS255" s="29"/>
      <c r="KZT255" s="29"/>
      <c r="KZU255" s="29"/>
      <c r="KZV255" s="29"/>
      <c r="KZW255" s="29"/>
      <c r="KZX255" s="29"/>
      <c r="KZY255" s="29"/>
      <c r="KZZ255" s="29"/>
      <c r="LAA255" s="29"/>
      <c r="LAB255" s="29"/>
      <c r="LAC255" s="29"/>
      <c r="LAD255" s="29"/>
      <c r="LAE255" s="29"/>
      <c r="LAF255" s="29"/>
      <c r="LAG255" s="29"/>
      <c r="LAH255" s="29"/>
      <c r="LAI255" s="29"/>
      <c r="LAJ255" s="29"/>
      <c r="LAK255" s="29"/>
      <c r="LAL255" s="29"/>
      <c r="LAM255" s="29"/>
      <c r="LAN255" s="29"/>
      <c r="LAO255" s="29"/>
      <c r="LAP255" s="29"/>
      <c r="LAQ255" s="29"/>
      <c r="LAR255" s="29"/>
      <c r="LAS255" s="29"/>
      <c r="LAT255" s="29"/>
      <c r="LAU255" s="29"/>
      <c r="LAV255" s="29"/>
      <c r="LAW255" s="29"/>
      <c r="LAX255" s="29"/>
      <c r="LAY255" s="29"/>
      <c r="LAZ255" s="29"/>
      <c r="LBA255" s="29"/>
      <c r="LBB255" s="29"/>
      <c r="LBC255" s="29"/>
      <c r="LBD255" s="29"/>
      <c r="LBE255" s="29"/>
      <c r="LBF255" s="29"/>
      <c r="LBG255" s="29"/>
      <c r="LBH255" s="29"/>
      <c r="LBI255" s="29"/>
      <c r="LBJ255" s="29"/>
      <c r="LBK255" s="29"/>
      <c r="LBL255" s="29"/>
      <c r="LBM255" s="29"/>
      <c r="LBN255" s="29"/>
      <c r="LBO255" s="29"/>
      <c r="LBP255" s="29"/>
      <c r="LBQ255" s="29"/>
      <c r="LBR255" s="29"/>
      <c r="LBS255" s="29"/>
      <c r="LBT255" s="29"/>
      <c r="LBU255" s="29"/>
      <c r="LBV255" s="29"/>
      <c r="LBW255" s="29"/>
      <c r="LBX255" s="29"/>
      <c r="LBY255" s="29"/>
      <c r="LBZ255" s="29"/>
      <c r="LCA255" s="29"/>
      <c r="LCB255" s="29"/>
      <c r="LCC255" s="29"/>
      <c r="LCD255" s="29"/>
      <c r="LCE255" s="29"/>
      <c r="LCF255" s="29"/>
      <c r="LCG255" s="29"/>
      <c r="LCH255" s="29"/>
      <c r="LCI255" s="29"/>
      <c r="LCJ255" s="29"/>
      <c r="LCK255" s="29"/>
      <c r="LCL255" s="29"/>
      <c r="LCM255" s="29"/>
      <c r="LCN255" s="29"/>
      <c r="LCO255" s="29"/>
      <c r="LCP255" s="29"/>
      <c r="LCQ255" s="29"/>
      <c r="LCR255" s="29"/>
      <c r="LCS255" s="29"/>
      <c r="LCT255" s="29"/>
      <c r="LCU255" s="29"/>
      <c r="LCV255" s="29"/>
      <c r="LCW255" s="29"/>
      <c r="LCX255" s="29"/>
      <c r="LCY255" s="29"/>
      <c r="LCZ255" s="29"/>
      <c r="LDA255" s="29"/>
      <c r="LDB255" s="29"/>
      <c r="LDC255" s="29"/>
      <c r="LDD255" s="29"/>
      <c r="LDE255" s="29"/>
      <c r="LDF255" s="29"/>
      <c r="LDG255" s="29"/>
      <c r="LDH255" s="29"/>
      <c r="LDI255" s="29"/>
      <c r="LDJ255" s="29"/>
      <c r="LDK255" s="29"/>
      <c r="LDL255" s="29"/>
      <c r="LDM255" s="29"/>
      <c r="LDN255" s="29"/>
      <c r="LDO255" s="29"/>
      <c r="LDP255" s="29"/>
      <c r="LDQ255" s="29"/>
      <c r="LDR255" s="29"/>
      <c r="LDS255" s="29"/>
      <c r="LDT255" s="29"/>
      <c r="LDU255" s="29"/>
      <c r="LDV255" s="29"/>
      <c r="LDW255" s="29"/>
      <c r="LDX255" s="29"/>
      <c r="LDY255" s="29"/>
      <c r="LDZ255" s="29"/>
      <c r="LEA255" s="29"/>
      <c r="LEB255" s="29"/>
      <c r="LEC255" s="29"/>
      <c r="LED255" s="29"/>
      <c r="LEE255" s="29"/>
      <c r="LEF255" s="29"/>
      <c r="LEG255" s="29"/>
      <c r="LEH255" s="29"/>
      <c r="LEI255" s="29"/>
      <c r="LEJ255" s="29"/>
      <c r="LEK255" s="29"/>
      <c r="LEL255" s="29"/>
      <c r="LEM255" s="29"/>
      <c r="LEN255" s="29"/>
      <c r="LEO255" s="29"/>
      <c r="LEP255" s="29"/>
      <c r="LEQ255" s="29"/>
      <c r="LER255" s="29"/>
      <c r="LES255" s="29"/>
      <c r="LET255" s="29"/>
      <c r="LEU255" s="29"/>
      <c r="LEV255" s="29"/>
      <c r="LEW255" s="29"/>
      <c r="LEX255" s="29"/>
      <c r="LEY255" s="29"/>
      <c r="LEZ255" s="29"/>
      <c r="LFA255" s="29"/>
      <c r="LFB255" s="29"/>
      <c r="LFC255" s="29"/>
      <c r="LFD255" s="29"/>
      <c r="LFE255" s="29"/>
      <c r="LFF255" s="29"/>
      <c r="LFG255" s="29"/>
      <c r="LFH255" s="29"/>
      <c r="LFI255" s="29"/>
      <c r="LFJ255" s="29"/>
      <c r="LFK255" s="29"/>
      <c r="LFL255" s="29"/>
      <c r="LFM255" s="29"/>
      <c r="LFN255" s="29"/>
      <c r="LFO255" s="29"/>
      <c r="LFP255" s="29"/>
      <c r="LFQ255" s="29"/>
      <c r="LFR255" s="29"/>
      <c r="LFS255" s="29"/>
      <c r="LFT255" s="29"/>
      <c r="LFU255" s="29"/>
      <c r="LFV255" s="29"/>
      <c r="LFW255" s="29"/>
      <c r="LFX255" s="29"/>
      <c r="LFY255" s="29"/>
      <c r="LFZ255" s="29"/>
      <c r="LGA255" s="29"/>
      <c r="LGB255" s="29"/>
      <c r="LGC255" s="29"/>
      <c r="LGD255" s="29"/>
      <c r="LGE255" s="29"/>
      <c r="LGF255" s="29"/>
      <c r="LGG255" s="29"/>
      <c r="LGH255" s="29"/>
      <c r="LGI255" s="29"/>
      <c r="LGJ255" s="29"/>
      <c r="LGK255" s="29"/>
      <c r="LGL255" s="29"/>
      <c r="LGM255" s="29"/>
      <c r="LGN255" s="29"/>
      <c r="LGO255" s="29"/>
      <c r="LGP255" s="29"/>
      <c r="LGQ255" s="29"/>
      <c r="LGR255" s="29"/>
      <c r="LGS255" s="29"/>
      <c r="LGT255" s="29"/>
      <c r="LGU255" s="29"/>
      <c r="LGV255" s="29"/>
      <c r="LGW255" s="29"/>
      <c r="LGX255" s="29"/>
      <c r="LGY255" s="29"/>
      <c r="LGZ255" s="29"/>
      <c r="LHA255" s="29"/>
      <c r="LHB255" s="29"/>
      <c r="LHC255" s="29"/>
      <c r="LHD255" s="29"/>
      <c r="LHE255" s="29"/>
      <c r="LHF255" s="29"/>
      <c r="LHG255" s="29"/>
      <c r="LHH255" s="29"/>
      <c r="LHI255" s="29"/>
      <c r="LHJ255" s="29"/>
      <c r="LHK255" s="29"/>
      <c r="LHL255" s="29"/>
      <c r="LHM255" s="29"/>
      <c r="LHN255" s="29"/>
      <c r="LHO255" s="29"/>
      <c r="LHP255" s="29"/>
      <c r="LHQ255" s="29"/>
      <c r="LHR255" s="29"/>
      <c r="LHS255" s="29"/>
      <c r="LHT255" s="29"/>
      <c r="LHU255" s="29"/>
      <c r="LHV255" s="29"/>
      <c r="LHW255" s="29"/>
      <c r="LHX255" s="29"/>
      <c r="LHY255" s="29"/>
      <c r="LHZ255" s="29"/>
      <c r="LIA255" s="29"/>
      <c r="LIB255" s="29"/>
      <c r="LIC255" s="29"/>
      <c r="LID255" s="29"/>
      <c r="LIE255" s="29"/>
      <c r="LIF255" s="29"/>
      <c r="LIG255" s="29"/>
      <c r="LIH255" s="29"/>
      <c r="LII255" s="29"/>
      <c r="LIJ255" s="29"/>
      <c r="LIK255" s="29"/>
      <c r="LIL255" s="29"/>
      <c r="LIM255" s="29"/>
      <c r="LIN255" s="29"/>
      <c r="LIO255" s="29"/>
      <c r="LIP255" s="29"/>
      <c r="LIQ255" s="29"/>
      <c r="LIR255" s="29"/>
      <c r="LIS255" s="29"/>
      <c r="LIT255" s="29"/>
      <c r="LIU255" s="29"/>
      <c r="LIV255" s="29"/>
      <c r="LIW255" s="29"/>
      <c r="LIX255" s="29"/>
      <c r="LIY255" s="29"/>
      <c r="LIZ255" s="29"/>
      <c r="LJA255" s="29"/>
      <c r="LJB255" s="29"/>
      <c r="LJC255" s="29"/>
      <c r="LJD255" s="29"/>
      <c r="LJE255" s="29"/>
      <c r="LJF255" s="29"/>
      <c r="LJG255" s="29"/>
      <c r="LJH255" s="29"/>
      <c r="LJI255" s="29"/>
      <c r="LJJ255" s="29"/>
      <c r="LJK255" s="29"/>
      <c r="LJL255" s="29"/>
      <c r="LJM255" s="29"/>
      <c r="LJN255" s="29"/>
      <c r="LJO255" s="29"/>
      <c r="LJP255" s="29"/>
      <c r="LJQ255" s="29"/>
      <c r="LJR255" s="29"/>
      <c r="LJS255" s="29"/>
      <c r="LJT255" s="29"/>
      <c r="LJU255" s="29"/>
      <c r="LJV255" s="29"/>
      <c r="LJW255" s="29"/>
      <c r="LJX255" s="29"/>
      <c r="LJY255" s="29"/>
      <c r="LJZ255" s="29"/>
      <c r="LKA255" s="29"/>
      <c r="LKB255" s="29"/>
      <c r="LKC255" s="29"/>
      <c r="LKD255" s="29"/>
      <c r="LKE255" s="29"/>
      <c r="LKF255" s="29"/>
      <c r="LKG255" s="29"/>
      <c r="LKH255" s="29"/>
      <c r="LKI255" s="29"/>
      <c r="LKJ255" s="29"/>
      <c r="LKK255" s="29"/>
      <c r="LKL255" s="29"/>
      <c r="LKM255" s="29"/>
      <c r="LKN255" s="29"/>
      <c r="LKO255" s="29"/>
      <c r="LKP255" s="29"/>
      <c r="LKQ255" s="29"/>
      <c r="LKR255" s="29"/>
      <c r="LKS255" s="29"/>
      <c r="LKT255" s="29"/>
      <c r="LKU255" s="29"/>
      <c r="LKV255" s="29"/>
      <c r="LKW255" s="29"/>
      <c r="LKX255" s="29"/>
      <c r="LKY255" s="29"/>
      <c r="LKZ255" s="29"/>
      <c r="LLA255" s="29"/>
      <c r="LLB255" s="29"/>
      <c r="LLC255" s="29"/>
      <c r="LLD255" s="29"/>
      <c r="LLE255" s="29"/>
      <c r="LLF255" s="29"/>
      <c r="LLG255" s="29"/>
      <c r="LLH255" s="29"/>
      <c r="LLI255" s="29"/>
      <c r="LLJ255" s="29"/>
      <c r="LLK255" s="29"/>
      <c r="LLL255" s="29"/>
      <c r="LLM255" s="29"/>
      <c r="LLN255" s="29"/>
      <c r="LLO255" s="29"/>
      <c r="LLP255" s="29"/>
      <c r="LLQ255" s="29"/>
      <c r="LLR255" s="29"/>
      <c r="LLS255" s="29"/>
      <c r="LLT255" s="29"/>
      <c r="LLU255" s="29"/>
      <c r="LLV255" s="29"/>
      <c r="LLW255" s="29"/>
      <c r="LLX255" s="29"/>
      <c r="LLY255" s="29"/>
      <c r="LLZ255" s="29"/>
      <c r="LMA255" s="29"/>
      <c r="LMB255" s="29"/>
      <c r="LMC255" s="29"/>
      <c r="LMD255" s="29"/>
      <c r="LME255" s="29"/>
      <c r="LMF255" s="29"/>
      <c r="LMG255" s="29"/>
      <c r="LMH255" s="29"/>
      <c r="LMI255" s="29"/>
      <c r="LMJ255" s="29"/>
      <c r="LMK255" s="29"/>
      <c r="LML255" s="29"/>
      <c r="LMM255" s="29"/>
      <c r="LMN255" s="29"/>
      <c r="LMO255" s="29"/>
      <c r="LMP255" s="29"/>
      <c r="LMQ255" s="29"/>
      <c r="LMR255" s="29"/>
      <c r="LMS255" s="29"/>
      <c r="LMT255" s="29"/>
      <c r="LMU255" s="29"/>
      <c r="LMV255" s="29"/>
      <c r="LMW255" s="29"/>
      <c r="LMX255" s="29"/>
      <c r="LMY255" s="29"/>
      <c r="LMZ255" s="29"/>
      <c r="LNA255" s="29"/>
      <c r="LNB255" s="29"/>
      <c r="LNC255" s="29"/>
      <c r="LND255" s="29"/>
      <c r="LNE255" s="29"/>
      <c r="LNF255" s="29"/>
      <c r="LNG255" s="29"/>
      <c r="LNH255" s="29"/>
      <c r="LNI255" s="29"/>
      <c r="LNJ255" s="29"/>
      <c r="LNK255" s="29"/>
      <c r="LNL255" s="29"/>
      <c r="LNM255" s="29"/>
      <c r="LNN255" s="29"/>
      <c r="LNO255" s="29"/>
      <c r="LNP255" s="29"/>
      <c r="LNQ255" s="29"/>
      <c r="LNR255" s="29"/>
      <c r="LNS255" s="29"/>
      <c r="LNT255" s="29"/>
      <c r="LNU255" s="29"/>
      <c r="LNV255" s="29"/>
      <c r="LNW255" s="29"/>
      <c r="LNX255" s="29"/>
      <c r="LNY255" s="29"/>
      <c r="LNZ255" s="29"/>
      <c r="LOA255" s="29"/>
      <c r="LOB255" s="29"/>
      <c r="LOC255" s="29"/>
      <c r="LOD255" s="29"/>
      <c r="LOE255" s="29"/>
      <c r="LOF255" s="29"/>
      <c r="LOG255" s="29"/>
      <c r="LOH255" s="29"/>
      <c r="LOI255" s="29"/>
      <c r="LOJ255" s="29"/>
      <c r="LOK255" s="29"/>
      <c r="LOL255" s="29"/>
      <c r="LOM255" s="29"/>
      <c r="LON255" s="29"/>
      <c r="LOO255" s="29"/>
      <c r="LOP255" s="29"/>
      <c r="LOQ255" s="29"/>
      <c r="LOR255" s="29"/>
      <c r="LOS255" s="29"/>
      <c r="LOT255" s="29"/>
      <c r="LOU255" s="29"/>
      <c r="LOV255" s="29"/>
      <c r="LOW255" s="29"/>
      <c r="LOX255" s="29"/>
      <c r="LOY255" s="29"/>
      <c r="LOZ255" s="29"/>
      <c r="LPA255" s="29"/>
      <c r="LPB255" s="29"/>
      <c r="LPC255" s="29"/>
      <c r="LPD255" s="29"/>
      <c r="LPE255" s="29"/>
      <c r="LPF255" s="29"/>
      <c r="LPG255" s="29"/>
      <c r="LPH255" s="29"/>
      <c r="LPI255" s="29"/>
      <c r="LPJ255" s="29"/>
      <c r="LPK255" s="29"/>
      <c r="LPL255" s="29"/>
      <c r="LPM255" s="29"/>
      <c r="LPN255" s="29"/>
      <c r="LPO255" s="29"/>
      <c r="LPP255" s="29"/>
      <c r="LPQ255" s="29"/>
      <c r="LPR255" s="29"/>
      <c r="LPS255" s="29"/>
      <c r="LPT255" s="29"/>
      <c r="LPU255" s="29"/>
      <c r="LPV255" s="29"/>
      <c r="LPW255" s="29"/>
      <c r="LPX255" s="29"/>
      <c r="LPY255" s="29"/>
      <c r="LPZ255" s="29"/>
      <c r="LQA255" s="29"/>
      <c r="LQB255" s="29"/>
      <c r="LQC255" s="29"/>
      <c r="LQD255" s="29"/>
      <c r="LQE255" s="29"/>
      <c r="LQF255" s="29"/>
      <c r="LQG255" s="29"/>
      <c r="LQH255" s="29"/>
      <c r="LQI255" s="29"/>
      <c r="LQJ255" s="29"/>
      <c r="LQK255" s="29"/>
      <c r="LQL255" s="29"/>
      <c r="LQM255" s="29"/>
      <c r="LQN255" s="29"/>
      <c r="LQO255" s="29"/>
      <c r="LQP255" s="29"/>
      <c r="LQQ255" s="29"/>
      <c r="LQR255" s="29"/>
      <c r="LQS255" s="29"/>
      <c r="LQT255" s="29"/>
      <c r="LQU255" s="29"/>
      <c r="LQV255" s="29"/>
      <c r="LQW255" s="29"/>
      <c r="LQX255" s="29"/>
      <c r="LQY255" s="29"/>
      <c r="LQZ255" s="29"/>
      <c r="LRA255" s="29"/>
      <c r="LRB255" s="29"/>
      <c r="LRC255" s="29"/>
      <c r="LRD255" s="29"/>
      <c r="LRE255" s="29"/>
      <c r="LRF255" s="29"/>
      <c r="LRG255" s="29"/>
      <c r="LRH255" s="29"/>
      <c r="LRI255" s="29"/>
      <c r="LRJ255" s="29"/>
      <c r="LRK255" s="29"/>
      <c r="LRL255" s="29"/>
      <c r="LRM255" s="29"/>
      <c r="LRN255" s="29"/>
      <c r="LRO255" s="29"/>
      <c r="LRP255" s="29"/>
      <c r="LRQ255" s="29"/>
      <c r="LRR255" s="29"/>
      <c r="LRS255" s="29"/>
      <c r="LRT255" s="29"/>
      <c r="LRU255" s="29"/>
      <c r="LRV255" s="29"/>
      <c r="LRW255" s="29"/>
      <c r="LRX255" s="29"/>
      <c r="LRY255" s="29"/>
      <c r="LRZ255" s="29"/>
      <c r="LSA255" s="29"/>
      <c r="LSB255" s="29"/>
      <c r="LSC255" s="29"/>
      <c r="LSD255" s="29"/>
      <c r="LSE255" s="29"/>
      <c r="LSF255" s="29"/>
      <c r="LSG255" s="29"/>
      <c r="LSH255" s="29"/>
      <c r="LSI255" s="29"/>
      <c r="LSJ255" s="29"/>
      <c r="LSK255" s="29"/>
      <c r="LSL255" s="29"/>
      <c r="LSM255" s="29"/>
      <c r="LSN255" s="29"/>
      <c r="LSO255" s="29"/>
      <c r="LSP255" s="29"/>
      <c r="LSQ255" s="29"/>
      <c r="LSR255" s="29"/>
      <c r="LSS255" s="29"/>
      <c r="LST255" s="29"/>
      <c r="LSU255" s="29"/>
      <c r="LSV255" s="29"/>
      <c r="LSW255" s="29"/>
      <c r="LSX255" s="29"/>
      <c r="LSY255" s="29"/>
      <c r="LSZ255" s="29"/>
      <c r="LTA255" s="29"/>
      <c r="LTB255" s="29"/>
      <c r="LTC255" s="29"/>
      <c r="LTD255" s="29"/>
      <c r="LTE255" s="29"/>
      <c r="LTF255" s="29"/>
      <c r="LTG255" s="29"/>
      <c r="LTH255" s="29"/>
      <c r="LTI255" s="29"/>
      <c r="LTJ255" s="29"/>
      <c r="LTK255" s="29"/>
      <c r="LTL255" s="29"/>
      <c r="LTM255" s="29"/>
      <c r="LTN255" s="29"/>
      <c r="LTO255" s="29"/>
      <c r="LTP255" s="29"/>
      <c r="LTQ255" s="29"/>
      <c r="LTR255" s="29"/>
      <c r="LTS255" s="29"/>
      <c r="LTT255" s="29"/>
      <c r="LTU255" s="29"/>
      <c r="LTV255" s="29"/>
      <c r="LTW255" s="29"/>
      <c r="LTX255" s="29"/>
      <c r="LTY255" s="29"/>
      <c r="LTZ255" s="29"/>
      <c r="LUA255" s="29"/>
      <c r="LUB255" s="29"/>
      <c r="LUC255" s="29"/>
      <c r="LUD255" s="29"/>
      <c r="LUE255" s="29"/>
      <c r="LUF255" s="29"/>
      <c r="LUG255" s="29"/>
      <c r="LUH255" s="29"/>
      <c r="LUI255" s="29"/>
      <c r="LUJ255" s="29"/>
      <c r="LUK255" s="29"/>
      <c r="LUL255" s="29"/>
      <c r="LUM255" s="29"/>
      <c r="LUN255" s="29"/>
      <c r="LUO255" s="29"/>
      <c r="LUP255" s="29"/>
      <c r="LUQ255" s="29"/>
      <c r="LUR255" s="29"/>
      <c r="LUS255" s="29"/>
      <c r="LUT255" s="29"/>
      <c r="LUU255" s="29"/>
      <c r="LUV255" s="29"/>
      <c r="LUW255" s="29"/>
      <c r="LUX255" s="29"/>
      <c r="LUY255" s="29"/>
      <c r="LUZ255" s="29"/>
      <c r="LVA255" s="29"/>
      <c r="LVB255" s="29"/>
      <c r="LVC255" s="29"/>
      <c r="LVD255" s="29"/>
      <c r="LVE255" s="29"/>
      <c r="LVF255" s="29"/>
      <c r="LVG255" s="29"/>
      <c r="LVH255" s="29"/>
      <c r="LVI255" s="29"/>
      <c r="LVJ255" s="29"/>
      <c r="LVK255" s="29"/>
      <c r="LVL255" s="29"/>
      <c r="LVM255" s="29"/>
      <c r="LVN255" s="29"/>
      <c r="LVO255" s="29"/>
      <c r="LVP255" s="29"/>
      <c r="LVQ255" s="29"/>
      <c r="LVR255" s="29"/>
      <c r="LVS255" s="29"/>
      <c r="LVT255" s="29"/>
      <c r="LVU255" s="29"/>
      <c r="LVV255" s="29"/>
      <c r="LVW255" s="29"/>
      <c r="LVX255" s="29"/>
      <c r="LVY255" s="29"/>
      <c r="LVZ255" s="29"/>
      <c r="LWA255" s="29"/>
      <c r="LWB255" s="29"/>
      <c r="LWC255" s="29"/>
      <c r="LWD255" s="29"/>
      <c r="LWE255" s="29"/>
      <c r="LWF255" s="29"/>
      <c r="LWG255" s="29"/>
      <c r="LWH255" s="29"/>
      <c r="LWI255" s="29"/>
      <c r="LWJ255" s="29"/>
      <c r="LWK255" s="29"/>
      <c r="LWL255" s="29"/>
      <c r="LWM255" s="29"/>
      <c r="LWN255" s="29"/>
      <c r="LWO255" s="29"/>
      <c r="LWP255" s="29"/>
      <c r="LWQ255" s="29"/>
      <c r="LWR255" s="29"/>
      <c r="LWS255" s="29"/>
      <c r="LWT255" s="29"/>
      <c r="LWU255" s="29"/>
      <c r="LWV255" s="29"/>
      <c r="LWW255" s="29"/>
      <c r="LWX255" s="29"/>
      <c r="LWY255" s="29"/>
      <c r="LWZ255" s="29"/>
      <c r="LXA255" s="29"/>
      <c r="LXB255" s="29"/>
      <c r="LXC255" s="29"/>
      <c r="LXD255" s="29"/>
      <c r="LXE255" s="29"/>
      <c r="LXF255" s="29"/>
      <c r="LXG255" s="29"/>
      <c r="LXH255" s="29"/>
      <c r="LXI255" s="29"/>
      <c r="LXJ255" s="29"/>
      <c r="LXK255" s="29"/>
      <c r="LXL255" s="29"/>
      <c r="LXM255" s="29"/>
      <c r="LXN255" s="29"/>
      <c r="LXO255" s="29"/>
      <c r="LXP255" s="29"/>
      <c r="LXQ255" s="29"/>
      <c r="LXR255" s="29"/>
      <c r="LXS255" s="29"/>
      <c r="LXT255" s="29"/>
      <c r="LXU255" s="29"/>
      <c r="LXV255" s="29"/>
      <c r="LXW255" s="29"/>
      <c r="LXX255" s="29"/>
      <c r="LXY255" s="29"/>
      <c r="LXZ255" s="29"/>
      <c r="LYA255" s="29"/>
      <c r="LYB255" s="29"/>
      <c r="LYC255" s="29"/>
      <c r="LYD255" s="29"/>
      <c r="LYE255" s="29"/>
      <c r="LYF255" s="29"/>
      <c r="LYG255" s="29"/>
      <c r="LYH255" s="29"/>
      <c r="LYI255" s="29"/>
      <c r="LYJ255" s="29"/>
      <c r="LYK255" s="29"/>
      <c r="LYL255" s="29"/>
      <c r="LYM255" s="29"/>
      <c r="LYN255" s="29"/>
      <c r="LYO255" s="29"/>
      <c r="LYP255" s="29"/>
      <c r="LYQ255" s="29"/>
      <c r="LYR255" s="29"/>
      <c r="LYS255" s="29"/>
      <c r="LYT255" s="29"/>
      <c r="LYU255" s="29"/>
      <c r="LYV255" s="29"/>
      <c r="LYW255" s="29"/>
      <c r="LYX255" s="29"/>
      <c r="LYY255" s="29"/>
      <c r="LYZ255" s="29"/>
      <c r="LZA255" s="29"/>
      <c r="LZB255" s="29"/>
      <c r="LZC255" s="29"/>
      <c r="LZD255" s="29"/>
      <c r="LZE255" s="29"/>
      <c r="LZF255" s="29"/>
      <c r="LZG255" s="29"/>
      <c r="LZH255" s="29"/>
      <c r="LZI255" s="29"/>
      <c r="LZJ255" s="29"/>
      <c r="LZK255" s="29"/>
      <c r="LZL255" s="29"/>
      <c r="LZM255" s="29"/>
      <c r="LZN255" s="29"/>
      <c r="LZO255" s="29"/>
      <c r="LZP255" s="29"/>
      <c r="LZQ255" s="29"/>
      <c r="LZR255" s="29"/>
      <c r="LZS255" s="29"/>
      <c r="LZT255" s="29"/>
      <c r="LZU255" s="29"/>
      <c r="LZV255" s="29"/>
      <c r="LZW255" s="29"/>
      <c r="LZX255" s="29"/>
      <c r="LZY255" s="29"/>
      <c r="LZZ255" s="29"/>
      <c r="MAA255" s="29"/>
      <c r="MAB255" s="29"/>
      <c r="MAC255" s="29"/>
      <c r="MAD255" s="29"/>
      <c r="MAE255" s="29"/>
      <c r="MAF255" s="29"/>
      <c r="MAG255" s="29"/>
      <c r="MAH255" s="29"/>
      <c r="MAI255" s="29"/>
      <c r="MAJ255" s="29"/>
      <c r="MAK255" s="29"/>
      <c r="MAL255" s="29"/>
      <c r="MAM255" s="29"/>
      <c r="MAN255" s="29"/>
      <c r="MAO255" s="29"/>
      <c r="MAP255" s="29"/>
      <c r="MAQ255" s="29"/>
      <c r="MAR255" s="29"/>
      <c r="MAS255" s="29"/>
      <c r="MAT255" s="29"/>
      <c r="MAU255" s="29"/>
      <c r="MAV255" s="29"/>
      <c r="MAW255" s="29"/>
      <c r="MAX255" s="29"/>
      <c r="MAY255" s="29"/>
      <c r="MAZ255" s="29"/>
      <c r="MBA255" s="29"/>
      <c r="MBB255" s="29"/>
      <c r="MBC255" s="29"/>
      <c r="MBD255" s="29"/>
      <c r="MBE255" s="29"/>
      <c r="MBF255" s="29"/>
      <c r="MBG255" s="29"/>
      <c r="MBH255" s="29"/>
      <c r="MBI255" s="29"/>
      <c r="MBJ255" s="29"/>
      <c r="MBK255" s="29"/>
      <c r="MBL255" s="29"/>
      <c r="MBM255" s="29"/>
      <c r="MBN255" s="29"/>
      <c r="MBO255" s="29"/>
      <c r="MBP255" s="29"/>
      <c r="MBQ255" s="29"/>
      <c r="MBR255" s="29"/>
      <c r="MBS255" s="29"/>
      <c r="MBT255" s="29"/>
      <c r="MBU255" s="29"/>
      <c r="MBV255" s="29"/>
      <c r="MBW255" s="29"/>
      <c r="MBX255" s="29"/>
      <c r="MBY255" s="29"/>
      <c r="MBZ255" s="29"/>
      <c r="MCA255" s="29"/>
      <c r="MCB255" s="29"/>
      <c r="MCC255" s="29"/>
      <c r="MCD255" s="29"/>
      <c r="MCE255" s="29"/>
      <c r="MCF255" s="29"/>
      <c r="MCG255" s="29"/>
      <c r="MCH255" s="29"/>
      <c r="MCI255" s="29"/>
      <c r="MCJ255" s="29"/>
      <c r="MCK255" s="29"/>
      <c r="MCL255" s="29"/>
      <c r="MCM255" s="29"/>
      <c r="MCN255" s="29"/>
      <c r="MCO255" s="29"/>
      <c r="MCP255" s="29"/>
      <c r="MCQ255" s="29"/>
      <c r="MCR255" s="29"/>
      <c r="MCS255" s="29"/>
      <c r="MCT255" s="29"/>
      <c r="MCU255" s="29"/>
      <c r="MCV255" s="29"/>
      <c r="MCW255" s="29"/>
      <c r="MCX255" s="29"/>
      <c r="MCY255" s="29"/>
      <c r="MCZ255" s="29"/>
      <c r="MDA255" s="29"/>
      <c r="MDB255" s="29"/>
      <c r="MDC255" s="29"/>
      <c r="MDD255" s="29"/>
      <c r="MDE255" s="29"/>
      <c r="MDF255" s="29"/>
      <c r="MDG255" s="29"/>
      <c r="MDH255" s="29"/>
      <c r="MDI255" s="29"/>
      <c r="MDJ255" s="29"/>
      <c r="MDK255" s="29"/>
      <c r="MDL255" s="29"/>
      <c r="MDM255" s="29"/>
      <c r="MDN255" s="29"/>
      <c r="MDO255" s="29"/>
      <c r="MDP255" s="29"/>
      <c r="MDQ255" s="29"/>
      <c r="MDR255" s="29"/>
      <c r="MDS255" s="29"/>
      <c r="MDT255" s="29"/>
      <c r="MDU255" s="29"/>
      <c r="MDV255" s="29"/>
      <c r="MDW255" s="29"/>
      <c r="MDX255" s="29"/>
      <c r="MDY255" s="29"/>
      <c r="MDZ255" s="29"/>
      <c r="MEA255" s="29"/>
      <c r="MEB255" s="29"/>
      <c r="MEC255" s="29"/>
      <c r="MED255" s="29"/>
      <c r="MEE255" s="29"/>
      <c r="MEF255" s="29"/>
      <c r="MEG255" s="29"/>
      <c r="MEH255" s="29"/>
      <c r="MEI255" s="29"/>
      <c r="MEJ255" s="29"/>
      <c r="MEK255" s="29"/>
      <c r="MEL255" s="29"/>
      <c r="MEM255" s="29"/>
      <c r="MEN255" s="29"/>
      <c r="MEO255" s="29"/>
      <c r="MEP255" s="29"/>
      <c r="MEQ255" s="29"/>
      <c r="MER255" s="29"/>
      <c r="MES255" s="29"/>
      <c r="MET255" s="29"/>
      <c r="MEU255" s="29"/>
      <c r="MEV255" s="29"/>
      <c r="MEW255" s="29"/>
      <c r="MEX255" s="29"/>
      <c r="MEY255" s="29"/>
      <c r="MEZ255" s="29"/>
      <c r="MFA255" s="29"/>
      <c r="MFB255" s="29"/>
      <c r="MFC255" s="29"/>
      <c r="MFD255" s="29"/>
      <c r="MFE255" s="29"/>
      <c r="MFF255" s="29"/>
      <c r="MFG255" s="29"/>
      <c r="MFH255" s="29"/>
      <c r="MFI255" s="29"/>
      <c r="MFJ255" s="29"/>
      <c r="MFK255" s="29"/>
      <c r="MFL255" s="29"/>
      <c r="MFM255" s="29"/>
      <c r="MFN255" s="29"/>
      <c r="MFO255" s="29"/>
      <c r="MFP255" s="29"/>
      <c r="MFQ255" s="29"/>
      <c r="MFR255" s="29"/>
      <c r="MFS255" s="29"/>
      <c r="MFT255" s="29"/>
      <c r="MFU255" s="29"/>
      <c r="MFV255" s="29"/>
      <c r="MFW255" s="29"/>
      <c r="MFX255" s="29"/>
      <c r="MFY255" s="29"/>
      <c r="MFZ255" s="29"/>
      <c r="MGA255" s="29"/>
      <c r="MGB255" s="29"/>
      <c r="MGC255" s="29"/>
      <c r="MGD255" s="29"/>
      <c r="MGE255" s="29"/>
      <c r="MGF255" s="29"/>
      <c r="MGG255" s="29"/>
      <c r="MGH255" s="29"/>
      <c r="MGI255" s="29"/>
      <c r="MGJ255" s="29"/>
      <c r="MGK255" s="29"/>
      <c r="MGL255" s="29"/>
      <c r="MGM255" s="29"/>
      <c r="MGN255" s="29"/>
      <c r="MGO255" s="29"/>
      <c r="MGP255" s="29"/>
      <c r="MGQ255" s="29"/>
      <c r="MGR255" s="29"/>
      <c r="MGS255" s="29"/>
      <c r="MGT255" s="29"/>
      <c r="MGU255" s="29"/>
      <c r="MGV255" s="29"/>
      <c r="MGW255" s="29"/>
      <c r="MGX255" s="29"/>
      <c r="MGY255" s="29"/>
      <c r="MGZ255" s="29"/>
      <c r="MHA255" s="29"/>
      <c r="MHB255" s="29"/>
      <c r="MHC255" s="29"/>
      <c r="MHD255" s="29"/>
      <c r="MHE255" s="29"/>
      <c r="MHF255" s="29"/>
      <c r="MHG255" s="29"/>
      <c r="MHH255" s="29"/>
      <c r="MHI255" s="29"/>
      <c r="MHJ255" s="29"/>
      <c r="MHK255" s="29"/>
      <c r="MHL255" s="29"/>
      <c r="MHM255" s="29"/>
      <c r="MHN255" s="29"/>
      <c r="MHO255" s="29"/>
      <c r="MHP255" s="29"/>
      <c r="MHQ255" s="29"/>
      <c r="MHR255" s="29"/>
      <c r="MHS255" s="29"/>
      <c r="MHT255" s="29"/>
      <c r="MHU255" s="29"/>
      <c r="MHV255" s="29"/>
      <c r="MHW255" s="29"/>
      <c r="MHX255" s="29"/>
      <c r="MHY255" s="29"/>
      <c r="MHZ255" s="29"/>
      <c r="MIA255" s="29"/>
      <c r="MIB255" s="29"/>
      <c r="MIC255" s="29"/>
      <c r="MID255" s="29"/>
      <c r="MIE255" s="29"/>
      <c r="MIF255" s="29"/>
      <c r="MIG255" s="29"/>
      <c r="MIH255" s="29"/>
      <c r="MII255" s="29"/>
      <c r="MIJ255" s="29"/>
      <c r="MIK255" s="29"/>
      <c r="MIL255" s="29"/>
      <c r="MIM255" s="29"/>
      <c r="MIN255" s="29"/>
      <c r="MIO255" s="29"/>
      <c r="MIP255" s="29"/>
      <c r="MIQ255" s="29"/>
      <c r="MIR255" s="29"/>
      <c r="MIS255" s="29"/>
      <c r="MIT255" s="29"/>
      <c r="MIU255" s="29"/>
      <c r="MIV255" s="29"/>
      <c r="MIW255" s="29"/>
      <c r="MIX255" s="29"/>
      <c r="MIY255" s="29"/>
      <c r="MIZ255" s="29"/>
      <c r="MJA255" s="29"/>
      <c r="MJB255" s="29"/>
      <c r="MJC255" s="29"/>
      <c r="MJD255" s="29"/>
      <c r="MJE255" s="29"/>
      <c r="MJF255" s="29"/>
      <c r="MJG255" s="29"/>
      <c r="MJH255" s="29"/>
      <c r="MJI255" s="29"/>
      <c r="MJJ255" s="29"/>
      <c r="MJK255" s="29"/>
      <c r="MJL255" s="29"/>
      <c r="MJM255" s="29"/>
      <c r="MJN255" s="29"/>
      <c r="MJO255" s="29"/>
      <c r="MJP255" s="29"/>
      <c r="MJQ255" s="29"/>
      <c r="MJR255" s="29"/>
      <c r="MJS255" s="29"/>
      <c r="MJT255" s="29"/>
      <c r="MJU255" s="29"/>
      <c r="MJV255" s="29"/>
      <c r="MJW255" s="29"/>
      <c r="MJX255" s="29"/>
      <c r="MJY255" s="29"/>
      <c r="MJZ255" s="29"/>
      <c r="MKA255" s="29"/>
      <c r="MKB255" s="29"/>
      <c r="MKC255" s="29"/>
      <c r="MKD255" s="29"/>
      <c r="MKE255" s="29"/>
      <c r="MKF255" s="29"/>
      <c r="MKG255" s="29"/>
      <c r="MKH255" s="29"/>
      <c r="MKI255" s="29"/>
      <c r="MKJ255" s="29"/>
      <c r="MKK255" s="29"/>
      <c r="MKL255" s="29"/>
      <c r="MKM255" s="29"/>
      <c r="MKN255" s="29"/>
      <c r="MKO255" s="29"/>
      <c r="MKP255" s="29"/>
      <c r="MKQ255" s="29"/>
      <c r="MKR255" s="29"/>
      <c r="MKS255" s="29"/>
      <c r="MKT255" s="29"/>
      <c r="MKU255" s="29"/>
      <c r="MKV255" s="29"/>
      <c r="MKW255" s="29"/>
      <c r="MKX255" s="29"/>
      <c r="MKY255" s="29"/>
      <c r="MKZ255" s="29"/>
      <c r="MLA255" s="29"/>
      <c r="MLB255" s="29"/>
      <c r="MLC255" s="29"/>
      <c r="MLD255" s="29"/>
      <c r="MLE255" s="29"/>
      <c r="MLF255" s="29"/>
      <c r="MLG255" s="29"/>
      <c r="MLH255" s="29"/>
      <c r="MLI255" s="29"/>
      <c r="MLJ255" s="29"/>
      <c r="MLK255" s="29"/>
      <c r="MLL255" s="29"/>
      <c r="MLM255" s="29"/>
      <c r="MLN255" s="29"/>
      <c r="MLO255" s="29"/>
      <c r="MLP255" s="29"/>
      <c r="MLQ255" s="29"/>
      <c r="MLR255" s="29"/>
      <c r="MLS255" s="29"/>
      <c r="MLT255" s="29"/>
      <c r="MLU255" s="29"/>
      <c r="MLV255" s="29"/>
      <c r="MLW255" s="29"/>
      <c r="MLX255" s="29"/>
      <c r="MLY255" s="29"/>
      <c r="MLZ255" s="29"/>
      <c r="MMA255" s="29"/>
      <c r="MMB255" s="29"/>
      <c r="MMC255" s="29"/>
      <c r="MMD255" s="29"/>
      <c r="MME255" s="29"/>
      <c r="MMF255" s="29"/>
      <c r="MMG255" s="29"/>
      <c r="MMH255" s="29"/>
      <c r="MMI255" s="29"/>
      <c r="MMJ255" s="29"/>
      <c r="MMK255" s="29"/>
      <c r="MML255" s="29"/>
      <c r="MMM255" s="29"/>
      <c r="MMN255" s="29"/>
      <c r="MMO255" s="29"/>
      <c r="MMP255" s="29"/>
      <c r="MMQ255" s="29"/>
      <c r="MMR255" s="29"/>
      <c r="MMS255" s="29"/>
      <c r="MMT255" s="29"/>
      <c r="MMU255" s="29"/>
      <c r="MMV255" s="29"/>
      <c r="MMW255" s="29"/>
      <c r="MMX255" s="29"/>
      <c r="MMY255" s="29"/>
      <c r="MMZ255" s="29"/>
      <c r="MNA255" s="29"/>
      <c r="MNB255" s="29"/>
      <c r="MNC255" s="29"/>
      <c r="MND255" s="29"/>
      <c r="MNE255" s="29"/>
      <c r="MNF255" s="29"/>
      <c r="MNG255" s="29"/>
      <c r="MNH255" s="29"/>
      <c r="MNI255" s="29"/>
      <c r="MNJ255" s="29"/>
      <c r="MNK255" s="29"/>
      <c r="MNL255" s="29"/>
      <c r="MNM255" s="29"/>
      <c r="MNN255" s="29"/>
      <c r="MNO255" s="29"/>
      <c r="MNP255" s="29"/>
      <c r="MNQ255" s="29"/>
      <c r="MNR255" s="29"/>
      <c r="MNS255" s="29"/>
      <c r="MNT255" s="29"/>
      <c r="MNU255" s="29"/>
      <c r="MNV255" s="29"/>
      <c r="MNW255" s="29"/>
      <c r="MNX255" s="29"/>
      <c r="MNY255" s="29"/>
      <c r="MNZ255" s="29"/>
      <c r="MOA255" s="29"/>
      <c r="MOB255" s="29"/>
      <c r="MOC255" s="29"/>
      <c r="MOD255" s="29"/>
      <c r="MOE255" s="29"/>
      <c r="MOF255" s="29"/>
      <c r="MOG255" s="29"/>
      <c r="MOH255" s="29"/>
      <c r="MOI255" s="29"/>
      <c r="MOJ255" s="29"/>
      <c r="MOK255" s="29"/>
      <c r="MOL255" s="29"/>
      <c r="MOM255" s="29"/>
      <c r="MON255" s="29"/>
      <c r="MOO255" s="29"/>
      <c r="MOP255" s="29"/>
      <c r="MOQ255" s="29"/>
      <c r="MOR255" s="29"/>
      <c r="MOS255" s="29"/>
      <c r="MOT255" s="29"/>
      <c r="MOU255" s="29"/>
      <c r="MOV255" s="29"/>
      <c r="MOW255" s="29"/>
      <c r="MOX255" s="29"/>
      <c r="MOY255" s="29"/>
      <c r="MOZ255" s="29"/>
      <c r="MPA255" s="29"/>
      <c r="MPB255" s="29"/>
      <c r="MPC255" s="29"/>
      <c r="MPD255" s="29"/>
      <c r="MPE255" s="29"/>
      <c r="MPF255" s="29"/>
      <c r="MPG255" s="29"/>
      <c r="MPH255" s="29"/>
      <c r="MPI255" s="29"/>
      <c r="MPJ255" s="29"/>
      <c r="MPK255" s="29"/>
      <c r="MPL255" s="29"/>
      <c r="MPM255" s="29"/>
      <c r="MPN255" s="29"/>
      <c r="MPO255" s="29"/>
      <c r="MPP255" s="29"/>
      <c r="MPQ255" s="29"/>
      <c r="MPR255" s="29"/>
      <c r="MPS255" s="29"/>
      <c r="MPT255" s="29"/>
      <c r="MPU255" s="29"/>
      <c r="MPV255" s="29"/>
      <c r="MPW255" s="29"/>
      <c r="MPX255" s="29"/>
      <c r="MPY255" s="29"/>
      <c r="MPZ255" s="29"/>
      <c r="MQA255" s="29"/>
      <c r="MQB255" s="29"/>
      <c r="MQC255" s="29"/>
      <c r="MQD255" s="29"/>
      <c r="MQE255" s="29"/>
      <c r="MQF255" s="29"/>
      <c r="MQG255" s="29"/>
      <c r="MQH255" s="29"/>
      <c r="MQI255" s="29"/>
      <c r="MQJ255" s="29"/>
      <c r="MQK255" s="29"/>
      <c r="MQL255" s="29"/>
      <c r="MQM255" s="29"/>
      <c r="MQN255" s="29"/>
      <c r="MQO255" s="29"/>
      <c r="MQP255" s="29"/>
      <c r="MQQ255" s="29"/>
      <c r="MQR255" s="29"/>
      <c r="MQS255" s="29"/>
      <c r="MQT255" s="29"/>
      <c r="MQU255" s="29"/>
      <c r="MQV255" s="29"/>
      <c r="MQW255" s="29"/>
      <c r="MQX255" s="29"/>
      <c r="MQY255" s="29"/>
      <c r="MQZ255" s="29"/>
      <c r="MRA255" s="29"/>
      <c r="MRB255" s="29"/>
      <c r="MRC255" s="29"/>
      <c r="MRD255" s="29"/>
      <c r="MRE255" s="29"/>
      <c r="MRF255" s="29"/>
      <c r="MRG255" s="29"/>
      <c r="MRH255" s="29"/>
      <c r="MRI255" s="29"/>
      <c r="MRJ255" s="29"/>
      <c r="MRK255" s="29"/>
      <c r="MRL255" s="29"/>
      <c r="MRM255" s="29"/>
      <c r="MRN255" s="29"/>
      <c r="MRO255" s="29"/>
      <c r="MRP255" s="29"/>
      <c r="MRQ255" s="29"/>
      <c r="MRR255" s="29"/>
      <c r="MRS255" s="29"/>
      <c r="MRT255" s="29"/>
      <c r="MRU255" s="29"/>
      <c r="MRV255" s="29"/>
      <c r="MRW255" s="29"/>
      <c r="MRX255" s="29"/>
      <c r="MRY255" s="29"/>
      <c r="MRZ255" s="29"/>
      <c r="MSA255" s="29"/>
      <c r="MSB255" s="29"/>
      <c r="MSC255" s="29"/>
      <c r="MSD255" s="29"/>
      <c r="MSE255" s="29"/>
      <c r="MSF255" s="29"/>
      <c r="MSG255" s="29"/>
      <c r="MSH255" s="29"/>
      <c r="MSI255" s="29"/>
      <c r="MSJ255" s="29"/>
      <c r="MSK255" s="29"/>
      <c r="MSL255" s="29"/>
      <c r="MSM255" s="29"/>
      <c r="MSN255" s="29"/>
      <c r="MSO255" s="29"/>
      <c r="MSP255" s="29"/>
      <c r="MSQ255" s="29"/>
      <c r="MSR255" s="29"/>
      <c r="MSS255" s="29"/>
      <c r="MST255" s="29"/>
      <c r="MSU255" s="29"/>
      <c r="MSV255" s="29"/>
      <c r="MSW255" s="29"/>
      <c r="MSX255" s="29"/>
      <c r="MSY255" s="29"/>
      <c r="MSZ255" s="29"/>
      <c r="MTA255" s="29"/>
      <c r="MTB255" s="29"/>
      <c r="MTC255" s="29"/>
      <c r="MTD255" s="29"/>
      <c r="MTE255" s="29"/>
      <c r="MTF255" s="29"/>
      <c r="MTG255" s="29"/>
      <c r="MTH255" s="29"/>
      <c r="MTI255" s="29"/>
      <c r="MTJ255" s="29"/>
      <c r="MTK255" s="29"/>
      <c r="MTL255" s="29"/>
      <c r="MTM255" s="29"/>
      <c r="MTN255" s="29"/>
      <c r="MTO255" s="29"/>
      <c r="MTP255" s="29"/>
      <c r="MTQ255" s="29"/>
      <c r="MTR255" s="29"/>
      <c r="MTS255" s="29"/>
      <c r="MTT255" s="29"/>
      <c r="MTU255" s="29"/>
      <c r="MTV255" s="29"/>
      <c r="MTW255" s="29"/>
      <c r="MTX255" s="29"/>
      <c r="MTY255" s="29"/>
      <c r="MTZ255" s="29"/>
      <c r="MUA255" s="29"/>
      <c r="MUB255" s="29"/>
      <c r="MUC255" s="29"/>
      <c r="MUD255" s="29"/>
      <c r="MUE255" s="29"/>
      <c r="MUF255" s="29"/>
      <c r="MUG255" s="29"/>
      <c r="MUH255" s="29"/>
      <c r="MUI255" s="29"/>
      <c r="MUJ255" s="29"/>
      <c r="MUK255" s="29"/>
      <c r="MUL255" s="29"/>
      <c r="MUM255" s="29"/>
      <c r="MUN255" s="29"/>
      <c r="MUO255" s="29"/>
      <c r="MUP255" s="29"/>
      <c r="MUQ255" s="29"/>
      <c r="MUR255" s="29"/>
      <c r="MUS255" s="29"/>
      <c r="MUT255" s="29"/>
      <c r="MUU255" s="29"/>
      <c r="MUV255" s="29"/>
      <c r="MUW255" s="29"/>
      <c r="MUX255" s="29"/>
      <c r="MUY255" s="29"/>
      <c r="MUZ255" s="29"/>
      <c r="MVA255" s="29"/>
      <c r="MVB255" s="29"/>
      <c r="MVC255" s="29"/>
      <c r="MVD255" s="29"/>
      <c r="MVE255" s="29"/>
      <c r="MVF255" s="29"/>
      <c r="MVG255" s="29"/>
      <c r="MVH255" s="29"/>
      <c r="MVI255" s="29"/>
      <c r="MVJ255" s="29"/>
      <c r="MVK255" s="29"/>
      <c r="MVL255" s="29"/>
      <c r="MVM255" s="29"/>
      <c r="MVN255" s="29"/>
      <c r="MVO255" s="29"/>
      <c r="MVP255" s="29"/>
      <c r="MVQ255" s="29"/>
      <c r="MVR255" s="29"/>
      <c r="MVS255" s="29"/>
      <c r="MVT255" s="29"/>
      <c r="MVU255" s="29"/>
      <c r="MVV255" s="29"/>
      <c r="MVW255" s="29"/>
      <c r="MVX255" s="29"/>
      <c r="MVY255" s="29"/>
      <c r="MVZ255" s="29"/>
      <c r="MWA255" s="29"/>
      <c r="MWB255" s="29"/>
      <c r="MWC255" s="29"/>
      <c r="MWD255" s="29"/>
      <c r="MWE255" s="29"/>
      <c r="MWF255" s="29"/>
      <c r="MWG255" s="29"/>
      <c r="MWH255" s="29"/>
      <c r="MWI255" s="29"/>
      <c r="MWJ255" s="29"/>
      <c r="MWK255" s="29"/>
      <c r="MWL255" s="29"/>
      <c r="MWM255" s="29"/>
      <c r="MWN255" s="29"/>
      <c r="MWO255" s="29"/>
      <c r="MWP255" s="29"/>
      <c r="MWQ255" s="29"/>
      <c r="MWR255" s="29"/>
      <c r="MWS255" s="29"/>
      <c r="MWT255" s="29"/>
      <c r="MWU255" s="29"/>
      <c r="MWV255" s="29"/>
      <c r="MWW255" s="29"/>
      <c r="MWX255" s="29"/>
      <c r="MWY255" s="29"/>
      <c r="MWZ255" s="29"/>
      <c r="MXA255" s="29"/>
      <c r="MXB255" s="29"/>
      <c r="MXC255" s="29"/>
      <c r="MXD255" s="29"/>
      <c r="MXE255" s="29"/>
      <c r="MXF255" s="29"/>
      <c r="MXG255" s="29"/>
      <c r="MXH255" s="29"/>
      <c r="MXI255" s="29"/>
      <c r="MXJ255" s="29"/>
      <c r="MXK255" s="29"/>
      <c r="MXL255" s="29"/>
      <c r="MXM255" s="29"/>
      <c r="MXN255" s="29"/>
      <c r="MXO255" s="29"/>
      <c r="MXP255" s="29"/>
      <c r="MXQ255" s="29"/>
      <c r="MXR255" s="29"/>
      <c r="MXS255" s="29"/>
      <c r="MXT255" s="29"/>
      <c r="MXU255" s="29"/>
      <c r="MXV255" s="29"/>
      <c r="MXW255" s="29"/>
      <c r="MXX255" s="29"/>
      <c r="MXY255" s="29"/>
      <c r="MXZ255" s="29"/>
      <c r="MYA255" s="29"/>
      <c r="MYB255" s="29"/>
      <c r="MYC255" s="29"/>
      <c r="MYD255" s="29"/>
      <c r="MYE255" s="29"/>
      <c r="MYF255" s="29"/>
      <c r="MYG255" s="29"/>
      <c r="MYH255" s="29"/>
      <c r="MYI255" s="29"/>
      <c r="MYJ255" s="29"/>
      <c r="MYK255" s="29"/>
      <c r="MYL255" s="29"/>
      <c r="MYM255" s="29"/>
      <c r="MYN255" s="29"/>
      <c r="MYO255" s="29"/>
      <c r="MYP255" s="29"/>
      <c r="MYQ255" s="29"/>
      <c r="MYR255" s="29"/>
      <c r="MYS255" s="29"/>
      <c r="MYT255" s="29"/>
      <c r="MYU255" s="29"/>
      <c r="MYV255" s="29"/>
      <c r="MYW255" s="29"/>
      <c r="MYX255" s="29"/>
      <c r="MYY255" s="29"/>
      <c r="MYZ255" s="29"/>
      <c r="MZA255" s="29"/>
      <c r="MZB255" s="29"/>
      <c r="MZC255" s="29"/>
      <c r="MZD255" s="29"/>
      <c r="MZE255" s="29"/>
      <c r="MZF255" s="29"/>
      <c r="MZG255" s="29"/>
      <c r="MZH255" s="29"/>
      <c r="MZI255" s="29"/>
      <c r="MZJ255" s="29"/>
      <c r="MZK255" s="29"/>
      <c r="MZL255" s="29"/>
      <c r="MZM255" s="29"/>
      <c r="MZN255" s="29"/>
      <c r="MZO255" s="29"/>
      <c r="MZP255" s="29"/>
      <c r="MZQ255" s="29"/>
      <c r="MZR255" s="29"/>
      <c r="MZS255" s="29"/>
      <c r="MZT255" s="29"/>
      <c r="MZU255" s="29"/>
      <c r="MZV255" s="29"/>
      <c r="MZW255" s="29"/>
      <c r="MZX255" s="29"/>
      <c r="MZY255" s="29"/>
      <c r="MZZ255" s="29"/>
      <c r="NAA255" s="29"/>
      <c r="NAB255" s="29"/>
      <c r="NAC255" s="29"/>
      <c r="NAD255" s="29"/>
      <c r="NAE255" s="29"/>
      <c r="NAF255" s="29"/>
      <c r="NAG255" s="29"/>
      <c r="NAH255" s="29"/>
      <c r="NAI255" s="29"/>
      <c r="NAJ255" s="29"/>
      <c r="NAK255" s="29"/>
      <c r="NAL255" s="29"/>
      <c r="NAM255" s="29"/>
      <c r="NAN255" s="29"/>
      <c r="NAO255" s="29"/>
      <c r="NAP255" s="29"/>
      <c r="NAQ255" s="29"/>
      <c r="NAR255" s="29"/>
      <c r="NAS255" s="29"/>
      <c r="NAT255" s="29"/>
      <c r="NAU255" s="29"/>
      <c r="NAV255" s="29"/>
      <c r="NAW255" s="29"/>
      <c r="NAX255" s="29"/>
      <c r="NAY255" s="29"/>
      <c r="NAZ255" s="29"/>
      <c r="NBA255" s="29"/>
      <c r="NBB255" s="29"/>
      <c r="NBC255" s="29"/>
      <c r="NBD255" s="29"/>
      <c r="NBE255" s="29"/>
      <c r="NBF255" s="29"/>
      <c r="NBG255" s="29"/>
      <c r="NBH255" s="29"/>
      <c r="NBI255" s="29"/>
      <c r="NBJ255" s="29"/>
      <c r="NBK255" s="29"/>
      <c r="NBL255" s="29"/>
      <c r="NBM255" s="29"/>
      <c r="NBN255" s="29"/>
      <c r="NBO255" s="29"/>
      <c r="NBP255" s="29"/>
      <c r="NBQ255" s="29"/>
      <c r="NBR255" s="29"/>
      <c r="NBS255" s="29"/>
      <c r="NBT255" s="29"/>
      <c r="NBU255" s="29"/>
      <c r="NBV255" s="29"/>
      <c r="NBW255" s="29"/>
      <c r="NBX255" s="29"/>
      <c r="NBY255" s="29"/>
      <c r="NBZ255" s="29"/>
      <c r="NCA255" s="29"/>
      <c r="NCB255" s="29"/>
      <c r="NCC255" s="29"/>
      <c r="NCD255" s="29"/>
      <c r="NCE255" s="29"/>
      <c r="NCF255" s="29"/>
      <c r="NCG255" s="29"/>
      <c r="NCH255" s="29"/>
      <c r="NCI255" s="29"/>
      <c r="NCJ255" s="29"/>
      <c r="NCK255" s="29"/>
      <c r="NCL255" s="29"/>
      <c r="NCM255" s="29"/>
      <c r="NCN255" s="29"/>
      <c r="NCO255" s="29"/>
      <c r="NCP255" s="29"/>
      <c r="NCQ255" s="29"/>
      <c r="NCR255" s="29"/>
      <c r="NCS255" s="29"/>
      <c r="NCT255" s="29"/>
      <c r="NCU255" s="29"/>
      <c r="NCV255" s="29"/>
      <c r="NCW255" s="29"/>
      <c r="NCX255" s="29"/>
      <c r="NCY255" s="29"/>
      <c r="NCZ255" s="29"/>
      <c r="NDA255" s="29"/>
      <c r="NDB255" s="29"/>
      <c r="NDC255" s="29"/>
      <c r="NDD255" s="29"/>
      <c r="NDE255" s="29"/>
      <c r="NDF255" s="29"/>
      <c r="NDG255" s="29"/>
      <c r="NDH255" s="29"/>
      <c r="NDI255" s="29"/>
      <c r="NDJ255" s="29"/>
      <c r="NDK255" s="29"/>
      <c r="NDL255" s="29"/>
      <c r="NDM255" s="29"/>
      <c r="NDN255" s="29"/>
      <c r="NDO255" s="29"/>
      <c r="NDP255" s="29"/>
      <c r="NDQ255" s="29"/>
      <c r="NDR255" s="29"/>
      <c r="NDS255" s="29"/>
      <c r="NDT255" s="29"/>
      <c r="NDU255" s="29"/>
      <c r="NDV255" s="29"/>
      <c r="NDW255" s="29"/>
      <c r="NDX255" s="29"/>
      <c r="NDY255" s="29"/>
      <c r="NDZ255" s="29"/>
      <c r="NEA255" s="29"/>
      <c r="NEB255" s="29"/>
      <c r="NEC255" s="29"/>
      <c r="NED255" s="29"/>
      <c r="NEE255" s="29"/>
      <c r="NEF255" s="29"/>
      <c r="NEG255" s="29"/>
      <c r="NEH255" s="29"/>
      <c r="NEI255" s="29"/>
      <c r="NEJ255" s="29"/>
      <c r="NEK255" s="29"/>
      <c r="NEL255" s="29"/>
      <c r="NEM255" s="29"/>
      <c r="NEN255" s="29"/>
      <c r="NEO255" s="29"/>
      <c r="NEP255" s="29"/>
      <c r="NEQ255" s="29"/>
      <c r="NER255" s="29"/>
      <c r="NES255" s="29"/>
      <c r="NET255" s="29"/>
      <c r="NEU255" s="29"/>
      <c r="NEV255" s="29"/>
      <c r="NEW255" s="29"/>
      <c r="NEX255" s="29"/>
      <c r="NEY255" s="29"/>
      <c r="NEZ255" s="29"/>
      <c r="NFA255" s="29"/>
      <c r="NFB255" s="29"/>
      <c r="NFC255" s="29"/>
      <c r="NFD255" s="29"/>
      <c r="NFE255" s="29"/>
      <c r="NFF255" s="29"/>
      <c r="NFG255" s="29"/>
      <c r="NFH255" s="29"/>
      <c r="NFI255" s="29"/>
      <c r="NFJ255" s="29"/>
      <c r="NFK255" s="29"/>
      <c r="NFL255" s="29"/>
      <c r="NFM255" s="29"/>
      <c r="NFN255" s="29"/>
      <c r="NFO255" s="29"/>
      <c r="NFP255" s="29"/>
      <c r="NFQ255" s="29"/>
      <c r="NFR255" s="29"/>
      <c r="NFS255" s="29"/>
      <c r="NFT255" s="29"/>
      <c r="NFU255" s="29"/>
      <c r="NFV255" s="29"/>
      <c r="NFW255" s="29"/>
      <c r="NFX255" s="29"/>
      <c r="NFY255" s="29"/>
      <c r="NFZ255" s="29"/>
      <c r="NGA255" s="29"/>
      <c r="NGB255" s="29"/>
      <c r="NGC255" s="29"/>
      <c r="NGD255" s="29"/>
      <c r="NGE255" s="29"/>
      <c r="NGF255" s="29"/>
      <c r="NGG255" s="29"/>
      <c r="NGH255" s="29"/>
      <c r="NGI255" s="29"/>
      <c r="NGJ255" s="29"/>
      <c r="NGK255" s="29"/>
      <c r="NGL255" s="29"/>
      <c r="NGM255" s="29"/>
      <c r="NGN255" s="29"/>
      <c r="NGO255" s="29"/>
      <c r="NGP255" s="29"/>
      <c r="NGQ255" s="29"/>
      <c r="NGR255" s="29"/>
      <c r="NGS255" s="29"/>
      <c r="NGT255" s="29"/>
      <c r="NGU255" s="29"/>
      <c r="NGV255" s="29"/>
      <c r="NGW255" s="29"/>
      <c r="NGX255" s="29"/>
      <c r="NGY255" s="29"/>
      <c r="NGZ255" s="29"/>
      <c r="NHA255" s="29"/>
      <c r="NHB255" s="29"/>
      <c r="NHC255" s="29"/>
      <c r="NHD255" s="29"/>
      <c r="NHE255" s="29"/>
      <c r="NHF255" s="29"/>
      <c r="NHG255" s="29"/>
      <c r="NHH255" s="29"/>
      <c r="NHI255" s="29"/>
      <c r="NHJ255" s="29"/>
      <c r="NHK255" s="29"/>
      <c r="NHL255" s="29"/>
      <c r="NHM255" s="29"/>
      <c r="NHN255" s="29"/>
      <c r="NHO255" s="29"/>
      <c r="NHP255" s="29"/>
      <c r="NHQ255" s="29"/>
      <c r="NHR255" s="29"/>
      <c r="NHS255" s="29"/>
      <c r="NHT255" s="29"/>
      <c r="NHU255" s="29"/>
      <c r="NHV255" s="29"/>
      <c r="NHW255" s="29"/>
      <c r="NHX255" s="29"/>
      <c r="NHY255" s="29"/>
      <c r="NHZ255" s="29"/>
      <c r="NIA255" s="29"/>
      <c r="NIB255" s="29"/>
      <c r="NIC255" s="29"/>
      <c r="NID255" s="29"/>
      <c r="NIE255" s="29"/>
      <c r="NIF255" s="29"/>
      <c r="NIG255" s="29"/>
      <c r="NIH255" s="29"/>
      <c r="NII255" s="29"/>
      <c r="NIJ255" s="29"/>
      <c r="NIK255" s="29"/>
      <c r="NIL255" s="29"/>
      <c r="NIM255" s="29"/>
      <c r="NIN255" s="29"/>
      <c r="NIO255" s="29"/>
      <c r="NIP255" s="29"/>
      <c r="NIQ255" s="29"/>
      <c r="NIR255" s="29"/>
      <c r="NIS255" s="29"/>
      <c r="NIT255" s="29"/>
      <c r="NIU255" s="29"/>
      <c r="NIV255" s="29"/>
      <c r="NIW255" s="29"/>
      <c r="NIX255" s="29"/>
      <c r="NIY255" s="29"/>
      <c r="NIZ255" s="29"/>
      <c r="NJA255" s="29"/>
      <c r="NJB255" s="29"/>
      <c r="NJC255" s="29"/>
      <c r="NJD255" s="29"/>
      <c r="NJE255" s="29"/>
      <c r="NJF255" s="29"/>
      <c r="NJG255" s="29"/>
      <c r="NJH255" s="29"/>
      <c r="NJI255" s="29"/>
      <c r="NJJ255" s="29"/>
      <c r="NJK255" s="29"/>
      <c r="NJL255" s="29"/>
      <c r="NJM255" s="29"/>
      <c r="NJN255" s="29"/>
      <c r="NJO255" s="29"/>
      <c r="NJP255" s="29"/>
      <c r="NJQ255" s="29"/>
      <c r="NJR255" s="29"/>
      <c r="NJS255" s="29"/>
      <c r="NJT255" s="29"/>
      <c r="NJU255" s="29"/>
      <c r="NJV255" s="29"/>
      <c r="NJW255" s="29"/>
      <c r="NJX255" s="29"/>
      <c r="NJY255" s="29"/>
      <c r="NJZ255" s="29"/>
      <c r="NKA255" s="29"/>
      <c r="NKB255" s="29"/>
      <c r="NKC255" s="29"/>
      <c r="NKD255" s="29"/>
      <c r="NKE255" s="29"/>
      <c r="NKF255" s="29"/>
      <c r="NKG255" s="29"/>
      <c r="NKH255" s="29"/>
      <c r="NKI255" s="29"/>
      <c r="NKJ255" s="29"/>
      <c r="NKK255" s="29"/>
      <c r="NKL255" s="29"/>
      <c r="NKM255" s="29"/>
      <c r="NKN255" s="29"/>
      <c r="NKO255" s="29"/>
      <c r="NKP255" s="29"/>
      <c r="NKQ255" s="29"/>
      <c r="NKR255" s="29"/>
      <c r="NKS255" s="29"/>
      <c r="NKT255" s="29"/>
      <c r="NKU255" s="29"/>
      <c r="NKV255" s="29"/>
      <c r="NKW255" s="29"/>
      <c r="NKX255" s="29"/>
      <c r="NKY255" s="29"/>
      <c r="NKZ255" s="29"/>
      <c r="NLA255" s="29"/>
      <c r="NLB255" s="29"/>
      <c r="NLC255" s="29"/>
      <c r="NLD255" s="29"/>
      <c r="NLE255" s="29"/>
      <c r="NLF255" s="29"/>
      <c r="NLG255" s="29"/>
      <c r="NLH255" s="29"/>
      <c r="NLI255" s="29"/>
      <c r="NLJ255" s="29"/>
      <c r="NLK255" s="29"/>
      <c r="NLL255" s="29"/>
      <c r="NLM255" s="29"/>
      <c r="NLN255" s="29"/>
      <c r="NLO255" s="29"/>
      <c r="NLP255" s="29"/>
      <c r="NLQ255" s="29"/>
      <c r="NLR255" s="29"/>
      <c r="NLS255" s="29"/>
      <c r="NLT255" s="29"/>
      <c r="NLU255" s="29"/>
      <c r="NLV255" s="29"/>
      <c r="NLW255" s="29"/>
      <c r="NLX255" s="29"/>
      <c r="NLY255" s="29"/>
      <c r="NLZ255" s="29"/>
      <c r="NMA255" s="29"/>
      <c r="NMB255" s="29"/>
      <c r="NMC255" s="29"/>
      <c r="NMD255" s="29"/>
      <c r="NME255" s="29"/>
      <c r="NMF255" s="29"/>
      <c r="NMG255" s="29"/>
      <c r="NMH255" s="29"/>
      <c r="NMI255" s="29"/>
      <c r="NMJ255" s="29"/>
      <c r="NMK255" s="29"/>
      <c r="NML255" s="29"/>
      <c r="NMM255" s="29"/>
      <c r="NMN255" s="29"/>
      <c r="NMO255" s="29"/>
      <c r="NMP255" s="29"/>
      <c r="NMQ255" s="29"/>
      <c r="NMR255" s="29"/>
      <c r="NMS255" s="29"/>
      <c r="NMT255" s="29"/>
      <c r="NMU255" s="29"/>
      <c r="NMV255" s="29"/>
      <c r="NMW255" s="29"/>
      <c r="NMX255" s="29"/>
      <c r="NMY255" s="29"/>
      <c r="NMZ255" s="29"/>
      <c r="NNA255" s="29"/>
      <c r="NNB255" s="29"/>
      <c r="NNC255" s="29"/>
      <c r="NND255" s="29"/>
      <c r="NNE255" s="29"/>
      <c r="NNF255" s="29"/>
      <c r="NNG255" s="29"/>
      <c r="NNH255" s="29"/>
      <c r="NNI255" s="29"/>
      <c r="NNJ255" s="29"/>
      <c r="NNK255" s="29"/>
      <c r="NNL255" s="29"/>
      <c r="NNM255" s="29"/>
      <c r="NNN255" s="29"/>
      <c r="NNO255" s="29"/>
      <c r="NNP255" s="29"/>
      <c r="NNQ255" s="29"/>
      <c r="NNR255" s="29"/>
      <c r="NNS255" s="29"/>
      <c r="NNT255" s="29"/>
      <c r="NNU255" s="29"/>
      <c r="NNV255" s="29"/>
      <c r="NNW255" s="29"/>
      <c r="NNX255" s="29"/>
      <c r="NNY255" s="29"/>
      <c r="NNZ255" s="29"/>
      <c r="NOA255" s="29"/>
      <c r="NOB255" s="29"/>
      <c r="NOC255" s="29"/>
      <c r="NOD255" s="29"/>
      <c r="NOE255" s="29"/>
      <c r="NOF255" s="29"/>
      <c r="NOG255" s="29"/>
      <c r="NOH255" s="29"/>
      <c r="NOI255" s="29"/>
      <c r="NOJ255" s="29"/>
      <c r="NOK255" s="29"/>
      <c r="NOL255" s="29"/>
      <c r="NOM255" s="29"/>
      <c r="NON255" s="29"/>
      <c r="NOO255" s="29"/>
      <c r="NOP255" s="29"/>
      <c r="NOQ255" s="29"/>
      <c r="NOR255" s="29"/>
      <c r="NOS255" s="29"/>
      <c r="NOT255" s="29"/>
      <c r="NOU255" s="29"/>
      <c r="NOV255" s="29"/>
      <c r="NOW255" s="29"/>
      <c r="NOX255" s="29"/>
      <c r="NOY255" s="29"/>
      <c r="NOZ255" s="29"/>
      <c r="NPA255" s="29"/>
      <c r="NPB255" s="29"/>
      <c r="NPC255" s="29"/>
      <c r="NPD255" s="29"/>
      <c r="NPE255" s="29"/>
      <c r="NPF255" s="29"/>
      <c r="NPG255" s="29"/>
      <c r="NPH255" s="29"/>
      <c r="NPI255" s="29"/>
      <c r="NPJ255" s="29"/>
      <c r="NPK255" s="29"/>
      <c r="NPL255" s="29"/>
      <c r="NPM255" s="29"/>
      <c r="NPN255" s="29"/>
      <c r="NPO255" s="29"/>
      <c r="NPP255" s="29"/>
      <c r="NPQ255" s="29"/>
      <c r="NPR255" s="29"/>
      <c r="NPS255" s="29"/>
      <c r="NPT255" s="29"/>
      <c r="NPU255" s="29"/>
      <c r="NPV255" s="29"/>
      <c r="NPW255" s="29"/>
      <c r="NPX255" s="29"/>
      <c r="NPY255" s="29"/>
      <c r="NPZ255" s="29"/>
      <c r="NQA255" s="29"/>
      <c r="NQB255" s="29"/>
      <c r="NQC255" s="29"/>
      <c r="NQD255" s="29"/>
      <c r="NQE255" s="29"/>
      <c r="NQF255" s="29"/>
      <c r="NQG255" s="29"/>
      <c r="NQH255" s="29"/>
      <c r="NQI255" s="29"/>
      <c r="NQJ255" s="29"/>
      <c r="NQK255" s="29"/>
      <c r="NQL255" s="29"/>
      <c r="NQM255" s="29"/>
      <c r="NQN255" s="29"/>
      <c r="NQO255" s="29"/>
      <c r="NQP255" s="29"/>
      <c r="NQQ255" s="29"/>
      <c r="NQR255" s="29"/>
      <c r="NQS255" s="29"/>
      <c r="NQT255" s="29"/>
      <c r="NQU255" s="29"/>
      <c r="NQV255" s="29"/>
      <c r="NQW255" s="29"/>
      <c r="NQX255" s="29"/>
      <c r="NQY255" s="29"/>
      <c r="NQZ255" s="29"/>
      <c r="NRA255" s="29"/>
      <c r="NRB255" s="29"/>
      <c r="NRC255" s="29"/>
      <c r="NRD255" s="29"/>
      <c r="NRE255" s="29"/>
      <c r="NRF255" s="29"/>
      <c r="NRG255" s="29"/>
      <c r="NRH255" s="29"/>
      <c r="NRI255" s="29"/>
      <c r="NRJ255" s="29"/>
      <c r="NRK255" s="29"/>
      <c r="NRL255" s="29"/>
      <c r="NRM255" s="29"/>
      <c r="NRN255" s="29"/>
      <c r="NRO255" s="29"/>
      <c r="NRP255" s="29"/>
      <c r="NRQ255" s="29"/>
      <c r="NRR255" s="29"/>
      <c r="NRS255" s="29"/>
      <c r="NRT255" s="29"/>
      <c r="NRU255" s="29"/>
      <c r="NRV255" s="29"/>
      <c r="NRW255" s="29"/>
      <c r="NRX255" s="29"/>
      <c r="NRY255" s="29"/>
      <c r="NRZ255" s="29"/>
      <c r="NSA255" s="29"/>
      <c r="NSB255" s="29"/>
      <c r="NSC255" s="29"/>
      <c r="NSD255" s="29"/>
      <c r="NSE255" s="29"/>
      <c r="NSF255" s="29"/>
      <c r="NSG255" s="29"/>
      <c r="NSH255" s="29"/>
      <c r="NSI255" s="29"/>
      <c r="NSJ255" s="29"/>
      <c r="NSK255" s="29"/>
      <c r="NSL255" s="29"/>
      <c r="NSM255" s="29"/>
      <c r="NSN255" s="29"/>
      <c r="NSO255" s="29"/>
      <c r="NSP255" s="29"/>
      <c r="NSQ255" s="29"/>
      <c r="NSR255" s="29"/>
      <c r="NSS255" s="29"/>
      <c r="NST255" s="29"/>
      <c r="NSU255" s="29"/>
      <c r="NSV255" s="29"/>
      <c r="NSW255" s="29"/>
      <c r="NSX255" s="29"/>
      <c r="NSY255" s="29"/>
      <c r="NSZ255" s="29"/>
      <c r="NTA255" s="29"/>
      <c r="NTB255" s="29"/>
      <c r="NTC255" s="29"/>
      <c r="NTD255" s="29"/>
      <c r="NTE255" s="29"/>
      <c r="NTF255" s="29"/>
      <c r="NTG255" s="29"/>
      <c r="NTH255" s="29"/>
      <c r="NTI255" s="29"/>
      <c r="NTJ255" s="29"/>
      <c r="NTK255" s="29"/>
      <c r="NTL255" s="29"/>
      <c r="NTM255" s="29"/>
      <c r="NTN255" s="29"/>
      <c r="NTO255" s="29"/>
      <c r="NTP255" s="29"/>
      <c r="NTQ255" s="29"/>
      <c r="NTR255" s="29"/>
      <c r="NTS255" s="29"/>
      <c r="NTT255" s="29"/>
      <c r="NTU255" s="29"/>
      <c r="NTV255" s="29"/>
      <c r="NTW255" s="29"/>
      <c r="NTX255" s="29"/>
      <c r="NTY255" s="29"/>
      <c r="NTZ255" s="29"/>
      <c r="NUA255" s="29"/>
      <c r="NUB255" s="29"/>
      <c r="NUC255" s="29"/>
      <c r="NUD255" s="29"/>
      <c r="NUE255" s="29"/>
      <c r="NUF255" s="29"/>
      <c r="NUG255" s="29"/>
      <c r="NUH255" s="29"/>
      <c r="NUI255" s="29"/>
      <c r="NUJ255" s="29"/>
      <c r="NUK255" s="29"/>
      <c r="NUL255" s="29"/>
      <c r="NUM255" s="29"/>
      <c r="NUN255" s="29"/>
      <c r="NUO255" s="29"/>
      <c r="NUP255" s="29"/>
      <c r="NUQ255" s="29"/>
      <c r="NUR255" s="29"/>
      <c r="NUS255" s="29"/>
      <c r="NUT255" s="29"/>
      <c r="NUU255" s="29"/>
      <c r="NUV255" s="29"/>
      <c r="NUW255" s="29"/>
      <c r="NUX255" s="29"/>
      <c r="NUY255" s="29"/>
      <c r="NUZ255" s="29"/>
      <c r="NVA255" s="29"/>
      <c r="NVB255" s="29"/>
      <c r="NVC255" s="29"/>
      <c r="NVD255" s="29"/>
      <c r="NVE255" s="29"/>
      <c r="NVF255" s="29"/>
      <c r="NVG255" s="29"/>
      <c r="NVH255" s="29"/>
      <c r="NVI255" s="29"/>
      <c r="NVJ255" s="29"/>
      <c r="NVK255" s="29"/>
      <c r="NVL255" s="29"/>
      <c r="NVM255" s="29"/>
      <c r="NVN255" s="29"/>
      <c r="NVO255" s="29"/>
      <c r="NVP255" s="29"/>
      <c r="NVQ255" s="29"/>
      <c r="NVR255" s="29"/>
      <c r="NVS255" s="29"/>
      <c r="NVT255" s="29"/>
      <c r="NVU255" s="29"/>
      <c r="NVV255" s="29"/>
      <c r="NVW255" s="29"/>
      <c r="NVX255" s="29"/>
      <c r="NVY255" s="29"/>
      <c r="NVZ255" s="29"/>
      <c r="NWA255" s="29"/>
      <c r="NWB255" s="29"/>
      <c r="NWC255" s="29"/>
      <c r="NWD255" s="29"/>
      <c r="NWE255" s="29"/>
      <c r="NWF255" s="29"/>
      <c r="NWG255" s="29"/>
      <c r="NWH255" s="29"/>
      <c r="NWI255" s="29"/>
      <c r="NWJ255" s="29"/>
      <c r="NWK255" s="29"/>
      <c r="NWL255" s="29"/>
      <c r="NWM255" s="29"/>
      <c r="NWN255" s="29"/>
      <c r="NWO255" s="29"/>
      <c r="NWP255" s="29"/>
      <c r="NWQ255" s="29"/>
      <c r="NWR255" s="29"/>
      <c r="NWS255" s="29"/>
      <c r="NWT255" s="29"/>
      <c r="NWU255" s="29"/>
      <c r="NWV255" s="29"/>
      <c r="NWW255" s="29"/>
      <c r="NWX255" s="29"/>
      <c r="NWY255" s="29"/>
      <c r="NWZ255" s="29"/>
      <c r="NXA255" s="29"/>
      <c r="NXB255" s="29"/>
      <c r="NXC255" s="29"/>
      <c r="NXD255" s="29"/>
      <c r="NXE255" s="29"/>
      <c r="NXF255" s="29"/>
      <c r="NXG255" s="29"/>
      <c r="NXH255" s="29"/>
      <c r="NXI255" s="29"/>
      <c r="NXJ255" s="29"/>
      <c r="NXK255" s="29"/>
      <c r="NXL255" s="29"/>
      <c r="NXM255" s="29"/>
      <c r="NXN255" s="29"/>
      <c r="NXO255" s="29"/>
      <c r="NXP255" s="29"/>
      <c r="NXQ255" s="29"/>
      <c r="NXR255" s="29"/>
      <c r="NXS255" s="29"/>
      <c r="NXT255" s="29"/>
      <c r="NXU255" s="29"/>
      <c r="NXV255" s="29"/>
      <c r="NXW255" s="29"/>
      <c r="NXX255" s="29"/>
      <c r="NXY255" s="29"/>
      <c r="NXZ255" s="29"/>
      <c r="NYA255" s="29"/>
      <c r="NYB255" s="29"/>
      <c r="NYC255" s="29"/>
      <c r="NYD255" s="29"/>
      <c r="NYE255" s="29"/>
      <c r="NYF255" s="29"/>
      <c r="NYG255" s="29"/>
      <c r="NYH255" s="29"/>
      <c r="NYI255" s="29"/>
      <c r="NYJ255" s="29"/>
      <c r="NYK255" s="29"/>
      <c r="NYL255" s="29"/>
      <c r="NYM255" s="29"/>
      <c r="NYN255" s="29"/>
      <c r="NYO255" s="29"/>
      <c r="NYP255" s="29"/>
      <c r="NYQ255" s="29"/>
      <c r="NYR255" s="29"/>
      <c r="NYS255" s="29"/>
      <c r="NYT255" s="29"/>
      <c r="NYU255" s="29"/>
      <c r="NYV255" s="29"/>
      <c r="NYW255" s="29"/>
      <c r="NYX255" s="29"/>
      <c r="NYY255" s="29"/>
      <c r="NYZ255" s="29"/>
      <c r="NZA255" s="29"/>
      <c r="NZB255" s="29"/>
      <c r="NZC255" s="29"/>
      <c r="NZD255" s="29"/>
      <c r="NZE255" s="29"/>
      <c r="NZF255" s="29"/>
      <c r="NZG255" s="29"/>
      <c r="NZH255" s="29"/>
      <c r="NZI255" s="29"/>
      <c r="NZJ255" s="29"/>
      <c r="NZK255" s="29"/>
      <c r="NZL255" s="29"/>
      <c r="NZM255" s="29"/>
      <c r="NZN255" s="29"/>
      <c r="NZO255" s="29"/>
      <c r="NZP255" s="29"/>
      <c r="NZQ255" s="29"/>
      <c r="NZR255" s="29"/>
      <c r="NZS255" s="29"/>
      <c r="NZT255" s="29"/>
      <c r="NZU255" s="29"/>
      <c r="NZV255" s="29"/>
      <c r="NZW255" s="29"/>
      <c r="NZX255" s="29"/>
      <c r="NZY255" s="29"/>
      <c r="NZZ255" s="29"/>
      <c r="OAA255" s="29"/>
      <c r="OAB255" s="29"/>
      <c r="OAC255" s="29"/>
      <c r="OAD255" s="29"/>
      <c r="OAE255" s="29"/>
      <c r="OAF255" s="29"/>
      <c r="OAG255" s="29"/>
      <c r="OAH255" s="29"/>
      <c r="OAI255" s="29"/>
      <c r="OAJ255" s="29"/>
      <c r="OAK255" s="29"/>
      <c r="OAL255" s="29"/>
      <c r="OAM255" s="29"/>
      <c r="OAN255" s="29"/>
      <c r="OAO255" s="29"/>
      <c r="OAP255" s="29"/>
      <c r="OAQ255" s="29"/>
      <c r="OAR255" s="29"/>
      <c r="OAS255" s="29"/>
      <c r="OAT255" s="29"/>
      <c r="OAU255" s="29"/>
      <c r="OAV255" s="29"/>
      <c r="OAW255" s="29"/>
      <c r="OAX255" s="29"/>
      <c r="OAY255" s="29"/>
      <c r="OAZ255" s="29"/>
      <c r="OBA255" s="29"/>
      <c r="OBB255" s="29"/>
      <c r="OBC255" s="29"/>
      <c r="OBD255" s="29"/>
      <c r="OBE255" s="29"/>
      <c r="OBF255" s="29"/>
      <c r="OBG255" s="29"/>
      <c r="OBH255" s="29"/>
      <c r="OBI255" s="29"/>
      <c r="OBJ255" s="29"/>
      <c r="OBK255" s="29"/>
      <c r="OBL255" s="29"/>
      <c r="OBM255" s="29"/>
      <c r="OBN255" s="29"/>
      <c r="OBO255" s="29"/>
      <c r="OBP255" s="29"/>
      <c r="OBQ255" s="29"/>
      <c r="OBR255" s="29"/>
      <c r="OBS255" s="29"/>
      <c r="OBT255" s="29"/>
      <c r="OBU255" s="29"/>
      <c r="OBV255" s="29"/>
      <c r="OBW255" s="29"/>
      <c r="OBX255" s="29"/>
      <c r="OBY255" s="29"/>
      <c r="OBZ255" s="29"/>
      <c r="OCA255" s="29"/>
      <c r="OCB255" s="29"/>
      <c r="OCC255" s="29"/>
      <c r="OCD255" s="29"/>
      <c r="OCE255" s="29"/>
      <c r="OCF255" s="29"/>
      <c r="OCG255" s="29"/>
      <c r="OCH255" s="29"/>
      <c r="OCI255" s="29"/>
      <c r="OCJ255" s="29"/>
      <c r="OCK255" s="29"/>
      <c r="OCL255" s="29"/>
      <c r="OCM255" s="29"/>
      <c r="OCN255" s="29"/>
      <c r="OCO255" s="29"/>
      <c r="OCP255" s="29"/>
      <c r="OCQ255" s="29"/>
      <c r="OCR255" s="29"/>
      <c r="OCS255" s="29"/>
      <c r="OCT255" s="29"/>
      <c r="OCU255" s="29"/>
      <c r="OCV255" s="29"/>
      <c r="OCW255" s="29"/>
      <c r="OCX255" s="29"/>
      <c r="OCY255" s="29"/>
      <c r="OCZ255" s="29"/>
      <c r="ODA255" s="29"/>
      <c r="ODB255" s="29"/>
      <c r="ODC255" s="29"/>
      <c r="ODD255" s="29"/>
      <c r="ODE255" s="29"/>
      <c r="ODF255" s="29"/>
      <c r="ODG255" s="29"/>
      <c r="ODH255" s="29"/>
      <c r="ODI255" s="29"/>
      <c r="ODJ255" s="29"/>
      <c r="ODK255" s="29"/>
      <c r="ODL255" s="29"/>
      <c r="ODM255" s="29"/>
      <c r="ODN255" s="29"/>
      <c r="ODO255" s="29"/>
      <c r="ODP255" s="29"/>
      <c r="ODQ255" s="29"/>
      <c r="ODR255" s="29"/>
      <c r="ODS255" s="29"/>
      <c r="ODT255" s="29"/>
      <c r="ODU255" s="29"/>
      <c r="ODV255" s="29"/>
      <c r="ODW255" s="29"/>
      <c r="ODX255" s="29"/>
      <c r="ODY255" s="29"/>
      <c r="ODZ255" s="29"/>
      <c r="OEA255" s="29"/>
      <c r="OEB255" s="29"/>
      <c r="OEC255" s="29"/>
      <c r="OED255" s="29"/>
      <c r="OEE255" s="29"/>
      <c r="OEF255" s="29"/>
      <c r="OEG255" s="29"/>
      <c r="OEH255" s="29"/>
      <c r="OEI255" s="29"/>
      <c r="OEJ255" s="29"/>
      <c r="OEK255" s="29"/>
      <c r="OEL255" s="29"/>
      <c r="OEM255" s="29"/>
      <c r="OEN255" s="29"/>
      <c r="OEO255" s="29"/>
      <c r="OEP255" s="29"/>
      <c r="OEQ255" s="29"/>
      <c r="OER255" s="29"/>
      <c r="OES255" s="29"/>
      <c r="OET255" s="29"/>
      <c r="OEU255" s="29"/>
      <c r="OEV255" s="29"/>
      <c r="OEW255" s="29"/>
      <c r="OEX255" s="29"/>
      <c r="OEY255" s="29"/>
      <c r="OEZ255" s="29"/>
      <c r="OFA255" s="29"/>
      <c r="OFB255" s="29"/>
      <c r="OFC255" s="29"/>
      <c r="OFD255" s="29"/>
      <c r="OFE255" s="29"/>
      <c r="OFF255" s="29"/>
      <c r="OFG255" s="29"/>
      <c r="OFH255" s="29"/>
      <c r="OFI255" s="29"/>
      <c r="OFJ255" s="29"/>
      <c r="OFK255" s="29"/>
      <c r="OFL255" s="29"/>
      <c r="OFM255" s="29"/>
      <c r="OFN255" s="29"/>
      <c r="OFO255" s="29"/>
      <c r="OFP255" s="29"/>
      <c r="OFQ255" s="29"/>
      <c r="OFR255" s="29"/>
      <c r="OFS255" s="29"/>
      <c r="OFT255" s="29"/>
      <c r="OFU255" s="29"/>
      <c r="OFV255" s="29"/>
      <c r="OFW255" s="29"/>
      <c r="OFX255" s="29"/>
      <c r="OFY255" s="29"/>
      <c r="OFZ255" s="29"/>
      <c r="OGA255" s="29"/>
      <c r="OGB255" s="29"/>
      <c r="OGC255" s="29"/>
      <c r="OGD255" s="29"/>
      <c r="OGE255" s="29"/>
      <c r="OGF255" s="29"/>
      <c r="OGG255" s="29"/>
      <c r="OGH255" s="29"/>
      <c r="OGI255" s="29"/>
      <c r="OGJ255" s="29"/>
      <c r="OGK255" s="29"/>
      <c r="OGL255" s="29"/>
      <c r="OGM255" s="29"/>
      <c r="OGN255" s="29"/>
      <c r="OGO255" s="29"/>
      <c r="OGP255" s="29"/>
      <c r="OGQ255" s="29"/>
      <c r="OGR255" s="29"/>
      <c r="OGS255" s="29"/>
      <c r="OGT255" s="29"/>
      <c r="OGU255" s="29"/>
      <c r="OGV255" s="29"/>
      <c r="OGW255" s="29"/>
      <c r="OGX255" s="29"/>
      <c r="OGY255" s="29"/>
      <c r="OGZ255" s="29"/>
      <c r="OHA255" s="29"/>
      <c r="OHB255" s="29"/>
      <c r="OHC255" s="29"/>
      <c r="OHD255" s="29"/>
      <c r="OHE255" s="29"/>
      <c r="OHF255" s="29"/>
      <c r="OHG255" s="29"/>
      <c r="OHH255" s="29"/>
      <c r="OHI255" s="29"/>
      <c r="OHJ255" s="29"/>
      <c r="OHK255" s="29"/>
      <c r="OHL255" s="29"/>
      <c r="OHM255" s="29"/>
      <c r="OHN255" s="29"/>
      <c r="OHO255" s="29"/>
      <c r="OHP255" s="29"/>
      <c r="OHQ255" s="29"/>
      <c r="OHR255" s="29"/>
      <c r="OHS255" s="29"/>
      <c r="OHT255" s="29"/>
      <c r="OHU255" s="29"/>
      <c r="OHV255" s="29"/>
      <c r="OHW255" s="29"/>
      <c r="OHX255" s="29"/>
      <c r="OHY255" s="29"/>
      <c r="OHZ255" s="29"/>
      <c r="OIA255" s="29"/>
      <c r="OIB255" s="29"/>
      <c r="OIC255" s="29"/>
      <c r="OID255" s="29"/>
      <c r="OIE255" s="29"/>
      <c r="OIF255" s="29"/>
      <c r="OIG255" s="29"/>
      <c r="OIH255" s="29"/>
      <c r="OII255" s="29"/>
      <c r="OIJ255" s="29"/>
      <c r="OIK255" s="29"/>
      <c r="OIL255" s="29"/>
      <c r="OIM255" s="29"/>
      <c r="OIN255" s="29"/>
      <c r="OIO255" s="29"/>
      <c r="OIP255" s="29"/>
      <c r="OIQ255" s="29"/>
      <c r="OIR255" s="29"/>
      <c r="OIS255" s="29"/>
      <c r="OIT255" s="29"/>
      <c r="OIU255" s="29"/>
      <c r="OIV255" s="29"/>
      <c r="OIW255" s="29"/>
      <c r="OIX255" s="29"/>
      <c r="OIY255" s="29"/>
      <c r="OIZ255" s="29"/>
      <c r="OJA255" s="29"/>
      <c r="OJB255" s="29"/>
      <c r="OJC255" s="29"/>
      <c r="OJD255" s="29"/>
      <c r="OJE255" s="29"/>
      <c r="OJF255" s="29"/>
      <c r="OJG255" s="29"/>
      <c r="OJH255" s="29"/>
      <c r="OJI255" s="29"/>
      <c r="OJJ255" s="29"/>
      <c r="OJK255" s="29"/>
      <c r="OJL255" s="29"/>
      <c r="OJM255" s="29"/>
      <c r="OJN255" s="29"/>
      <c r="OJO255" s="29"/>
      <c r="OJP255" s="29"/>
      <c r="OJQ255" s="29"/>
      <c r="OJR255" s="29"/>
      <c r="OJS255" s="29"/>
      <c r="OJT255" s="29"/>
      <c r="OJU255" s="29"/>
      <c r="OJV255" s="29"/>
      <c r="OJW255" s="29"/>
      <c r="OJX255" s="29"/>
      <c r="OJY255" s="29"/>
      <c r="OJZ255" s="29"/>
      <c r="OKA255" s="29"/>
      <c r="OKB255" s="29"/>
      <c r="OKC255" s="29"/>
      <c r="OKD255" s="29"/>
      <c r="OKE255" s="29"/>
      <c r="OKF255" s="29"/>
      <c r="OKG255" s="29"/>
      <c r="OKH255" s="29"/>
      <c r="OKI255" s="29"/>
      <c r="OKJ255" s="29"/>
      <c r="OKK255" s="29"/>
      <c r="OKL255" s="29"/>
      <c r="OKM255" s="29"/>
      <c r="OKN255" s="29"/>
      <c r="OKO255" s="29"/>
      <c r="OKP255" s="29"/>
      <c r="OKQ255" s="29"/>
      <c r="OKR255" s="29"/>
      <c r="OKS255" s="29"/>
      <c r="OKT255" s="29"/>
      <c r="OKU255" s="29"/>
      <c r="OKV255" s="29"/>
      <c r="OKW255" s="29"/>
      <c r="OKX255" s="29"/>
      <c r="OKY255" s="29"/>
      <c r="OKZ255" s="29"/>
      <c r="OLA255" s="29"/>
      <c r="OLB255" s="29"/>
      <c r="OLC255" s="29"/>
      <c r="OLD255" s="29"/>
      <c r="OLE255" s="29"/>
      <c r="OLF255" s="29"/>
      <c r="OLG255" s="29"/>
      <c r="OLH255" s="29"/>
      <c r="OLI255" s="29"/>
      <c r="OLJ255" s="29"/>
      <c r="OLK255" s="29"/>
      <c r="OLL255" s="29"/>
      <c r="OLM255" s="29"/>
      <c r="OLN255" s="29"/>
      <c r="OLO255" s="29"/>
      <c r="OLP255" s="29"/>
      <c r="OLQ255" s="29"/>
      <c r="OLR255" s="29"/>
      <c r="OLS255" s="29"/>
      <c r="OLT255" s="29"/>
      <c r="OLU255" s="29"/>
      <c r="OLV255" s="29"/>
      <c r="OLW255" s="29"/>
      <c r="OLX255" s="29"/>
      <c r="OLY255" s="29"/>
      <c r="OLZ255" s="29"/>
      <c r="OMA255" s="29"/>
      <c r="OMB255" s="29"/>
      <c r="OMC255" s="29"/>
      <c r="OMD255" s="29"/>
      <c r="OME255" s="29"/>
      <c r="OMF255" s="29"/>
      <c r="OMG255" s="29"/>
      <c r="OMH255" s="29"/>
      <c r="OMI255" s="29"/>
      <c r="OMJ255" s="29"/>
      <c r="OMK255" s="29"/>
      <c r="OML255" s="29"/>
      <c r="OMM255" s="29"/>
      <c r="OMN255" s="29"/>
      <c r="OMO255" s="29"/>
      <c r="OMP255" s="29"/>
      <c r="OMQ255" s="29"/>
      <c r="OMR255" s="29"/>
      <c r="OMS255" s="29"/>
      <c r="OMT255" s="29"/>
      <c r="OMU255" s="29"/>
      <c r="OMV255" s="29"/>
      <c r="OMW255" s="29"/>
      <c r="OMX255" s="29"/>
      <c r="OMY255" s="29"/>
      <c r="OMZ255" s="29"/>
      <c r="ONA255" s="29"/>
      <c r="ONB255" s="29"/>
      <c r="ONC255" s="29"/>
      <c r="OND255" s="29"/>
      <c r="ONE255" s="29"/>
      <c r="ONF255" s="29"/>
      <c r="ONG255" s="29"/>
      <c r="ONH255" s="29"/>
      <c r="ONI255" s="29"/>
      <c r="ONJ255" s="29"/>
      <c r="ONK255" s="29"/>
      <c r="ONL255" s="29"/>
      <c r="ONM255" s="29"/>
      <c r="ONN255" s="29"/>
      <c r="ONO255" s="29"/>
      <c r="ONP255" s="29"/>
      <c r="ONQ255" s="29"/>
      <c r="ONR255" s="29"/>
      <c r="ONS255" s="29"/>
      <c r="ONT255" s="29"/>
      <c r="ONU255" s="29"/>
      <c r="ONV255" s="29"/>
      <c r="ONW255" s="29"/>
      <c r="ONX255" s="29"/>
      <c r="ONY255" s="29"/>
      <c r="ONZ255" s="29"/>
      <c r="OOA255" s="29"/>
      <c r="OOB255" s="29"/>
      <c r="OOC255" s="29"/>
      <c r="OOD255" s="29"/>
      <c r="OOE255" s="29"/>
      <c r="OOF255" s="29"/>
      <c r="OOG255" s="29"/>
      <c r="OOH255" s="29"/>
      <c r="OOI255" s="29"/>
      <c r="OOJ255" s="29"/>
      <c r="OOK255" s="29"/>
      <c r="OOL255" s="29"/>
      <c r="OOM255" s="29"/>
      <c r="OON255" s="29"/>
      <c r="OOO255" s="29"/>
      <c r="OOP255" s="29"/>
      <c r="OOQ255" s="29"/>
      <c r="OOR255" s="29"/>
      <c r="OOS255" s="29"/>
      <c r="OOT255" s="29"/>
      <c r="OOU255" s="29"/>
      <c r="OOV255" s="29"/>
      <c r="OOW255" s="29"/>
      <c r="OOX255" s="29"/>
      <c r="OOY255" s="29"/>
      <c r="OOZ255" s="29"/>
      <c r="OPA255" s="29"/>
      <c r="OPB255" s="29"/>
      <c r="OPC255" s="29"/>
      <c r="OPD255" s="29"/>
      <c r="OPE255" s="29"/>
      <c r="OPF255" s="29"/>
      <c r="OPG255" s="29"/>
      <c r="OPH255" s="29"/>
      <c r="OPI255" s="29"/>
      <c r="OPJ255" s="29"/>
      <c r="OPK255" s="29"/>
      <c r="OPL255" s="29"/>
      <c r="OPM255" s="29"/>
      <c r="OPN255" s="29"/>
      <c r="OPO255" s="29"/>
      <c r="OPP255" s="29"/>
      <c r="OPQ255" s="29"/>
      <c r="OPR255" s="29"/>
      <c r="OPS255" s="29"/>
      <c r="OPT255" s="29"/>
      <c r="OPU255" s="29"/>
      <c r="OPV255" s="29"/>
      <c r="OPW255" s="29"/>
      <c r="OPX255" s="29"/>
      <c r="OPY255" s="29"/>
      <c r="OPZ255" s="29"/>
      <c r="OQA255" s="29"/>
      <c r="OQB255" s="29"/>
      <c r="OQC255" s="29"/>
      <c r="OQD255" s="29"/>
      <c r="OQE255" s="29"/>
      <c r="OQF255" s="29"/>
      <c r="OQG255" s="29"/>
      <c r="OQH255" s="29"/>
      <c r="OQI255" s="29"/>
      <c r="OQJ255" s="29"/>
      <c r="OQK255" s="29"/>
      <c r="OQL255" s="29"/>
      <c r="OQM255" s="29"/>
      <c r="OQN255" s="29"/>
      <c r="OQO255" s="29"/>
      <c r="OQP255" s="29"/>
      <c r="OQQ255" s="29"/>
      <c r="OQR255" s="29"/>
      <c r="OQS255" s="29"/>
      <c r="OQT255" s="29"/>
      <c r="OQU255" s="29"/>
      <c r="OQV255" s="29"/>
      <c r="OQW255" s="29"/>
      <c r="OQX255" s="29"/>
      <c r="OQY255" s="29"/>
      <c r="OQZ255" s="29"/>
      <c r="ORA255" s="29"/>
      <c r="ORB255" s="29"/>
      <c r="ORC255" s="29"/>
      <c r="ORD255" s="29"/>
      <c r="ORE255" s="29"/>
      <c r="ORF255" s="29"/>
      <c r="ORG255" s="29"/>
      <c r="ORH255" s="29"/>
      <c r="ORI255" s="29"/>
      <c r="ORJ255" s="29"/>
      <c r="ORK255" s="29"/>
      <c r="ORL255" s="29"/>
      <c r="ORM255" s="29"/>
      <c r="ORN255" s="29"/>
      <c r="ORO255" s="29"/>
      <c r="ORP255" s="29"/>
      <c r="ORQ255" s="29"/>
      <c r="ORR255" s="29"/>
      <c r="ORS255" s="29"/>
      <c r="ORT255" s="29"/>
      <c r="ORU255" s="29"/>
      <c r="ORV255" s="29"/>
      <c r="ORW255" s="29"/>
      <c r="ORX255" s="29"/>
      <c r="ORY255" s="29"/>
      <c r="ORZ255" s="29"/>
      <c r="OSA255" s="29"/>
      <c r="OSB255" s="29"/>
      <c r="OSC255" s="29"/>
      <c r="OSD255" s="29"/>
      <c r="OSE255" s="29"/>
      <c r="OSF255" s="29"/>
      <c r="OSG255" s="29"/>
      <c r="OSH255" s="29"/>
      <c r="OSI255" s="29"/>
      <c r="OSJ255" s="29"/>
      <c r="OSK255" s="29"/>
      <c r="OSL255" s="29"/>
      <c r="OSM255" s="29"/>
      <c r="OSN255" s="29"/>
      <c r="OSO255" s="29"/>
      <c r="OSP255" s="29"/>
      <c r="OSQ255" s="29"/>
      <c r="OSR255" s="29"/>
      <c r="OSS255" s="29"/>
      <c r="OST255" s="29"/>
      <c r="OSU255" s="29"/>
      <c r="OSV255" s="29"/>
      <c r="OSW255" s="29"/>
      <c r="OSX255" s="29"/>
      <c r="OSY255" s="29"/>
      <c r="OSZ255" s="29"/>
      <c r="OTA255" s="29"/>
      <c r="OTB255" s="29"/>
      <c r="OTC255" s="29"/>
      <c r="OTD255" s="29"/>
      <c r="OTE255" s="29"/>
      <c r="OTF255" s="29"/>
      <c r="OTG255" s="29"/>
      <c r="OTH255" s="29"/>
      <c r="OTI255" s="29"/>
      <c r="OTJ255" s="29"/>
      <c r="OTK255" s="29"/>
      <c r="OTL255" s="29"/>
      <c r="OTM255" s="29"/>
      <c r="OTN255" s="29"/>
      <c r="OTO255" s="29"/>
      <c r="OTP255" s="29"/>
      <c r="OTQ255" s="29"/>
      <c r="OTR255" s="29"/>
      <c r="OTS255" s="29"/>
      <c r="OTT255" s="29"/>
      <c r="OTU255" s="29"/>
      <c r="OTV255" s="29"/>
      <c r="OTW255" s="29"/>
      <c r="OTX255" s="29"/>
      <c r="OTY255" s="29"/>
      <c r="OTZ255" s="29"/>
      <c r="OUA255" s="29"/>
      <c r="OUB255" s="29"/>
      <c r="OUC255" s="29"/>
      <c r="OUD255" s="29"/>
      <c r="OUE255" s="29"/>
      <c r="OUF255" s="29"/>
      <c r="OUG255" s="29"/>
      <c r="OUH255" s="29"/>
      <c r="OUI255" s="29"/>
      <c r="OUJ255" s="29"/>
      <c r="OUK255" s="29"/>
      <c r="OUL255" s="29"/>
      <c r="OUM255" s="29"/>
      <c r="OUN255" s="29"/>
      <c r="OUO255" s="29"/>
      <c r="OUP255" s="29"/>
      <c r="OUQ255" s="29"/>
      <c r="OUR255" s="29"/>
      <c r="OUS255" s="29"/>
      <c r="OUT255" s="29"/>
      <c r="OUU255" s="29"/>
      <c r="OUV255" s="29"/>
      <c r="OUW255" s="29"/>
      <c r="OUX255" s="29"/>
      <c r="OUY255" s="29"/>
      <c r="OUZ255" s="29"/>
      <c r="OVA255" s="29"/>
      <c r="OVB255" s="29"/>
      <c r="OVC255" s="29"/>
      <c r="OVD255" s="29"/>
      <c r="OVE255" s="29"/>
      <c r="OVF255" s="29"/>
      <c r="OVG255" s="29"/>
      <c r="OVH255" s="29"/>
      <c r="OVI255" s="29"/>
      <c r="OVJ255" s="29"/>
      <c r="OVK255" s="29"/>
      <c r="OVL255" s="29"/>
      <c r="OVM255" s="29"/>
      <c r="OVN255" s="29"/>
      <c r="OVO255" s="29"/>
      <c r="OVP255" s="29"/>
      <c r="OVQ255" s="29"/>
      <c r="OVR255" s="29"/>
      <c r="OVS255" s="29"/>
      <c r="OVT255" s="29"/>
      <c r="OVU255" s="29"/>
      <c r="OVV255" s="29"/>
      <c r="OVW255" s="29"/>
      <c r="OVX255" s="29"/>
      <c r="OVY255" s="29"/>
      <c r="OVZ255" s="29"/>
      <c r="OWA255" s="29"/>
      <c r="OWB255" s="29"/>
      <c r="OWC255" s="29"/>
      <c r="OWD255" s="29"/>
      <c r="OWE255" s="29"/>
      <c r="OWF255" s="29"/>
      <c r="OWG255" s="29"/>
      <c r="OWH255" s="29"/>
      <c r="OWI255" s="29"/>
      <c r="OWJ255" s="29"/>
      <c r="OWK255" s="29"/>
      <c r="OWL255" s="29"/>
      <c r="OWM255" s="29"/>
      <c r="OWN255" s="29"/>
      <c r="OWO255" s="29"/>
      <c r="OWP255" s="29"/>
      <c r="OWQ255" s="29"/>
      <c r="OWR255" s="29"/>
      <c r="OWS255" s="29"/>
      <c r="OWT255" s="29"/>
      <c r="OWU255" s="29"/>
      <c r="OWV255" s="29"/>
      <c r="OWW255" s="29"/>
      <c r="OWX255" s="29"/>
      <c r="OWY255" s="29"/>
      <c r="OWZ255" s="29"/>
      <c r="OXA255" s="29"/>
      <c r="OXB255" s="29"/>
      <c r="OXC255" s="29"/>
      <c r="OXD255" s="29"/>
      <c r="OXE255" s="29"/>
      <c r="OXF255" s="29"/>
      <c r="OXG255" s="29"/>
      <c r="OXH255" s="29"/>
      <c r="OXI255" s="29"/>
      <c r="OXJ255" s="29"/>
      <c r="OXK255" s="29"/>
      <c r="OXL255" s="29"/>
      <c r="OXM255" s="29"/>
      <c r="OXN255" s="29"/>
      <c r="OXO255" s="29"/>
      <c r="OXP255" s="29"/>
      <c r="OXQ255" s="29"/>
      <c r="OXR255" s="29"/>
      <c r="OXS255" s="29"/>
      <c r="OXT255" s="29"/>
      <c r="OXU255" s="29"/>
      <c r="OXV255" s="29"/>
      <c r="OXW255" s="29"/>
      <c r="OXX255" s="29"/>
      <c r="OXY255" s="29"/>
      <c r="OXZ255" s="29"/>
      <c r="OYA255" s="29"/>
      <c r="OYB255" s="29"/>
      <c r="OYC255" s="29"/>
      <c r="OYD255" s="29"/>
      <c r="OYE255" s="29"/>
      <c r="OYF255" s="29"/>
      <c r="OYG255" s="29"/>
      <c r="OYH255" s="29"/>
      <c r="OYI255" s="29"/>
      <c r="OYJ255" s="29"/>
      <c r="OYK255" s="29"/>
      <c r="OYL255" s="29"/>
      <c r="OYM255" s="29"/>
      <c r="OYN255" s="29"/>
      <c r="OYO255" s="29"/>
      <c r="OYP255" s="29"/>
      <c r="OYQ255" s="29"/>
      <c r="OYR255" s="29"/>
      <c r="OYS255" s="29"/>
      <c r="OYT255" s="29"/>
      <c r="OYU255" s="29"/>
      <c r="OYV255" s="29"/>
      <c r="OYW255" s="29"/>
      <c r="OYX255" s="29"/>
      <c r="OYY255" s="29"/>
      <c r="OYZ255" s="29"/>
      <c r="OZA255" s="29"/>
      <c r="OZB255" s="29"/>
      <c r="OZC255" s="29"/>
      <c r="OZD255" s="29"/>
      <c r="OZE255" s="29"/>
      <c r="OZF255" s="29"/>
      <c r="OZG255" s="29"/>
      <c r="OZH255" s="29"/>
      <c r="OZI255" s="29"/>
      <c r="OZJ255" s="29"/>
      <c r="OZK255" s="29"/>
      <c r="OZL255" s="29"/>
      <c r="OZM255" s="29"/>
      <c r="OZN255" s="29"/>
      <c r="OZO255" s="29"/>
      <c r="OZP255" s="29"/>
      <c r="OZQ255" s="29"/>
      <c r="OZR255" s="29"/>
      <c r="OZS255" s="29"/>
      <c r="OZT255" s="29"/>
      <c r="OZU255" s="29"/>
      <c r="OZV255" s="29"/>
      <c r="OZW255" s="29"/>
      <c r="OZX255" s="29"/>
      <c r="OZY255" s="29"/>
      <c r="OZZ255" s="29"/>
      <c r="PAA255" s="29"/>
      <c r="PAB255" s="29"/>
      <c r="PAC255" s="29"/>
      <c r="PAD255" s="29"/>
      <c r="PAE255" s="29"/>
      <c r="PAF255" s="29"/>
      <c r="PAG255" s="29"/>
      <c r="PAH255" s="29"/>
      <c r="PAI255" s="29"/>
      <c r="PAJ255" s="29"/>
      <c r="PAK255" s="29"/>
      <c r="PAL255" s="29"/>
      <c r="PAM255" s="29"/>
      <c r="PAN255" s="29"/>
      <c r="PAO255" s="29"/>
      <c r="PAP255" s="29"/>
      <c r="PAQ255" s="29"/>
      <c r="PAR255" s="29"/>
      <c r="PAS255" s="29"/>
      <c r="PAT255" s="29"/>
      <c r="PAU255" s="29"/>
      <c r="PAV255" s="29"/>
      <c r="PAW255" s="29"/>
      <c r="PAX255" s="29"/>
      <c r="PAY255" s="29"/>
      <c r="PAZ255" s="29"/>
      <c r="PBA255" s="29"/>
      <c r="PBB255" s="29"/>
      <c r="PBC255" s="29"/>
      <c r="PBD255" s="29"/>
      <c r="PBE255" s="29"/>
      <c r="PBF255" s="29"/>
      <c r="PBG255" s="29"/>
      <c r="PBH255" s="29"/>
      <c r="PBI255" s="29"/>
      <c r="PBJ255" s="29"/>
      <c r="PBK255" s="29"/>
      <c r="PBL255" s="29"/>
      <c r="PBM255" s="29"/>
      <c r="PBN255" s="29"/>
      <c r="PBO255" s="29"/>
      <c r="PBP255" s="29"/>
      <c r="PBQ255" s="29"/>
      <c r="PBR255" s="29"/>
      <c r="PBS255" s="29"/>
      <c r="PBT255" s="29"/>
      <c r="PBU255" s="29"/>
      <c r="PBV255" s="29"/>
      <c r="PBW255" s="29"/>
      <c r="PBX255" s="29"/>
      <c r="PBY255" s="29"/>
      <c r="PBZ255" s="29"/>
      <c r="PCA255" s="29"/>
      <c r="PCB255" s="29"/>
      <c r="PCC255" s="29"/>
      <c r="PCD255" s="29"/>
      <c r="PCE255" s="29"/>
      <c r="PCF255" s="29"/>
      <c r="PCG255" s="29"/>
      <c r="PCH255" s="29"/>
      <c r="PCI255" s="29"/>
      <c r="PCJ255" s="29"/>
      <c r="PCK255" s="29"/>
      <c r="PCL255" s="29"/>
      <c r="PCM255" s="29"/>
      <c r="PCN255" s="29"/>
      <c r="PCO255" s="29"/>
      <c r="PCP255" s="29"/>
      <c r="PCQ255" s="29"/>
      <c r="PCR255" s="29"/>
      <c r="PCS255" s="29"/>
      <c r="PCT255" s="29"/>
      <c r="PCU255" s="29"/>
      <c r="PCV255" s="29"/>
      <c r="PCW255" s="29"/>
      <c r="PCX255" s="29"/>
      <c r="PCY255" s="29"/>
      <c r="PCZ255" s="29"/>
      <c r="PDA255" s="29"/>
      <c r="PDB255" s="29"/>
      <c r="PDC255" s="29"/>
      <c r="PDD255" s="29"/>
      <c r="PDE255" s="29"/>
      <c r="PDF255" s="29"/>
      <c r="PDG255" s="29"/>
      <c r="PDH255" s="29"/>
      <c r="PDI255" s="29"/>
      <c r="PDJ255" s="29"/>
      <c r="PDK255" s="29"/>
      <c r="PDL255" s="29"/>
      <c r="PDM255" s="29"/>
      <c r="PDN255" s="29"/>
      <c r="PDO255" s="29"/>
      <c r="PDP255" s="29"/>
      <c r="PDQ255" s="29"/>
      <c r="PDR255" s="29"/>
      <c r="PDS255" s="29"/>
      <c r="PDT255" s="29"/>
      <c r="PDU255" s="29"/>
      <c r="PDV255" s="29"/>
      <c r="PDW255" s="29"/>
      <c r="PDX255" s="29"/>
      <c r="PDY255" s="29"/>
      <c r="PDZ255" s="29"/>
      <c r="PEA255" s="29"/>
      <c r="PEB255" s="29"/>
      <c r="PEC255" s="29"/>
      <c r="PED255" s="29"/>
      <c r="PEE255" s="29"/>
      <c r="PEF255" s="29"/>
      <c r="PEG255" s="29"/>
      <c r="PEH255" s="29"/>
      <c r="PEI255" s="29"/>
      <c r="PEJ255" s="29"/>
      <c r="PEK255" s="29"/>
      <c r="PEL255" s="29"/>
      <c r="PEM255" s="29"/>
      <c r="PEN255" s="29"/>
      <c r="PEO255" s="29"/>
      <c r="PEP255" s="29"/>
      <c r="PEQ255" s="29"/>
      <c r="PER255" s="29"/>
      <c r="PES255" s="29"/>
      <c r="PET255" s="29"/>
      <c r="PEU255" s="29"/>
      <c r="PEV255" s="29"/>
      <c r="PEW255" s="29"/>
      <c r="PEX255" s="29"/>
      <c r="PEY255" s="29"/>
      <c r="PEZ255" s="29"/>
      <c r="PFA255" s="29"/>
      <c r="PFB255" s="29"/>
      <c r="PFC255" s="29"/>
      <c r="PFD255" s="29"/>
      <c r="PFE255" s="29"/>
      <c r="PFF255" s="29"/>
      <c r="PFG255" s="29"/>
      <c r="PFH255" s="29"/>
      <c r="PFI255" s="29"/>
      <c r="PFJ255" s="29"/>
      <c r="PFK255" s="29"/>
      <c r="PFL255" s="29"/>
      <c r="PFM255" s="29"/>
      <c r="PFN255" s="29"/>
      <c r="PFO255" s="29"/>
      <c r="PFP255" s="29"/>
      <c r="PFQ255" s="29"/>
      <c r="PFR255" s="29"/>
      <c r="PFS255" s="29"/>
      <c r="PFT255" s="29"/>
      <c r="PFU255" s="29"/>
      <c r="PFV255" s="29"/>
      <c r="PFW255" s="29"/>
      <c r="PFX255" s="29"/>
      <c r="PFY255" s="29"/>
      <c r="PFZ255" s="29"/>
      <c r="PGA255" s="29"/>
      <c r="PGB255" s="29"/>
      <c r="PGC255" s="29"/>
      <c r="PGD255" s="29"/>
      <c r="PGE255" s="29"/>
      <c r="PGF255" s="29"/>
      <c r="PGG255" s="29"/>
      <c r="PGH255" s="29"/>
      <c r="PGI255" s="29"/>
      <c r="PGJ255" s="29"/>
      <c r="PGK255" s="29"/>
      <c r="PGL255" s="29"/>
      <c r="PGM255" s="29"/>
      <c r="PGN255" s="29"/>
      <c r="PGO255" s="29"/>
      <c r="PGP255" s="29"/>
      <c r="PGQ255" s="29"/>
      <c r="PGR255" s="29"/>
      <c r="PGS255" s="29"/>
      <c r="PGT255" s="29"/>
      <c r="PGU255" s="29"/>
      <c r="PGV255" s="29"/>
      <c r="PGW255" s="29"/>
      <c r="PGX255" s="29"/>
      <c r="PGY255" s="29"/>
      <c r="PGZ255" s="29"/>
      <c r="PHA255" s="29"/>
      <c r="PHB255" s="29"/>
      <c r="PHC255" s="29"/>
      <c r="PHD255" s="29"/>
      <c r="PHE255" s="29"/>
      <c r="PHF255" s="29"/>
      <c r="PHG255" s="29"/>
      <c r="PHH255" s="29"/>
      <c r="PHI255" s="29"/>
      <c r="PHJ255" s="29"/>
      <c r="PHK255" s="29"/>
      <c r="PHL255" s="29"/>
      <c r="PHM255" s="29"/>
      <c r="PHN255" s="29"/>
      <c r="PHO255" s="29"/>
      <c r="PHP255" s="29"/>
      <c r="PHQ255" s="29"/>
      <c r="PHR255" s="29"/>
      <c r="PHS255" s="29"/>
      <c r="PHT255" s="29"/>
      <c r="PHU255" s="29"/>
      <c r="PHV255" s="29"/>
      <c r="PHW255" s="29"/>
      <c r="PHX255" s="29"/>
      <c r="PHY255" s="29"/>
      <c r="PHZ255" s="29"/>
      <c r="PIA255" s="29"/>
      <c r="PIB255" s="29"/>
      <c r="PIC255" s="29"/>
      <c r="PID255" s="29"/>
      <c r="PIE255" s="29"/>
      <c r="PIF255" s="29"/>
      <c r="PIG255" s="29"/>
      <c r="PIH255" s="29"/>
      <c r="PII255" s="29"/>
      <c r="PIJ255" s="29"/>
      <c r="PIK255" s="29"/>
      <c r="PIL255" s="29"/>
      <c r="PIM255" s="29"/>
      <c r="PIN255" s="29"/>
      <c r="PIO255" s="29"/>
      <c r="PIP255" s="29"/>
      <c r="PIQ255" s="29"/>
      <c r="PIR255" s="29"/>
      <c r="PIS255" s="29"/>
      <c r="PIT255" s="29"/>
      <c r="PIU255" s="29"/>
      <c r="PIV255" s="29"/>
      <c r="PIW255" s="29"/>
      <c r="PIX255" s="29"/>
      <c r="PIY255" s="29"/>
      <c r="PIZ255" s="29"/>
      <c r="PJA255" s="29"/>
      <c r="PJB255" s="29"/>
      <c r="PJC255" s="29"/>
      <c r="PJD255" s="29"/>
      <c r="PJE255" s="29"/>
      <c r="PJF255" s="29"/>
      <c r="PJG255" s="29"/>
      <c r="PJH255" s="29"/>
      <c r="PJI255" s="29"/>
      <c r="PJJ255" s="29"/>
      <c r="PJK255" s="29"/>
      <c r="PJL255" s="29"/>
      <c r="PJM255" s="29"/>
      <c r="PJN255" s="29"/>
      <c r="PJO255" s="29"/>
      <c r="PJP255" s="29"/>
      <c r="PJQ255" s="29"/>
      <c r="PJR255" s="29"/>
      <c r="PJS255" s="29"/>
      <c r="PJT255" s="29"/>
      <c r="PJU255" s="29"/>
      <c r="PJV255" s="29"/>
      <c r="PJW255" s="29"/>
      <c r="PJX255" s="29"/>
      <c r="PJY255" s="29"/>
      <c r="PJZ255" s="29"/>
      <c r="PKA255" s="29"/>
      <c r="PKB255" s="29"/>
      <c r="PKC255" s="29"/>
      <c r="PKD255" s="29"/>
      <c r="PKE255" s="29"/>
      <c r="PKF255" s="29"/>
      <c r="PKG255" s="29"/>
      <c r="PKH255" s="29"/>
      <c r="PKI255" s="29"/>
      <c r="PKJ255" s="29"/>
      <c r="PKK255" s="29"/>
      <c r="PKL255" s="29"/>
      <c r="PKM255" s="29"/>
      <c r="PKN255" s="29"/>
      <c r="PKO255" s="29"/>
      <c r="PKP255" s="29"/>
      <c r="PKQ255" s="29"/>
      <c r="PKR255" s="29"/>
      <c r="PKS255" s="29"/>
      <c r="PKT255" s="29"/>
      <c r="PKU255" s="29"/>
      <c r="PKV255" s="29"/>
      <c r="PKW255" s="29"/>
      <c r="PKX255" s="29"/>
      <c r="PKY255" s="29"/>
      <c r="PKZ255" s="29"/>
      <c r="PLA255" s="29"/>
      <c r="PLB255" s="29"/>
      <c r="PLC255" s="29"/>
      <c r="PLD255" s="29"/>
      <c r="PLE255" s="29"/>
      <c r="PLF255" s="29"/>
      <c r="PLG255" s="29"/>
      <c r="PLH255" s="29"/>
      <c r="PLI255" s="29"/>
      <c r="PLJ255" s="29"/>
      <c r="PLK255" s="29"/>
      <c r="PLL255" s="29"/>
      <c r="PLM255" s="29"/>
      <c r="PLN255" s="29"/>
      <c r="PLO255" s="29"/>
      <c r="PLP255" s="29"/>
      <c r="PLQ255" s="29"/>
      <c r="PLR255" s="29"/>
      <c r="PLS255" s="29"/>
      <c r="PLT255" s="29"/>
      <c r="PLU255" s="29"/>
      <c r="PLV255" s="29"/>
      <c r="PLW255" s="29"/>
      <c r="PLX255" s="29"/>
      <c r="PLY255" s="29"/>
      <c r="PLZ255" s="29"/>
      <c r="PMA255" s="29"/>
      <c r="PMB255" s="29"/>
      <c r="PMC255" s="29"/>
      <c r="PMD255" s="29"/>
      <c r="PME255" s="29"/>
      <c r="PMF255" s="29"/>
      <c r="PMG255" s="29"/>
      <c r="PMH255" s="29"/>
      <c r="PMI255" s="29"/>
      <c r="PMJ255" s="29"/>
      <c r="PMK255" s="29"/>
      <c r="PML255" s="29"/>
      <c r="PMM255" s="29"/>
      <c r="PMN255" s="29"/>
      <c r="PMO255" s="29"/>
      <c r="PMP255" s="29"/>
      <c r="PMQ255" s="29"/>
      <c r="PMR255" s="29"/>
      <c r="PMS255" s="29"/>
      <c r="PMT255" s="29"/>
      <c r="PMU255" s="29"/>
      <c r="PMV255" s="29"/>
      <c r="PMW255" s="29"/>
      <c r="PMX255" s="29"/>
      <c r="PMY255" s="29"/>
      <c r="PMZ255" s="29"/>
      <c r="PNA255" s="29"/>
      <c r="PNB255" s="29"/>
      <c r="PNC255" s="29"/>
      <c r="PND255" s="29"/>
      <c r="PNE255" s="29"/>
      <c r="PNF255" s="29"/>
      <c r="PNG255" s="29"/>
      <c r="PNH255" s="29"/>
      <c r="PNI255" s="29"/>
      <c r="PNJ255" s="29"/>
      <c r="PNK255" s="29"/>
      <c r="PNL255" s="29"/>
      <c r="PNM255" s="29"/>
      <c r="PNN255" s="29"/>
      <c r="PNO255" s="29"/>
      <c r="PNP255" s="29"/>
      <c r="PNQ255" s="29"/>
      <c r="PNR255" s="29"/>
      <c r="PNS255" s="29"/>
      <c r="PNT255" s="29"/>
      <c r="PNU255" s="29"/>
      <c r="PNV255" s="29"/>
      <c r="PNW255" s="29"/>
      <c r="PNX255" s="29"/>
      <c r="PNY255" s="29"/>
      <c r="PNZ255" s="29"/>
      <c r="POA255" s="29"/>
      <c r="POB255" s="29"/>
      <c r="POC255" s="29"/>
      <c r="POD255" s="29"/>
      <c r="POE255" s="29"/>
      <c r="POF255" s="29"/>
      <c r="POG255" s="29"/>
      <c r="POH255" s="29"/>
      <c r="POI255" s="29"/>
      <c r="POJ255" s="29"/>
      <c r="POK255" s="29"/>
      <c r="POL255" s="29"/>
      <c r="POM255" s="29"/>
      <c r="PON255" s="29"/>
      <c r="POO255" s="29"/>
      <c r="POP255" s="29"/>
      <c r="POQ255" s="29"/>
      <c r="POR255" s="29"/>
      <c r="POS255" s="29"/>
      <c r="POT255" s="29"/>
      <c r="POU255" s="29"/>
      <c r="POV255" s="29"/>
      <c r="POW255" s="29"/>
      <c r="POX255" s="29"/>
      <c r="POY255" s="29"/>
      <c r="POZ255" s="29"/>
      <c r="PPA255" s="29"/>
      <c r="PPB255" s="29"/>
      <c r="PPC255" s="29"/>
      <c r="PPD255" s="29"/>
      <c r="PPE255" s="29"/>
      <c r="PPF255" s="29"/>
      <c r="PPG255" s="29"/>
      <c r="PPH255" s="29"/>
      <c r="PPI255" s="29"/>
      <c r="PPJ255" s="29"/>
      <c r="PPK255" s="29"/>
      <c r="PPL255" s="29"/>
      <c r="PPM255" s="29"/>
      <c r="PPN255" s="29"/>
      <c r="PPO255" s="29"/>
      <c r="PPP255" s="29"/>
      <c r="PPQ255" s="29"/>
      <c r="PPR255" s="29"/>
      <c r="PPS255" s="29"/>
      <c r="PPT255" s="29"/>
      <c r="PPU255" s="29"/>
      <c r="PPV255" s="29"/>
      <c r="PPW255" s="29"/>
      <c r="PPX255" s="29"/>
      <c r="PPY255" s="29"/>
      <c r="PPZ255" s="29"/>
      <c r="PQA255" s="29"/>
      <c r="PQB255" s="29"/>
      <c r="PQC255" s="29"/>
      <c r="PQD255" s="29"/>
      <c r="PQE255" s="29"/>
      <c r="PQF255" s="29"/>
      <c r="PQG255" s="29"/>
      <c r="PQH255" s="29"/>
      <c r="PQI255" s="29"/>
      <c r="PQJ255" s="29"/>
      <c r="PQK255" s="29"/>
      <c r="PQL255" s="29"/>
      <c r="PQM255" s="29"/>
      <c r="PQN255" s="29"/>
      <c r="PQO255" s="29"/>
      <c r="PQP255" s="29"/>
      <c r="PQQ255" s="29"/>
      <c r="PQR255" s="29"/>
      <c r="PQS255" s="29"/>
      <c r="PQT255" s="29"/>
      <c r="PQU255" s="29"/>
      <c r="PQV255" s="29"/>
      <c r="PQW255" s="29"/>
      <c r="PQX255" s="29"/>
      <c r="PQY255" s="29"/>
      <c r="PQZ255" s="29"/>
      <c r="PRA255" s="29"/>
      <c r="PRB255" s="29"/>
      <c r="PRC255" s="29"/>
      <c r="PRD255" s="29"/>
      <c r="PRE255" s="29"/>
      <c r="PRF255" s="29"/>
      <c r="PRG255" s="29"/>
      <c r="PRH255" s="29"/>
      <c r="PRI255" s="29"/>
      <c r="PRJ255" s="29"/>
      <c r="PRK255" s="29"/>
      <c r="PRL255" s="29"/>
      <c r="PRM255" s="29"/>
      <c r="PRN255" s="29"/>
      <c r="PRO255" s="29"/>
      <c r="PRP255" s="29"/>
      <c r="PRQ255" s="29"/>
      <c r="PRR255" s="29"/>
      <c r="PRS255" s="29"/>
      <c r="PRT255" s="29"/>
      <c r="PRU255" s="29"/>
      <c r="PRV255" s="29"/>
      <c r="PRW255" s="29"/>
      <c r="PRX255" s="29"/>
      <c r="PRY255" s="29"/>
      <c r="PRZ255" s="29"/>
      <c r="PSA255" s="29"/>
      <c r="PSB255" s="29"/>
      <c r="PSC255" s="29"/>
      <c r="PSD255" s="29"/>
      <c r="PSE255" s="29"/>
      <c r="PSF255" s="29"/>
      <c r="PSG255" s="29"/>
      <c r="PSH255" s="29"/>
      <c r="PSI255" s="29"/>
      <c r="PSJ255" s="29"/>
      <c r="PSK255" s="29"/>
      <c r="PSL255" s="29"/>
      <c r="PSM255" s="29"/>
      <c r="PSN255" s="29"/>
      <c r="PSO255" s="29"/>
      <c r="PSP255" s="29"/>
      <c r="PSQ255" s="29"/>
      <c r="PSR255" s="29"/>
      <c r="PSS255" s="29"/>
      <c r="PST255" s="29"/>
      <c r="PSU255" s="29"/>
      <c r="PSV255" s="29"/>
      <c r="PSW255" s="29"/>
      <c r="PSX255" s="29"/>
      <c r="PSY255" s="29"/>
      <c r="PSZ255" s="29"/>
      <c r="PTA255" s="29"/>
      <c r="PTB255" s="29"/>
      <c r="PTC255" s="29"/>
      <c r="PTD255" s="29"/>
      <c r="PTE255" s="29"/>
      <c r="PTF255" s="29"/>
      <c r="PTG255" s="29"/>
      <c r="PTH255" s="29"/>
      <c r="PTI255" s="29"/>
      <c r="PTJ255" s="29"/>
      <c r="PTK255" s="29"/>
      <c r="PTL255" s="29"/>
      <c r="PTM255" s="29"/>
      <c r="PTN255" s="29"/>
      <c r="PTO255" s="29"/>
      <c r="PTP255" s="29"/>
      <c r="PTQ255" s="29"/>
      <c r="PTR255" s="29"/>
      <c r="PTS255" s="29"/>
      <c r="PTT255" s="29"/>
      <c r="PTU255" s="29"/>
      <c r="PTV255" s="29"/>
      <c r="PTW255" s="29"/>
      <c r="PTX255" s="29"/>
      <c r="PTY255" s="29"/>
      <c r="PTZ255" s="29"/>
      <c r="PUA255" s="29"/>
      <c r="PUB255" s="29"/>
      <c r="PUC255" s="29"/>
      <c r="PUD255" s="29"/>
      <c r="PUE255" s="29"/>
      <c r="PUF255" s="29"/>
      <c r="PUG255" s="29"/>
      <c r="PUH255" s="29"/>
      <c r="PUI255" s="29"/>
      <c r="PUJ255" s="29"/>
      <c r="PUK255" s="29"/>
      <c r="PUL255" s="29"/>
      <c r="PUM255" s="29"/>
      <c r="PUN255" s="29"/>
      <c r="PUO255" s="29"/>
      <c r="PUP255" s="29"/>
      <c r="PUQ255" s="29"/>
      <c r="PUR255" s="29"/>
      <c r="PUS255" s="29"/>
      <c r="PUT255" s="29"/>
      <c r="PUU255" s="29"/>
      <c r="PUV255" s="29"/>
      <c r="PUW255" s="29"/>
      <c r="PUX255" s="29"/>
      <c r="PUY255" s="29"/>
      <c r="PUZ255" s="29"/>
      <c r="PVA255" s="29"/>
      <c r="PVB255" s="29"/>
      <c r="PVC255" s="29"/>
      <c r="PVD255" s="29"/>
      <c r="PVE255" s="29"/>
      <c r="PVF255" s="29"/>
      <c r="PVG255" s="29"/>
      <c r="PVH255" s="29"/>
      <c r="PVI255" s="29"/>
      <c r="PVJ255" s="29"/>
      <c r="PVK255" s="29"/>
      <c r="PVL255" s="29"/>
      <c r="PVM255" s="29"/>
      <c r="PVN255" s="29"/>
      <c r="PVO255" s="29"/>
      <c r="PVP255" s="29"/>
      <c r="PVQ255" s="29"/>
      <c r="PVR255" s="29"/>
      <c r="PVS255" s="29"/>
      <c r="PVT255" s="29"/>
      <c r="PVU255" s="29"/>
      <c r="PVV255" s="29"/>
      <c r="PVW255" s="29"/>
      <c r="PVX255" s="29"/>
      <c r="PVY255" s="29"/>
      <c r="PVZ255" s="29"/>
      <c r="PWA255" s="29"/>
      <c r="PWB255" s="29"/>
      <c r="PWC255" s="29"/>
      <c r="PWD255" s="29"/>
      <c r="PWE255" s="29"/>
      <c r="PWF255" s="29"/>
      <c r="PWG255" s="29"/>
      <c r="PWH255" s="29"/>
      <c r="PWI255" s="29"/>
      <c r="PWJ255" s="29"/>
      <c r="PWK255" s="29"/>
      <c r="PWL255" s="29"/>
      <c r="PWM255" s="29"/>
      <c r="PWN255" s="29"/>
      <c r="PWO255" s="29"/>
      <c r="PWP255" s="29"/>
      <c r="PWQ255" s="29"/>
      <c r="PWR255" s="29"/>
      <c r="PWS255" s="29"/>
      <c r="PWT255" s="29"/>
      <c r="PWU255" s="29"/>
      <c r="PWV255" s="29"/>
      <c r="PWW255" s="29"/>
      <c r="PWX255" s="29"/>
      <c r="PWY255" s="29"/>
      <c r="PWZ255" s="29"/>
      <c r="PXA255" s="29"/>
      <c r="PXB255" s="29"/>
      <c r="PXC255" s="29"/>
      <c r="PXD255" s="29"/>
      <c r="PXE255" s="29"/>
      <c r="PXF255" s="29"/>
      <c r="PXG255" s="29"/>
      <c r="PXH255" s="29"/>
      <c r="PXI255" s="29"/>
      <c r="PXJ255" s="29"/>
      <c r="PXK255" s="29"/>
      <c r="PXL255" s="29"/>
      <c r="PXM255" s="29"/>
      <c r="PXN255" s="29"/>
      <c r="PXO255" s="29"/>
      <c r="PXP255" s="29"/>
      <c r="PXQ255" s="29"/>
      <c r="PXR255" s="29"/>
      <c r="PXS255" s="29"/>
      <c r="PXT255" s="29"/>
      <c r="PXU255" s="29"/>
      <c r="PXV255" s="29"/>
      <c r="PXW255" s="29"/>
      <c r="PXX255" s="29"/>
      <c r="PXY255" s="29"/>
      <c r="PXZ255" s="29"/>
      <c r="PYA255" s="29"/>
      <c r="PYB255" s="29"/>
      <c r="PYC255" s="29"/>
      <c r="PYD255" s="29"/>
      <c r="PYE255" s="29"/>
      <c r="PYF255" s="29"/>
      <c r="PYG255" s="29"/>
      <c r="PYH255" s="29"/>
      <c r="PYI255" s="29"/>
      <c r="PYJ255" s="29"/>
      <c r="PYK255" s="29"/>
      <c r="PYL255" s="29"/>
      <c r="PYM255" s="29"/>
      <c r="PYN255" s="29"/>
      <c r="PYO255" s="29"/>
      <c r="PYP255" s="29"/>
      <c r="PYQ255" s="29"/>
      <c r="PYR255" s="29"/>
      <c r="PYS255" s="29"/>
      <c r="PYT255" s="29"/>
      <c r="PYU255" s="29"/>
      <c r="PYV255" s="29"/>
      <c r="PYW255" s="29"/>
      <c r="PYX255" s="29"/>
      <c r="PYY255" s="29"/>
      <c r="PYZ255" s="29"/>
      <c r="PZA255" s="29"/>
      <c r="PZB255" s="29"/>
      <c r="PZC255" s="29"/>
      <c r="PZD255" s="29"/>
      <c r="PZE255" s="29"/>
      <c r="PZF255" s="29"/>
      <c r="PZG255" s="29"/>
      <c r="PZH255" s="29"/>
      <c r="PZI255" s="29"/>
      <c r="PZJ255" s="29"/>
      <c r="PZK255" s="29"/>
      <c r="PZL255" s="29"/>
      <c r="PZM255" s="29"/>
      <c r="PZN255" s="29"/>
      <c r="PZO255" s="29"/>
      <c r="PZP255" s="29"/>
      <c r="PZQ255" s="29"/>
      <c r="PZR255" s="29"/>
      <c r="PZS255" s="29"/>
      <c r="PZT255" s="29"/>
      <c r="PZU255" s="29"/>
      <c r="PZV255" s="29"/>
      <c r="PZW255" s="29"/>
      <c r="PZX255" s="29"/>
      <c r="PZY255" s="29"/>
      <c r="PZZ255" s="29"/>
      <c r="QAA255" s="29"/>
      <c r="QAB255" s="29"/>
      <c r="QAC255" s="29"/>
      <c r="QAD255" s="29"/>
      <c r="QAE255" s="29"/>
      <c r="QAF255" s="29"/>
      <c r="QAG255" s="29"/>
      <c r="QAH255" s="29"/>
      <c r="QAI255" s="29"/>
      <c r="QAJ255" s="29"/>
      <c r="QAK255" s="29"/>
      <c r="QAL255" s="29"/>
      <c r="QAM255" s="29"/>
      <c r="QAN255" s="29"/>
      <c r="QAO255" s="29"/>
      <c r="QAP255" s="29"/>
      <c r="QAQ255" s="29"/>
      <c r="QAR255" s="29"/>
      <c r="QAS255" s="29"/>
      <c r="QAT255" s="29"/>
      <c r="QAU255" s="29"/>
      <c r="QAV255" s="29"/>
      <c r="QAW255" s="29"/>
      <c r="QAX255" s="29"/>
      <c r="QAY255" s="29"/>
      <c r="QAZ255" s="29"/>
      <c r="QBA255" s="29"/>
      <c r="QBB255" s="29"/>
      <c r="QBC255" s="29"/>
      <c r="QBD255" s="29"/>
      <c r="QBE255" s="29"/>
      <c r="QBF255" s="29"/>
      <c r="QBG255" s="29"/>
      <c r="QBH255" s="29"/>
      <c r="QBI255" s="29"/>
      <c r="QBJ255" s="29"/>
      <c r="QBK255" s="29"/>
      <c r="QBL255" s="29"/>
      <c r="QBM255" s="29"/>
      <c r="QBN255" s="29"/>
      <c r="QBO255" s="29"/>
      <c r="QBP255" s="29"/>
      <c r="QBQ255" s="29"/>
      <c r="QBR255" s="29"/>
      <c r="QBS255" s="29"/>
      <c r="QBT255" s="29"/>
      <c r="QBU255" s="29"/>
      <c r="QBV255" s="29"/>
      <c r="QBW255" s="29"/>
      <c r="QBX255" s="29"/>
      <c r="QBY255" s="29"/>
      <c r="QBZ255" s="29"/>
      <c r="QCA255" s="29"/>
      <c r="QCB255" s="29"/>
      <c r="QCC255" s="29"/>
      <c r="QCD255" s="29"/>
      <c r="QCE255" s="29"/>
      <c r="QCF255" s="29"/>
      <c r="QCG255" s="29"/>
      <c r="QCH255" s="29"/>
      <c r="QCI255" s="29"/>
      <c r="QCJ255" s="29"/>
      <c r="QCK255" s="29"/>
      <c r="QCL255" s="29"/>
      <c r="QCM255" s="29"/>
      <c r="QCN255" s="29"/>
      <c r="QCO255" s="29"/>
      <c r="QCP255" s="29"/>
      <c r="QCQ255" s="29"/>
      <c r="QCR255" s="29"/>
      <c r="QCS255" s="29"/>
      <c r="QCT255" s="29"/>
      <c r="QCU255" s="29"/>
      <c r="QCV255" s="29"/>
      <c r="QCW255" s="29"/>
      <c r="QCX255" s="29"/>
      <c r="QCY255" s="29"/>
      <c r="QCZ255" s="29"/>
      <c r="QDA255" s="29"/>
      <c r="QDB255" s="29"/>
      <c r="QDC255" s="29"/>
      <c r="QDD255" s="29"/>
      <c r="QDE255" s="29"/>
      <c r="QDF255" s="29"/>
      <c r="QDG255" s="29"/>
      <c r="QDH255" s="29"/>
      <c r="QDI255" s="29"/>
      <c r="QDJ255" s="29"/>
      <c r="QDK255" s="29"/>
      <c r="QDL255" s="29"/>
      <c r="QDM255" s="29"/>
      <c r="QDN255" s="29"/>
      <c r="QDO255" s="29"/>
      <c r="QDP255" s="29"/>
      <c r="QDQ255" s="29"/>
      <c r="QDR255" s="29"/>
      <c r="QDS255" s="29"/>
      <c r="QDT255" s="29"/>
      <c r="QDU255" s="29"/>
      <c r="QDV255" s="29"/>
      <c r="QDW255" s="29"/>
      <c r="QDX255" s="29"/>
      <c r="QDY255" s="29"/>
      <c r="QDZ255" s="29"/>
      <c r="QEA255" s="29"/>
      <c r="QEB255" s="29"/>
      <c r="QEC255" s="29"/>
      <c r="QED255" s="29"/>
      <c r="QEE255" s="29"/>
      <c r="QEF255" s="29"/>
      <c r="QEG255" s="29"/>
      <c r="QEH255" s="29"/>
      <c r="QEI255" s="29"/>
      <c r="QEJ255" s="29"/>
      <c r="QEK255" s="29"/>
      <c r="QEL255" s="29"/>
      <c r="QEM255" s="29"/>
      <c r="QEN255" s="29"/>
      <c r="QEO255" s="29"/>
      <c r="QEP255" s="29"/>
      <c r="QEQ255" s="29"/>
      <c r="QER255" s="29"/>
      <c r="QES255" s="29"/>
      <c r="QET255" s="29"/>
      <c r="QEU255" s="29"/>
      <c r="QEV255" s="29"/>
      <c r="QEW255" s="29"/>
      <c r="QEX255" s="29"/>
      <c r="QEY255" s="29"/>
      <c r="QEZ255" s="29"/>
      <c r="QFA255" s="29"/>
      <c r="QFB255" s="29"/>
      <c r="QFC255" s="29"/>
      <c r="QFD255" s="29"/>
      <c r="QFE255" s="29"/>
      <c r="QFF255" s="29"/>
      <c r="QFG255" s="29"/>
      <c r="QFH255" s="29"/>
      <c r="QFI255" s="29"/>
      <c r="QFJ255" s="29"/>
      <c r="QFK255" s="29"/>
      <c r="QFL255" s="29"/>
      <c r="QFM255" s="29"/>
      <c r="QFN255" s="29"/>
      <c r="QFO255" s="29"/>
      <c r="QFP255" s="29"/>
      <c r="QFQ255" s="29"/>
      <c r="QFR255" s="29"/>
      <c r="QFS255" s="29"/>
      <c r="QFT255" s="29"/>
      <c r="QFU255" s="29"/>
      <c r="QFV255" s="29"/>
      <c r="QFW255" s="29"/>
      <c r="QFX255" s="29"/>
      <c r="QFY255" s="29"/>
      <c r="QFZ255" s="29"/>
      <c r="QGA255" s="29"/>
      <c r="QGB255" s="29"/>
      <c r="QGC255" s="29"/>
      <c r="QGD255" s="29"/>
      <c r="QGE255" s="29"/>
      <c r="QGF255" s="29"/>
      <c r="QGG255" s="29"/>
      <c r="QGH255" s="29"/>
      <c r="QGI255" s="29"/>
      <c r="QGJ255" s="29"/>
      <c r="QGK255" s="29"/>
      <c r="QGL255" s="29"/>
      <c r="QGM255" s="29"/>
      <c r="QGN255" s="29"/>
      <c r="QGO255" s="29"/>
      <c r="QGP255" s="29"/>
      <c r="QGQ255" s="29"/>
      <c r="QGR255" s="29"/>
      <c r="QGS255" s="29"/>
      <c r="QGT255" s="29"/>
      <c r="QGU255" s="29"/>
      <c r="QGV255" s="29"/>
      <c r="QGW255" s="29"/>
      <c r="QGX255" s="29"/>
      <c r="QGY255" s="29"/>
      <c r="QGZ255" s="29"/>
      <c r="QHA255" s="29"/>
      <c r="QHB255" s="29"/>
      <c r="QHC255" s="29"/>
      <c r="QHD255" s="29"/>
      <c r="QHE255" s="29"/>
      <c r="QHF255" s="29"/>
      <c r="QHG255" s="29"/>
      <c r="QHH255" s="29"/>
      <c r="QHI255" s="29"/>
      <c r="QHJ255" s="29"/>
      <c r="QHK255" s="29"/>
      <c r="QHL255" s="29"/>
      <c r="QHM255" s="29"/>
      <c r="QHN255" s="29"/>
      <c r="QHO255" s="29"/>
      <c r="QHP255" s="29"/>
      <c r="QHQ255" s="29"/>
      <c r="QHR255" s="29"/>
      <c r="QHS255" s="29"/>
      <c r="QHT255" s="29"/>
      <c r="QHU255" s="29"/>
      <c r="QHV255" s="29"/>
      <c r="QHW255" s="29"/>
      <c r="QHX255" s="29"/>
      <c r="QHY255" s="29"/>
      <c r="QHZ255" s="29"/>
      <c r="QIA255" s="29"/>
      <c r="QIB255" s="29"/>
      <c r="QIC255" s="29"/>
      <c r="QID255" s="29"/>
      <c r="QIE255" s="29"/>
      <c r="QIF255" s="29"/>
      <c r="QIG255" s="29"/>
      <c r="QIH255" s="29"/>
      <c r="QII255" s="29"/>
      <c r="QIJ255" s="29"/>
      <c r="QIK255" s="29"/>
      <c r="QIL255" s="29"/>
      <c r="QIM255" s="29"/>
      <c r="QIN255" s="29"/>
      <c r="QIO255" s="29"/>
      <c r="QIP255" s="29"/>
      <c r="QIQ255" s="29"/>
      <c r="QIR255" s="29"/>
      <c r="QIS255" s="29"/>
      <c r="QIT255" s="29"/>
      <c r="QIU255" s="29"/>
      <c r="QIV255" s="29"/>
      <c r="QIW255" s="29"/>
      <c r="QIX255" s="29"/>
      <c r="QIY255" s="29"/>
      <c r="QIZ255" s="29"/>
      <c r="QJA255" s="29"/>
      <c r="QJB255" s="29"/>
      <c r="QJC255" s="29"/>
      <c r="QJD255" s="29"/>
      <c r="QJE255" s="29"/>
      <c r="QJF255" s="29"/>
      <c r="QJG255" s="29"/>
      <c r="QJH255" s="29"/>
      <c r="QJI255" s="29"/>
      <c r="QJJ255" s="29"/>
      <c r="QJK255" s="29"/>
      <c r="QJL255" s="29"/>
      <c r="QJM255" s="29"/>
      <c r="QJN255" s="29"/>
      <c r="QJO255" s="29"/>
      <c r="QJP255" s="29"/>
      <c r="QJQ255" s="29"/>
      <c r="QJR255" s="29"/>
      <c r="QJS255" s="29"/>
      <c r="QJT255" s="29"/>
      <c r="QJU255" s="29"/>
      <c r="QJV255" s="29"/>
      <c r="QJW255" s="29"/>
      <c r="QJX255" s="29"/>
      <c r="QJY255" s="29"/>
      <c r="QJZ255" s="29"/>
      <c r="QKA255" s="29"/>
      <c r="QKB255" s="29"/>
      <c r="QKC255" s="29"/>
      <c r="QKD255" s="29"/>
      <c r="QKE255" s="29"/>
      <c r="QKF255" s="29"/>
      <c r="QKG255" s="29"/>
      <c r="QKH255" s="29"/>
      <c r="QKI255" s="29"/>
      <c r="QKJ255" s="29"/>
      <c r="QKK255" s="29"/>
      <c r="QKL255" s="29"/>
      <c r="QKM255" s="29"/>
      <c r="QKN255" s="29"/>
      <c r="QKO255" s="29"/>
      <c r="QKP255" s="29"/>
      <c r="QKQ255" s="29"/>
      <c r="QKR255" s="29"/>
      <c r="QKS255" s="29"/>
      <c r="QKT255" s="29"/>
      <c r="QKU255" s="29"/>
      <c r="QKV255" s="29"/>
      <c r="QKW255" s="29"/>
      <c r="QKX255" s="29"/>
      <c r="QKY255" s="29"/>
      <c r="QKZ255" s="29"/>
      <c r="QLA255" s="29"/>
      <c r="QLB255" s="29"/>
      <c r="QLC255" s="29"/>
      <c r="QLD255" s="29"/>
      <c r="QLE255" s="29"/>
      <c r="QLF255" s="29"/>
      <c r="QLG255" s="29"/>
      <c r="QLH255" s="29"/>
      <c r="QLI255" s="29"/>
      <c r="QLJ255" s="29"/>
      <c r="QLK255" s="29"/>
      <c r="QLL255" s="29"/>
      <c r="QLM255" s="29"/>
      <c r="QLN255" s="29"/>
      <c r="QLO255" s="29"/>
      <c r="QLP255" s="29"/>
      <c r="QLQ255" s="29"/>
      <c r="QLR255" s="29"/>
      <c r="QLS255" s="29"/>
      <c r="QLT255" s="29"/>
      <c r="QLU255" s="29"/>
      <c r="QLV255" s="29"/>
      <c r="QLW255" s="29"/>
      <c r="QLX255" s="29"/>
      <c r="QLY255" s="29"/>
      <c r="QLZ255" s="29"/>
      <c r="QMA255" s="29"/>
      <c r="QMB255" s="29"/>
      <c r="QMC255" s="29"/>
      <c r="QMD255" s="29"/>
      <c r="QME255" s="29"/>
      <c r="QMF255" s="29"/>
      <c r="QMG255" s="29"/>
      <c r="QMH255" s="29"/>
      <c r="QMI255" s="29"/>
      <c r="QMJ255" s="29"/>
      <c r="QMK255" s="29"/>
      <c r="QML255" s="29"/>
      <c r="QMM255" s="29"/>
      <c r="QMN255" s="29"/>
      <c r="QMO255" s="29"/>
      <c r="QMP255" s="29"/>
      <c r="QMQ255" s="29"/>
      <c r="QMR255" s="29"/>
      <c r="QMS255" s="29"/>
      <c r="QMT255" s="29"/>
      <c r="QMU255" s="29"/>
      <c r="QMV255" s="29"/>
      <c r="QMW255" s="29"/>
      <c r="QMX255" s="29"/>
      <c r="QMY255" s="29"/>
      <c r="QMZ255" s="29"/>
      <c r="QNA255" s="29"/>
      <c r="QNB255" s="29"/>
      <c r="QNC255" s="29"/>
      <c r="QND255" s="29"/>
      <c r="QNE255" s="29"/>
      <c r="QNF255" s="29"/>
      <c r="QNG255" s="29"/>
      <c r="QNH255" s="29"/>
      <c r="QNI255" s="29"/>
      <c r="QNJ255" s="29"/>
      <c r="QNK255" s="29"/>
      <c r="QNL255" s="29"/>
      <c r="QNM255" s="29"/>
      <c r="QNN255" s="29"/>
      <c r="QNO255" s="29"/>
      <c r="QNP255" s="29"/>
      <c r="QNQ255" s="29"/>
      <c r="QNR255" s="29"/>
      <c r="QNS255" s="29"/>
      <c r="QNT255" s="29"/>
      <c r="QNU255" s="29"/>
      <c r="QNV255" s="29"/>
      <c r="QNW255" s="29"/>
      <c r="QNX255" s="29"/>
      <c r="QNY255" s="29"/>
      <c r="QNZ255" s="29"/>
      <c r="QOA255" s="29"/>
      <c r="QOB255" s="29"/>
      <c r="QOC255" s="29"/>
      <c r="QOD255" s="29"/>
      <c r="QOE255" s="29"/>
      <c r="QOF255" s="29"/>
      <c r="QOG255" s="29"/>
      <c r="QOH255" s="29"/>
      <c r="QOI255" s="29"/>
      <c r="QOJ255" s="29"/>
      <c r="QOK255" s="29"/>
      <c r="QOL255" s="29"/>
      <c r="QOM255" s="29"/>
      <c r="QON255" s="29"/>
      <c r="QOO255" s="29"/>
      <c r="QOP255" s="29"/>
      <c r="QOQ255" s="29"/>
      <c r="QOR255" s="29"/>
      <c r="QOS255" s="29"/>
      <c r="QOT255" s="29"/>
      <c r="QOU255" s="29"/>
      <c r="QOV255" s="29"/>
      <c r="QOW255" s="29"/>
      <c r="QOX255" s="29"/>
      <c r="QOY255" s="29"/>
      <c r="QOZ255" s="29"/>
      <c r="QPA255" s="29"/>
      <c r="QPB255" s="29"/>
      <c r="QPC255" s="29"/>
      <c r="QPD255" s="29"/>
      <c r="QPE255" s="29"/>
      <c r="QPF255" s="29"/>
      <c r="QPG255" s="29"/>
      <c r="QPH255" s="29"/>
      <c r="QPI255" s="29"/>
      <c r="QPJ255" s="29"/>
      <c r="QPK255" s="29"/>
      <c r="QPL255" s="29"/>
      <c r="QPM255" s="29"/>
      <c r="QPN255" s="29"/>
      <c r="QPO255" s="29"/>
      <c r="QPP255" s="29"/>
      <c r="QPQ255" s="29"/>
      <c r="QPR255" s="29"/>
      <c r="QPS255" s="29"/>
      <c r="QPT255" s="29"/>
      <c r="QPU255" s="29"/>
      <c r="QPV255" s="29"/>
      <c r="QPW255" s="29"/>
      <c r="QPX255" s="29"/>
      <c r="QPY255" s="29"/>
      <c r="QPZ255" s="29"/>
      <c r="QQA255" s="29"/>
      <c r="QQB255" s="29"/>
      <c r="QQC255" s="29"/>
      <c r="QQD255" s="29"/>
      <c r="QQE255" s="29"/>
      <c r="QQF255" s="29"/>
      <c r="QQG255" s="29"/>
      <c r="QQH255" s="29"/>
      <c r="QQI255" s="29"/>
      <c r="QQJ255" s="29"/>
      <c r="QQK255" s="29"/>
      <c r="QQL255" s="29"/>
      <c r="QQM255" s="29"/>
      <c r="QQN255" s="29"/>
      <c r="QQO255" s="29"/>
      <c r="QQP255" s="29"/>
      <c r="QQQ255" s="29"/>
      <c r="QQR255" s="29"/>
      <c r="QQS255" s="29"/>
      <c r="QQT255" s="29"/>
      <c r="QQU255" s="29"/>
      <c r="QQV255" s="29"/>
      <c r="QQW255" s="29"/>
      <c r="QQX255" s="29"/>
      <c r="QQY255" s="29"/>
      <c r="QQZ255" s="29"/>
      <c r="QRA255" s="29"/>
      <c r="QRB255" s="29"/>
      <c r="QRC255" s="29"/>
      <c r="QRD255" s="29"/>
      <c r="QRE255" s="29"/>
      <c r="QRF255" s="29"/>
      <c r="QRG255" s="29"/>
      <c r="QRH255" s="29"/>
      <c r="QRI255" s="29"/>
      <c r="QRJ255" s="29"/>
      <c r="QRK255" s="29"/>
      <c r="QRL255" s="29"/>
      <c r="QRM255" s="29"/>
      <c r="QRN255" s="29"/>
      <c r="QRO255" s="29"/>
      <c r="QRP255" s="29"/>
      <c r="QRQ255" s="29"/>
      <c r="QRR255" s="29"/>
      <c r="QRS255" s="29"/>
      <c r="QRT255" s="29"/>
      <c r="QRU255" s="29"/>
      <c r="QRV255" s="29"/>
      <c r="QRW255" s="29"/>
      <c r="QRX255" s="29"/>
      <c r="QRY255" s="29"/>
      <c r="QRZ255" s="29"/>
      <c r="QSA255" s="29"/>
      <c r="QSB255" s="29"/>
      <c r="QSC255" s="29"/>
      <c r="QSD255" s="29"/>
      <c r="QSE255" s="29"/>
      <c r="QSF255" s="29"/>
      <c r="QSG255" s="29"/>
      <c r="QSH255" s="29"/>
      <c r="QSI255" s="29"/>
      <c r="QSJ255" s="29"/>
      <c r="QSK255" s="29"/>
      <c r="QSL255" s="29"/>
      <c r="QSM255" s="29"/>
      <c r="QSN255" s="29"/>
      <c r="QSO255" s="29"/>
      <c r="QSP255" s="29"/>
      <c r="QSQ255" s="29"/>
      <c r="QSR255" s="29"/>
      <c r="QSS255" s="29"/>
      <c r="QST255" s="29"/>
      <c r="QSU255" s="29"/>
      <c r="QSV255" s="29"/>
      <c r="QSW255" s="29"/>
      <c r="QSX255" s="29"/>
      <c r="QSY255" s="29"/>
      <c r="QSZ255" s="29"/>
      <c r="QTA255" s="29"/>
      <c r="QTB255" s="29"/>
      <c r="QTC255" s="29"/>
      <c r="QTD255" s="29"/>
      <c r="QTE255" s="29"/>
      <c r="QTF255" s="29"/>
      <c r="QTG255" s="29"/>
      <c r="QTH255" s="29"/>
      <c r="QTI255" s="29"/>
      <c r="QTJ255" s="29"/>
      <c r="QTK255" s="29"/>
      <c r="QTL255" s="29"/>
      <c r="QTM255" s="29"/>
      <c r="QTN255" s="29"/>
      <c r="QTO255" s="29"/>
      <c r="QTP255" s="29"/>
      <c r="QTQ255" s="29"/>
      <c r="QTR255" s="29"/>
      <c r="QTS255" s="29"/>
      <c r="QTT255" s="29"/>
      <c r="QTU255" s="29"/>
      <c r="QTV255" s="29"/>
      <c r="QTW255" s="29"/>
      <c r="QTX255" s="29"/>
      <c r="QTY255" s="29"/>
      <c r="QTZ255" s="29"/>
      <c r="QUA255" s="29"/>
      <c r="QUB255" s="29"/>
      <c r="QUC255" s="29"/>
      <c r="QUD255" s="29"/>
      <c r="QUE255" s="29"/>
      <c r="QUF255" s="29"/>
      <c r="QUG255" s="29"/>
      <c r="QUH255" s="29"/>
      <c r="QUI255" s="29"/>
      <c r="QUJ255" s="29"/>
      <c r="QUK255" s="29"/>
      <c r="QUL255" s="29"/>
      <c r="QUM255" s="29"/>
      <c r="QUN255" s="29"/>
      <c r="QUO255" s="29"/>
      <c r="QUP255" s="29"/>
      <c r="QUQ255" s="29"/>
      <c r="QUR255" s="29"/>
      <c r="QUS255" s="29"/>
      <c r="QUT255" s="29"/>
      <c r="QUU255" s="29"/>
      <c r="QUV255" s="29"/>
      <c r="QUW255" s="29"/>
      <c r="QUX255" s="29"/>
      <c r="QUY255" s="29"/>
      <c r="QUZ255" s="29"/>
      <c r="QVA255" s="29"/>
      <c r="QVB255" s="29"/>
      <c r="QVC255" s="29"/>
      <c r="QVD255" s="29"/>
      <c r="QVE255" s="29"/>
      <c r="QVF255" s="29"/>
      <c r="QVG255" s="29"/>
      <c r="QVH255" s="29"/>
      <c r="QVI255" s="29"/>
      <c r="QVJ255" s="29"/>
      <c r="QVK255" s="29"/>
      <c r="QVL255" s="29"/>
      <c r="QVM255" s="29"/>
      <c r="QVN255" s="29"/>
      <c r="QVO255" s="29"/>
      <c r="QVP255" s="29"/>
      <c r="QVQ255" s="29"/>
      <c r="QVR255" s="29"/>
      <c r="QVS255" s="29"/>
      <c r="QVT255" s="29"/>
      <c r="QVU255" s="29"/>
      <c r="QVV255" s="29"/>
      <c r="QVW255" s="29"/>
      <c r="QVX255" s="29"/>
      <c r="QVY255" s="29"/>
      <c r="QVZ255" s="29"/>
      <c r="QWA255" s="29"/>
      <c r="QWB255" s="29"/>
      <c r="QWC255" s="29"/>
      <c r="QWD255" s="29"/>
      <c r="QWE255" s="29"/>
      <c r="QWF255" s="29"/>
      <c r="QWG255" s="29"/>
      <c r="QWH255" s="29"/>
      <c r="QWI255" s="29"/>
      <c r="QWJ255" s="29"/>
      <c r="QWK255" s="29"/>
      <c r="QWL255" s="29"/>
      <c r="QWM255" s="29"/>
      <c r="QWN255" s="29"/>
      <c r="QWO255" s="29"/>
      <c r="QWP255" s="29"/>
      <c r="QWQ255" s="29"/>
      <c r="QWR255" s="29"/>
      <c r="QWS255" s="29"/>
      <c r="QWT255" s="29"/>
      <c r="QWU255" s="29"/>
      <c r="QWV255" s="29"/>
      <c r="QWW255" s="29"/>
      <c r="QWX255" s="29"/>
      <c r="QWY255" s="29"/>
      <c r="QWZ255" s="29"/>
      <c r="QXA255" s="29"/>
      <c r="QXB255" s="29"/>
      <c r="QXC255" s="29"/>
      <c r="QXD255" s="29"/>
      <c r="QXE255" s="29"/>
      <c r="QXF255" s="29"/>
      <c r="QXG255" s="29"/>
      <c r="QXH255" s="29"/>
      <c r="QXI255" s="29"/>
      <c r="QXJ255" s="29"/>
      <c r="QXK255" s="29"/>
      <c r="QXL255" s="29"/>
      <c r="QXM255" s="29"/>
      <c r="QXN255" s="29"/>
      <c r="QXO255" s="29"/>
      <c r="QXP255" s="29"/>
      <c r="QXQ255" s="29"/>
      <c r="QXR255" s="29"/>
      <c r="QXS255" s="29"/>
      <c r="QXT255" s="29"/>
      <c r="QXU255" s="29"/>
      <c r="QXV255" s="29"/>
      <c r="QXW255" s="29"/>
      <c r="QXX255" s="29"/>
      <c r="QXY255" s="29"/>
      <c r="QXZ255" s="29"/>
      <c r="QYA255" s="29"/>
      <c r="QYB255" s="29"/>
      <c r="QYC255" s="29"/>
      <c r="QYD255" s="29"/>
      <c r="QYE255" s="29"/>
      <c r="QYF255" s="29"/>
      <c r="QYG255" s="29"/>
      <c r="QYH255" s="29"/>
      <c r="QYI255" s="29"/>
      <c r="QYJ255" s="29"/>
      <c r="QYK255" s="29"/>
      <c r="QYL255" s="29"/>
      <c r="QYM255" s="29"/>
      <c r="QYN255" s="29"/>
      <c r="QYO255" s="29"/>
      <c r="QYP255" s="29"/>
      <c r="QYQ255" s="29"/>
      <c r="QYR255" s="29"/>
      <c r="QYS255" s="29"/>
      <c r="QYT255" s="29"/>
      <c r="QYU255" s="29"/>
      <c r="QYV255" s="29"/>
      <c r="QYW255" s="29"/>
      <c r="QYX255" s="29"/>
      <c r="QYY255" s="29"/>
      <c r="QYZ255" s="29"/>
      <c r="QZA255" s="29"/>
      <c r="QZB255" s="29"/>
      <c r="QZC255" s="29"/>
      <c r="QZD255" s="29"/>
      <c r="QZE255" s="29"/>
      <c r="QZF255" s="29"/>
      <c r="QZG255" s="29"/>
      <c r="QZH255" s="29"/>
      <c r="QZI255" s="29"/>
      <c r="QZJ255" s="29"/>
      <c r="QZK255" s="29"/>
      <c r="QZL255" s="29"/>
      <c r="QZM255" s="29"/>
      <c r="QZN255" s="29"/>
      <c r="QZO255" s="29"/>
      <c r="QZP255" s="29"/>
      <c r="QZQ255" s="29"/>
      <c r="QZR255" s="29"/>
      <c r="QZS255" s="29"/>
      <c r="QZT255" s="29"/>
      <c r="QZU255" s="29"/>
      <c r="QZV255" s="29"/>
      <c r="QZW255" s="29"/>
      <c r="QZX255" s="29"/>
      <c r="QZY255" s="29"/>
      <c r="QZZ255" s="29"/>
      <c r="RAA255" s="29"/>
      <c r="RAB255" s="29"/>
      <c r="RAC255" s="29"/>
      <c r="RAD255" s="29"/>
      <c r="RAE255" s="29"/>
      <c r="RAF255" s="29"/>
      <c r="RAG255" s="29"/>
      <c r="RAH255" s="29"/>
      <c r="RAI255" s="29"/>
      <c r="RAJ255" s="29"/>
      <c r="RAK255" s="29"/>
      <c r="RAL255" s="29"/>
      <c r="RAM255" s="29"/>
      <c r="RAN255" s="29"/>
      <c r="RAO255" s="29"/>
      <c r="RAP255" s="29"/>
      <c r="RAQ255" s="29"/>
      <c r="RAR255" s="29"/>
      <c r="RAS255" s="29"/>
      <c r="RAT255" s="29"/>
      <c r="RAU255" s="29"/>
      <c r="RAV255" s="29"/>
      <c r="RAW255" s="29"/>
      <c r="RAX255" s="29"/>
      <c r="RAY255" s="29"/>
      <c r="RAZ255" s="29"/>
      <c r="RBA255" s="29"/>
      <c r="RBB255" s="29"/>
      <c r="RBC255" s="29"/>
      <c r="RBD255" s="29"/>
      <c r="RBE255" s="29"/>
      <c r="RBF255" s="29"/>
      <c r="RBG255" s="29"/>
      <c r="RBH255" s="29"/>
      <c r="RBI255" s="29"/>
      <c r="RBJ255" s="29"/>
      <c r="RBK255" s="29"/>
      <c r="RBL255" s="29"/>
      <c r="RBM255" s="29"/>
      <c r="RBN255" s="29"/>
      <c r="RBO255" s="29"/>
      <c r="RBP255" s="29"/>
      <c r="RBQ255" s="29"/>
      <c r="RBR255" s="29"/>
      <c r="RBS255" s="29"/>
      <c r="RBT255" s="29"/>
      <c r="RBU255" s="29"/>
      <c r="RBV255" s="29"/>
      <c r="RBW255" s="29"/>
      <c r="RBX255" s="29"/>
      <c r="RBY255" s="29"/>
      <c r="RBZ255" s="29"/>
      <c r="RCA255" s="29"/>
      <c r="RCB255" s="29"/>
      <c r="RCC255" s="29"/>
      <c r="RCD255" s="29"/>
      <c r="RCE255" s="29"/>
      <c r="RCF255" s="29"/>
      <c r="RCG255" s="29"/>
      <c r="RCH255" s="29"/>
      <c r="RCI255" s="29"/>
      <c r="RCJ255" s="29"/>
      <c r="RCK255" s="29"/>
      <c r="RCL255" s="29"/>
      <c r="RCM255" s="29"/>
      <c r="RCN255" s="29"/>
      <c r="RCO255" s="29"/>
      <c r="RCP255" s="29"/>
      <c r="RCQ255" s="29"/>
      <c r="RCR255" s="29"/>
      <c r="RCS255" s="29"/>
      <c r="RCT255" s="29"/>
      <c r="RCU255" s="29"/>
      <c r="RCV255" s="29"/>
      <c r="RCW255" s="29"/>
      <c r="RCX255" s="29"/>
      <c r="RCY255" s="29"/>
      <c r="RCZ255" s="29"/>
      <c r="RDA255" s="29"/>
      <c r="RDB255" s="29"/>
      <c r="RDC255" s="29"/>
      <c r="RDD255" s="29"/>
      <c r="RDE255" s="29"/>
      <c r="RDF255" s="29"/>
      <c r="RDG255" s="29"/>
      <c r="RDH255" s="29"/>
      <c r="RDI255" s="29"/>
      <c r="RDJ255" s="29"/>
      <c r="RDK255" s="29"/>
      <c r="RDL255" s="29"/>
      <c r="RDM255" s="29"/>
      <c r="RDN255" s="29"/>
      <c r="RDO255" s="29"/>
      <c r="RDP255" s="29"/>
      <c r="RDQ255" s="29"/>
      <c r="RDR255" s="29"/>
      <c r="RDS255" s="29"/>
      <c r="RDT255" s="29"/>
      <c r="RDU255" s="29"/>
      <c r="RDV255" s="29"/>
      <c r="RDW255" s="29"/>
      <c r="RDX255" s="29"/>
      <c r="RDY255" s="29"/>
      <c r="RDZ255" s="29"/>
      <c r="REA255" s="29"/>
      <c r="REB255" s="29"/>
      <c r="REC255" s="29"/>
      <c r="RED255" s="29"/>
      <c r="REE255" s="29"/>
      <c r="REF255" s="29"/>
      <c r="REG255" s="29"/>
      <c r="REH255" s="29"/>
      <c r="REI255" s="29"/>
      <c r="REJ255" s="29"/>
      <c r="REK255" s="29"/>
      <c r="REL255" s="29"/>
      <c r="REM255" s="29"/>
      <c r="REN255" s="29"/>
      <c r="REO255" s="29"/>
      <c r="REP255" s="29"/>
      <c r="REQ255" s="29"/>
      <c r="RER255" s="29"/>
      <c r="RES255" s="29"/>
      <c r="RET255" s="29"/>
      <c r="REU255" s="29"/>
      <c r="REV255" s="29"/>
      <c r="REW255" s="29"/>
      <c r="REX255" s="29"/>
      <c r="REY255" s="29"/>
      <c r="REZ255" s="29"/>
      <c r="RFA255" s="29"/>
      <c r="RFB255" s="29"/>
      <c r="RFC255" s="29"/>
      <c r="RFD255" s="29"/>
      <c r="RFE255" s="29"/>
      <c r="RFF255" s="29"/>
      <c r="RFG255" s="29"/>
      <c r="RFH255" s="29"/>
      <c r="RFI255" s="29"/>
      <c r="RFJ255" s="29"/>
      <c r="RFK255" s="29"/>
      <c r="RFL255" s="29"/>
      <c r="RFM255" s="29"/>
      <c r="RFN255" s="29"/>
      <c r="RFO255" s="29"/>
      <c r="RFP255" s="29"/>
      <c r="RFQ255" s="29"/>
      <c r="RFR255" s="29"/>
      <c r="RFS255" s="29"/>
      <c r="RFT255" s="29"/>
      <c r="RFU255" s="29"/>
      <c r="RFV255" s="29"/>
      <c r="RFW255" s="29"/>
      <c r="RFX255" s="29"/>
      <c r="RFY255" s="29"/>
      <c r="RFZ255" s="29"/>
      <c r="RGA255" s="29"/>
      <c r="RGB255" s="29"/>
      <c r="RGC255" s="29"/>
      <c r="RGD255" s="29"/>
      <c r="RGE255" s="29"/>
      <c r="RGF255" s="29"/>
      <c r="RGG255" s="29"/>
      <c r="RGH255" s="29"/>
      <c r="RGI255" s="29"/>
      <c r="RGJ255" s="29"/>
      <c r="RGK255" s="29"/>
      <c r="RGL255" s="29"/>
      <c r="RGM255" s="29"/>
      <c r="RGN255" s="29"/>
      <c r="RGO255" s="29"/>
      <c r="RGP255" s="29"/>
      <c r="RGQ255" s="29"/>
      <c r="RGR255" s="29"/>
      <c r="RGS255" s="29"/>
      <c r="RGT255" s="29"/>
      <c r="RGU255" s="29"/>
      <c r="RGV255" s="29"/>
      <c r="RGW255" s="29"/>
      <c r="RGX255" s="29"/>
      <c r="RGY255" s="29"/>
      <c r="RGZ255" s="29"/>
      <c r="RHA255" s="29"/>
      <c r="RHB255" s="29"/>
      <c r="RHC255" s="29"/>
      <c r="RHD255" s="29"/>
      <c r="RHE255" s="29"/>
      <c r="RHF255" s="29"/>
      <c r="RHG255" s="29"/>
      <c r="RHH255" s="29"/>
      <c r="RHI255" s="29"/>
      <c r="RHJ255" s="29"/>
      <c r="RHK255" s="29"/>
      <c r="RHL255" s="29"/>
      <c r="RHM255" s="29"/>
      <c r="RHN255" s="29"/>
      <c r="RHO255" s="29"/>
      <c r="RHP255" s="29"/>
      <c r="RHQ255" s="29"/>
      <c r="RHR255" s="29"/>
      <c r="RHS255" s="29"/>
      <c r="RHT255" s="29"/>
      <c r="RHU255" s="29"/>
      <c r="RHV255" s="29"/>
      <c r="RHW255" s="29"/>
      <c r="RHX255" s="29"/>
      <c r="RHY255" s="29"/>
      <c r="RHZ255" s="29"/>
      <c r="RIA255" s="29"/>
      <c r="RIB255" s="29"/>
      <c r="RIC255" s="29"/>
      <c r="RID255" s="29"/>
      <c r="RIE255" s="29"/>
      <c r="RIF255" s="29"/>
      <c r="RIG255" s="29"/>
      <c r="RIH255" s="29"/>
      <c r="RII255" s="29"/>
      <c r="RIJ255" s="29"/>
      <c r="RIK255" s="29"/>
      <c r="RIL255" s="29"/>
      <c r="RIM255" s="29"/>
      <c r="RIN255" s="29"/>
      <c r="RIO255" s="29"/>
      <c r="RIP255" s="29"/>
      <c r="RIQ255" s="29"/>
      <c r="RIR255" s="29"/>
      <c r="RIS255" s="29"/>
      <c r="RIT255" s="29"/>
      <c r="RIU255" s="29"/>
      <c r="RIV255" s="29"/>
      <c r="RIW255" s="29"/>
      <c r="RIX255" s="29"/>
      <c r="RIY255" s="29"/>
      <c r="RIZ255" s="29"/>
      <c r="RJA255" s="29"/>
      <c r="RJB255" s="29"/>
      <c r="RJC255" s="29"/>
      <c r="RJD255" s="29"/>
      <c r="RJE255" s="29"/>
      <c r="RJF255" s="29"/>
      <c r="RJG255" s="29"/>
      <c r="RJH255" s="29"/>
      <c r="RJI255" s="29"/>
      <c r="RJJ255" s="29"/>
      <c r="RJK255" s="29"/>
      <c r="RJL255" s="29"/>
      <c r="RJM255" s="29"/>
      <c r="RJN255" s="29"/>
      <c r="RJO255" s="29"/>
      <c r="RJP255" s="29"/>
      <c r="RJQ255" s="29"/>
      <c r="RJR255" s="29"/>
      <c r="RJS255" s="29"/>
      <c r="RJT255" s="29"/>
      <c r="RJU255" s="29"/>
      <c r="RJV255" s="29"/>
      <c r="RJW255" s="29"/>
      <c r="RJX255" s="29"/>
      <c r="RJY255" s="29"/>
      <c r="RJZ255" s="29"/>
      <c r="RKA255" s="29"/>
      <c r="RKB255" s="29"/>
      <c r="RKC255" s="29"/>
      <c r="RKD255" s="29"/>
      <c r="RKE255" s="29"/>
      <c r="RKF255" s="29"/>
      <c r="RKG255" s="29"/>
      <c r="RKH255" s="29"/>
      <c r="RKI255" s="29"/>
      <c r="RKJ255" s="29"/>
      <c r="RKK255" s="29"/>
      <c r="RKL255" s="29"/>
      <c r="RKM255" s="29"/>
      <c r="RKN255" s="29"/>
      <c r="RKO255" s="29"/>
      <c r="RKP255" s="29"/>
      <c r="RKQ255" s="29"/>
      <c r="RKR255" s="29"/>
      <c r="RKS255" s="29"/>
      <c r="RKT255" s="29"/>
      <c r="RKU255" s="29"/>
      <c r="RKV255" s="29"/>
      <c r="RKW255" s="29"/>
      <c r="RKX255" s="29"/>
      <c r="RKY255" s="29"/>
      <c r="RKZ255" s="29"/>
      <c r="RLA255" s="29"/>
      <c r="RLB255" s="29"/>
      <c r="RLC255" s="29"/>
      <c r="RLD255" s="29"/>
      <c r="RLE255" s="29"/>
      <c r="RLF255" s="29"/>
      <c r="RLG255" s="29"/>
      <c r="RLH255" s="29"/>
      <c r="RLI255" s="29"/>
      <c r="RLJ255" s="29"/>
      <c r="RLK255" s="29"/>
      <c r="RLL255" s="29"/>
      <c r="RLM255" s="29"/>
      <c r="RLN255" s="29"/>
      <c r="RLO255" s="29"/>
      <c r="RLP255" s="29"/>
      <c r="RLQ255" s="29"/>
      <c r="RLR255" s="29"/>
      <c r="RLS255" s="29"/>
      <c r="RLT255" s="29"/>
      <c r="RLU255" s="29"/>
      <c r="RLV255" s="29"/>
      <c r="RLW255" s="29"/>
      <c r="RLX255" s="29"/>
      <c r="RLY255" s="29"/>
      <c r="RLZ255" s="29"/>
      <c r="RMA255" s="29"/>
      <c r="RMB255" s="29"/>
      <c r="RMC255" s="29"/>
      <c r="RMD255" s="29"/>
      <c r="RME255" s="29"/>
      <c r="RMF255" s="29"/>
      <c r="RMG255" s="29"/>
      <c r="RMH255" s="29"/>
      <c r="RMI255" s="29"/>
      <c r="RMJ255" s="29"/>
      <c r="RMK255" s="29"/>
      <c r="RML255" s="29"/>
      <c r="RMM255" s="29"/>
      <c r="RMN255" s="29"/>
      <c r="RMO255" s="29"/>
      <c r="RMP255" s="29"/>
      <c r="RMQ255" s="29"/>
      <c r="RMR255" s="29"/>
      <c r="RMS255" s="29"/>
      <c r="RMT255" s="29"/>
      <c r="RMU255" s="29"/>
      <c r="RMV255" s="29"/>
      <c r="RMW255" s="29"/>
      <c r="RMX255" s="29"/>
      <c r="RMY255" s="29"/>
      <c r="RMZ255" s="29"/>
      <c r="RNA255" s="29"/>
      <c r="RNB255" s="29"/>
      <c r="RNC255" s="29"/>
      <c r="RND255" s="29"/>
      <c r="RNE255" s="29"/>
      <c r="RNF255" s="29"/>
      <c r="RNG255" s="29"/>
      <c r="RNH255" s="29"/>
      <c r="RNI255" s="29"/>
      <c r="RNJ255" s="29"/>
      <c r="RNK255" s="29"/>
      <c r="RNL255" s="29"/>
      <c r="RNM255" s="29"/>
      <c r="RNN255" s="29"/>
      <c r="RNO255" s="29"/>
      <c r="RNP255" s="29"/>
      <c r="RNQ255" s="29"/>
      <c r="RNR255" s="29"/>
      <c r="RNS255" s="29"/>
      <c r="RNT255" s="29"/>
      <c r="RNU255" s="29"/>
      <c r="RNV255" s="29"/>
      <c r="RNW255" s="29"/>
      <c r="RNX255" s="29"/>
      <c r="RNY255" s="29"/>
      <c r="RNZ255" s="29"/>
      <c r="ROA255" s="29"/>
      <c r="ROB255" s="29"/>
      <c r="ROC255" s="29"/>
      <c r="ROD255" s="29"/>
      <c r="ROE255" s="29"/>
      <c r="ROF255" s="29"/>
      <c r="ROG255" s="29"/>
      <c r="ROH255" s="29"/>
      <c r="ROI255" s="29"/>
      <c r="ROJ255" s="29"/>
      <c r="ROK255" s="29"/>
      <c r="ROL255" s="29"/>
      <c r="ROM255" s="29"/>
      <c r="RON255" s="29"/>
      <c r="ROO255" s="29"/>
      <c r="ROP255" s="29"/>
      <c r="ROQ255" s="29"/>
      <c r="ROR255" s="29"/>
      <c r="ROS255" s="29"/>
      <c r="ROT255" s="29"/>
      <c r="ROU255" s="29"/>
      <c r="ROV255" s="29"/>
      <c r="ROW255" s="29"/>
      <c r="ROX255" s="29"/>
      <c r="ROY255" s="29"/>
      <c r="ROZ255" s="29"/>
      <c r="RPA255" s="29"/>
      <c r="RPB255" s="29"/>
      <c r="RPC255" s="29"/>
      <c r="RPD255" s="29"/>
      <c r="RPE255" s="29"/>
      <c r="RPF255" s="29"/>
      <c r="RPG255" s="29"/>
      <c r="RPH255" s="29"/>
      <c r="RPI255" s="29"/>
      <c r="RPJ255" s="29"/>
      <c r="RPK255" s="29"/>
      <c r="RPL255" s="29"/>
      <c r="RPM255" s="29"/>
      <c r="RPN255" s="29"/>
      <c r="RPO255" s="29"/>
      <c r="RPP255" s="29"/>
      <c r="RPQ255" s="29"/>
      <c r="RPR255" s="29"/>
      <c r="RPS255" s="29"/>
      <c r="RPT255" s="29"/>
      <c r="RPU255" s="29"/>
      <c r="RPV255" s="29"/>
      <c r="RPW255" s="29"/>
      <c r="RPX255" s="29"/>
      <c r="RPY255" s="29"/>
      <c r="RPZ255" s="29"/>
      <c r="RQA255" s="29"/>
      <c r="RQB255" s="29"/>
      <c r="RQC255" s="29"/>
      <c r="RQD255" s="29"/>
      <c r="RQE255" s="29"/>
      <c r="RQF255" s="29"/>
      <c r="RQG255" s="29"/>
      <c r="RQH255" s="29"/>
      <c r="RQI255" s="29"/>
      <c r="RQJ255" s="29"/>
      <c r="RQK255" s="29"/>
      <c r="RQL255" s="29"/>
      <c r="RQM255" s="29"/>
      <c r="RQN255" s="29"/>
      <c r="RQO255" s="29"/>
      <c r="RQP255" s="29"/>
      <c r="RQQ255" s="29"/>
      <c r="RQR255" s="29"/>
      <c r="RQS255" s="29"/>
      <c r="RQT255" s="29"/>
      <c r="RQU255" s="29"/>
      <c r="RQV255" s="29"/>
      <c r="RQW255" s="29"/>
      <c r="RQX255" s="29"/>
      <c r="RQY255" s="29"/>
      <c r="RQZ255" s="29"/>
      <c r="RRA255" s="29"/>
      <c r="RRB255" s="29"/>
      <c r="RRC255" s="29"/>
      <c r="RRD255" s="29"/>
      <c r="RRE255" s="29"/>
      <c r="RRF255" s="29"/>
      <c r="RRG255" s="29"/>
      <c r="RRH255" s="29"/>
      <c r="RRI255" s="29"/>
      <c r="RRJ255" s="29"/>
      <c r="RRK255" s="29"/>
      <c r="RRL255" s="29"/>
      <c r="RRM255" s="29"/>
      <c r="RRN255" s="29"/>
      <c r="RRO255" s="29"/>
      <c r="RRP255" s="29"/>
      <c r="RRQ255" s="29"/>
      <c r="RRR255" s="29"/>
      <c r="RRS255" s="29"/>
      <c r="RRT255" s="29"/>
      <c r="RRU255" s="29"/>
      <c r="RRV255" s="29"/>
      <c r="RRW255" s="29"/>
      <c r="RRX255" s="29"/>
      <c r="RRY255" s="29"/>
      <c r="RRZ255" s="29"/>
      <c r="RSA255" s="29"/>
      <c r="RSB255" s="29"/>
      <c r="RSC255" s="29"/>
      <c r="RSD255" s="29"/>
      <c r="RSE255" s="29"/>
      <c r="RSF255" s="29"/>
      <c r="RSG255" s="29"/>
      <c r="RSH255" s="29"/>
      <c r="RSI255" s="29"/>
      <c r="RSJ255" s="29"/>
      <c r="RSK255" s="29"/>
      <c r="RSL255" s="29"/>
      <c r="RSM255" s="29"/>
      <c r="RSN255" s="29"/>
      <c r="RSO255" s="29"/>
      <c r="RSP255" s="29"/>
      <c r="RSQ255" s="29"/>
      <c r="RSR255" s="29"/>
      <c r="RSS255" s="29"/>
      <c r="RST255" s="29"/>
      <c r="RSU255" s="29"/>
      <c r="RSV255" s="29"/>
      <c r="RSW255" s="29"/>
      <c r="RSX255" s="29"/>
      <c r="RSY255" s="29"/>
      <c r="RSZ255" s="29"/>
      <c r="RTA255" s="29"/>
      <c r="RTB255" s="29"/>
      <c r="RTC255" s="29"/>
      <c r="RTD255" s="29"/>
      <c r="RTE255" s="29"/>
      <c r="RTF255" s="29"/>
      <c r="RTG255" s="29"/>
      <c r="RTH255" s="29"/>
      <c r="RTI255" s="29"/>
      <c r="RTJ255" s="29"/>
      <c r="RTK255" s="29"/>
      <c r="RTL255" s="29"/>
      <c r="RTM255" s="29"/>
      <c r="RTN255" s="29"/>
      <c r="RTO255" s="29"/>
      <c r="RTP255" s="29"/>
      <c r="RTQ255" s="29"/>
      <c r="RTR255" s="29"/>
      <c r="RTS255" s="29"/>
      <c r="RTT255" s="29"/>
      <c r="RTU255" s="29"/>
      <c r="RTV255" s="29"/>
      <c r="RTW255" s="29"/>
      <c r="RTX255" s="29"/>
      <c r="RTY255" s="29"/>
      <c r="RTZ255" s="29"/>
      <c r="RUA255" s="29"/>
      <c r="RUB255" s="29"/>
      <c r="RUC255" s="29"/>
      <c r="RUD255" s="29"/>
      <c r="RUE255" s="29"/>
      <c r="RUF255" s="29"/>
      <c r="RUG255" s="29"/>
      <c r="RUH255" s="29"/>
      <c r="RUI255" s="29"/>
      <c r="RUJ255" s="29"/>
      <c r="RUK255" s="29"/>
      <c r="RUL255" s="29"/>
      <c r="RUM255" s="29"/>
      <c r="RUN255" s="29"/>
      <c r="RUO255" s="29"/>
      <c r="RUP255" s="29"/>
      <c r="RUQ255" s="29"/>
      <c r="RUR255" s="29"/>
      <c r="RUS255" s="29"/>
      <c r="RUT255" s="29"/>
      <c r="RUU255" s="29"/>
      <c r="RUV255" s="29"/>
      <c r="RUW255" s="29"/>
      <c r="RUX255" s="29"/>
      <c r="RUY255" s="29"/>
      <c r="RUZ255" s="29"/>
      <c r="RVA255" s="29"/>
      <c r="RVB255" s="29"/>
      <c r="RVC255" s="29"/>
      <c r="RVD255" s="29"/>
      <c r="RVE255" s="29"/>
      <c r="RVF255" s="29"/>
      <c r="RVG255" s="29"/>
      <c r="RVH255" s="29"/>
      <c r="RVI255" s="29"/>
      <c r="RVJ255" s="29"/>
      <c r="RVK255" s="29"/>
      <c r="RVL255" s="29"/>
      <c r="RVM255" s="29"/>
      <c r="RVN255" s="29"/>
      <c r="RVO255" s="29"/>
      <c r="RVP255" s="29"/>
      <c r="RVQ255" s="29"/>
      <c r="RVR255" s="29"/>
      <c r="RVS255" s="29"/>
      <c r="RVT255" s="29"/>
      <c r="RVU255" s="29"/>
      <c r="RVV255" s="29"/>
      <c r="RVW255" s="29"/>
      <c r="RVX255" s="29"/>
      <c r="RVY255" s="29"/>
      <c r="RVZ255" s="29"/>
      <c r="RWA255" s="29"/>
      <c r="RWB255" s="29"/>
      <c r="RWC255" s="29"/>
      <c r="RWD255" s="29"/>
      <c r="RWE255" s="29"/>
      <c r="RWF255" s="29"/>
      <c r="RWG255" s="29"/>
      <c r="RWH255" s="29"/>
      <c r="RWI255" s="29"/>
      <c r="RWJ255" s="29"/>
      <c r="RWK255" s="29"/>
      <c r="RWL255" s="29"/>
      <c r="RWM255" s="29"/>
      <c r="RWN255" s="29"/>
      <c r="RWO255" s="29"/>
      <c r="RWP255" s="29"/>
      <c r="RWQ255" s="29"/>
      <c r="RWR255" s="29"/>
      <c r="RWS255" s="29"/>
      <c r="RWT255" s="29"/>
      <c r="RWU255" s="29"/>
      <c r="RWV255" s="29"/>
      <c r="RWW255" s="29"/>
      <c r="RWX255" s="29"/>
      <c r="RWY255" s="29"/>
      <c r="RWZ255" s="29"/>
      <c r="RXA255" s="29"/>
      <c r="RXB255" s="29"/>
      <c r="RXC255" s="29"/>
      <c r="RXD255" s="29"/>
      <c r="RXE255" s="29"/>
      <c r="RXF255" s="29"/>
      <c r="RXG255" s="29"/>
      <c r="RXH255" s="29"/>
      <c r="RXI255" s="29"/>
      <c r="RXJ255" s="29"/>
      <c r="RXK255" s="29"/>
      <c r="RXL255" s="29"/>
      <c r="RXM255" s="29"/>
      <c r="RXN255" s="29"/>
      <c r="RXO255" s="29"/>
      <c r="RXP255" s="29"/>
      <c r="RXQ255" s="29"/>
      <c r="RXR255" s="29"/>
      <c r="RXS255" s="29"/>
      <c r="RXT255" s="29"/>
      <c r="RXU255" s="29"/>
      <c r="RXV255" s="29"/>
      <c r="RXW255" s="29"/>
      <c r="RXX255" s="29"/>
      <c r="RXY255" s="29"/>
      <c r="RXZ255" s="29"/>
      <c r="RYA255" s="29"/>
      <c r="RYB255" s="29"/>
      <c r="RYC255" s="29"/>
      <c r="RYD255" s="29"/>
      <c r="RYE255" s="29"/>
      <c r="RYF255" s="29"/>
      <c r="RYG255" s="29"/>
      <c r="RYH255" s="29"/>
      <c r="RYI255" s="29"/>
      <c r="RYJ255" s="29"/>
      <c r="RYK255" s="29"/>
      <c r="RYL255" s="29"/>
      <c r="RYM255" s="29"/>
      <c r="RYN255" s="29"/>
      <c r="RYO255" s="29"/>
      <c r="RYP255" s="29"/>
      <c r="RYQ255" s="29"/>
      <c r="RYR255" s="29"/>
      <c r="RYS255" s="29"/>
      <c r="RYT255" s="29"/>
      <c r="RYU255" s="29"/>
      <c r="RYV255" s="29"/>
      <c r="RYW255" s="29"/>
      <c r="RYX255" s="29"/>
      <c r="RYY255" s="29"/>
      <c r="RYZ255" s="29"/>
      <c r="RZA255" s="29"/>
      <c r="RZB255" s="29"/>
      <c r="RZC255" s="29"/>
      <c r="RZD255" s="29"/>
      <c r="RZE255" s="29"/>
      <c r="RZF255" s="29"/>
      <c r="RZG255" s="29"/>
      <c r="RZH255" s="29"/>
      <c r="RZI255" s="29"/>
      <c r="RZJ255" s="29"/>
      <c r="RZK255" s="29"/>
      <c r="RZL255" s="29"/>
      <c r="RZM255" s="29"/>
      <c r="RZN255" s="29"/>
      <c r="RZO255" s="29"/>
      <c r="RZP255" s="29"/>
      <c r="RZQ255" s="29"/>
      <c r="RZR255" s="29"/>
      <c r="RZS255" s="29"/>
      <c r="RZT255" s="29"/>
      <c r="RZU255" s="29"/>
      <c r="RZV255" s="29"/>
      <c r="RZW255" s="29"/>
      <c r="RZX255" s="29"/>
      <c r="RZY255" s="29"/>
      <c r="RZZ255" s="29"/>
      <c r="SAA255" s="29"/>
      <c r="SAB255" s="29"/>
      <c r="SAC255" s="29"/>
      <c r="SAD255" s="29"/>
      <c r="SAE255" s="29"/>
      <c r="SAF255" s="29"/>
      <c r="SAG255" s="29"/>
      <c r="SAH255" s="29"/>
      <c r="SAI255" s="29"/>
      <c r="SAJ255" s="29"/>
      <c r="SAK255" s="29"/>
      <c r="SAL255" s="29"/>
      <c r="SAM255" s="29"/>
      <c r="SAN255" s="29"/>
      <c r="SAO255" s="29"/>
      <c r="SAP255" s="29"/>
      <c r="SAQ255" s="29"/>
      <c r="SAR255" s="29"/>
      <c r="SAS255" s="29"/>
      <c r="SAT255" s="29"/>
      <c r="SAU255" s="29"/>
      <c r="SAV255" s="29"/>
      <c r="SAW255" s="29"/>
      <c r="SAX255" s="29"/>
      <c r="SAY255" s="29"/>
      <c r="SAZ255" s="29"/>
      <c r="SBA255" s="29"/>
      <c r="SBB255" s="29"/>
      <c r="SBC255" s="29"/>
      <c r="SBD255" s="29"/>
      <c r="SBE255" s="29"/>
      <c r="SBF255" s="29"/>
      <c r="SBG255" s="29"/>
      <c r="SBH255" s="29"/>
      <c r="SBI255" s="29"/>
      <c r="SBJ255" s="29"/>
      <c r="SBK255" s="29"/>
      <c r="SBL255" s="29"/>
      <c r="SBM255" s="29"/>
      <c r="SBN255" s="29"/>
      <c r="SBO255" s="29"/>
      <c r="SBP255" s="29"/>
      <c r="SBQ255" s="29"/>
      <c r="SBR255" s="29"/>
      <c r="SBS255" s="29"/>
      <c r="SBT255" s="29"/>
      <c r="SBU255" s="29"/>
      <c r="SBV255" s="29"/>
      <c r="SBW255" s="29"/>
      <c r="SBX255" s="29"/>
      <c r="SBY255" s="29"/>
      <c r="SBZ255" s="29"/>
      <c r="SCA255" s="29"/>
      <c r="SCB255" s="29"/>
      <c r="SCC255" s="29"/>
      <c r="SCD255" s="29"/>
      <c r="SCE255" s="29"/>
      <c r="SCF255" s="29"/>
      <c r="SCG255" s="29"/>
      <c r="SCH255" s="29"/>
      <c r="SCI255" s="29"/>
      <c r="SCJ255" s="29"/>
      <c r="SCK255" s="29"/>
      <c r="SCL255" s="29"/>
      <c r="SCM255" s="29"/>
      <c r="SCN255" s="29"/>
      <c r="SCO255" s="29"/>
      <c r="SCP255" s="29"/>
      <c r="SCQ255" s="29"/>
      <c r="SCR255" s="29"/>
      <c r="SCS255" s="29"/>
      <c r="SCT255" s="29"/>
      <c r="SCU255" s="29"/>
      <c r="SCV255" s="29"/>
      <c r="SCW255" s="29"/>
      <c r="SCX255" s="29"/>
      <c r="SCY255" s="29"/>
      <c r="SCZ255" s="29"/>
      <c r="SDA255" s="29"/>
      <c r="SDB255" s="29"/>
      <c r="SDC255" s="29"/>
      <c r="SDD255" s="29"/>
      <c r="SDE255" s="29"/>
      <c r="SDF255" s="29"/>
      <c r="SDG255" s="29"/>
      <c r="SDH255" s="29"/>
      <c r="SDI255" s="29"/>
      <c r="SDJ255" s="29"/>
      <c r="SDK255" s="29"/>
      <c r="SDL255" s="29"/>
      <c r="SDM255" s="29"/>
      <c r="SDN255" s="29"/>
      <c r="SDO255" s="29"/>
      <c r="SDP255" s="29"/>
      <c r="SDQ255" s="29"/>
      <c r="SDR255" s="29"/>
      <c r="SDS255" s="29"/>
      <c r="SDT255" s="29"/>
      <c r="SDU255" s="29"/>
      <c r="SDV255" s="29"/>
      <c r="SDW255" s="29"/>
      <c r="SDX255" s="29"/>
      <c r="SDY255" s="29"/>
      <c r="SDZ255" s="29"/>
      <c r="SEA255" s="29"/>
      <c r="SEB255" s="29"/>
      <c r="SEC255" s="29"/>
      <c r="SED255" s="29"/>
      <c r="SEE255" s="29"/>
      <c r="SEF255" s="29"/>
      <c r="SEG255" s="29"/>
      <c r="SEH255" s="29"/>
      <c r="SEI255" s="29"/>
      <c r="SEJ255" s="29"/>
      <c r="SEK255" s="29"/>
      <c r="SEL255" s="29"/>
      <c r="SEM255" s="29"/>
      <c r="SEN255" s="29"/>
      <c r="SEO255" s="29"/>
      <c r="SEP255" s="29"/>
      <c r="SEQ255" s="29"/>
      <c r="SER255" s="29"/>
      <c r="SES255" s="29"/>
      <c r="SET255" s="29"/>
      <c r="SEU255" s="29"/>
      <c r="SEV255" s="29"/>
      <c r="SEW255" s="29"/>
      <c r="SEX255" s="29"/>
      <c r="SEY255" s="29"/>
      <c r="SEZ255" s="29"/>
      <c r="SFA255" s="29"/>
      <c r="SFB255" s="29"/>
      <c r="SFC255" s="29"/>
      <c r="SFD255" s="29"/>
      <c r="SFE255" s="29"/>
      <c r="SFF255" s="29"/>
      <c r="SFG255" s="29"/>
      <c r="SFH255" s="29"/>
      <c r="SFI255" s="29"/>
      <c r="SFJ255" s="29"/>
      <c r="SFK255" s="29"/>
      <c r="SFL255" s="29"/>
      <c r="SFM255" s="29"/>
      <c r="SFN255" s="29"/>
      <c r="SFO255" s="29"/>
      <c r="SFP255" s="29"/>
      <c r="SFQ255" s="29"/>
      <c r="SFR255" s="29"/>
      <c r="SFS255" s="29"/>
      <c r="SFT255" s="29"/>
      <c r="SFU255" s="29"/>
      <c r="SFV255" s="29"/>
      <c r="SFW255" s="29"/>
      <c r="SFX255" s="29"/>
      <c r="SFY255" s="29"/>
      <c r="SFZ255" s="29"/>
      <c r="SGA255" s="29"/>
      <c r="SGB255" s="29"/>
      <c r="SGC255" s="29"/>
      <c r="SGD255" s="29"/>
      <c r="SGE255" s="29"/>
      <c r="SGF255" s="29"/>
      <c r="SGG255" s="29"/>
      <c r="SGH255" s="29"/>
      <c r="SGI255" s="29"/>
      <c r="SGJ255" s="29"/>
      <c r="SGK255" s="29"/>
      <c r="SGL255" s="29"/>
      <c r="SGM255" s="29"/>
      <c r="SGN255" s="29"/>
      <c r="SGO255" s="29"/>
      <c r="SGP255" s="29"/>
      <c r="SGQ255" s="29"/>
      <c r="SGR255" s="29"/>
      <c r="SGS255" s="29"/>
      <c r="SGT255" s="29"/>
      <c r="SGU255" s="29"/>
      <c r="SGV255" s="29"/>
      <c r="SGW255" s="29"/>
      <c r="SGX255" s="29"/>
      <c r="SGY255" s="29"/>
      <c r="SGZ255" s="29"/>
      <c r="SHA255" s="29"/>
      <c r="SHB255" s="29"/>
      <c r="SHC255" s="29"/>
      <c r="SHD255" s="29"/>
      <c r="SHE255" s="29"/>
      <c r="SHF255" s="29"/>
      <c r="SHG255" s="29"/>
      <c r="SHH255" s="29"/>
      <c r="SHI255" s="29"/>
      <c r="SHJ255" s="29"/>
      <c r="SHK255" s="29"/>
      <c r="SHL255" s="29"/>
      <c r="SHM255" s="29"/>
      <c r="SHN255" s="29"/>
      <c r="SHO255" s="29"/>
      <c r="SHP255" s="29"/>
      <c r="SHQ255" s="29"/>
      <c r="SHR255" s="29"/>
      <c r="SHS255" s="29"/>
      <c r="SHT255" s="29"/>
      <c r="SHU255" s="29"/>
      <c r="SHV255" s="29"/>
      <c r="SHW255" s="29"/>
      <c r="SHX255" s="29"/>
      <c r="SHY255" s="29"/>
      <c r="SHZ255" s="29"/>
      <c r="SIA255" s="29"/>
      <c r="SIB255" s="29"/>
      <c r="SIC255" s="29"/>
      <c r="SID255" s="29"/>
      <c r="SIE255" s="29"/>
      <c r="SIF255" s="29"/>
      <c r="SIG255" s="29"/>
      <c r="SIH255" s="29"/>
      <c r="SII255" s="29"/>
      <c r="SIJ255" s="29"/>
      <c r="SIK255" s="29"/>
      <c r="SIL255" s="29"/>
      <c r="SIM255" s="29"/>
      <c r="SIN255" s="29"/>
      <c r="SIO255" s="29"/>
      <c r="SIP255" s="29"/>
      <c r="SIQ255" s="29"/>
      <c r="SIR255" s="29"/>
      <c r="SIS255" s="29"/>
      <c r="SIT255" s="29"/>
      <c r="SIU255" s="29"/>
      <c r="SIV255" s="29"/>
      <c r="SIW255" s="29"/>
      <c r="SIX255" s="29"/>
      <c r="SIY255" s="29"/>
      <c r="SIZ255" s="29"/>
      <c r="SJA255" s="29"/>
      <c r="SJB255" s="29"/>
      <c r="SJC255" s="29"/>
      <c r="SJD255" s="29"/>
      <c r="SJE255" s="29"/>
      <c r="SJF255" s="29"/>
      <c r="SJG255" s="29"/>
      <c r="SJH255" s="29"/>
      <c r="SJI255" s="29"/>
      <c r="SJJ255" s="29"/>
      <c r="SJK255" s="29"/>
      <c r="SJL255" s="29"/>
      <c r="SJM255" s="29"/>
      <c r="SJN255" s="29"/>
      <c r="SJO255" s="29"/>
      <c r="SJP255" s="29"/>
      <c r="SJQ255" s="29"/>
      <c r="SJR255" s="29"/>
      <c r="SJS255" s="29"/>
      <c r="SJT255" s="29"/>
      <c r="SJU255" s="29"/>
      <c r="SJV255" s="29"/>
      <c r="SJW255" s="29"/>
      <c r="SJX255" s="29"/>
      <c r="SJY255" s="29"/>
      <c r="SJZ255" s="29"/>
      <c r="SKA255" s="29"/>
      <c r="SKB255" s="29"/>
      <c r="SKC255" s="29"/>
      <c r="SKD255" s="29"/>
      <c r="SKE255" s="29"/>
      <c r="SKF255" s="29"/>
      <c r="SKG255" s="29"/>
      <c r="SKH255" s="29"/>
      <c r="SKI255" s="29"/>
      <c r="SKJ255" s="29"/>
      <c r="SKK255" s="29"/>
      <c r="SKL255" s="29"/>
      <c r="SKM255" s="29"/>
      <c r="SKN255" s="29"/>
      <c r="SKO255" s="29"/>
      <c r="SKP255" s="29"/>
      <c r="SKQ255" s="29"/>
      <c r="SKR255" s="29"/>
      <c r="SKS255" s="29"/>
      <c r="SKT255" s="29"/>
      <c r="SKU255" s="29"/>
      <c r="SKV255" s="29"/>
      <c r="SKW255" s="29"/>
      <c r="SKX255" s="29"/>
      <c r="SKY255" s="29"/>
      <c r="SKZ255" s="29"/>
      <c r="SLA255" s="29"/>
      <c r="SLB255" s="29"/>
      <c r="SLC255" s="29"/>
      <c r="SLD255" s="29"/>
      <c r="SLE255" s="29"/>
      <c r="SLF255" s="29"/>
      <c r="SLG255" s="29"/>
      <c r="SLH255" s="29"/>
      <c r="SLI255" s="29"/>
      <c r="SLJ255" s="29"/>
      <c r="SLK255" s="29"/>
      <c r="SLL255" s="29"/>
      <c r="SLM255" s="29"/>
      <c r="SLN255" s="29"/>
      <c r="SLO255" s="29"/>
      <c r="SLP255" s="29"/>
      <c r="SLQ255" s="29"/>
      <c r="SLR255" s="29"/>
      <c r="SLS255" s="29"/>
      <c r="SLT255" s="29"/>
      <c r="SLU255" s="29"/>
      <c r="SLV255" s="29"/>
      <c r="SLW255" s="29"/>
      <c r="SLX255" s="29"/>
      <c r="SLY255" s="29"/>
      <c r="SLZ255" s="29"/>
      <c r="SMA255" s="29"/>
      <c r="SMB255" s="29"/>
      <c r="SMC255" s="29"/>
      <c r="SMD255" s="29"/>
      <c r="SME255" s="29"/>
      <c r="SMF255" s="29"/>
      <c r="SMG255" s="29"/>
      <c r="SMH255" s="29"/>
      <c r="SMI255" s="29"/>
      <c r="SMJ255" s="29"/>
      <c r="SMK255" s="29"/>
      <c r="SML255" s="29"/>
      <c r="SMM255" s="29"/>
      <c r="SMN255" s="29"/>
      <c r="SMO255" s="29"/>
      <c r="SMP255" s="29"/>
      <c r="SMQ255" s="29"/>
      <c r="SMR255" s="29"/>
      <c r="SMS255" s="29"/>
      <c r="SMT255" s="29"/>
      <c r="SMU255" s="29"/>
      <c r="SMV255" s="29"/>
      <c r="SMW255" s="29"/>
      <c r="SMX255" s="29"/>
      <c r="SMY255" s="29"/>
      <c r="SMZ255" s="29"/>
      <c r="SNA255" s="29"/>
      <c r="SNB255" s="29"/>
      <c r="SNC255" s="29"/>
      <c r="SND255" s="29"/>
      <c r="SNE255" s="29"/>
      <c r="SNF255" s="29"/>
      <c r="SNG255" s="29"/>
      <c r="SNH255" s="29"/>
      <c r="SNI255" s="29"/>
      <c r="SNJ255" s="29"/>
      <c r="SNK255" s="29"/>
      <c r="SNL255" s="29"/>
      <c r="SNM255" s="29"/>
      <c r="SNN255" s="29"/>
      <c r="SNO255" s="29"/>
      <c r="SNP255" s="29"/>
      <c r="SNQ255" s="29"/>
      <c r="SNR255" s="29"/>
      <c r="SNS255" s="29"/>
      <c r="SNT255" s="29"/>
      <c r="SNU255" s="29"/>
      <c r="SNV255" s="29"/>
      <c r="SNW255" s="29"/>
      <c r="SNX255" s="29"/>
      <c r="SNY255" s="29"/>
      <c r="SNZ255" s="29"/>
      <c r="SOA255" s="29"/>
      <c r="SOB255" s="29"/>
      <c r="SOC255" s="29"/>
      <c r="SOD255" s="29"/>
      <c r="SOE255" s="29"/>
      <c r="SOF255" s="29"/>
      <c r="SOG255" s="29"/>
      <c r="SOH255" s="29"/>
      <c r="SOI255" s="29"/>
      <c r="SOJ255" s="29"/>
      <c r="SOK255" s="29"/>
      <c r="SOL255" s="29"/>
      <c r="SOM255" s="29"/>
      <c r="SON255" s="29"/>
      <c r="SOO255" s="29"/>
      <c r="SOP255" s="29"/>
      <c r="SOQ255" s="29"/>
      <c r="SOR255" s="29"/>
      <c r="SOS255" s="29"/>
      <c r="SOT255" s="29"/>
      <c r="SOU255" s="29"/>
      <c r="SOV255" s="29"/>
      <c r="SOW255" s="29"/>
      <c r="SOX255" s="29"/>
      <c r="SOY255" s="29"/>
      <c r="SOZ255" s="29"/>
      <c r="SPA255" s="29"/>
      <c r="SPB255" s="29"/>
      <c r="SPC255" s="29"/>
      <c r="SPD255" s="29"/>
      <c r="SPE255" s="29"/>
      <c r="SPF255" s="29"/>
      <c r="SPG255" s="29"/>
      <c r="SPH255" s="29"/>
      <c r="SPI255" s="29"/>
      <c r="SPJ255" s="29"/>
      <c r="SPK255" s="29"/>
      <c r="SPL255" s="29"/>
      <c r="SPM255" s="29"/>
      <c r="SPN255" s="29"/>
      <c r="SPO255" s="29"/>
      <c r="SPP255" s="29"/>
      <c r="SPQ255" s="29"/>
      <c r="SPR255" s="29"/>
      <c r="SPS255" s="29"/>
      <c r="SPT255" s="29"/>
      <c r="SPU255" s="29"/>
      <c r="SPV255" s="29"/>
      <c r="SPW255" s="29"/>
      <c r="SPX255" s="29"/>
      <c r="SPY255" s="29"/>
      <c r="SPZ255" s="29"/>
      <c r="SQA255" s="29"/>
      <c r="SQB255" s="29"/>
      <c r="SQC255" s="29"/>
      <c r="SQD255" s="29"/>
      <c r="SQE255" s="29"/>
      <c r="SQF255" s="29"/>
      <c r="SQG255" s="29"/>
      <c r="SQH255" s="29"/>
      <c r="SQI255" s="29"/>
      <c r="SQJ255" s="29"/>
      <c r="SQK255" s="29"/>
      <c r="SQL255" s="29"/>
      <c r="SQM255" s="29"/>
      <c r="SQN255" s="29"/>
      <c r="SQO255" s="29"/>
      <c r="SQP255" s="29"/>
      <c r="SQQ255" s="29"/>
      <c r="SQR255" s="29"/>
      <c r="SQS255" s="29"/>
      <c r="SQT255" s="29"/>
      <c r="SQU255" s="29"/>
      <c r="SQV255" s="29"/>
      <c r="SQW255" s="29"/>
      <c r="SQX255" s="29"/>
      <c r="SQY255" s="29"/>
      <c r="SQZ255" s="29"/>
      <c r="SRA255" s="29"/>
      <c r="SRB255" s="29"/>
      <c r="SRC255" s="29"/>
      <c r="SRD255" s="29"/>
      <c r="SRE255" s="29"/>
      <c r="SRF255" s="29"/>
      <c r="SRG255" s="29"/>
      <c r="SRH255" s="29"/>
      <c r="SRI255" s="29"/>
      <c r="SRJ255" s="29"/>
      <c r="SRK255" s="29"/>
      <c r="SRL255" s="29"/>
      <c r="SRM255" s="29"/>
      <c r="SRN255" s="29"/>
      <c r="SRO255" s="29"/>
      <c r="SRP255" s="29"/>
      <c r="SRQ255" s="29"/>
      <c r="SRR255" s="29"/>
      <c r="SRS255" s="29"/>
      <c r="SRT255" s="29"/>
      <c r="SRU255" s="29"/>
      <c r="SRV255" s="29"/>
      <c r="SRW255" s="29"/>
      <c r="SRX255" s="29"/>
      <c r="SRY255" s="29"/>
      <c r="SRZ255" s="29"/>
      <c r="SSA255" s="29"/>
      <c r="SSB255" s="29"/>
      <c r="SSC255" s="29"/>
      <c r="SSD255" s="29"/>
      <c r="SSE255" s="29"/>
      <c r="SSF255" s="29"/>
      <c r="SSG255" s="29"/>
      <c r="SSH255" s="29"/>
      <c r="SSI255" s="29"/>
      <c r="SSJ255" s="29"/>
      <c r="SSK255" s="29"/>
      <c r="SSL255" s="29"/>
      <c r="SSM255" s="29"/>
      <c r="SSN255" s="29"/>
      <c r="SSO255" s="29"/>
      <c r="SSP255" s="29"/>
      <c r="SSQ255" s="29"/>
      <c r="SSR255" s="29"/>
      <c r="SSS255" s="29"/>
      <c r="SST255" s="29"/>
      <c r="SSU255" s="29"/>
      <c r="SSV255" s="29"/>
      <c r="SSW255" s="29"/>
      <c r="SSX255" s="29"/>
      <c r="SSY255" s="29"/>
      <c r="SSZ255" s="29"/>
      <c r="STA255" s="29"/>
      <c r="STB255" s="29"/>
      <c r="STC255" s="29"/>
      <c r="STD255" s="29"/>
      <c r="STE255" s="29"/>
      <c r="STF255" s="29"/>
      <c r="STG255" s="29"/>
      <c r="STH255" s="29"/>
      <c r="STI255" s="29"/>
      <c r="STJ255" s="29"/>
      <c r="STK255" s="29"/>
      <c r="STL255" s="29"/>
      <c r="STM255" s="29"/>
      <c r="STN255" s="29"/>
      <c r="STO255" s="29"/>
      <c r="STP255" s="29"/>
      <c r="STQ255" s="29"/>
      <c r="STR255" s="29"/>
      <c r="STS255" s="29"/>
      <c r="STT255" s="29"/>
      <c r="STU255" s="29"/>
      <c r="STV255" s="29"/>
      <c r="STW255" s="29"/>
      <c r="STX255" s="29"/>
      <c r="STY255" s="29"/>
      <c r="STZ255" s="29"/>
      <c r="SUA255" s="29"/>
      <c r="SUB255" s="29"/>
      <c r="SUC255" s="29"/>
      <c r="SUD255" s="29"/>
      <c r="SUE255" s="29"/>
      <c r="SUF255" s="29"/>
      <c r="SUG255" s="29"/>
      <c r="SUH255" s="29"/>
      <c r="SUI255" s="29"/>
      <c r="SUJ255" s="29"/>
      <c r="SUK255" s="29"/>
      <c r="SUL255" s="29"/>
      <c r="SUM255" s="29"/>
      <c r="SUN255" s="29"/>
      <c r="SUO255" s="29"/>
      <c r="SUP255" s="29"/>
      <c r="SUQ255" s="29"/>
      <c r="SUR255" s="29"/>
      <c r="SUS255" s="29"/>
      <c r="SUT255" s="29"/>
      <c r="SUU255" s="29"/>
      <c r="SUV255" s="29"/>
      <c r="SUW255" s="29"/>
      <c r="SUX255" s="29"/>
      <c r="SUY255" s="29"/>
      <c r="SUZ255" s="29"/>
      <c r="SVA255" s="29"/>
      <c r="SVB255" s="29"/>
      <c r="SVC255" s="29"/>
      <c r="SVD255" s="29"/>
      <c r="SVE255" s="29"/>
      <c r="SVF255" s="29"/>
      <c r="SVG255" s="29"/>
      <c r="SVH255" s="29"/>
      <c r="SVI255" s="29"/>
      <c r="SVJ255" s="29"/>
      <c r="SVK255" s="29"/>
      <c r="SVL255" s="29"/>
      <c r="SVM255" s="29"/>
      <c r="SVN255" s="29"/>
      <c r="SVO255" s="29"/>
      <c r="SVP255" s="29"/>
      <c r="SVQ255" s="29"/>
      <c r="SVR255" s="29"/>
      <c r="SVS255" s="29"/>
      <c r="SVT255" s="29"/>
      <c r="SVU255" s="29"/>
      <c r="SVV255" s="29"/>
      <c r="SVW255" s="29"/>
      <c r="SVX255" s="29"/>
      <c r="SVY255" s="29"/>
      <c r="SVZ255" s="29"/>
      <c r="SWA255" s="29"/>
      <c r="SWB255" s="29"/>
      <c r="SWC255" s="29"/>
      <c r="SWD255" s="29"/>
      <c r="SWE255" s="29"/>
      <c r="SWF255" s="29"/>
      <c r="SWG255" s="29"/>
      <c r="SWH255" s="29"/>
      <c r="SWI255" s="29"/>
      <c r="SWJ255" s="29"/>
      <c r="SWK255" s="29"/>
      <c r="SWL255" s="29"/>
      <c r="SWM255" s="29"/>
      <c r="SWN255" s="29"/>
      <c r="SWO255" s="29"/>
      <c r="SWP255" s="29"/>
      <c r="SWQ255" s="29"/>
      <c r="SWR255" s="29"/>
      <c r="SWS255" s="29"/>
      <c r="SWT255" s="29"/>
      <c r="SWU255" s="29"/>
      <c r="SWV255" s="29"/>
      <c r="SWW255" s="29"/>
      <c r="SWX255" s="29"/>
      <c r="SWY255" s="29"/>
      <c r="SWZ255" s="29"/>
      <c r="SXA255" s="29"/>
      <c r="SXB255" s="29"/>
      <c r="SXC255" s="29"/>
      <c r="SXD255" s="29"/>
      <c r="SXE255" s="29"/>
      <c r="SXF255" s="29"/>
      <c r="SXG255" s="29"/>
      <c r="SXH255" s="29"/>
      <c r="SXI255" s="29"/>
      <c r="SXJ255" s="29"/>
      <c r="SXK255" s="29"/>
      <c r="SXL255" s="29"/>
      <c r="SXM255" s="29"/>
      <c r="SXN255" s="29"/>
      <c r="SXO255" s="29"/>
      <c r="SXP255" s="29"/>
      <c r="SXQ255" s="29"/>
      <c r="SXR255" s="29"/>
      <c r="SXS255" s="29"/>
      <c r="SXT255" s="29"/>
      <c r="SXU255" s="29"/>
      <c r="SXV255" s="29"/>
      <c r="SXW255" s="29"/>
      <c r="SXX255" s="29"/>
      <c r="SXY255" s="29"/>
      <c r="SXZ255" s="29"/>
      <c r="SYA255" s="29"/>
      <c r="SYB255" s="29"/>
      <c r="SYC255" s="29"/>
      <c r="SYD255" s="29"/>
      <c r="SYE255" s="29"/>
      <c r="SYF255" s="29"/>
      <c r="SYG255" s="29"/>
      <c r="SYH255" s="29"/>
      <c r="SYI255" s="29"/>
      <c r="SYJ255" s="29"/>
      <c r="SYK255" s="29"/>
      <c r="SYL255" s="29"/>
      <c r="SYM255" s="29"/>
      <c r="SYN255" s="29"/>
      <c r="SYO255" s="29"/>
      <c r="SYP255" s="29"/>
      <c r="SYQ255" s="29"/>
      <c r="SYR255" s="29"/>
      <c r="SYS255" s="29"/>
      <c r="SYT255" s="29"/>
      <c r="SYU255" s="29"/>
      <c r="SYV255" s="29"/>
      <c r="SYW255" s="29"/>
      <c r="SYX255" s="29"/>
      <c r="SYY255" s="29"/>
      <c r="SYZ255" s="29"/>
      <c r="SZA255" s="29"/>
      <c r="SZB255" s="29"/>
      <c r="SZC255" s="29"/>
      <c r="SZD255" s="29"/>
      <c r="SZE255" s="29"/>
      <c r="SZF255" s="29"/>
      <c r="SZG255" s="29"/>
      <c r="SZH255" s="29"/>
      <c r="SZI255" s="29"/>
      <c r="SZJ255" s="29"/>
      <c r="SZK255" s="29"/>
      <c r="SZL255" s="29"/>
      <c r="SZM255" s="29"/>
      <c r="SZN255" s="29"/>
      <c r="SZO255" s="29"/>
      <c r="SZP255" s="29"/>
      <c r="SZQ255" s="29"/>
      <c r="SZR255" s="29"/>
      <c r="SZS255" s="29"/>
      <c r="SZT255" s="29"/>
      <c r="SZU255" s="29"/>
      <c r="SZV255" s="29"/>
      <c r="SZW255" s="29"/>
      <c r="SZX255" s="29"/>
      <c r="SZY255" s="29"/>
      <c r="SZZ255" s="29"/>
      <c r="TAA255" s="29"/>
      <c r="TAB255" s="29"/>
      <c r="TAC255" s="29"/>
      <c r="TAD255" s="29"/>
      <c r="TAE255" s="29"/>
      <c r="TAF255" s="29"/>
      <c r="TAG255" s="29"/>
      <c r="TAH255" s="29"/>
      <c r="TAI255" s="29"/>
      <c r="TAJ255" s="29"/>
      <c r="TAK255" s="29"/>
      <c r="TAL255" s="29"/>
      <c r="TAM255" s="29"/>
      <c r="TAN255" s="29"/>
      <c r="TAO255" s="29"/>
      <c r="TAP255" s="29"/>
      <c r="TAQ255" s="29"/>
      <c r="TAR255" s="29"/>
      <c r="TAS255" s="29"/>
      <c r="TAT255" s="29"/>
      <c r="TAU255" s="29"/>
      <c r="TAV255" s="29"/>
      <c r="TAW255" s="29"/>
      <c r="TAX255" s="29"/>
      <c r="TAY255" s="29"/>
      <c r="TAZ255" s="29"/>
      <c r="TBA255" s="29"/>
      <c r="TBB255" s="29"/>
      <c r="TBC255" s="29"/>
      <c r="TBD255" s="29"/>
      <c r="TBE255" s="29"/>
      <c r="TBF255" s="29"/>
      <c r="TBG255" s="29"/>
      <c r="TBH255" s="29"/>
      <c r="TBI255" s="29"/>
      <c r="TBJ255" s="29"/>
      <c r="TBK255" s="29"/>
      <c r="TBL255" s="29"/>
      <c r="TBM255" s="29"/>
      <c r="TBN255" s="29"/>
      <c r="TBO255" s="29"/>
      <c r="TBP255" s="29"/>
      <c r="TBQ255" s="29"/>
      <c r="TBR255" s="29"/>
      <c r="TBS255" s="29"/>
      <c r="TBT255" s="29"/>
      <c r="TBU255" s="29"/>
      <c r="TBV255" s="29"/>
      <c r="TBW255" s="29"/>
      <c r="TBX255" s="29"/>
      <c r="TBY255" s="29"/>
      <c r="TBZ255" s="29"/>
      <c r="TCA255" s="29"/>
      <c r="TCB255" s="29"/>
      <c r="TCC255" s="29"/>
      <c r="TCD255" s="29"/>
      <c r="TCE255" s="29"/>
      <c r="TCF255" s="29"/>
      <c r="TCG255" s="29"/>
      <c r="TCH255" s="29"/>
      <c r="TCI255" s="29"/>
      <c r="TCJ255" s="29"/>
      <c r="TCK255" s="29"/>
      <c r="TCL255" s="29"/>
      <c r="TCM255" s="29"/>
      <c r="TCN255" s="29"/>
      <c r="TCO255" s="29"/>
      <c r="TCP255" s="29"/>
      <c r="TCQ255" s="29"/>
      <c r="TCR255" s="29"/>
      <c r="TCS255" s="29"/>
      <c r="TCT255" s="29"/>
      <c r="TCU255" s="29"/>
      <c r="TCV255" s="29"/>
      <c r="TCW255" s="29"/>
      <c r="TCX255" s="29"/>
      <c r="TCY255" s="29"/>
      <c r="TCZ255" s="29"/>
      <c r="TDA255" s="29"/>
      <c r="TDB255" s="29"/>
      <c r="TDC255" s="29"/>
      <c r="TDD255" s="29"/>
      <c r="TDE255" s="29"/>
      <c r="TDF255" s="29"/>
      <c r="TDG255" s="29"/>
      <c r="TDH255" s="29"/>
      <c r="TDI255" s="29"/>
      <c r="TDJ255" s="29"/>
      <c r="TDK255" s="29"/>
      <c r="TDL255" s="29"/>
      <c r="TDM255" s="29"/>
      <c r="TDN255" s="29"/>
      <c r="TDO255" s="29"/>
      <c r="TDP255" s="29"/>
      <c r="TDQ255" s="29"/>
      <c r="TDR255" s="29"/>
      <c r="TDS255" s="29"/>
      <c r="TDT255" s="29"/>
      <c r="TDU255" s="29"/>
      <c r="TDV255" s="29"/>
      <c r="TDW255" s="29"/>
      <c r="TDX255" s="29"/>
      <c r="TDY255" s="29"/>
      <c r="TDZ255" s="29"/>
      <c r="TEA255" s="29"/>
      <c r="TEB255" s="29"/>
      <c r="TEC255" s="29"/>
      <c r="TED255" s="29"/>
      <c r="TEE255" s="29"/>
      <c r="TEF255" s="29"/>
      <c r="TEG255" s="29"/>
      <c r="TEH255" s="29"/>
      <c r="TEI255" s="29"/>
      <c r="TEJ255" s="29"/>
      <c r="TEK255" s="29"/>
      <c r="TEL255" s="29"/>
      <c r="TEM255" s="29"/>
      <c r="TEN255" s="29"/>
      <c r="TEO255" s="29"/>
      <c r="TEP255" s="29"/>
      <c r="TEQ255" s="29"/>
      <c r="TER255" s="29"/>
      <c r="TES255" s="29"/>
      <c r="TET255" s="29"/>
      <c r="TEU255" s="29"/>
      <c r="TEV255" s="29"/>
      <c r="TEW255" s="29"/>
      <c r="TEX255" s="29"/>
      <c r="TEY255" s="29"/>
      <c r="TEZ255" s="29"/>
      <c r="TFA255" s="29"/>
      <c r="TFB255" s="29"/>
      <c r="TFC255" s="29"/>
      <c r="TFD255" s="29"/>
      <c r="TFE255" s="29"/>
      <c r="TFF255" s="29"/>
      <c r="TFG255" s="29"/>
      <c r="TFH255" s="29"/>
      <c r="TFI255" s="29"/>
      <c r="TFJ255" s="29"/>
      <c r="TFK255" s="29"/>
      <c r="TFL255" s="29"/>
      <c r="TFM255" s="29"/>
      <c r="TFN255" s="29"/>
      <c r="TFO255" s="29"/>
      <c r="TFP255" s="29"/>
      <c r="TFQ255" s="29"/>
      <c r="TFR255" s="29"/>
      <c r="TFS255" s="29"/>
      <c r="TFT255" s="29"/>
      <c r="TFU255" s="29"/>
      <c r="TFV255" s="29"/>
      <c r="TFW255" s="29"/>
      <c r="TFX255" s="29"/>
      <c r="TFY255" s="29"/>
      <c r="TFZ255" s="29"/>
      <c r="TGA255" s="29"/>
      <c r="TGB255" s="29"/>
      <c r="TGC255" s="29"/>
      <c r="TGD255" s="29"/>
      <c r="TGE255" s="29"/>
      <c r="TGF255" s="29"/>
      <c r="TGG255" s="29"/>
      <c r="TGH255" s="29"/>
      <c r="TGI255" s="29"/>
      <c r="TGJ255" s="29"/>
      <c r="TGK255" s="29"/>
      <c r="TGL255" s="29"/>
      <c r="TGM255" s="29"/>
      <c r="TGN255" s="29"/>
      <c r="TGO255" s="29"/>
      <c r="TGP255" s="29"/>
      <c r="TGQ255" s="29"/>
      <c r="TGR255" s="29"/>
      <c r="TGS255" s="29"/>
      <c r="TGT255" s="29"/>
      <c r="TGU255" s="29"/>
      <c r="TGV255" s="29"/>
      <c r="TGW255" s="29"/>
      <c r="TGX255" s="29"/>
      <c r="TGY255" s="29"/>
      <c r="TGZ255" s="29"/>
      <c r="THA255" s="29"/>
      <c r="THB255" s="29"/>
      <c r="THC255" s="29"/>
      <c r="THD255" s="29"/>
      <c r="THE255" s="29"/>
      <c r="THF255" s="29"/>
      <c r="THG255" s="29"/>
      <c r="THH255" s="29"/>
      <c r="THI255" s="29"/>
      <c r="THJ255" s="29"/>
      <c r="THK255" s="29"/>
      <c r="THL255" s="29"/>
      <c r="THM255" s="29"/>
      <c r="THN255" s="29"/>
      <c r="THO255" s="29"/>
      <c r="THP255" s="29"/>
      <c r="THQ255" s="29"/>
      <c r="THR255" s="29"/>
      <c r="THS255" s="29"/>
      <c r="THT255" s="29"/>
      <c r="THU255" s="29"/>
      <c r="THV255" s="29"/>
      <c r="THW255" s="29"/>
      <c r="THX255" s="29"/>
      <c r="THY255" s="29"/>
      <c r="THZ255" s="29"/>
      <c r="TIA255" s="29"/>
      <c r="TIB255" s="29"/>
      <c r="TIC255" s="29"/>
      <c r="TID255" s="29"/>
      <c r="TIE255" s="29"/>
      <c r="TIF255" s="29"/>
      <c r="TIG255" s="29"/>
      <c r="TIH255" s="29"/>
      <c r="TII255" s="29"/>
      <c r="TIJ255" s="29"/>
      <c r="TIK255" s="29"/>
      <c r="TIL255" s="29"/>
      <c r="TIM255" s="29"/>
      <c r="TIN255" s="29"/>
      <c r="TIO255" s="29"/>
      <c r="TIP255" s="29"/>
      <c r="TIQ255" s="29"/>
      <c r="TIR255" s="29"/>
      <c r="TIS255" s="29"/>
      <c r="TIT255" s="29"/>
      <c r="TIU255" s="29"/>
      <c r="TIV255" s="29"/>
      <c r="TIW255" s="29"/>
      <c r="TIX255" s="29"/>
      <c r="TIY255" s="29"/>
      <c r="TIZ255" s="29"/>
      <c r="TJA255" s="29"/>
      <c r="TJB255" s="29"/>
      <c r="TJC255" s="29"/>
      <c r="TJD255" s="29"/>
      <c r="TJE255" s="29"/>
      <c r="TJF255" s="29"/>
      <c r="TJG255" s="29"/>
      <c r="TJH255" s="29"/>
      <c r="TJI255" s="29"/>
      <c r="TJJ255" s="29"/>
      <c r="TJK255" s="29"/>
      <c r="TJL255" s="29"/>
      <c r="TJM255" s="29"/>
      <c r="TJN255" s="29"/>
      <c r="TJO255" s="29"/>
      <c r="TJP255" s="29"/>
      <c r="TJQ255" s="29"/>
      <c r="TJR255" s="29"/>
      <c r="TJS255" s="29"/>
      <c r="TJT255" s="29"/>
      <c r="TJU255" s="29"/>
      <c r="TJV255" s="29"/>
      <c r="TJW255" s="29"/>
      <c r="TJX255" s="29"/>
      <c r="TJY255" s="29"/>
      <c r="TJZ255" s="29"/>
      <c r="TKA255" s="29"/>
      <c r="TKB255" s="29"/>
      <c r="TKC255" s="29"/>
      <c r="TKD255" s="29"/>
      <c r="TKE255" s="29"/>
      <c r="TKF255" s="29"/>
      <c r="TKG255" s="29"/>
      <c r="TKH255" s="29"/>
      <c r="TKI255" s="29"/>
      <c r="TKJ255" s="29"/>
      <c r="TKK255" s="29"/>
      <c r="TKL255" s="29"/>
      <c r="TKM255" s="29"/>
      <c r="TKN255" s="29"/>
      <c r="TKO255" s="29"/>
      <c r="TKP255" s="29"/>
      <c r="TKQ255" s="29"/>
      <c r="TKR255" s="29"/>
      <c r="TKS255" s="29"/>
      <c r="TKT255" s="29"/>
      <c r="TKU255" s="29"/>
      <c r="TKV255" s="29"/>
      <c r="TKW255" s="29"/>
      <c r="TKX255" s="29"/>
      <c r="TKY255" s="29"/>
      <c r="TKZ255" s="29"/>
      <c r="TLA255" s="29"/>
      <c r="TLB255" s="29"/>
      <c r="TLC255" s="29"/>
      <c r="TLD255" s="29"/>
      <c r="TLE255" s="29"/>
      <c r="TLF255" s="29"/>
      <c r="TLG255" s="29"/>
      <c r="TLH255" s="29"/>
      <c r="TLI255" s="29"/>
      <c r="TLJ255" s="29"/>
      <c r="TLK255" s="29"/>
      <c r="TLL255" s="29"/>
      <c r="TLM255" s="29"/>
      <c r="TLN255" s="29"/>
      <c r="TLO255" s="29"/>
      <c r="TLP255" s="29"/>
      <c r="TLQ255" s="29"/>
      <c r="TLR255" s="29"/>
      <c r="TLS255" s="29"/>
      <c r="TLT255" s="29"/>
      <c r="TLU255" s="29"/>
      <c r="TLV255" s="29"/>
      <c r="TLW255" s="29"/>
      <c r="TLX255" s="29"/>
      <c r="TLY255" s="29"/>
      <c r="TLZ255" s="29"/>
      <c r="TMA255" s="29"/>
      <c r="TMB255" s="29"/>
      <c r="TMC255" s="29"/>
      <c r="TMD255" s="29"/>
      <c r="TME255" s="29"/>
      <c r="TMF255" s="29"/>
      <c r="TMG255" s="29"/>
      <c r="TMH255" s="29"/>
      <c r="TMI255" s="29"/>
      <c r="TMJ255" s="29"/>
      <c r="TMK255" s="29"/>
      <c r="TML255" s="29"/>
      <c r="TMM255" s="29"/>
      <c r="TMN255" s="29"/>
      <c r="TMO255" s="29"/>
      <c r="TMP255" s="29"/>
      <c r="TMQ255" s="29"/>
      <c r="TMR255" s="29"/>
      <c r="TMS255" s="29"/>
      <c r="TMT255" s="29"/>
      <c r="TMU255" s="29"/>
      <c r="TMV255" s="29"/>
      <c r="TMW255" s="29"/>
      <c r="TMX255" s="29"/>
      <c r="TMY255" s="29"/>
      <c r="TMZ255" s="29"/>
      <c r="TNA255" s="29"/>
      <c r="TNB255" s="29"/>
      <c r="TNC255" s="29"/>
      <c r="TND255" s="29"/>
      <c r="TNE255" s="29"/>
      <c r="TNF255" s="29"/>
      <c r="TNG255" s="29"/>
      <c r="TNH255" s="29"/>
      <c r="TNI255" s="29"/>
      <c r="TNJ255" s="29"/>
      <c r="TNK255" s="29"/>
      <c r="TNL255" s="29"/>
      <c r="TNM255" s="29"/>
      <c r="TNN255" s="29"/>
      <c r="TNO255" s="29"/>
      <c r="TNP255" s="29"/>
      <c r="TNQ255" s="29"/>
      <c r="TNR255" s="29"/>
      <c r="TNS255" s="29"/>
      <c r="TNT255" s="29"/>
      <c r="TNU255" s="29"/>
      <c r="TNV255" s="29"/>
      <c r="TNW255" s="29"/>
      <c r="TNX255" s="29"/>
      <c r="TNY255" s="29"/>
      <c r="TNZ255" s="29"/>
      <c r="TOA255" s="29"/>
      <c r="TOB255" s="29"/>
      <c r="TOC255" s="29"/>
      <c r="TOD255" s="29"/>
      <c r="TOE255" s="29"/>
      <c r="TOF255" s="29"/>
      <c r="TOG255" s="29"/>
      <c r="TOH255" s="29"/>
      <c r="TOI255" s="29"/>
      <c r="TOJ255" s="29"/>
      <c r="TOK255" s="29"/>
      <c r="TOL255" s="29"/>
      <c r="TOM255" s="29"/>
      <c r="TON255" s="29"/>
      <c r="TOO255" s="29"/>
      <c r="TOP255" s="29"/>
      <c r="TOQ255" s="29"/>
      <c r="TOR255" s="29"/>
      <c r="TOS255" s="29"/>
      <c r="TOT255" s="29"/>
      <c r="TOU255" s="29"/>
      <c r="TOV255" s="29"/>
      <c r="TOW255" s="29"/>
      <c r="TOX255" s="29"/>
      <c r="TOY255" s="29"/>
      <c r="TOZ255" s="29"/>
      <c r="TPA255" s="29"/>
      <c r="TPB255" s="29"/>
      <c r="TPC255" s="29"/>
      <c r="TPD255" s="29"/>
      <c r="TPE255" s="29"/>
      <c r="TPF255" s="29"/>
      <c r="TPG255" s="29"/>
      <c r="TPH255" s="29"/>
      <c r="TPI255" s="29"/>
      <c r="TPJ255" s="29"/>
      <c r="TPK255" s="29"/>
      <c r="TPL255" s="29"/>
      <c r="TPM255" s="29"/>
      <c r="TPN255" s="29"/>
      <c r="TPO255" s="29"/>
      <c r="TPP255" s="29"/>
      <c r="TPQ255" s="29"/>
      <c r="TPR255" s="29"/>
      <c r="TPS255" s="29"/>
      <c r="TPT255" s="29"/>
      <c r="TPU255" s="29"/>
      <c r="TPV255" s="29"/>
      <c r="TPW255" s="29"/>
      <c r="TPX255" s="29"/>
      <c r="TPY255" s="29"/>
      <c r="TPZ255" s="29"/>
      <c r="TQA255" s="29"/>
      <c r="TQB255" s="29"/>
      <c r="TQC255" s="29"/>
      <c r="TQD255" s="29"/>
      <c r="TQE255" s="29"/>
      <c r="TQF255" s="29"/>
      <c r="TQG255" s="29"/>
      <c r="TQH255" s="29"/>
      <c r="TQI255" s="29"/>
      <c r="TQJ255" s="29"/>
      <c r="TQK255" s="29"/>
      <c r="TQL255" s="29"/>
      <c r="TQM255" s="29"/>
      <c r="TQN255" s="29"/>
      <c r="TQO255" s="29"/>
      <c r="TQP255" s="29"/>
      <c r="TQQ255" s="29"/>
      <c r="TQR255" s="29"/>
      <c r="TQS255" s="29"/>
      <c r="TQT255" s="29"/>
      <c r="TQU255" s="29"/>
      <c r="TQV255" s="29"/>
      <c r="TQW255" s="29"/>
      <c r="TQX255" s="29"/>
      <c r="TQY255" s="29"/>
      <c r="TQZ255" s="29"/>
      <c r="TRA255" s="29"/>
      <c r="TRB255" s="29"/>
      <c r="TRC255" s="29"/>
      <c r="TRD255" s="29"/>
      <c r="TRE255" s="29"/>
      <c r="TRF255" s="29"/>
      <c r="TRG255" s="29"/>
      <c r="TRH255" s="29"/>
      <c r="TRI255" s="29"/>
      <c r="TRJ255" s="29"/>
      <c r="TRK255" s="29"/>
      <c r="TRL255" s="29"/>
      <c r="TRM255" s="29"/>
      <c r="TRN255" s="29"/>
      <c r="TRO255" s="29"/>
      <c r="TRP255" s="29"/>
      <c r="TRQ255" s="29"/>
      <c r="TRR255" s="29"/>
      <c r="TRS255" s="29"/>
      <c r="TRT255" s="29"/>
      <c r="TRU255" s="29"/>
      <c r="TRV255" s="29"/>
      <c r="TRW255" s="29"/>
      <c r="TRX255" s="29"/>
      <c r="TRY255" s="29"/>
      <c r="TRZ255" s="29"/>
      <c r="TSA255" s="29"/>
      <c r="TSB255" s="29"/>
      <c r="TSC255" s="29"/>
      <c r="TSD255" s="29"/>
      <c r="TSE255" s="29"/>
      <c r="TSF255" s="29"/>
      <c r="TSG255" s="29"/>
      <c r="TSH255" s="29"/>
      <c r="TSI255" s="29"/>
      <c r="TSJ255" s="29"/>
      <c r="TSK255" s="29"/>
      <c r="TSL255" s="29"/>
      <c r="TSM255" s="29"/>
      <c r="TSN255" s="29"/>
      <c r="TSO255" s="29"/>
      <c r="TSP255" s="29"/>
      <c r="TSQ255" s="29"/>
      <c r="TSR255" s="29"/>
      <c r="TSS255" s="29"/>
      <c r="TST255" s="29"/>
      <c r="TSU255" s="29"/>
      <c r="TSV255" s="29"/>
      <c r="TSW255" s="29"/>
      <c r="TSX255" s="29"/>
      <c r="TSY255" s="29"/>
      <c r="TSZ255" s="29"/>
      <c r="TTA255" s="29"/>
      <c r="TTB255" s="29"/>
      <c r="TTC255" s="29"/>
      <c r="TTD255" s="29"/>
      <c r="TTE255" s="29"/>
      <c r="TTF255" s="29"/>
      <c r="TTG255" s="29"/>
      <c r="TTH255" s="29"/>
      <c r="TTI255" s="29"/>
      <c r="TTJ255" s="29"/>
      <c r="TTK255" s="29"/>
      <c r="TTL255" s="29"/>
      <c r="TTM255" s="29"/>
      <c r="TTN255" s="29"/>
      <c r="TTO255" s="29"/>
      <c r="TTP255" s="29"/>
      <c r="TTQ255" s="29"/>
      <c r="TTR255" s="29"/>
      <c r="TTS255" s="29"/>
      <c r="TTT255" s="29"/>
      <c r="TTU255" s="29"/>
      <c r="TTV255" s="29"/>
      <c r="TTW255" s="29"/>
      <c r="TTX255" s="29"/>
      <c r="TTY255" s="29"/>
      <c r="TTZ255" s="29"/>
      <c r="TUA255" s="29"/>
      <c r="TUB255" s="29"/>
      <c r="TUC255" s="29"/>
      <c r="TUD255" s="29"/>
      <c r="TUE255" s="29"/>
      <c r="TUF255" s="29"/>
      <c r="TUG255" s="29"/>
      <c r="TUH255" s="29"/>
      <c r="TUI255" s="29"/>
      <c r="TUJ255" s="29"/>
      <c r="TUK255" s="29"/>
      <c r="TUL255" s="29"/>
      <c r="TUM255" s="29"/>
      <c r="TUN255" s="29"/>
      <c r="TUO255" s="29"/>
      <c r="TUP255" s="29"/>
      <c r="TUQ255" s="29"/>
      <c r="TUR255" s="29"/>
      <c r="TUS255" s="29"/>
      <c r="TUT255" s="29"/>
      <c r="TUU255" s="29"/>
      <c r="TUV255" s="29"/>
      <c r="TUW255" s="29"/>
      <c r="TUX255" s="29"/>
      <c r="TUY255" s="29"/>
      <c r="TUZ255" s="29"/>
      <c r="TVA255" s="29"/>
      <c r="TVB255" s="29"/>
      <c r="TVC255" s="29"/>
      <c r="TVD255" s="29"/>
      <c r="TVE255" s="29"/>
      <c r="TVF255" s="29"/>
      <c r="TVG255" s="29"/>
      <c r="TVH255" s="29"/>
      <c r="TVI255" s="29"/>
      <c r="TVJ255" s="29"/>
      <c r="TVK255" s="29"/>
      <c r="TVL255" s="29"/>
      <c r="TVM255" s="29"/>
      <c r="TVN255" s="29"/>
      <c r="TVO255" s="29"/>
      <c r="TVP255" s="29"/>
      <c r="TVQ255" s="29"/>
      <c r="TVR255" s="29"/>
      <c r="TVS255" s="29"/>
      <c r="TVT255" s="29"/>
      <c r="TVU255" s="29"/>
      <c r="TVV255" s="29"/>
      <c r="TVW255" s="29"/>
      <c r="TVX255" s="29"/>
      <c r="TVY255" s="29"/>
      <c r="TVZ255" s="29"/>
      <c r="TWA255" s="29"/>
      <c r="TWB255" s="29"/>
      <c r="TWC255" s="29"/>
      <c r="TWD255" s="29"/>
      <c r="TWE255" s="29"/>
      <c r="TWF255" s="29"/>
      <c r="TWG255" s="29"/>
      <c r="TWH255" s="29"/>
      <c r="TWI255" s="29"/>
      <c r="TWJ255" s="29"/>
      <c r="TWK255" s="29"/>
      <c r="TWL255" s="29"/>
      <c r="TWM255" s="29"/>
      <c r="TWN255" s="29"/>
      <c r="TWO255" s="29"/>
      <c r="TWP255" s="29"/>
      <c r="TWQ255" s="29"/>
      <c r="TWR255" s="29"/>
      <c r="TWS255" s="29"/>
      <c r="TWT255" s="29"/>
      <c r="TWU255" s="29"/>
      <c r="TWV255" s="29"/>
      <c r="TWW255" s="29"/>
      <c r="TWX255" s="29"/>
      <c r="TWY255" s="29"/>
      <c r="TWZ255" s="29"/>
      <c r="TXA255" s="29"/>
      <c r="TXB255" s="29"/>
      <c r="TXC255" s="29"/>
      <c r="TXD255" s="29"/>
      <c r="TXE255" s="29"/>
      <c r="TXF255" s="29"/>
      <c r="TXG255" s="29"/>
      <c r="TXH255" s="29"/>
      <c r="TXI255" s="29"/>
      <c r="TXJ255" s="29"/>
      <c r="TXK255" s="29"/>
      <c r="TXL255" s="29"/>
      <c r="TXM255" s="29"/>
      <c r="TXN255" s="29"/>
      <c r="TXO255" s="29"/>
      <c r="TXP255" s="29"/>
      <c r="TXQ255" s="29"/>
      <c r="TXR255" s="29"/>
      <c r="TXS255" s="29"/>
      <c r="TXT255" s="29"/>
      <c r="TXU255" s="29"/>
      <c r="TXV255" s="29"/>
      <c r="TXW255" s="29"/>
      <c r="TXX255" s="29"/>
      <c r="TXY255" s="29"/>
      <c r="TXZ255" s="29"/>
      <c r="TYA255" s="29"/>
      <c r="TYB255" s="29"/>
      <c r="TYC255" s="29"/>
      <c r="TYD255" s="29"/>
      <c r="TYE255" s="29"/>
      <c r="TYF255" s="29"/>
      <c r="TYG255" s="29"/>
      <c r="TYH255" s="29"/>
      <c r="TYI255" s="29"/>
      <c r="TYJ255" s="29"/>
      <c r="TYK255" s="29"/>
      <c r="TYL255" s="29"/>
      <c r="TYM255" s="29"/>
      <c r="TYN255" s="29"/>
      <c r="TYO255" s="29"/>
      <c r="TYP255" s="29"/>
      <c r="TYQ255" s="29"/>
      <c r="TYR255" s="29"/>
      <c r="TYS255" s="29"/>
      <c r="TYT255" s="29"/>
      <c r="TYU255" s="29"/>
      <c r="TYV255" s="29"/>
      <c r="TYW255" s="29"/>
      <c r="TYX255" s="29"/>
      <c r="TYY255" s="29"/>
      <c r="TYZ255" s="29"/>
      <c r="TZA255" s="29"/>
      <c r="TZB255" s="29"/>
      <c r="TZC255" s="29"/>
      <c r="TZD255" s="29"/>
      <c r="TZE255" s="29"/>
      <c r="TZF255" s="29"/>
      <c r="TZG255" s="29"/>
      <c r="TZH255" s="29"/>
      <c r="TZI255" s="29"/>
      <c r="TZJ255" s="29"/>
      <c r="TZK255" s="29"/>
      <c r="TZL255" s="29"/>
      <c r="TZM255" s="29"/>
      <c r="TZN255" s="29"/>
      <c r="TZO255" s="29"/>
      <c r="TZP255" s="29"/>
      <c r="TZQ255" s="29"/>
      <c r="TZR255" s="29"/>
      <c r="TZS255" s="29"/>
      <c r="TZT255" s="29"/>
      <c r="TZU255" s="29"/>
      <c r="TZV255" s="29"/>
      <c r="TZW255" s="29"/>
      <c r="TZX255" s="29"/>
      <c r="TZY255" s="29"/>
      <c r="TZZ255" s="29"/>
      <c r="UAA255" s="29"/>
      <c r="UAB255" s="29"/>
      <c r="UAC255" s="29"/>
      <c r="UAD255" s="29"/>
      <c r="UAE255" s="29"/>
      <c r="UAF255" s="29"/>
      <c r="UAG255" s="29"/>
      <c r="UAH255" s="29"/>
      <c r="UAI255" s="29"/>
      <c r="UAJ255" s="29"/>
      <c r="UAK255" s="29"/>
      <c r="UAL255" s="29"/>
      <c r="UAM255" s="29"/>
      <c r="UAN255" s="29"/>
      <c r="UAO255" s="29"/>
      <c r="UAP255" s="29"/>
      <c r="UAQ255" s="29"/>
      <c r="UAR255" s="29"/>
      <c r="UAS255" s="29"/>
      <c r="UAT255" s="29"/>
      <c r="UAU255" s="29"/>
      <c r="UAV255" s="29"/>
      <c r="UAW255" s="29"/>
      <c r="UAX255" s="29"/>
      <c r="UAY255" s="29"/>
      <c r="UAZ255" s="29"/>
      <c r="UBA255" s="29"/>
      <c r="UBB255" s="29"/>
      <c r="UBC255" s="29"/>
      <c r="UBD255" s="29"/>
      <c r="UBE255" s="29"/>
      <c r="UBF255" s="29"/>
      <c r="UBG255" s="29"/>
      <c r="UBH255" s="29"/>
      <c r="UBI255" s="29"/>
      <c r="UBJ255" s="29"/>
      <c r="UBK255" s="29"/>
      <c r="UBL255" s="29"/>
      <c r="UBM255" s="29"/>
      <c r="UBN255" s="29"/>
      <c r="UBO255" s="29"/>
      <c r="UBP255" s="29"/>
      <c r="UBQ255" s="29"/>
      <c r="UBR255" s="29"/>
      <c r="UBS255" s="29"/>
      <c r="UBT255" s="29"/>
      <c r="UBU255" s="29"/>
      <c r="UBV255" s="29"/>
      <c r="UBW255" s="29"/>
      <c r="UBX255" s="29"/>
      <c r="UBY255" s="29"/>
      <c r="UBZ255" s="29"/>
      <c r="UCA255" s="29"/>
      <c r="UCB255" s="29"/>
      <c r="UCC255" s="29"/>
      <c r="UCD255" s="29"/>
      <c r="UCE255" s="29"/>
      <c r="UCF255" s="29"/>
      <c r="UCG255" s="29"/>
      <c r="UCH255" s="29"/>
      <c r="UCI255" s="29"/>
      <c r="UCJ255" s="29"/>
      <c r="UCK255" s="29"/>
      <c r="UCL255" s="29"/>
      <c r="UCM255" s="29"/>
      <c r="UCN255" s="29"/>
      <c r="UCO255" s="29"/>
      <c r="UCP255" s="29"/>
      <c r="UCQ255" s="29"/>
      <c r="UCR255" s="29"/>
      <c r="UCS255" s="29"/>
      <c r="UCT255" s="29"/>
      <c r="UCU255" s="29"/>
      <c r="UCV255" s="29"/>
      <c r="UCW255" s="29"/>
      <c r="UCX255" s="29"/>
      <c r="UCY255" s="29"/>
      <c r="UCZ255" s="29"/>
      <c r="UDA255" s="29"/>
      <c r="UDB255" s="29"/>
      <c r="UDC255" s="29"/>
      <c r="UDD255" s="29"/>
      <c r="UDE255" s="29"/>
      <c r="UDF255" s="29"/>
      <c r="UDG255" s="29"/>
      <c r="UDH255" s="29"/>
      <c r="UDI255" s="29"/>
      <c r="UDJ255" s="29"/>
      <c r="UDK255" s="29"/>
      <c r="UDL255" s="29"/>
      <c r="UDM255" s="29"/>
      <c r="UDN255" s="29"/>
      <c r="UDO255" s="29"/>
      <c r="UDP255" s="29"/>
      <c r="UDQ255" s="29"/>
      <c r="UDR255" s="29"/>
      <c r="UDS255" s="29"/>
      <c r="UDT255" s="29"/>
      <c r="UDU255" s="29"/>
      <c r="UDV255" s="29"/>
      <c r="UDW255" s="29"/>
      <c r="UDX255" s="29"/>
      <c r="UDY255" s="29"/>
      <c r="UDZ255" s="29"/>
      <c r="UEA255" s="29"/>
      <c r="UEB255" s="29"/>
      <c r="UEC255" s="29"/>
      <c r="UED255" s="29"/>
      <c r="UEE255" s="29"/>
      <c r="UEF255" s="29"/>
      <c r="UEG255" s="29"/>
      <c r="UEH255" s="29"/>
      <c r="UEI255" s="29"/>
      <c r="UEJ255" s="29"/>
      <c r="UEK255" s="29"/>
      <c r="UEL255" s="29"/>
      <c r="UEM255" s="29"/>
      <c r="UEN255" s="29"/>
      <c r="UEO255" s="29"/>
      <c r="UEP255" s="29"/>
      <c r="UEQ255" s="29"/>
      <c r="UER255" s="29"/>
      <c r="UES255" s="29"/>
      <c r="UET255" s="29"/>
      <c r="UEU255" s="29"/>
      <c r="UEV255" s="29"/>
      <c r="UEW255" s="29"/>
      <c r="UEX255" s="29"/>
      <c r="UEY255" s="29"/>
      <c r="UEZ255" s="29"/>
      <c r="UFA255" s="29"/>
      <c r="UFB255" s="29"/>
      <c r="UFC255" s="29"/>
      <c r="UFD255" s="29"/>
      <c r="UFE255" s="29"/>
      <c r="UFF255" s="29"/>
      <c r="UFG255" s="29"/>
      <c r="UFH255" s="29"/>
      <c r="UFI255" s="29"/>
      <c r="UFJ255" s="29"/>
      <c r="UFK255" s="29"/>
      <c r="UFL255" s="29"/>
      <c r="UFM255" s="29"/>
      <c r="UFN255" s="29"/>
      <c r="UFO255" s="29"/>
      <c r="UFP255" s="29"/>
      <c r="UFQ255" s="29"/>
      <c r="UFR255" s="29"/>
      <c r="UFS255" s="29"/>
      <c r="UFT255" s="29"/>
      <c r="UFU255" s="29"/>
      <c r="UFV255" s="29"/>
      <c r="UFW255" s="29"/>
      <c r="UFX255" s="29"/>
      <c r="UFY255" s="29"/>
      <c r="UFZ255" s="29"/>
      <c r="UGA255" s="29"/>
      <c r="UGB255" s="29"/>
      <c r="UGC255" s="29"/>
      <c r="UGD255" s="29"/>
      <c r="UGE255" s="29"/>
      <c r="UGF255" s="29"/>
      <c r="UGG255" s="29"/>
      <c r="UGH255" s="29"/>
      <c r="UGI255" s="29"/>
      <c r="UGJ255" s="29"/>
      <c r="UGK255" s="29"/>
      <c r="UGL255" s="29"/>
      <c r="UGM255" s="29"/>
      <c r="UGN255" s="29"/>
      <c r="UGO255" s="29"/>
      <c r="UGP255" s="29"/>
      <c r="UGQ255" s="29"/>
      <c r="UGR255" s="29"/>
      <c r="UGS255" s="29"/>
      <c r="UGT255" s="29"/>
      <c r="UGU255" s="29"/>
      <c r="UGV255" s="29"/>
      <c r="UGW255" s="29"/>
      <c r="UGX255" s="29"/>
      <c r="UGY255" s="29"/>
      <c r="UGZ255" s="29"/>
      <c r="UHA255" s="29"/>
      <c r="UHB255" s="29"/>
      <c r="UHC255" s="29"/>
      <c r="UHD255" s="29"/>
      <c r="UHE255" s="29"/>
      <c r="UHF255" s="29"/>
      <c r="UHG255" s="29"/>
      <c r="UHH255" s="29"/>
      <c r="UHI255" s="29"/>
      <c r="UHJ255" s="29"/>
      <c r="UHK255" s="29"/>
      <c r="UHL255" s="29"/>
      <c r="UHM255" s="29"/>
      <c r="UHN255" s="29"/>
      <c r="UHO255" s="29"/>
      <c r="UHP255" s="29"/>
      <c r="UHQ255" s="29"/>
      <c r="UHR255" s="29"/>
      <c r="UHS255" s="29"/>
      <c r="UHT255" s="29"/>
      <c r="UHU255" s="29"/>
      <c r="UHV255" s="29"/>
      <c r="UHW255" s="29"/>
      <c r="UHX255" s="29"/>
      <c r="UHY255" s="29"/>
      <c r="UHZ255" s="29"/>
      <c r="UIA255" s="29"/>
      <c r="UIB255" s="29"/>
      <c r="UIC255" s="29"/>
      <c r="UID255" s="29"/>
      <c r="UIE255" s="29"/>
      <c r="UIF255" s="29"/>
      <c r="UIG255" s="29"/>
      <c r="UIH255" s="29"/>
      <c r="UII255" s="29"/>
      <c r="UIJ255" s="29"/>
      <c r="UIK255" s="29"/>
      <c r="UIL255" s="29"/>
      <c r="UIM255" s="29"/>
      <c r="UIN255" s="29"/>
      <c r="UIO255" s="29"/>
      <c r="UIP255" s="29"/>
      <c r="UIQ255" s="29"/>
      <c r="UIR255" s="29"/>
      <c r="UIS255" s="29"/>
      <c r="UIT255" s="29"/>
      <c r="UIU255" s="29"/>
      <c r="UIV255" s="29"/>
      <c r="UIW255" s="29"/>
      <c r="UIX255" s="29"/>
      <c r="UIY255" s="29"/>
      <c r="UIZ255" s="29"/>
      <c r="UJA255" s="29"/>
      <c r="UJB255" s="29"/>
      <c r="UJC255" s="29"/>
      <c r="UJD255" s="29"/>
      <c r="UJE255" s="29"/>
      <c r="UJF255" s="29"/>
      <c r="UJG255" s="29"/>
      <c r="UJH255" s="29"/>
      <c r="UJI255" s="29"/>
      <c r="UJJ255" s="29"/>
      <c r="UJK255" s="29"/>
      <c r="UJL255" s="29"/>
      <c r="UJM255" s="29"/>
      <c r="UJN255" s="29"/>
      <c r="UJO255" s="29"/>
      <c r="UJP255" s="29"/>
      <c r="UJQ255" s="29"/>
      <c r="UJR255" s="29"/>
      <c r="UJS255" s="29"/>
      <c r="UJT255" s="29"/>
      <c r="UJU255" s="29"/>
      <c r="UJV255" s="29"/>
      <c r="UJW255" s="29"/>
      <c r="UJX255" s="29"/>
      <c r="UJY255" s="29"/>
      <c r="UJZ255" s="29"/>
      <c r="UKA255" s="29"/>
      <c r="UKB255" s="29"/>
      <c r="UKC255" s="29"/>
      <c r="UKD255" s="29"/>
      <c r="UKE255" s="29"/>
      <c r="UKF255" s="29"/>
      <c r="UKG255" s="29"/>
      <c r="UKH255" s="29"/>
      <c r="UKI255" s="29"/>
      <c r="UKJ255" s="29"/>
      <c r="UKK255" s="29"/>
      <c r="UKL255" s="29"/>
      <c r="UKM255" s="29"/>
      <c r="UKN255" s="29"/>
      <c r="UKO255" s="29"/>
      <c r="UKP255" s="29"/>
      <c r="UKQ255" s="29"/>
      <c r="UKR255" s="29"/>
      <c r="UKS255" s="29"/>
      <c r="UKT255" s="29"/>
      <c r="UKU255" s="29"/>
      <c r="UKV255" s="29"/>
      <c r="UKW255" s="29"/>
      <c r="UKX255" s="29"/>
      <c r="UKY255" s="29"/>
      <c r="UKZ255" s="29"/>
      <c r="ULA255" s="29"/>
      <c r="ULB255" s="29"/>
      <c r="ULC255" s="29"/>
      <c r="ULD255" s="29"/>
      <c r="ULE255" s="29"/>
      <c r="ULF255" s="29"/>
      <c r="ULG255" s="29"/>
      <c r="ULH255" s="29"/>
      <c r="ULI255" s="29"/>
      <c r="ULJ255" s="29"/>
      <c r="ULK255" s="29"/>
      <c r="ULL255" s="29"/>
      <c r="ULM255" s="29"/>
      <c r="ULN255" s="29"/>
      <c r="ULO255" s="29"/>
      <c r="ULP255" s="29"/>
      <c r="ULQ255" s="29"/>
      <c r="ULR255" s="29"/>
      <c r="ULS255" s="29"/>
      <c r="ULT255" s="29"/>
      <c r="ULU255" s="29"/>
      <c r="ULV255" s="29"/>
      <c r="ULW255" s="29"/>
      <c r="ULX255" s="29"/>
      <c r="ULY255" s="29"/>
      <c r="ULZ255" s="29"/>
      <c r="UMA255" s="29"/>
      <c r="UMB255" s="29"/>
      <c r="UMC255" s="29"/>
      <c r="UMD255" s="29"/>
      <c r="UME255" s="29"/>
      <c r="UMF255" s="29"/>
      <c r="UMG255" s="29"/>
      <c r="UMH255" s="29"/>
      <c r="UMI255" s="29"/>
      <c r="UMJ255" s="29"/>
      <c r="UMK255" s="29"/>
      <c r="UML255" s="29"/>
      <c r="UMM255" s="29"/>
      <c r="UMN255" s="29"/>
      <c r="UMO255" s="29"/>
      <c r="UMP255" s="29"/>
      <c r="UMQ255" s="29"/>
      <c r="UMR255" s="29"/>
      <c r="UMS255" s="29"/>
      <c r="UMT255" s="29"/>
      <c r="UMU255" s="29"/>
      <c r="UMV255" s="29"/>
      <c r="UMW255" s="29"/>
      <c r="UMX255" s="29"/>
      <c r="UMY255" s="29"/>
      <c r="UMZ255" s="29"/>
      <c r="UNA255" s="29"/>
      <c r="UNB255" s="29"/>
      <c r="UNC255" s="29"/>
      <c r="UND255" s="29"/>
      <c r="UNE255" s="29"/>
      <c r="UNF255" s="29"/>
      <c r="UNG255" s="29"/>
      <c r="UNH255" s="29"/>
      <c r="UNI255" s="29"/>
      <c r="UNJ255" s="29"/>
      <c r="UNK255" s="29"/>
      <c r="UNL255" s="29"/>
      <c r="UNM255" s="29"/>
      <c r="UNN255" s="29"/>
      <c r="UNO255" s="29"/>
      <c r="UNP255" s="29"/>
      <c r="UNQ255" s="29"/>
      <c r="UNR255" s="29"/>
      <c r="UNS255" s="29"/>
      <c r="UNT255" s="29"/>
      <c r="UNU255" s="29"/>
      <c r="UNV255" s="29"/>
      <c r="UNW255" s="29"/>
      <c r="UNX255" s="29"/>
      <c r="UNY255" s="29"/>
      <c r="UNZ255" s="29"/>
      <c r="UOA255" s="29"/>
      <c r="UOB255" s="29"/>
      <c r="UOC255" s="29"/>
      <c r="UOD255" s="29"/>
      <c r="UOE255" s="29"/>
      <c r="UOF255" s="29"/>
      <c r="UOG255" s="29"/>
      <c r="UOH255" s="29"/>
      <c r="UOI255" s="29"/>
      <c r="UOJ255" s="29"/>
      <c r="UOK255" s="29"/>
      <c r="UOL255" s="29"/>
      <c r="UOM255" s="29"/>
      <c r="UON255" s="29"/>
      <c r="UOO255" s="29"/>
      <c r="UOP255" s="29"/>
      <c r="UOQ255" s="29"/>
      <c r="UOR255" s="29"/>
      <c r="UOS255" s="29"/>
      <c r="UOT255" s="29"/>
      <c r="UOU255" s="29"/>
      <c r="UOV255" s="29"/>
      <c r="UOW255" s="29"/>
      <c r="UOX255" s="29"/>
      <c r="UOY255" s="29"/>
      <c r="UOZ255" s="29"/>
      <c r="UPA255" s="29"/>
      <c r="UPB255" s="29"/>
      <c r="UPC255" s="29"/>
      <c r="UPD255" s="29"/>
      <c r="UPE255" s="29"/>
      <c r="UPF255" s="29"/>
      <c r="UPG255" s="29"/>
      <c r="UPH255" s="29"/>
      <c r="UPI255" s="29"/>
      <c r="UPJ255" s="29"/>
      <c r="UPK255" s="29"/>
      <c r="UPL255" s="29"/>
      <c r="UPM255" s="29"/>
      <c r="UPN255" s="29"/>
      <c r="UPO255" s="29"/>
      <c r="UPP255" s="29"/>
      <c r="UPQ255" s="29"/>
      <c r="UPR255" s="29"/>
      <c r="UPS255" s="29"/>
      <c r="UPT255" s="29"/>
      <c r="UPU255" s="29"/>
      <c r="UPV255" s="29"/>
      <c r="UPW255" s="29"/>
      <c r="UPX255" s="29"/>
      <c r="UPY255" s="29"/>
      <c r="UPZ255" s="29"/>
      <c r="UQA255" s="29"/>
      <c r="UQB255" s="29"/>
      <c r="UQC255" s="29"/>
      <c r="UQD255" s="29"/>
      <c r="UQE255" s="29"/>
      <c r="UQF255" s="29"/>
      <c r="UQG255" s="29"/>
      <c r="UQH255" s="29"/>
      <c r="UQI255" s="29"/>
      <c r="UQJ255" s="29"/>
      <c r="UQK255" s="29"/>
      <c r="UQL255" s="29"/>
      <c r="UQM255" s="29"/>
      <c r="UQN255" s="29"/>
      <c r="UQO255" s="29"/>
      <c r="UQP255" s="29"/>
      <c r="UQQ255" s="29"/>
      <c r="UQR255" s="29"/>
      <c r="UQS255" s="29"/>
      <c r="UQT255" s="29"/>
      <c r="UQU255" s="29"/>
      <c r="UQV255" s="29"/>
      <c r="UQW255" s="29"/>
      <c r="UQX255" s="29"/>
      <c r="UQY255" s="29"/>
      <c r="UQZ255" s="29"/>
      <c r="URA255" s="29"/>
      <c r="URB255" s="29"/>
      <c r="URC255" s="29"/>
      <c r="URD255" s="29"/>
      <c r="URE255" s="29"/>
      <c r="URF255" s="29"/>
      <c r="URG255" s="29"/>
      <c r="URH255" s="29"/>
      <c r="URI255" s="29"/>
      <c r="URJ255" s="29"/>
      <c r="URK255" s="29"/>
      <c r="URL255" s="29"/>
      <c r="URM255" s="29"/>
      <c r="URN255" s="29"/>
      <c r="URO255" s="29"/>
      <c r="URP255" s="29"/>
      <c r="URQ255" s="29"/>
      <c r="URR255" s="29"/>
      <c r="URS255" s="29"/>
      <c r="URT255" s="29"/>
      <c r="URU255" s="29"/>
      <c r="URV255" s="29"/>
      <c r="URW255" s="29"/>
      <c r="URX255" s="29"/>
      <c r="URY255" s="29"/>
      <c r="URZ255" s="29"/>
      <c r="USA255" s="29"/>
      <c r="USB255" s="29"/>
      <c r="USC255" s="29"/>
      <c r="USD255" s="29"/>
      <c r="USE255" s="29"/>
      <c r="USF255" s="29"/>
      <c r="USG255" s="29"/>
      <c r="USH255" s="29"/>
      <c r="USI255" s="29"/>
      <c r="USJ255" s="29"/>
      <c r="USK255" s="29"/>
      <c r="USL255" s="29"/>
      <c r="USM255" s="29"/>
      <c r="USN255" s="29"/>
      <c r="USO255" s="29"/>
      <c r="USP255" s="29"/>
      <c r="USQ255" s="29"/>
      <c r="USR255" s="29"/>
      <c r="USS255" s="29"/>
      <c r="UST255" s="29"/>
      <c r="USU255" s="29"/>
      <c r="USV255" s="29"/>
      <c r="USW255" s="29"/>
      <c r="USX255" s="29"/>
      <c r="USY255" s="29"/>
      <c r="USZ255" s="29"/>
      <c r="UTA255" s="29"/>
      <c r="UTB255" s="29"/>
      <c r="UTC255" s="29"/>
      <c r="UTD255" s="29"/>
      <c r="UTE255" s="29"/>
      <c r="UTF255" s="29"/>
      <c r="UTG255" s="29"/>
      <c r="UTH255" s="29"/>
      <c r="UTI255" s="29"/>
      <c r="UTJ255" s="29"/>
      <c r="UTK255" s="29"/>
      <c r="UTL255" s="29"/>
      <c r="UTM255" s="29"/>
      <c r="UTN255" s="29"/>
      <c r="UTO255" s="29"/>
      <c r="UTP255" s="29"/>
      <c r="UTQ255" s="29"/>
      <c r="UTR255" s="29"/>
      <c r="UTS255" s="29"/>
      <c r="UTT255" s="29"/>
      <c r="UTU255" s="29"/>
      <c r="UTV255" s="29"/>
      <c r="UTW255" s="29"/>
      <c r="UTX255" s="29"/>
      <c r="UTY255" s="29"/>
      <c r="UTZ255" s="29"/>
      <c r="UUA255" s="29"/>
      <c r="UUB255" s="29"/>
      <c r="UUC255" s="29"/>
      <c r="UUD255" s="29"/>
      <c r="UUE255" s="29"/>
      <c r="UUF255" s="29"/>
      <c r="UUG255" s="29"/>
      <c r="UUH255" s="29"/>
      <c r="UUI255" s="29"/>
      <c r="UUJ255" s="29"/>
      <c r="UUK255" s="29"/>
      <c r="UUL255" s="29"/>
      <c r="UUM255" s="29"/>
      <c r="UUN255" s="29"/>
      <c r="UUO255" s="29"/>
      <c r="UUP255" s="29"/>
      <c r="UUQ255" s="29"/>
      <c r="UUR255" s="29"/>
      <c r="UUS255" s="29"/>
      <c r="UUT255" s="29"/>
      <c r="UUU255" s="29"/>
      <c r="UUV255" s="29"/>
      <c r="UUW255" s="29"/>
      <c r="UUX255" s="29"/>
      <c r="UUY255" s="29"/>
      <c r="UUZ255" s="29"/>
      <c r="UVA255" s="29"/>
      <c r="UVB255" s="29"/>
      <c r="UVC255" s="29"/>
      <c r="UVD255" s="29"/>
      <c r="UVE255" s="29"/>
      <c r="UVF255" s="29"/>
      <c r="UVG255" s="29"/>
      <c r="UVH255" s="29"/>
      <c r="UVI255" s="29"/>
      <c r="UVJ255" s="29"/>
      <c r="UVK255" s="29"/>
      <c r="UVL255" s="29"/>
      <c r="UVM255" s="29"/>
      <c r="UVN255" s="29"/>
      <c r="UVO255" s="29"/>
      <c r="UVP255" s="29"/>
      <c r="UVQ255" s="29"/>
      <c r="UVR255" s="29"/>
      <c r="UVS255" s="29"/>
      <c r="UVT255" s="29"/>
      <c r="UVU255" s="29"/>
      <c r="UVV255" s="29"/>
      <c r="UVW255" s="29"/>
      <c r="UVX255" s="29"/>
      <c r="UVY255" s="29"/>
      <c r="UVZ255" s="29"/>
      <c r="UWA255" s="29"/>
      <c r="UWB255" s="29"/>
      <c r="UWC255" s="29"/>
      <c r="UWD255" s="29"/>
      <c r="UWE255" s="29"/>
      <c r="UWF255" s="29"/>
      <c r="UWG255" s="29"/>
      <c r="UWH255" s="29"/>
      <c r="UWI255" s="29"/>
      <c r="UWJ255" s="29"/>
      <c r="UWK255" s="29"/>
      <c r="UWL255" s="29"/>
      <c r="UWM255" s="29"/>
      <c r="UWN255" s="29"/>
      <c r="UWO255" s="29"/>
      <c r="UWP255" s="29"/>
      <c r="UWQ255" s="29"/>
      <c r="UWR255" s="29"/>
      <c r="UWS255" s="29"/>
      <c r="UWT255" s="29"/>
      <c r="UWU255" s="29"/>
      <c r="UWV255" s="29"/>
      <c r="UWW255" s="29"/>
      <c r="UWX255" s="29"/>
      <c r="UWY255" s="29"/>
      <c r="UWZ255" s="29"/>
      <c r="UXA255" s="29"/>
      <c r="UXB255" s="29"/>
      <c r="UXC255" s="29"/>
      <c r="UXD255" s="29"/>
      <c r="UXE255" s="29"/>
      <c r="UXF255" s="29"/>
      <c r="UXG255" s="29"/>
      <c r="UXH255" s="29"/>
      <c r="UXI255" s="29"/>
      <c r="UXJ255" s="29"/>
      <c r="UXK255" s="29"/>
      <c r="UXL255" s="29"/>
      <c r="UXM255" s="29"/>
      <c r="UXN255" s="29"/>
      <c r="UXO255" s="29"/>
      <c r="UXP255" s="29"/>
      <c r="UXQ255" s="29"/>
      <c r="UXR255" s="29"/>
      <c r="UXS255" s="29"/>
      <c r="UXT255" s="29"/>
      <c r="UXU255" s="29"/>
      <c r="UXV255" s="29"/>
      <c r="UXW255" s="29"/>
      <c r="UXX255" s="29"/>
      <c r="UXY255" s="29"/>
      <c r="UXZ255" s="29"/>
      <c r="UYA255" s="29"/>
      <c r="UYB255" s="29"/>
      <c r="UYC255" s="29"/>
      <c r="UYD255" s="29"/>
      <c r="UYE255" s="29"/>
      <c r="UYF255" s="29"/>
      <c r="UYG255" s="29"/>
      <c r="UYH255" s="29"/>
      <c r="UYI255" s="29"/>
      <c r="UYJ255" s="29"/>
      <c r="UYK255" s="29"/>
      <c r="UYL255" s="29"/>
      <c r="UYM255" s="29"/>
      <c r="UYN255" s="29"/>
      <c r="UYO255" s="29"/>
      <c r="UYP255" s="29"/>
      <c r="UYQ255" s="29"/>
      <c r="UYR255" s="29"/>
      <c r="UYS255" s="29"/>
      <c r="UYT255" s="29"/>
      <c r="UYU255" s="29"/>
      <c r="UYV255" s="29"/>
      <c r="UYW255" s="29"/>
      <c r="UYX255" s="29"/>
      <c r="UYY255" s="29"/>
      <c r="UYZ255" s="29"/>
      <c r="UZA255" s="29"/>
      <c r="UZB255" s="29"/>
      <c r="UZC255" s="29"/>
      <c r="UZD255" s="29"/>
      <c r="UZE255" s="29"/>
      <c r="UZF255" s="29"/>
      <c r="UZG255" s="29"/>
      <c r="UZH255" s="29"/>
      <c r="UZI255" s="29"/>
      <c r="UZJ255" s="29"/>
      <c r="UZK255" s="29"/>
      <c r="UZL255" s="29"/>
      <c r="UZM255" s="29"/>
      <c r="UZN255" s="29"/>
      <c r="UZO255" s="29"/>
      <c r="UZP255" s="29"/>
      <c r="UZQ255" s="29"/>
      <c r="UZR255" s="29"/>
      <c r="UZS255" s="29"/>
      <c r="UZT255" s="29"/>
      <c r="UZU255" s="29"/>
      <c r="UZV255" s="29"/>
      <c r="UZW255" s="29"/>
      <c r="UZX255" s="29"/>
      <c r="UZY255" s="29"/>
      <c r="UZZ255" s="29"/>
      <c r="VAA255" s="29"/>
      <c r="VAB255" s="29"/>
      <c r="VAC255" s="29"/>
      <c r="VAD255" s="29"/>
      <c r="VAE255" s="29"/>
      <c r="VAF255" s="29"/>
      <c r="VAG255" s="29"/>
      <c r="VAH255" s="29"/>
      <c r="VAI255" s="29"/>
      <c r="VAJ255" s="29"/>
      <c r="VAK255" s="29"/>
      <c r="VAL255" s="29"/>
      <c r="VAM255" s="29"/>
      <c r="VAN255" s="29"/>
      <c r="VAO255" s="29"/>
      <c r="VAP255" s="29"/>
      <c r="VAQ255" s="29"/>
      <c r="VAR255" s="29"/>
      <c r="VAS255" s="29"/>
      <c r="VAT255" s="29"/>
      <c r="VAU255" s="29"/>
      <c r="VAV255" s="29"/>
      <c r="VAW255" s="29"/>
      <c r="VAX255" s="29"/>
      <c r="VAY255" s="29"/>
      <c r="VAZ255" s="29"/>
      <c r="VBA255" s="29"/>
      <c r="VBB255" s="29"/>
      <c r="VBC255" s="29"/>
      <c r="VBD255" s="29"/>
      <c r="VBE255" s="29"/>
      <c r="VBF255" s="29"/>
      <c r="VBG255" s="29"/>
      <c r="VBH255" s="29"/>
      <c r="VBI255" s="29"/>
      <c r="VBJ255" s="29"/>
      <c r="VBK255" s="29"/>
      <c r="VBL255" s="29"/>
      <c r="VBM255" s="29"/>
      <c r="VBN255" s="29"/>
      <c r="VBO255" s="29"/>
      <c r="VBP255" s="29"/>
      <c r="VBQ255" s="29"/>
      <c r="VBR255" s="29"/>
      <c r="VBS255" s="29"/>
      <c r="VBT255" s="29"/>
      <c r="VBU255" s="29"/>
      <c r="VBV255" s="29"/>
      <c r="VBW255" s="29"/>
      <c r="VBX255" s="29"/>
      <c r="VBY255" s="29"/>
      <c r="VBZ255" s="29"/>
      <c r="VCA255" s="29"/>
      <c r="VCB255" s="29"/>
      <c r="VCC255" s="29"/>
      <c r="VCD255" s="29"/>
      <c r="VCE255" s="29"/>
      <c r="VCF255" s="29"/>
      <c r="VCG255" s="29"/>
      <c r="VCH255" s="29"/>
      <c r="VCI255" s="29"/>
      <c r="VCJ255" s="29"/>
      <c r="VCK255" s="29"/>
      <c r="VCL255" s="29"/>
      <c r="VCM255" s="29"/>
      <c r="VCN255" s="29"/>
      <c r="VCO255" s="29"/>
      <c r="VCP255" s="29"/>
      <c r="VCQ255" s="29"/>
      <c r="VCR255" s="29"/>
      <c r="VCS255" s="29"/>
      <c r="VCT255" s="29"/>
      <c r="VCU255" s="29"/>
      <c r="VCV255" s="29"/>
      <c r="VCW255" s="29"/>
      <c r="VCX255" s="29"/>
      <c r="VCY255" s="29"/>
      <c r="VCZ255" s="29"/>
      <c r="VDA255" s="29"/>
      <c r="VDB255" s="29"/>
      <c r="VDC255" s="29"/>
      <c r="VDD255" s="29"/>
      <c r="VDE255" s="29"/>
      <c r="VDF255" s="29"/>
      <c r="VDG255" s="29"/>
      <c r="VDH255" s="29"/>
      <c r="VDI255" s="29"/>
      <c r="VDJ255" s="29"/>
      <c r="VDK255" s="29"/>
      <c r="VDL255" s="29"/>
      <c r="VDM255" s="29"/>
      <c r="VDN255" s="29"/>
      <c r="VDO255" s="29"/>
      <c r="VDP255" s="29"/>
      <c r="VDQ255" s="29"/>
      <c r="VDR255" s="29"/>
      <c r="VDS255" s="29"/>
      <c r="VDT255" s="29"/>
      <c r="VDU255" s="29"/>
      <c r="VDV255" s="29"/>
      <c r="VDW255" s="29"/>
      <c r="VDX255" s="29"/>
      <c r="VDY255" s="29"/>
      <c r="VDZ255" s="29"/>
      <c r="VEA255" s="29"/>
      <c r="VEB255" s="29"/>
      <c r="VEC255" s="29"/>
      <c r="VED255" s="29"/>
      <c r="VEE255" s="29"/>
      <c r="VEF255" s="29"/>
      <c r="VEG255" s="29"/>
      <c r="VEH255" s="29"/>
      <c r="VEI255" s="29"/>
      <c r="VEJ255" s="29"/>
      <c r="VEK255" s="29"/>
      <c r="VEL255" s="29"/>
      <c r="VEM255" s="29"/>
      <c r="VEN255" s="29"/>
      <c r="VEO255" s="29"/>
      <c r="VEP255" s="29"/>
      <c r="VEQ255" s="29"/>
      <c r="VER255" s="29"/>
      <c r="VES255" s="29"/>
      <c r="VET255" s="29"/>
      <c r="VEU255" s="29"/>
      <c r="VEV255" s="29"/>
      <c r="VEW255" s="29"/>
      <c r="VEX255" s="29"/>
      <c r="VEY255" s="29"/>
      <c r="VEZ255" s="29"/>
      <c r="VFA255" s="29"/>
      <c r="VFB255" s="29"/>
      <c r="VFC255" s="29"/>
      <c r="VFD255" s="29"/>
      <c r="VFE255" s="29"/>
      <c r="VFF255" s="29"/>
      <c r="VFG255" s="29"/>
      <c r="VFH255" s="29"/>
      <c r="VFI255" s="29"/>
      <c r="VFJ255" s="29"/>
      <c r="VFK255" s="29"/>
      <c r="VFL255" s="29"/>
      <c r="VFM255" s="29"/>
      <c r="VFN255" s="29"/>
      <c r="VFO255" s="29"/>
      <c r="VFP255" s="29"/>
      <c r="VFQ255" s="29"/>
      <c r="VFR255" s="29"/>
      <c r="VFS255" s="29"/>
      <c r="VFT255" s="29"/>
      <c r="VFU255" s="29"/>
      <c r="VFV255" s="29"/>
      <c r="VFW255" s="29"/>
      <c r="VFX255" s="29"/>
      <c r="VFY255" s="29"/>
      <c r="VFZ255" s="29"/>
      <c r="VGA255" s="29"/>
      <c r="VGB255" s="29"/>
      <c r="VGC255" s="29"/>
      <c r="VGD255" s="29"/>
      <c r="VGE255" s="29"/>
      <c r="VGF255" s="29"/>
      <c r="VGG255" s="29"/>
      <c r="VGH255" s="29"/>
      <c r="VGI255" s="29"/>
      <c r="VGJ255" s="29"/>
      <c r="VGK255" s="29"/>
      <c r="VGL255" s="29"/>
      <c r="VGM255" s="29"/>
      <c r="VGN255" s="29"/>
      <c r="VGO255" s="29"/>
      <c r="VGP255" s="29"/>
      <c r="VGQ255" s="29"/>
      <c r="VGR255" s="29"/>
      <c r="VGS255" s="29"/>
      <c r="VGT255" s="29"/>
      <c r="VGU255" s="29"/>
      <c r="VGV255" s="29"/>
      <c r="VGW255" s="29"/>
      <c r="VGX255" s="29"/>
      <c r="VGY255" s="29"/>
      <c r="VGZ255" s="29"/>
      <c r="VHA255" s="29"/>
      <c r="VHB255" s="29"/>
      <c r="VHC255" s="29"/>
      <c r="VHD255" s="29"/>
      <c r="VHE255" s="29"/>
      <c r="VHF255" s="29"/>
      <c r="VHG255" s="29"/>
      <c r="VHH255" s="29"/>
      <c r="VHI255" s="29"/>
      <c r="VHJ255" s="29"/>
      <c r="VHK255" s="29"/>
      <c r="VHL255" s="29"/>
      <c r="VHM255" s="29"/>
      <c r="VHN255" s="29"/>
      <c r="VHO255" s="29"/>
      <c r="VHP255" s="29"/>
      <c r="VHQ255" s="29"/>
      <c r="VHR255" s="29"/>
      <c r="VHS255" s="29"/>
      <c r="VHT255" s="29"/>
      <c r="VHU255" s="29"/>
      <c r="VHV255" s="29"/>
      <c r="VHW255" s="29"/>
      <c r="VHX255" s="29"/>
      <c r="VHY255" s="29"/>
      <c r="VHZ255" s="29"/>
      <c r="VIA255" s="29"/>
      <c r="VIB255" s="29"/>
      <c r="VIC255" s="29"/>
      <c r="VID255" s="29"/>
      <c r="VIE255" s="29"/>
      <c r="VIF255" s="29"/>
      <c r="VIG255" s="29"/>
      <c r="VIH255" s="29"/>
      <c r="VII255" s="29"/>
      <c r="VIJ255" s="29"/>
      <c r="VIK255" s="29"/>
      <c r="VIL255" s="29"/>
      <c r="VIM255" s="29"/>
      <c r="VIN255" s="29"/>
      <c r="VIO255" s="29"/>
      <c r="VIP255" s="29"/>
      <c r="VIQ255" s="29"/>
      <c r="VIR255" s="29"/>
      <c r="VIS255" s="29"/>
      <c r="VIT255" s="29"/>
      <c r="VIU255" s="29"/>
      <c r="VIV255" s="29"/>
      <c r="VIW255" s="29"/>
      <c r="VIX255" s="29"/>
      <c r="VIY255" s="29"/>
      <c r="VIZ255" s="29"/>
      <c r="VJA255" s="29"/>
      <c r="VJB255" s="29"/>
      <c r="VJC255" s="29"/>
      <c r="VJD255" s="29"/>
      <c r="VJE255" s="29"/>
      <c r="VJF255" s="29"/>
      <c r="VJG255" s="29"/>
      <c r="VJH255" s="29"/>
      <c r="VJI255" s="29"/>
      <c r="VJJ255" s="29"/>
      <c r="VJK255" s="29"/>
      <c r="VJL255" s="29"/>
      <c r="VJM255" s="29"/>
      <c r="VJN255" s="29"/>
      <c r="VJO255" s="29"/>
      <c r="VJP255" s="29"/>
      <c r="VJQ255" s="29"/>
      <c r="VJR255" s="29"/>
      <c r="VJS255" s="29"/>
      <c r="VJT255" s="29"/>
      <c r="VJU255" s="29"/>
      <c r="VJV255" s="29"/>
      <c r="VJW255" s="29"/>
      <c r="VJX255" s="29"/>
      <c r="VJY255" s="29"/>
      <c r="VJZ255" s="29"/>
      <c r="VKA255" s="29"/>
      <c r="VKB255" s="29"/>
      <c r="VKC255" s="29"/>
      <c r="VKD255" s="29"/>
      <c r="VKE255" s="29"/>
      <c r="VKF255" s="29"/>
      <c r="VKG255" s="29"/>
      <c r="VKH255" s="29"/>
      <c r="VKI255" s="29"/>
      <c r="VKJ255" s="29"/>
      <c r="VKK255" s="29"/>
      <c r="VKL255" s="29"/>
      <c r="VKM255" s="29"/>
      <c r="VKN255" s="29"/>
      <c r="VKO255" s="29"/>
      <c r="VKP255" s="29"/>
      <c r="VKQ255" s="29"/>
      <c r="VKR255" s="29"/>
      <c r="VKS255" s="29"/>
      <c r="VKT255" s="29"/>
      <c r="VKU255" s="29"/>
      <c r="VKV255" s="29"/>
      <c r="VKW255" s="29"/>
      <c r="VKX255" s="29"/>
      <c r="VKY255" s="29"/>
      <c r="VKZ255" s="29"/>
      <c r="VLA255" s="29"/>
      <c r="VLB255" s="29"/>
      <c r="VLC255" s="29"/>
      <c r="VLD255" s="29"/>
      <c r="VLE255" s="29"/>
      <c r="VLF255" s="29"/>
      <c r="VLG255" s="29"/>
      <c r="VLH255" s="29"/>
      <c r="VLI255" s="29"/>
      <c r="VLJ255" s="29"/>
      <c r="VLK255" s="29"/>
      <c r="VLL255" s="29"/>
      <c r="VLM255" s="29"/>
      <c r="VLN255" s="29"/>
      <c r="VLO255" s="29"/>
      <c r="VLP255" s="29"/>
      <c r="VLQ255" s="29"/>
      <c r="VLR255" s="29"/>
      <c r="VLS255" s="29"/>
      <c r="VLT255" s="29"/>
      <c r="VLU255" s="29"/>
      <c r="VLV255" s="29"/>
      <c r="VLW255" s="29"/>
      <c r="VLX255" s="29"/>
      <c r="VLY255" s="29"/>
      <c r="VLZ255" s="29"/>
      <c r="VMA255" s="29"/>
      <c r="VMB255" s="29"/>
      <c r="VMC255" s="29"/>
      <c r="VMD255" s="29"/>
      <c r="VME255" s="29"/>
      <c r="VMF255" s="29"/>
      <c r="VMG255" s="29"/>
      <c r="VMH255" s="29"/>
      <c r="VMI255" s="29"/>
      <c r="VMJ255" s="29"/>
      <c r="VMK255" s="29"/>
      <c r="VML255" s="29"/>
      <c r="VMM255" s="29"/>
      <c r="VMN255" s="29"/>
      <c r="VMO255" s="29"/>
      <c r="VMP255" s="29"/>
      <c r="VMQ255" s="29"/>
      <c r="VMR255" s="29"/>
      <c r="VMS255" s="29"/>
      <c r="VMT255" s="29"/>
      <c r="VMU255" s="29"/>
      <c r="VMV255" s="29"/>
      <c r="VMW255" s="29"/>
      <c r="VMX255" s="29"/>
      <c r="VMY255" s="29"/>
      <c r="VMZ255" s="29"/>
      <c r="VNA255" s="29"/>
      <c r="VNB255" s="29"/>
      <c r="VNC255" s="29"/>
      <c r="VND255" s="29"/>
      <c r="VNE255" s="29"/>
      <c r="VNF255" s="29"/>
      <c r="VNG255" s="29"/>
      <c r="VNH255" s="29"/>
      <c r="VNI255" s="29"/>
      <c r="VNJ255" s="29"/>
      <c r="VNK255" s="29"/>
      <c r="VNL255" s="29"/>
      <c r="VNM255" s="29"/>
      <c r="VNN255" s="29"/>
      <c r="VNO255" s="29"/>
      <c r="VNP255" s="29"/>
      <c r="VNQ255" s="29"/>
      <c r="VNR255" s="29"/>
      <c r="VNS255" s="29"/>
      <c r="VNT255" s="29"/>
      <c r="VNU255" s="29"/>
      <c r="VNV255" s="29"/>
      <c r="VNW255" s="29"/>
      <c r="VNX255" s="29"/>
      <c r="VNY255" s="29"/>
      <c r="VNZ255" s="29"/>
      <c r="VOA255" s="29"/>
      <c r="VOB255" s="29"/>
      <c r="VOC255" s="29"/>
      <c r="VOD255" s="29"/>
      <c r="VOE255" s="29"/>
      <c r="VOF255" s="29"/>
      <c r="VOG255" s="29"/>
      <c r="VOH255" s="29"/>
      <c r="VOI255" s="29"/>
      <c r="VOJ255" s="29"/>
      <c r="VOK255" s="29"/>
      <c r="VOL255" s="29"/>
      <c r="VOM255" s="29"/>
      <c r="VON255" s="29"/>
      <c r="VOO255" s="29"/>
      <c r="VOP255" s="29"/>
      <c r="VOQ255" s="29"/>
      <c r="VOR255" s="29"/>
      <c r="VOS255" s="29"/>
      <c r="VOT255" s="29"/>
      <c r="VOU255" s="29"/>
      <c r="VOV255" s="29"/>
      <c r="VOW255" s="29"/>
      <c r="VOX255" s="29"/>
      <c r="VOY255" s="29"/>
      <c r="VOZ255" s="29"/>
      <c r="VPA255" s="29"/>
      <c r="VPB255" s="29"/>
      <c r="VPC255" s="29"/>
      <c r="VPD255" s="29"/>
      <c r="VPE255" s="29"/>
      <c r="VPF255" s="29"/>
      <c r="VPG255" s="29"/>
      <c r="VPH255" s="29"/>
      <c r="VPI255" s="29"/>
      <c r="VPJ255" s="29"/>
      <c r="VPK255" s="29"/>
      <c r="VPL255" s="29"/>
      <c r="VPM255" s="29"/>
      <c r="VPN255" s="29"/>
      <c r="VPO255" s="29"/>
      <c r="VPP255" s="29"/>
      <c r="VPQ255" s="29"/>
      <c r="VPR255" s="29"/>
      <c r="VPS255" s="29"/>
      <c r="VPT255" s="29"/>
      <c r="VPU255" s="29"/>
      <c r="VPV255" s="29"/>
      <c r="VPW255" s="29"/>
      <c r="VPX255" s="29"/>
      <c r="VPY255" s="29"/>
      <c r="VPZ255" s="29"/>
      <c r="VQA255" s="29"/>
      <c r="VQB255" s="29"/>
      <c r="VQC255" s="29"/>
      <c r="VQD255" s="29"/>
      <c r="VQE255" s="29"/>
      <c r="VQF255" s="29"/>
      <c r="VQG255" s="29"/>
      <c r="VQH255" s="29"/>
      <c r="VQI255" s="29"/>
      <c r="VQJ255" s="29"/>
      <c r="VQK255" s="29"/>
      <c r="VQL255" s="29"/>
      <c r="VQM255" s="29"/>
      <c r="VQN255" s="29"/>
      <c r="VQO255" s="29"/>
      <c r="VQP255" s="29"/>
      <c r="VQQ255" s="29"/>
      <c r="VQR255" s="29"/>
      <c r="VQS255" s="29"/>
      <c r="VQT255" s="29"/>
      <c r="VQU255" s="29"/>
      <c r="VQV255" s="29"/>
      <c r="VQW255" s="29"/>
      <c r="VQX255" s="29"/>
      <c r="VQY255" s="29"/>
      <c r="VQZ255" s="29"/>
      <c r="VRA255" s="29"/>
      <c r="VRB255" s="29"/>
      <c r="VRC255" s="29"/>
      <c r="VRD255" s="29"/>
      <c r="VRE255" s="29"/>
      <c r="VRF255" s="29"/>
      <c r="VRG255" s="29"/>
      <c r="VRH255" s="29"/>
      <c r="VRI255" s="29"/>
      <c r="VRJ255" s="29"/>
      <c r="VRK255" s="29"/>
      <c r="VRL255" s="29"/>
      <c r="VRM255" s="29"/>
      <c r="VRN255" s="29"/>
      <c r="VRO255" s="29"/>
      <c r="VRP255" s="29"/>
      <c r="VRQ255" s="29"/>
      <c r="VRR255" s="29"/>
      <c r="VRS255" s="29"/>
      <c r="VRT255" s="29"/>
      <c r="VRU255" s="29"/>
      <c r="VRV255" s="29"/>
      <c r="VRW255" s="29"/>
      <c r="VRX255" s="29"/>
      <c r="VRY255" s="29"/>
      <c r="VRZ255" s="29"/>
      <c r="VSA255" s="29"/>
      <c r="VSB255" s="29"/>
      <c r="VSC255" s="29"/>
      <c r="VSD255" s="29"/>
      <c r="VSE255" s="29"/>
      <c r="VSF255" s="29"/>
      <c r="VSG255" s="29"/>
      <c r="VSH255" s="29"/>
      <c r="VSI255" s="29"/>
      <c r="VSJ255" s="29"/>
      <c r="VSK255" s="29"/>
      <c r="VSL255" s="29"/>
      <c r="VSM255" s="29"/>
      <c r="VSN255" s="29"/>
      <c r="VSO255" s="29"/>
      <c r="VSP255" s="29"/>
      <c r="VSQ255" s="29"/>
      <c r="VSR255" s="29"/>
      <c r="VSS255" s="29"/>
      <c r="VST255" s="29"/>
      <c r="VSU255" s="29"/>
      <c r="VSV255" s="29"/>
      <c r="VSW255" s="29"/>
      <c r="VSX255" s="29"/>
      <c r="VSY255" s="29"/>
      <c r="VSZ255" s="29"/>
      <c r="VTA255" s="29"/>
      <c r="VTB255" s="29"/>
      <c r="VTC255" s="29"/>
      <c r="VTD255" s="29"/>
      <c r="VTE255" s="29"/>
      <c r="VTF255" s="29"/>
      <c r="VTG255" s="29"/>
      <c r="VTH255" s="29"/>
      <c r="VTI255" s="29"/>
      <c r="VTJ255" s="29"/>
      <c r="VTK255" s="29"/>
      <c r="VTL255" s="29"/>
      <c r="VTM255" s="29"/>
      <c r="VTN255" s="29"/>
      <c r="VTO255" s="29"/>
      <c r="VTP255" s="29"/>
      <c r="VTQ255" s="29"/>
      <c r="VTR255" s="29"/>
      <c r="VTS255" s="29"/>
      <c r="VTT255" s="29"/>
      <c r="VTU255" s="29"/>
      <c r="VTV255" s="29"/>
      <c r="VTW255" s="29"/>
      <c r="VTX255" s="29"/>
      <c r="VTY255" s="29"/>
      <c r="VTZ255" s="29"/>
      <c r="VUA255" s="29"/>
      <c r="VUB255" s="29"/>
      <c r="VUC255" s="29"/>
      <c r="VUD255" s="29"/>
      <c r="VUE255" s="29"/>
      <c r="VUF255" s="29"/>
      <c r="VUG255" s="29"/>
      <c r="VUH255" s="29"/>
      <c r="VUI255" s="29"/>
      <c r="VUJ255" s="29"/>
      <c r="VUK255" s="29"/>
      <c r="VUL255" s="29"/>
      <c r="VUM255" s="29"/>
      <c r="VUN255" s="29"/>
      <c r="VUO255" s="29"/>
      <c r="VUP255" s="29"/>
      <c r="VUQ255" s="29"/>
      <c r="VUR255" s="29"/>
      <c r="VUS255" s="29"/>
      <c r="VUT255" s="29"/>
      <c r="VUU255" s="29"/>
      <c r="VUV255" s="29"/>
      <c r="VUW255" s="29"/>
      <c r="VUX255" s="29"/>
      <c r="VUY255" s="29"/>
      <c r="VUZ255" s="29"/>
      <c r="VVA255" s="29"/>
      <c r="VVB255" s="29"/>
      <c r="VVC255" s="29"/>
      <c r="VVD255" s="29"/>
      <c r="VVE255" s="29"/>
      <c r="VVF255" s="29"/>
      <c r="VVG255" s="29"/>
      <c r="VVH255" s="29"/>
      <c r="VVI255" s="29"/>
      <c r="VVJ255" s="29"/>
      <c r="VVK255" s="29"/>
      <c r="VVL255" s="29"/>
      <c r="VVM255" s="29"/>
      <c r="VVN255" s="29"/>
      <c r="VVO255" s="29"/>
      <c r="VVP255" s="29"/>
      <c r="VVQ255" s="29"/>
      <c r="VVR255" s="29"/>
      <c r="VVS255" s="29"/>
      <c r="VVT255" s="29"/>
      <c r="VVU255" s="29"/>
      <c r="VVV255" s="29"/>
      <c r="VVW255" s="29"/>
      <c r="VVX255" s="29"/>
      <c r="VVY255" s="29"/>
      <c r="VVZ255" s="29"/>
      <c r="VWA255" s="29"/>
      <c r="VWB255" s="29"/>
      <c r="VWC255" s="29"/>
      <c r="VWD255" s="29"/>
      <c r="VWE255" s="29"/>
      <c r="VWF255" s="29"/>
      <c r="VWG255" s="29"/>
      <c r="VWH255" s="29"/>
      <c r="VWI255" s="29"/>
      <c r="VWJ255" s="29"/>
      <c r="VWK255" s="29"/>
      <c r="VWL255" s="29"/>
      <c r="VWM255" s="29"/>
      <c r="VWN255" s="29"/>
      <c r="VWO255" s="29"/>
      <c r="VWP255" s="29"/>
      <c r="VWQ255" s="29"/>
      <c r="VWR255" s="29"/>
      <c r="VWS255" s="29"/>
      <c r="VWT255" s="29"/>
      <c r="VWU255" s="29"/>
      <c r="VWV255" s="29"/>
      <c r="VWW255" s="29"/>
      <c r="VWX255" s="29"/>
      <c r="VWY255" s="29"/>
      <c r="VWZ255" s="29"/>
      <c r="VXA255" s="29"/>
      <c r="VXB255" s="29"/>
      <c r="VXC255" s="29"/>
      <c r="VXD255" s="29"/>
      <c r="VXE255" s="29"/>
      <c r="VXF255" s="29"/>
      <c r="VXG255" s="29"/>
      <c r="VXH255" s="29"/>
      <c r="VXI255" s="29"/>
      <c r="VXJ255" s="29"/>
      <c r="VXK255" s="29"/>
      <c r="VXL255" s="29"/>
      <c r="VXM255" s="29"/>
      <c r="VXN255" s="29"/>
      <c r="VXO255" s="29"/>
      <c r="VXP255" s="29"/>
      <c r="VXQ255" s="29"/>
      <c r="VXR255" s="29"/>
      <c r="VXS255" s="29"/>
      <c r="VXT255" s="29"/>
      <c r="VXU255" s="29"/>
      <c r="VXV255" s="29"/>
      <c r="VXW255" s="29"/>
      <c r="VXX255" s="29"/>
      <c r="VXY255" s="29"/>
      <c r="VXZ255" s="29"/>
      <c r="VYA255" s="29"/>
      <c r="VYB255" s="29"/>
      <c r="VYC255" s="29"/>
      <c r="VYD255" s="29"/>
      <c r="VYE255" s="29"/>
      <c r="VYF255" s="29"/>
      <c r="VYG255" s="29"/>
      <c r="VYH255" s="29"/>
      <c r="VYI255" s="29"/>
      <c r="VYJ255" s="29"/>
      <c r="VYK255" s="29"/>
      <c r="VYL255" s="29"/>
      <c r="VYM255" s="29"/>
      <c r="VYN255" s="29"/>
      <c r="VYO255" s="29"/>
      <c r="VYP255" s="29"/>
      <c r="VYQ255" s="29"/>
      <c r="VYR255" s="29"/>
      <c r="VYS255" s="29"/>
      <c r="VYT255" s="29"/>
      <c r="VYU255" s="29"/>
      <c r="VYV255" s="29"/>
      <c r="VYW255" s="29"/>
      <c r="VYX255" s="29"/>
      <c r="VYY255" s="29"/>
      <c r="VYZ255" s="29"/>
      <c r="VZA255" s="29"/>
      <c r="VZB255" s="29"/>
      <c r="VZC255" s="29"/>
      <c r="VZD255" s="29"/>
      <c r="VZE255" s="29"/>
      <c r="VZF255" s="29"/>
      <c r="VZG255" s="29"/>
      <c r="VZH255" s="29"/>
      <c r="VZI255" s="29"/>
      <c r="VZJ255" s="29"/>
      <c r="VZK255" s="29"/>
      <c r="VZL255" s="29"/>
      <c r="VZM255" s="29"/>
      <c r="VZN255" s="29"/>
      <c r="VZO255" s="29"/>
      <c r="VZP255" s="29"/>
      <c r="VZQ255" s="29"/>
      <c r="VZR255" s="29"/>
      <c r="VZS255" s="29"/>
      <c r="VZT255" s="29"/>
      <c r="VZU255" s="29"/>
      <c r="VZV255" s="29"/>
      <c r="VZW255" s="29"/>
      <c r="VZX255" s="29"/>
      <c r="VZY255" s="29"/>
      <c r="VZZ255" s="29"/>
      <c r="WAA255" s="29"/>
      <c r="WAB255" s="29"/>
      <c r="WAC255" s="29"/>
      <c r="WAD255" s="29"/>
      <c r="WAE255" s="29"/>
      <c r="WAF255" s="29"/>
      <c r="WAG255" s="29"/>
      <c r="WAH255" s="29"/>
      <c r="WAI255" s="29"/>
      <c r="WAJ255" s="29"/>
      <c r="WAK255" s="29"/>
      <c r="WAL255" s="29"/>
      <c r="WAM255" s="29"/>
      <c r="WAN255" s="29"/>
      <c r="WAO255" s="29"/>
      <c r="WAP255" s="29"/>
      <c r="WAQ255" s="29"/>
      <c r="WAR255" s="29"/>
      <c r="WAS255" s="29"/>
      <c r="WAT255" s="29"/>
      <c r="WAU255" s="29"/>
      <c r="WAV255" s="29"/>
      <c r="WAW255" s="29"/>
      <c r="WAX255" s="29"/>
      <c r="WAY255" s="29"/>
      <c r="WAZ255" s="29"/>
      <c r="WBA255" s="29"/>
      <c r="WBB255" s="29"/>
      <c r="WBC255" s="29"/>
      <c r="WBD255" s="29"/>
      <c r="WBE255" s="29"/>
      <c r="WBF255" s="29"/>
      <c r="WBG255" s="29"/>
      <c r="WBH255" s="29"/>
      <c r="WBI255" s="29"/>
      <c r="WBJ255" s="29"/>
      <c r="WBK255" s="29"/>
      <c r="WBL255" s="29"/>
      <c r="WBM255" s="29"/>
      <c r="WBN255" s="29"/>
      <c r="WBO255" s="29"/>
      <c r="WBP255" s="29"/>
      <c r="WBQ255" s="29"/>
      <c r="WBR255" s="29"/>
      <c r="WBS255" s="29"/>
      <c r="WBT255" s="29"/>
      <c r="WBU255" s="29"/>
      <c r="WBV255" s="29"/>
      <c r="WBW255" s="29"/>
      <c r="WBX255" s="29"/>
      <c r="WBY255" s="29"/>
      <c r="WBZ255" s="29"/>
      <c r="WCA255" s="29"/>
      <c r="WCB255" s="29"/>
      <c r="WCC255" s="29"/>
      <c r="WCD255" s="29"/>
      <c r="WCE255" s="29"/>
      <c r="WCF255" s="29"/>
      <c r="WCG255" s="29"/>
      <c r="WCH255" s="29"/>
      <c r="WCI255" s="29"/>
      <c r="WCJ255" s="29"/>
      <c r="WCK255" s="29"/>
      <c r="WCL255" s="29"/>
      <c r="WCM255" s="29"/>
      <c r="WCN255" s="29"/>
      <c r="WCO255" s="29"/>
      <c r="WCP255" s="29"/>
      <c r="WCQ255" s="29"/>
      <c r="WCR255" s="29"/>
      <c r="WCS255" s="29"/>
      <c r="WCT255" s="29"/>
      <c r="WCU255" s="29"/>
      <c r="WCV255" s="29"/>
      <c r="WCW255" s="29"/>
      <c r="WCX255" s="29"/>
      <c r="WCY255" s="29"/>
      <c r="WCZ255" s="29"/>
      <c r="WDA255" s="29"/>
      <c r="WDB255" s="29"/>
      <c r="WDC255" s="29"/>
      <c r="WDD255" s="29"/>
      <c r="WDE255" s="29"/>
      <c r="WDF255" s="29"/>
      <c r="WDG255" s="29"/>
      <c r="WDH255" s="29"/>
      <c r="WDI255" s="29"/>
      <c r="WDJ255" s="29"/>
      <c r="WDK255" s="29"/>
      <c r="WDL255" s="29"/>
      <c r="WDM255" s="29"/>
      <c r="WDN255" s="29"/>
      <c r="WDO255" s="29"/>
      <c r="WDP255" s="29"/>
      <c r="WDQ255" s="29"/>
      <c r="WDR255" s="29"/>
      <c r="WDS255" s="29"/>
      <c r="WDT255" s="29"/>
      <c r="WDU255" s="29"/>
      <c r="WDV255" s="29"/>
      <c r="WDW255" s="29"/>
      <c r="WDX255" s="29"/>
      <c r="WDY255" s="29"/>
      <c r="WDZ255" s="29"/>
      <c r="WEA255" s="29"/>
      <c r="WEB255" s="29"/>
      <c r="WEC255" s="29"/>
      <c r="WED255" s="29"/>
      <c r="WEE255" s="29"/>
      <c r="WEF255" s="29"/>
      <c r="WEG255" s="29"/>
      <c r="WEH255" s="29"/>
      <c r="WEI255" s="29"/>
      <c r="WEJ255" s="29"/>
      <c r="WEK255" s="29"/>
      <c r="WEL255" s="29"/>
      <c r="WEM255" s="29"/>
      <c r="WEN255" s="29"/>
      <c r="WEO255" s="29"/>
      <c r="WEP255" s="29"/>
      <c r="WEQ255" s="29"/>
      <c r="WER255" s="29"/>
      <c r="WES255" s="29"/>
      <c r="WET255" s="29"/>
      <c r="WEU255" s="29"/>
      <c r="WEV255" s="29"/>
      <c r="WEW255" s="29"/>
      <c r="WEX255" s="29"/>
      <c r="WEY255" s="29"/>
      <c r="WEZ255" s="29"/>
      <c r="WFA255" s="29"/>
      <c r="WFB255" s="29"/>
      <c r="WFC255" s="29"/>
      <c r="WFD255" s="29"/>
      <c r="WFE255" s="29"/>
      <c r="WFF255" s="29"/>
      <c r="WFG255" s="29"/>
      <c r="WFH255" s="29"/>
      <c r="WFI255" s="29"/>
      <c r="WFJ255" s="29"/>
      <c r="WFK255" s="29"/>
      <c r="WFL255" s="29"/>
      <c r="WFM255" s="29"/>
      <c r="WFN255" s="29"/>
      <c r="WFO255" s="29"/>
      <c r="WFP255" s="29"/>
      <c r="WFQ255" s="29"/>
      <c r="WFR255" s="29"/>
      <c r="WFS255" s="29"/>
      <c r="WFT255" s="29"/>
      <c r="WFU255" s="29"/>
      <c r="WFV255" s="29"/>
      <c r="WFW255" s="29"/>
      <c r="WFX255" s="29"/>
      <c r="WFY255" s="29"/>
      <c r="WFZ255" s="29"/>
      <c r="WGA255" s="29"/>
      <c r="WGB255" s="29"/>
      <c r="WGC255" s="29"/>
      <c r="WGD255" s="29"/>
      <c r="WGE255" s="29"/>
      <c r="WGF255" s="29"/>
      <c r="WGG255" s="29"/>
      <c r="WGH255" s="29"/>
      <c r="WGI255" s="29"/>
      <c r="WGJ255" s="29"/>
      <c r="WGK255" s="29"/>
      <c r="WGL255" s="29"/>
      <c r="WGM255" s="29"/>
      <c r="WGN255" s="29"/>
      <c r="WGO255" s="29"/>
      <c r="WGP255" s="29"/>
      <c r="WGQ255" s="29"/>
      <c r="WGR255" s="29"/>
      <c r="WGS255" s="29"/>
      <c r="WGT255" s="29"/>
      <c r="WGU255" s="29"/>
      <c r="WGV255" s="29"/>
      <c r="WGW255" s="29"/>
      <c r="WGX255" s="29"/>
      <c r="WGY255" s="29"/>
      <c r="WGZ255" s="29"/>
      <c r="WHA255" s="29"/>
      <c r="WHB255" s="29"/>
      <c r="WHC255" s="29"/>
      <c r="WHD255" s="29"/>
      <c r="WHE255" s="29"/>
      <c r="WHF255" s="29"/>
      <c r="WHG255" s="29"/>
      <c r="WHH255" s="29"/>
      <c r="WHI255" s="29"/>
      <c r="WHJ255" s="29"/>
      <c r="WHK255" s="29"/>
      <c r="WHL255" s="29"/>
      <c r="WHM255" s="29"/>
      <c r="WHN255" s="29"/>
      <c r="WHO255" s="29"/>
      <c r="WHP255" s="29"/>
      <c r="WHQ255" s="29"/>
      <c r="WHR255" s="29"/>
      <c r="WHS255" s="29"/>
      <c r="WHT255" s="29"/>
      <c r="WHU255" s="29"/>
      <c r="WHV255" s="29"/>
      <c r="WHW255" s="29"/>
      <c r="WHX255" s="29"/>
      <c r="WHY255" s="29"/>
      <c r="WHZ255" s="29"/>
      <c r="WIA255" s="29"/>
      <c r="WIB255" s="29"/>
      <c r="WIC255" s="29"/>
      <c r="WID255" s="29"/>
      <c r="WIE255" s="29"/>
      <c r="WIF255" s="29"/>
      <c r="WIG255" s="29"/>
      <c r="WIH255" s="29"/>
      <c r="WII255" s="29"/>
      <c r="WIJ255" s="29"/>
      <c r="WIK255" s="29"/>
      <c r="WIL255" s="29"/>
      <c r="WIM255" s="29"/>
      <c r="WIN255" s="29"/>
      <c r="WIO255" s="29"/>
      <c r="WIP255" s="29"/>
      <c r="WIQ255" s="29"/>
      <c r="WIR255" s="29"/>
      <c r="WIS255" s="29"/>
      <c r="WIT255" s="29"/>
      <c r="WIU255" s="29"/>
      <c r="WIV255" s="29"/>
      <c r="WIW255" s="29"/>
      <c r="WIX255" s="29"/>
      <c r="WIY255" s="29"/>
      <c r="WIZ255" s="29"/>
      <c r="WJA255" s="29"/>
      <c r="WJB255" s="29"/>
      <c r="WJC255" s="29"/>
      <c r="WJD255" s="29"/>
      <c r="WJE255" s="29"/>
      <c r="WJF255" s="29"/>
      <c r="WJG255" s="29"/>
      <c r="WJH255" s="29"/>
      <c r="WJI255" s="29"/>
      <c r="WJJ255" s="29"/>
      <c r="WJK255" s="29"/>
      <c r="WJL255" s="29"/>
      <c r="WJM255" s="29"/>
      <c r="WJN255" s="29"/>
      <c r="WJO255" s="29"/>
      <c r="WJP255" s="29"/>
      <c r="WJQ255" s="29"/>
      <c r="WJR255" s="29"/>
      <c r="WJS255" s="29"/>
      <c r="WJT255" s="29"/>
      <c r="WJU255" s="29"/>
      <c r="WJV255" s="29"/>
      <c r="WJW255" s="29"/>
      <c r="WJX255" s="29"/>
      <c r="WJY255" s="29"/>
      <c r="WJZ255" s="29"/>
      <c r="WKA255" s="29"/>
      <c r="WKB255" s="29"/>
      <c r="WKC255" s="29"/>
      <c r="WKD255" s="29"/>
      <c r="WKE255" s="29"/>
      <c r="WKF255" s="29"/>
      <c r="WKG255" s="29"/>
      <c r="WKH255" s="29"/>
      <c r="WKI255" s="29"/>
      <c r="WKJ255" s="29"/>
      <c r="WKK255" s="29"/>
      <c r="WKL255" s="29"/>
      <c r="WKM255" s="29"/>
      <c r="WKN255" s="29"/>
      <c r="WKO255" s="29"/>
      <c r="WKP255" s="29"/>
      <c r="WKQ255" s="29"/>
      <c r="WKR255" s="29"/>
      <c r="WKS255" s="29"/>
      <c r="WKT255" s="29"/>
      <c r="WKU255" s="29"/>
      <c r="WKV255" s="29"/>
      <c r="WKW255" s="29"/>
      <c r="WKX255" s="29"/>
      <c r="WKY255" s="29"/>
      <c r="WKZ255" s="29"/>
      <c r="WLA255" s="29"/>
      <c r="WLB255" s="29"/>
      <c r="WLC255" s="29"/>
      <c r="WLD255" s="29"/>
      <c r="WLE255" s="29"/>
      <c r="WLF255" s="29"/>
      <c r="WLG255" s="29"/>
      <c r="WLH255" s="29"/>
      <c r="WLI255" s="29"/>
      <c r="WLJ255" s="29"/>
      <c r="WLK255" s="29"/>
      <c r="WLL255" s="29"/>
      <c r="WLM255" s="29"/>
      <c r="WLN255" s="29"/>
      <c r="WLO255" s="29"/>
      <c r="WLP255" s="29"/>
      <c r="WLQ255" s="29"/>
      <c r="WLR255" s="29"/>
      <c r="WLS255" s="29"/>
      <c r="WLT255" s="29"/>
      <c r="WLU255" s="29"/>
      <c r="WLV255" s="29"/>
      <c r="WLW255" s="29"/>
      <c r="WLX255" s="29"/>
      <c r="WLY255" s="29"/>
      <c r="WLZ255" s="29"/>
      <c r="WMA255" s="29"/>
      <c r="WMB255" s="29"/>
      <c r="WMC255" s="29"/>
      <c r="WMD255" s="29"/>
      <c r="WME255" s="29"/>
      <c r="WMF255" s="29"/>
      <c r="WMG255" s="29"/>
      <c r="WMH255" s="29"/>
      <c r="WMI255" s="29"/>
      <c r="WMJ255" s="29"/>
      <c r="WMK255" s="29"/>
      <c r="WML255" s="29"/>
      <c r="WMM255" s="29"/>
      <c r="WMN255" s="29"/>
      <c r="WMO255" s="29"/>
      <c r="WMP255" s="29"/>
      <c r="WMQ255" s="29"/>
      <c r="WMR255" s="29"/>
      <c r="WMS255" s="29"/>
      <c r="WMT255" s="29"/>
      <c r="WMU255" s="29"/>
      <c r="WMV255" s="29"/>
      <c r="WMW255" s="29"/>
      <c r="WMX255" s="29"/>
      <c r="WMY255" s="29"/>
      <c r="WMZ255" s="29"/>
      <c r="WNA255" s="29"/>
      <c r="WNB255" s="29"/>
      <c r="WNC255" s="29"/>
      <c r="WND255" s="29"/>
      <c r="WNE255" s="29"/>
      <c r="WNF255" s="29"/>
      <c r="WNG255" s="29"/>
      <c r="WNH255" s="29"/>
      <c r="WNI255" s="29"/>
      <c r="WNJ255" s="29"/>
      <c r="WNK255" s="29"/>
      <c r="WNL255" s="29"/>
      <c r="WNM255" s="29"/>
      <c r="WNN255" s="29"/>
      <c r="WNO255" s="29"/>
      <c r="WNP255" s="29"/>
      <c r="WNQ255" s="29"/>
      <c r="WNR255" s="29"/>
      <c r="WNS255" s="29"/>
      <c r="WNT255" s="29"/>
      <c r="WNU255" s="29"/>
      <c r="WNV255" s="29"/>
      <c r="WNW255" s="29"/>
      <c r="WNX255" s="29"/>
      <c r="WNY255" s="29"/>
      <c r="WNZ255" s="29"/>
      <c r="WOA255" s="29"/>
      <c r="WOB255" s="29"/>
      <c r="WOC255" s="29"/>
      <c r="WOD255" s="29"/>
      <c r="WOE255" s="29"/>
      <c r="WOF255" s="29"/>
      <c r="WOG255" s="29"/>
      <c r="WOH255" s="29"/>
      <c r="WOI255" s="29"/>
      <c r="WOJ255" s="29"/>
      <c r="WOK255" s="29"/>
      <c r="WOL255" s="29"/>
      <c r="WOM255" s="29"/>
      <c r="WON255" s="29"/>
      <c r="WOO255" s="29"/>
      <c r="WOP255" s="29"/>
      <c r="WOQ255" s="29"/>
      <c r="WOR255" s="29"/>
      <c r="WOS255" s="29"/>
      <c r="WOT255" s="29"/>
      <c r="WOU255" s="29"/>
      <c r="WOV255" s="29"/>
      <c r="WOW255" s="29"/>
      <c r="WOX255" s="29"/>
      <c r="WOY255" s="29"/>
      <c r="WOZ255" s="29"/>
      <c r="WPA255" s="29"/>
      <c r="WPB255" s="29"/>
      <c r="WPC255" s="29"/>
      <c r="WPD255" s="29"/>
      <c r="WPE255" s="29"/>
      <c r="WPF255" s="29"/>
      <c r="WPG255" s="29"/>
      <c r="WPH255" s="29"/>
      <c r="WPI255" s="29"/>
      <c r="WPJ255" s="29"/>
      <c r="WPK255" s="29"/>
      <c r="WPL255" s="29"/>
      <c r="WPM255" s="29"/>
      <c r="WPN255" s="29"/>
      <c r="WPO255" s="29"/>
      <c r="WPP255" s="29"/>
      <c r="WPQ255" s="29"/>
      <c r="WPR255" s="29"/>
      <c r="WPS255" s="29"/>
      <c r="WPT255" s="29"/>
      <c r="WPU255" s="29"/>
      <c r="WPV255" s="29"/>
      <c r="WPW255" s="29"/>
      <c r="WPX255" s="29"/>
      <c r="WPY255" s="29"/>
      <c r="WPZ255" s="29"/>
      <c r="WQA255" s="29"/>
      <c r="WQB255" s="29"/>
      <c r="WQC255" s="29"/>
      <c r="WQD255" s="29"/>
      <c r="WQE255" s="29"/>
      <c r="WQF255" s="29"/>
      <c r="WQG255" s="29"/>
      <c r="WQH255" s="29"/>
      <c r="WQI255" s="29"/>
      <c r="WQJ255" s="29"/>
      <c r="WQK255" s="29"/>
      <c r="WQL255" s="29"/>
      <c r="WQM255" s="29"/>
      <c r="WQN255" s="29"/>
      <c r="WQO255" s="29"/>
      <c r="WQP255" s="29"/>
      <c r="WQQ255" s="29"/>
      <c r="WQR255" s="29"/>
      <c r="WQS255" s="29"/>
      <c r="WQT255" s="29"/>
      <c r="WQU255" s="29"/>
      <c r="WQV255" s="29"/>
      <c r="WQW255" s="29"/>
      <c r="WQX255" s="29"/>
      <c r="WQY255" s="29"/>
      <c r="WQZ255" s="29"/>
      <c r="WRA255" s="29"/>
      <c r="WRB255" s="29"/>
      <c r="WRC255" s="29"/>
      <c r="WRD255" s="29"/>
      <c r="WRE255" s="29"/>
      <c r="WRF255" s="29"/>
      <c r="WRG255" s="29"/>
      <c r="WRH255" s="29"/>
      <c r="WRI255" s="29"/>
      <c r="WRJ255" s="29"/>
      <c r="WRK255" s="29"/>
      <c r="WRL255" s="29"/>
      <c r="WRM255" s="29"/>
      <c r="WRN255" s="29"/>
      <c r="WRO255" s="29"/>
      <c r="WRP255" s="29"/>
      <c r="WRQ255" s="29"/>
      <c r="WRR255" s="29"/>
      <c r="WRS255" s="29"/>
      <c r="WRT255" s="29"/>
      <c r="WRU255" s="29"/>
      <c r="WRV255" s="29"/>
      <c r="WRW255" s="29"/>
      <c r="WRX255" s="29"/>
      <c r="WRY255" s="29"/>
      <c r="WRZ255" s="29"/>
      <c r="WSA255" s="29"/>
      <c r="WSB255" s="29"/>
      <c r="WSC255" s="29"/>
      <c r="WSD255" s="29"/>
      <c r="WSE255" s="29"/>
      <c r="WSF255" s="29"/>
      <c r="WSG255" s="29"/>
      <c r="WSH255" s="29"/>
      <c r="WSI255" s="29"/>
      <c r="WSJ255" s="29"/>
      <c r="WSK255" s="29"/>
      <c r="WSL255" s="29"/>
      <c r="WSM255" s="29"/>
      <c r="WSN255" s="29"/>
      <c r="WSO255" s="29"/>
      <c r="WSP255" s="29"/>
      <c r="WSQ255" s="29"/>
      <c r="WSR255" s="29"/>
      <c r="WSS255" s="29"/>
      <c r="WST255" s="29"/>
      <c r="WSU255" s="29"/>
      <c r="WSV255" s="29"/>
      <c r="WSW255" s="29"/>
      <c r="WSX255" s="29"/>
      <c r="WSY255" s="29"/>
      <c r="WSZ255" s="29"/>
      <c r="WTA255" s="29"/>
      <c r="WTB255" s="29"/>
      <c r="WTC255" s="29"/>
      <c r="WTD255" s="29"/>
      <c r="WTE255" s="29"/>
      <c r="WTF255" s="29"/>
      <c r="WTG255" s="29"/>
      <c r="WTH255" s="29"/>
      <c r="WTI255" s="29"/>
      <c r="WTJ255" s="29"/>
      <c r="WTK255" s="29"/>
      <c r="WTL255" s="29"/>
      <c r="WTM255" s="29"/>
      <c r="WTN255" s="29"/>
      <c r="WTO255" s="29"/>
      <c r="WTP255" s="29"/>
      <c r="WTQ255" s="29"/>
      <c r="WTR255" s="29"/>
      <c r="WTS255" s="29"/>
      <c r="WTT255" s="29"/>
      <c r="WTU255" s="29"/>
      <c r="WTV255" s="29"/>
      <c r="WTW255" s="29"/>
      <c r="WTX255" s="29"/>
      <c r="WTY255" s="29"/>
      <c r="WTZ255" s="29"/>
      <c r="WUA255" s="29"/>
      <c r="WUB255" s="29"/>
      <c r="WUC255" s="29"/>
      <c r="WUD255" s="29"/>
      <c r="WUE255" s="29"/>
      <c r="WUF255" s="29"/>
      <c r="WUG255" s="29"/>
      <c r="WUH255" s="29"/>
      <c r="WUI255" s="29"/>
      <c r="WUJ255" s="29"/>
      <c r="WUK255" s="29"/>
      <c r="WUL255" s="29"/>
      <c r="WUM255" s="29"/>
      <c r="WUN255" s="29"/>
      <c r="WUO255" s="29"/>
      <c r="WUP255" s="29"/>
      <c r="WUQ255" s="29"/>
      <c r="WUR255" s="29"/>
      <c r="WUS255" s="29"/>
      <c r="WUT255" s="29"/>
      <c r="WUU255" s="29"/>
      <c r="WUV255" s="29"/>
      <c r="WUW255" s="29"/>
      <c r="WUX255" s="29"/>
      <c r="WUY255" s="29"/>
      <c r="WUZ255" s="29"/>
      <c r="WVA255" s="29"/>
      <c r="WVB255" s="29"/>
      <c r="WVC255" s="29"/>
      <c r="WVD255" s="29"/>
      <c r="WVE255" s="29"/>
      <c r="WVF255" s="29"/>
      <c r="WVG255" s="29"/>
      <c r="WVH255" s="29"/>
      <c r="WVI255" s="29"/>
      <c r="WVJ255" s="29"/>
      <c r="WVK255" s="29"/>
      <c r="WVL255" s="29"/>
      <c r="WVM255" s="29"/>
      <c r="WVN255" s="29"/>
      <c r="WVO255" s="29"/>
      <c r="WVP255" s="29"/>
      <c r="WVQ255" s="29"/>
      <c r="WVR255" s="29"/>
      <c r="WVS255" s="29"/>
      <c r="WVT255" s="29"/>
      <c r="WVU255" s="29"/>
      <c r="WVV255" s="29"/>
      <c r="WVW255" s="29"/>
      <c r="WVX255" s="29"/>
      <c r="WVY255" s="29"/>
      <c r="WVZ255" s="29"/>
      <c r="WWA255" s="29"/>
      <c r="WWB255" s="29"/>
      <c r="WWC255" s="29"/>
      <c r="WWD255" s="29"/>
      <c r="WWE255" s="29"/>
      <c r="WWF255" s="29"/>
      <c r="WWG255" s="29"/>
      <c r="WWH255" s="29"/>
      <c r="WWI255" s="29"/>
      <c r="WWJ255" s="29"/>
      <c r="WWK255" s="29"/>
      <c r="WWL255" s="29"/>
      <c r="WWM255" s="29"/>
      <c r="WWN255" s="29"/>
      <c r="WWO255" s="29"/>
      <c r="WWP255" s="29"/>
      <c r="WWQ255" s="29"/>
      <c r="WWR255" s="29"/>
      <c r="WWS255" s="29"/>
      <c r="WWT255" s="29"/>
      <c r="WWU255" s="29"/>
      <c r="WWV255" s="29"/>
      <c r="WWW255" s="29"/>
      <c r="WWX255" s="29"/>
      <c r="WWY255" s="29"/>
      <c r="WWZ255" s="29"/>
      <c r="WXA255" s="29"/>
      <c r="WXB255" s="29"/>
      <c r="WXC255" s="29"/>
      <c r="WXD255" s="29"/>
      <c r="WXE255" s="29"/>
      <c r="WXF255" s="29"/>
      <c r="WXG255" s="29"/>
      <c r="WXH255" s="29"/>
      <c r="WXI255" s="29"/>
      <c r="WXJ255" s="29"/>
      <c r="WXK255" s="29"/>
      <c r="WXL255" s="29"/>
      <c r="WXM255" s="29"/>
      <c r="WXN255" s="29"/>
      <c r="WXO255" s="29"/>
      <c r="WXP255" s="29"/>
      <c r="WXQ255" s="29"/>
      <c r="WXR255" s="29"/>
      <c r="WXS255" s="29"/>
      <c r="WXT255" s="29"/>
      <c r="WXU255" s="29"/>
      <c r="WXV255" s="29"/>
      <c r="WXW255" s="29"/>
      <c r="WXX255" s="29"/>
      <c r="WXY255" s="29"/>
      <c r="WXZ255" s="29"/>
      <c r="WYA255" s="29"/>
      <c r="WYB255" s="29"/>
      <c r="WYC255" s="29"/>
      <c r="WYD255" s="29"/>
      <c r="WYE255" s="29"/>
      <c r="WYF255" s="29"/>
      <c r="WYG255" s="29"/>
      <c r="WYH255" s="29"/>
      <c r="WYI255" s="29"/>
      <c r="WYJ255" s="29"/>
      <c r="WYK255" s="29"/>
      <c r="WYL255" s="29"/>
      <c r="WYM255" s="29"/>
      <c r="WYN255" s="29"/>
      <c r="WYO255" s="29"/>
      <c r="WYP255" s="29"/>
      <c r="WYQ255" s="29"/>
      <c r="WYR255" s="29"/>
      <c r="WYS255" s="29"/>
      <c r="WYT255" s="29"/>
      <c r="WYU255" s="29"/>
      <c r="WYV255" s="29"/>
      <c r="WYW255" s="29"/>
      <c r="WYX255" s="29"/>
      <c r="WYY255" s="29"/>
      <c r="WYZ255" s="29"/>
      <c r="WZA255" s="29"/>
      <c r="WZB255" s="29"/>
      <c r="WZC255" s="29"/>
      <c r="WZD255" s="29"/>
      <c r="WZE255" s="29"/>
      <c r="WZF255" s="29"/>
      <c r="WZG255" s="29"/>
      <c r="WZH255" s="29"/>
      <c r="WZI255" s="29"/>
      <c r="WZJ255" s="29"/>
      <c r="WZK255" s="29"/>
      <c r="WZL255" s="29"/>
      <c r="WZM255" s="29"/>
      <c r="WZN255" s="29"/>
      <c r="WZO255" s="29"/>
      <c r="WZP255" s="29"/>
      <c r="WZQ255" s="29"/>
      <c r="WZR255" s="29"/>
      <c r="WZS255" s="29"/>
      <c r="WZT255" s="29"/>
      <c r="WZU255" s="29"/>
      <c r="WZV255" s="29"/>
      <c r="WZW255" s="29"/>
      <c r="WZX255" s="29"/>
      <c r="WZY255" s="29"/>
      <c r="WZZ255" s="29"/>
      <c r="XAA255" s="29"/>
      <c r="XAB255" s="29"/>
      <c r="XAC255" s="29"/>
      <c r="XAD255" s="29"/>
      <c r="XAE255" s="29"/>
      <c r="XAF255" s="29"/>
      <c r="XAG255" s="29"/>
      <c r="XAH255" s="29"/>
      <c r="XAI255" s="29"/>
      <c r="XAJ255" s="29"/>
      <c r="XAK255" s="29"/>
      <c r="XAL255" s="29"/>
      <c r="XAM255" s="29"/>
      <c r="XAN255" s="29"/>
      <c r="XAO255" s="29"/>
      <c r="XAP255" s="29"/>
      <c r="XAQ255" s="29"/>
      <c r="XAR255" s="29"/>
      <c r="XAS255" s="29"/>
      <c r="XAT255" s="29"/>
      <c r="XAU255" s="29"/>
      <c r="XAV255" s="29"/>
      <c r="XAW255" s="29"/>
      <c r="XAX255" s="29"/>
      <c r="XAY255" s="29"/>
      <c r="XAZ255" s="29"/>
      <c r="XBA255" s="29"/>
      <c r="XBB255" s="29"/>
      <c r="XBC255" s="29"/>
      <c r="XBD255" s="29"/>
      <c r="XBE255" s="29"/>
      <c r="XBF255" s="29"/>
      <c r="XBG255" s="29"/>
      <c r="XBH255" s="29"/>
      <c r="XBI255" s="29"/>
      <c r="XBJ255" s="29"/>
      <c r="XBK255" s="29"/>
      <c r="XBL255" s="29"/>
      <c r="XBM255" s="29"/>
      <c r="XBN255" s="29"/>
      <c r="XBO255" s="29"/>
      <c r="XBP255" s="29"/>
      <c r="XBQ255" s="29"/>
      <c r="XBR255" s="29"/>
      <c r="XBS255" s="29"/>
      <c r="XBT255" s="29"/>
      <c r="XBU255" s="29"/>
      <c r="XBV255" s="29"/>
      <c r="XBW255" s="29"/>
      <c r="XBX255" s="29"/>
      <c r="XBY255" s="29"/>
      <c r="XBZ255" s="29"/>
      <c r="XCA255" s="29"/>
      <c r="XCB255" s="29"/>
      <c r="XCC255" s="29"/>
      <c r="XCD255" s="29"/>
      <c r="XCE255" s="29"/>
      <c r="XCF255" s="29"/>
      <c r="XCG255" s="29"/>
      <c r="XCH255" s="29"/>
      <c r="XCI255" s="29"/>
      <c r="XCJ255" s="29"/>
      <c r="XCK255" s="29"/>
      <c r="XCL255" s="29"/>
      <c r="XCM255" s="29"/>
      <c r="XCN255" s="29"/>
      <c r="XCO255" s="29"/>
      <c r="XCP255" s="29"/>
      <c r="XCQ255" s="29"/>
      <c r="XCR255" s="29"/>
      <c r="XCS255" s="29"/>
      <c r="XCT255" s="29"/>
      <c r="XCU255" s="29"/>
      <c r="XCV255" s="29"/>
      <c r="XCW255" s="29"/>
      <c r="XCX255" s="29"/>
      <c r="XCY255" s="29"/>
      <c r="XCZ255" s="29"/>
      <c r="XDA255" s="29"/>
      <c r="XDB255" s="29"/>
      <c r="XDC255" s="29"/>
      <c r="XDD255" s="29"/>
      <c r="XDE255" s="29"/>
      <c r="XDF255" s="29"/>
      <c r="XDG255" s="29"/>
      <c r="XDH255" s="29"/>
      <c r="XDI255" s="29"/>
      <c r="XDJ255" s="29"/>
      <c r="XDK255" s="29"/>
      <c r="XDL255" s="29"/>
      <c r="XDM255" s="29"/>
      <c r="XDN255" s="29"/>
      <c r="XDO255" s="29"/>
      <c r="XDP255" s="29"/>
      <c r="XDQ255" s="29"/>
      <c r="XDR255" s="29"/>
      <c r="XDS255" s="29"/>
      <c r="XDT255" s="29"/>
      <c r="XDU255" s="29"/>
      <c r="XDV255" s="29"/>
      <c r="XDW255" s="29"/>
      <c r="XDX255" s="29"/>
      <c r="XDY255" s="29"/>
      <c r="XDZ255" s="29"/>
      <c r="XEA255" s="29"/>
      <c r="XEB255" s="29"/>
      <c r="XEC255" s="29"/>
      <c r="XED255" s="29"/>
      <c r="XEE255" s="29"/>
      <c r="XEF255" s="29"/>
      <c r="XEG255" s="29"/>
      <c r="XEH255" s="29"/>
      <c r="XEI255" s="29"/>
      <c r="XEJ255" s="29"/>
      <c r="XEK255" s="29"/>
      <c r="XEL255" s="29"/>
      <c r="XEM255" s="29"/>
      <c r="XEN255" s="29"/>
      <c r="XEO255" s="29"/>
      <c r="XEP255" s="29"/>
      <c r="XEQ255" s="29"/>
      <c r="XER255" s="62"/>
      <c r="XES255" s="63"/>
      <c r="XET255" s="64"/>
      <c r="XEU255" s="62"/>
      <c r="XEV255" s="63"/>
      <c r="XEW255" s="64"/>
      <c r="XEX255" s="62"/>
      <c r="XEY255" s="63"/>
      <c r="XEZ255" s="64"/>
    </row>
    <row r="256" spans="1:16380" ht="30" x14ac:dyDescent="0.25">
      <c r="A256" s="30" t="s">
        <v>477</v>
      </c>
      <c r="B256" s="35" t="s">
        <v>478</v>
      </c>
      <c r="C256" s="65"/>
      <c r="D256" s="32">
        <v>6000</v>
      </c>
      <c r="E256" s="28"/>
      <c r="F256" s="66">
        <v>0</v>
      </c>
      <c r="G256" s="65"/>
      <c r="H256" s="65"/>
      <c r="I256" s="65"/>
      <c r="J256" s="65"/>
      <c r="K256" s="65"/>
      <c r="L256" s="65"/>
      <c r="M256" s="65"/>
      <c r="N256" s="65"/>
      <c r="O256" s="65"/>
      <c r="P256" s="65"/>
      <c r="Q256" s="65"/>
      <c r="R256" s="65"/>
      <c r="S256" s="65"/>
      <c r="T256" s="65"/>
    </row>
    <row r="257" spans="1:16380" x14ac:dyDescent="0.25">
      <c r="A257" s="26">
        <v>36</v>
      </c>
      <c r="B257" s="40" t="s">
        <v>479</v>
      </c>
      <c r="C257" s="28">
        <f>SUM(F257:T257)-P257-Q257</f>
        <v>6000</v>
      </c>
      <c r="D257" s="32">
        <f>D258</f>
        <v>6000</v>
      </c>
      <c r="E257" s="32">
        <f>D257-C257</f>
        <v>0</v>
      </c>
      <c r="F257" s="32">
        <f t="shared" ref="F257:T257" si="45">F258</f>
        <v>0</v>
      </c>
      <c r="G257" s="32">
        <f t="shared" si="45"/>
        <v>0</v>
      </c>
      <c r="H257" s="32">
        <f t="shared" si="45"/>
        <v>0</v>
      </c>
      <c r="I257" s="32">
        <f t="shared" si="45"/>
        <v>0</v>
      </c>
      <c r="J257" s="32">
        <f t="shared" si="45"/>
        <v>0</v>
      </c>
      <c r="K257" s="32">
        <f t="shared" si="45"/>
        <v>0</v>
      </c>
      <c r="L257" s="32">
        <f t="shared" si="45"/>
        <v>0</v>
      </c>
      <c r="M257" s="32">
        <f t="shared" si="45"/>
        <v>0</v>
      </c>
      <c r="N257" s="32">
        <f t="shared" si="45"/>
        <v>0</v>
      </c>
      <c r="O257" s="32">
        <f t="shared" si="45"/>
        <v>0</v>
      </c>
      <c r="P257" s="32">
        <f t="shared" si="45"/>
        <v>0</v>
      </c>
      <c r="Q257" s="32">
        <f t="shared" si="45"/>
        <v>0</v>
      </c>
      <c r="R257" s="32">
        <f t="shared" si="45"/>
        <v>6000</v>
      </c>
      <c r="S257" s="32">
        <f t="shared" si="45"/>
        <v>0</v>
      </c>
      <c r="T257" s="32">
        <f t="shared" si="45"/>
        <v>0</v>
      </c>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29"/>
      <c r="DW257" s="29"/>
      <c r="DX257" s="29"/>
      <c r="DY257" s="29"/>
      <c r="DZ257" s="29"/>
      <c r="EA257" s="29"/>
      <c r="EB257" s="29"/>
      <c r="EC257" s="29"/>
      <c r="ED257" s="29"/>
      <c r="EE257" s="29"/>
      <c r="EF257" s="29"/>
      <c r="EG257" s="29"/>
      <c r="EH257" s="29"/>
      <c r="EI257" s="29"/>
      <c r="EJ257" s="29"/>
      <c r="EK257" s="29"/>
      <c r="EL257" s="29"/>
      <c r="EM257" s="29"/>
      <c r="EN257" s="29"/>
      <c r="EO257" s="29"/>
      <c r="EP257" s="29"/>
      <c r="EQ257" s="29"/>
      <c r="ER257" s="29"/>
      <c r="ES257" s="29"/>
      <c r="ET257" s="29"/>
      <c r="EU257" s="29"/>
      <c r="EV257" s="29"/>
      <c r="EW257" s="29"/>
      <c r="EX257" s="29"/>
      <c r="EY257" s="29"/>
      <c r="EZ257" s="29"/>
      <c r="FA257" s="29"/>
      <c r="FB257" s="29"/>
      <c r="FC257" s="29"/>
      <c r="FD257" s="29"/>
      <c r="FE257" s="29"/>
      <c r="FF257" s="29"/>
      <c r="FG257" s="29"/>
      <c r="FH257" s="29"/>
      <c r="FI257" s="29"/>
      <c r="FJ257" s="29"/>
      <c r="FK257" s="29"/>
      <c r="FL257" s="29"/>
      <c r="FM257" s="29"/>
      <c r="FN257" s="29"/>
      <c r="FO257" s="29"/>
      <c r="FP257" s="29"/>
      <c r="FQ257" s="29"/>
      <c r="FR257" s="29"/>
      <c r="FS257" s="29"/>
      <c r="FT257" s="29"/>
      <c r="FU257" s="29"/>
      <c r="FV257" s="29"/>
      <c r="FW257" s="29"/>
      <c r="FX257" s="29"/>
      <c r="FY257" s="29"/>
      <c r="FZ257" s="29"/>
      <c r="GA257" s="29"/>
      <c r="GB257" s="29"/>
      <c r="GC257" s="29"/>
      <c r="GD257" s="29"/>
      <c r="GE257" s="29"/>
      <c r="GF257" s="29"/>
      <c r="GG257" s="29"/>
      <c r="GH257" s="29"/>
      <c r="GI257" s="29"/>
      <c r="GJ257" s="29"/>
      <c r="GK257" s="29"/>
      <c r="GL257" s="29"/>
      <c r="GM257" s="29"/>
      <c r="GN257" s="29"/>
      <c r="GO257" s="29"/>
      <c r="GP257" s="29"/>
      <c r="GQ257" s="29"/>
      <c r="GR257" s="29"/>
      <c r="GS257" s="29"/>
      <c r="GT257" s="29"/>
      <c r="GU257" s="29"/>
      <c r="GV257" s="29"/>
      <c r="GW257" s="29"/>
      <c r="GX257" s="29"/>
      <c r="GY257" s="29"/>
      <c r="GZ257" s="29"/>
      <c r="HA257" s="29"/>
      <c r="HB257" s="29"/>
      <c r="HC257" s="29"/>
      <c r="HD257" s="29"/>
      <c r="HE257" s="29"/>
      <c r="HF257" s="29"/>
      <c r="HG257" s="29"/>
      <c r="HH257" s="29"/>
      <c r="HI257" s="29"/>
      <c r="HJ257" s="29"/>
      <c r="HK257" s="29"/>
      <c r="HL257" s="29"/>
      <c r="HM257" s="29"/>
      <c r="HN257" s="29"/>
      <c r="HO257" s="29"/>
      <c r="HP257" s="29"/>
      <c r="HQ257" s="29"/>
      <c r="HR257" s="29"/>
      <c r="HS257" s="29"/>
      <c r="HT257" s="29"/>
      <c r="HU257" s="29"/>
      <c r="HV257" s="29"/>
      <c r="HW257" s="29"/>
      <c r="HX257" s="29"/>
      <c r="HY257" s="29"/>
      <c r="HZ257" s="29"/>
      <c r="IA257" s="29"/>
      <c r="IB257" s="29"/>
      <c r="IC257" s="29"/>
      <c r="ID257" s="29"/>
      <c r="IE257" s="29"/>
      <c r="IF257" s="29"/>
      <c r="IG257" s="29"/>
      <c r="IH257" s="29"/>
      <c r="II257" s="29"/>
      <c r="IJ257" s="29"/>
      <c r="IK257" s="29"/>
      <c r="IL257" s="29"/>
      <c r="IM257" s="29"/>
      <c r="IN257" s="29"/>
      <c r="IO257" s="29"/>
      <c r="IP257" s="29"/>
      <c r="IQ257" s="29"/>
      <c r="IR257" s="29"/>
      <c r="IS257" s="29"/>
      <c r="IT257" s="29"/>
      <c r="IU257" s="29"/>
      <c r="IV257" s="29"/>
      <c r="IW257" s="29"/>
      <c r="IX257" s="29"/>
      <c r="IY257" s="29"/>
      <c r="IZ257" s="29"/>
      <c r="JA257" s="29"/>
      <c r="JB257" s="29"/>
      <c r="JC257" s="29"/>
      <c r="JD257" s="29"/>
      <c r="JE257" s="29"/>
      <c r="JF257" s="29"/>
      <c r="JG257" s="29"/>
      <c r="JH257" s="29"/>
      <c r="JI257" s="29"/>
      <c r="JJ257" s="29"/>
      <c r="JK257" s="29"/>
      <c r="JL257" s="29"/>
      <c r="JM257" s="29"/>
      <c r="JN257" s="29"/>
      <c r="JO257" s="29"/>
      <c r="JP257" s="29"/>
      <c r="JQ257" s="29"/>
      <c r="JR257" s="29"/>
      <c r="JS257" s="29"/>
      <c r="JT257" s="29"/>
      <c r="JU257" s="29"/>
      <c r="JV257" s="29"/>
      <c r="JW257" s="29"/>
      <c r="JX257" s="29"/>
      <c r="JY257" s="29"/>
      <c r="JZ257" s="29"/>
      <c r="KA257" s="29"/>
      <c r="KB257" s="29"/>
      <c r="KC257" s="29"/>
      <c r="KD257" s="29"/>
      <c r="KE257" s="29"/>
      <c r="KF257" s="29"/>
      <c r="KG257" s="29"/>
      <c r="KH257" s="29"/>
      <c r="KI257" s="29"/>
      <c r="KJ257" s="29"/>
      <c r="KK257" s="29"/>
      <c r="KL257" s="29"/>
      <c r="KM257" s="29"/>
      <c r="KN257" s="29"/>
      <c r="KO257" s="29"/>
      <c r="KP257" s="29"/>
      <c r="KQ257" s="29"/>
      <c r="KR257" s="29"/>
      <c r="KS257" s="29"/>
      <c r="KT257" s="29"/>
      <c r="KU257" s="29"/>
      <c r="KV257" s="29"/>
      <c r="KW257" s="29"/>
      <c r="KX257" s="29"/>
      <c r="KY257" s="29"/>
      <c r="KZ257" s="29"/>
      <c r="LA257" s="29"/>
      <c r="LB257" s="29"/>
      <c r="LC257" s="29"/>
      <c r="LD257" s="29"/>
      <c r="LE257" s="29"/>
      <c r="LF257" s="29"/>
      <c r="LG257" s="29"/>
      <c r="LH257" s="29"/>
      <c r="LI257" s="29"/>
      <c r="LJ257" s="29"/>
      <c r="LK257" s="29"/>
      <c r="LL257" s="29"/>
      <c r="LM257" s="29"/>
      <c r="LN257" s="29"/>
      <c r="LO257" s="29"/>
      <c r="LP257" s="29"/>
      <c r="LQ257" s="29"/>
      <c r="LR257" s="29"/>
      <c r="LS257" s="29"/>
      <c r="LT257" s="29"/>
      <c r="LU257" s="29"/>
      <c r="LV257" s="29"/>
      <c r="LW257" s="29"/>
      <c r="LX257" s="29"/>
      <c r="LY257" s="29"/>
      <c r="LZ257" s="29"/>
      <c r="MA257" s="29"/>
      <c r="MB257" s="29"/>
      <c r="MC257" s="29"/>
      <c r="MD257" s="29"/>
      <c r="ME257" s="29"/>
      <c r="MF257" s="29"/>
      <c r="MG257" s="29"/>
      <c r="MH257" s="29"/>
      <c r="MI257" s="29"/>
      <c r="MJ257" s="29"/>
      <c r="MK257" s="29"/>
      <c r="ML257" s="29"/>
      <c r="MM257" s="29"/>
      <c r="MN257" s="29"/>
      <c r="MO257" s="29"/>
      <c r="MP257" s="29"/>
      <c r="MQ257" s="29"/>
      <c r="MR257" s="29"/>
      <c r="MS257" s="29"/>
      <c r="MT257" s="29"/>
      <c r="MU257" s="29"/>
      <c r="MV257" s="29"/>
      <c r="MW257" s="29"/>
      <c r="MX257" s="29"/>
      <c r="MY257" s="29"/>
      <c r="MZ257" s="29"/>
      <c r="NA257" s="29"/>
      <c r="NB257" s="29"/>
      <c r="NC257" s="29"/>
      <c r="ND257" s="29"/>
      <c r="NE257" s="29"/>
      <c r="NF257" s="29"/>
      <c r="NG257" s="29"/>
      <c r="NH257" s="29"/>
      <c r="NI257" s="29"/>
      <c r="NJ257" s="29"/>
      <c r="NK257" s="29"/>
      <c r="NL257" s="29"/>
      <c r="NM257" s="29"/>
      <c r="NN257" s="29"/>
      <c r="NO257" s="29"/>
      <c r="NP257" s="29"/>
      <c r="NQ257" s="29"/>
      <c r="NR257" s="29"/>
      <c r="NS257" s="29"/>
      <c r="NT257" s="29"/>
      <c r="NU257" s="29"/>
      <c r="NV257" s="29"/>
      <c r="NW257" s="29"/>
      <c r="NX257" s="29"/>
      <c r="NY257" s="29"/>
      <c r="NZ257" s="29"/>
      <c r="OA257" s="29"/>
      <c r="OB257" s="29"/>
      <c r="OC257" s="29"/>
      <c r="OD257" s="29"/>
      <c r="OE257" s="29"/>
      <c r="OF257" s="29"/>
      <c r="OG257" s="29"/>
      <c r="OH257" s="29"/>
      <c r="OI257" s="29"/>
      <c r="OJ257" s="29"/>
      <c r="OK257" s="29"/>
      <c r="OL257" s="29"/>
      <c r="OM257" s="29"/>
      <c r="ON257" s="29"/>
      <c r="OO257" s="29"/>
      <c r="OP257" s="29"/>
      <c r="OQ257" s="29"/>
      <c r="OR257" s="29"/>
      <c r="OS257" s="29"/>
      <c r="OT257" s="29"/>
      <c r="OU257" s="29"/>
      <c r="OV257" s="29"/>
      <c r="OW257" s="29"/>
      <c r="OX257" s="29"/>
      <c r="OY257" s="29"/>
      <c r="OZ257" s="29"/>
      <c r="PA257" s="29"/>
      <c r="PB257" s="29"/>
      <c r="PC257" s="29"/>
      <c r="PD257" s="29"/>
      <c r="PE257" s="29"/>
      <c r="PF257" s="29"/>
      <c r="PG257" s="29"/>
      <c r="PH257" s="29"/>
      <c r="PI257" s="29"/>
      <c r="PJ257" s="29"/>
      <c r="PK257" s="29"/>
      <c r="PL257" s="29"/>
      <c r="PM257" s="29"/>
      <c r="PN257" s="29"/>
      <c r="PO257" s="29"/>
      <c r="PP257" s="29"/>
      <c r="PQ257" s="29"/>
      <c r="PR257" s="29"/>
      <c r="PS257" s="29"/>
      <c r="PT257" s="29"/>
      <c r="PU257" s="29"/>
      <c r="PV257" s="29"/>
      <c r="PW257" s="29"/>
      <c r="PX257" s="29"/>
      <c r="PY257" s="29"/>
      <c r="PZ257" s="29"/>
      <c r="QA257" s="29"/>
      <c r="QB257" s="29"/>
      <c r="QC257" s="29"/>
      <c r="QD257" s="29"/>
      <c r="QE257" s="29"/>
      <c r="QF257" s="29"/>
      <c r="QG257" s="29"/>
      <c r="QH257" s="29"/>
      <c r="QI257" s="29"/>
      <c r="QJ257" s="29"/>
      <c r="QK257" s="29"/>
      <c r="QL257" s="29"/>
      <c r="QM257" s="29"/>
      <c r="QN257" s="29"/>
      <c r="QO257" s="29"/>
      <c r="QP257" s="29"/>
      <c r="QQ257" s="29"/>
      <c r="QR257" s="29"/>
      <c r="QS257" s="29"/>
      <c r="QT257" s="29"/>
      <c r="QU257" s="29"/>
      <c r="QV257" s="29"/>
      <c r="QW257" s="29"/>
      <c r="QX257" s="29"/>
      <c r="QY257" s="29"/>
      <c r="QZ257" s="29"/>
      <c r="RA257" s="29"/>
      <c r="RB257" s="29"/>
      <c r="RC257" s="29"/>
      <c r="RD257" s="29"/>
      <c r="RE257" s="29"/>
      <c r="RF257" s="29"/>
      <c r="RG257" s="29"/>
      <c r="RH257" s="29"/>
      <c r="RI257" s="29"/>
      <c r="RJ257" s="29"/>
      <c r="RK257" s="29"/>
      <c r="RL257" s="29"/>
      <c r="RM257" s="29"/>
      <c r="RN257" s="29"/>
      <c r="RO257" s="29"/>
      <c r="RP257" s="29"/>
      <c r="RQ257" s="29"/>
      <c r="RR257" s="29"/>
      <c r="RS257" s="29"/>
      <c r="RT257" s="29"/>
      <c r="RU257" s="29"/>
      <c r="RV257" s="29"/>
      <c r="RW257" s="29"/>
      <c r="RX257" s="29"/>
      <c r="RY257" s="29"/>
      <c r="RZ257" s="29"/>
      <c r="SA257" s="29"/>
      <c r="SB257" s="29"/>
      <c r="SC257" s="29"/>
      <c r="SD257" s="29"/>
      <c r="SE257" s="29"/>
      <c r="SF257" s="29"/>
      <c r="SG257" s="29"/>
      <c r="SH257" s="29"/>
      <c r="SI257" s="29"/>
      <c r="SJ257" s="29"/>
      <c r="SK257" s="29"/>
      <c r="SL257" s="29"/>
      <c r="SM257" s="29"/>
      <c r="SN257" s="29"/>
      <c r="SO257" s="29"/>
      <c r="SP257" s="29"/>
      <c r="SQ257" s="29"/>
      <c r="SR257" s="29"/>
      <c r="SS257" s="29"/>
      <c r="ST257" s="29"/>
      <c r="SU257" s="29"/>
      <c r="SV257" s="29"/>
      <c r="SW257" s="29"/>
      <c r="SX257" s="29"/>
      <c r="SY257" s="29"/>
      <c r="SZ257" s="29"/>
      <c r="TA257" s="29"/>
      <c r="TB257" s="29"/>
      <c r="TC257" s="29"/>
      <c r="TD257" s="29"/>
      <c r="TE257" s="29"/>
      <c r="TF257" s="29"/>
      <c r="TG257" s="29"/>
      <c r="TH257" s="29"/>
      <c r="TI257" s="29"/>
      <c r="TJ257" s="29"/>
      <c r="TK257" s="29"/>
      <c r="TL257" s="29"/>
      <c r="TM257" s="29"/>
      <c r="TN257" s="29"/>
      <c r="TO257" s="29"/>
      <c r="TP257" s="29"/>
      <c r="TQ257" s="29"/>
      <c r="TR257" s="29"/>
      <c r="TS257" s="29"/>
      <c r="TT257" s="29"/>
      <c r="TU257" s="29"/>
      <c r="TV257" s="29"/>
      <c r="TW257" s="29"/>
      <c r="TX257" s="29"/>
      <c r="TY257" s="29"/>
      <c r="TZ257" s="29"/>
      <c r="UA257" s="29"/>
      <c r="UB257" s="29"/>
      <c r="UC257" s="29"/>
      <c r="UD257" s="29"/>
      <c r="UE257" s="29"/>
      <c r="UF257" s="29"/>
      <c r="UG257" s="29"/>
      <c r="UH257" s="29"/>
      <c r="UI257" s="29"/>
      <c r="UJ257" s="29"/>
      <c r="UK257" s="29"/>
      <c r="UL257" s="29"/>
      <c r="UM257" s="29"/>
      <c r="UN257" s="29"/>
      <c r="UO257" s="29"/>
      <c r="UP257" s="29"/>
      <c r="UQ257" s="29"/>
      <c r="UR257" s="29"/>
      <c r="US257" s="29"/>
      <c r="UT257" s="29"/>
      <c r="UU257" s="29"/>
      <c r="UV257" s="29"/>
      <c r="UW257" s="29"/>
      <c r="UX257" s="29"/>
      <c r="UY257" s="29"/>
      <c r="UZ257" s="29"/>
      <c r="VA257" s="29"/>
      <c r="VB257" s="29"/>
      <c r="VC257" s="29"/>
      <c r="VD257" s="29"/>
      <c r="VE257" s="29"/>
      <c r="VF257" s="29"/>
      <c r="VG257" s="29"/>
      <c r="VH257" s="29"/>
      <c r="VI257" s="29"/>
      <c r="VJ257" s="29"/>
      <c r="VK257" s="29"/>
      <c r="VL257" s="29"/>
      <c r="VM257" s="29"/>
      <c r="VN257" s="29"/>
      <c r="VO257" s="29"/>
      <c r="VP257" s="29"/>
      <c r="VQ257" s="29"/>
      <c r="VR257" s="29"/>
      <c r="VS257" s="29"/>
      <c r="VT257" s="29"/>
      <c r="VU257" s="29"/>
      <c r="VV257" s="29"/>
      <c r="VW257" s="29"/>
      <c r="VX257" s="29"/>
      <c r="VY257" s="29"/>
      <c r="VZ257" s="29"/>
      <c r="WA257" s="29"/>
      <c r="WB257" s="29"/>
      <c r="WC257" s="29"/>
      <c r="WD257" s="29"/>
      <c r="WE257" s="29"/>
      <c r="WF257" s="29"/>
      <c r="WG257" s="29"/>
      <c r="WH257" s="29"/>
      <c r="WI257" s="29"/>
      <c r="WJ257" s="29"/>
      <c r="WK257" s="29"/>
      <c r="WL257" s="29"/>
      <c r="WM257" s="29"/>
      <c r="WN257" s="29"/>
      <c r="WO257" s="29"/>
      <c r="WP257" s="29"/>
      <c r="WQ257" s="29"/>
      <c r="WR257" s="29"/>
      <c r="WS257" s="29"/>
      <c r="WT257" s="29"/>
      <c r="WU257" s="29"/>
      <c r="WV257" s="29"/>
      <c r="WW257" s="29"/>
      <c r="WX257" s="29"/>
      <c r="WY257" s="29"/>
      <c r="WZ257" s="29"/>
      <c r="XA257" s="29"/>
      <c r="XB257" s="29"/>
      <c r="XC257" s="29"/>
      <c r="XD257" s="29"/>
      <c r="XE257" s="29"/>
      <c r="XF257" s="29"/>
      <c r="XG257" s="29"/>
      <c r="XH257" s="29"/>
      <c r="XI257" s="29"/>
      <c r="XJ257" s="29"/>
      <c r="XK257" s="29"/>
      <c r="XL257" s="29"/>
      <c r="XM257" s="29"/>
      <c r="XN257" s="29"/>
      <c r="XO257" s="29"/>
      <c r="XP257" s="29"/>
      <c r="XQ257" s="29"/>
      <c r="XR257" s="29"/>
      <c r="XS257" s="29"/>
      <c r="XT257" s="29"/>
      <c r="XU257" s="29"/>
      <c r="XV257" s="29"/>
      <c r="XW257" s="29"/>
      <c r="XX257" s="29"/>
      <c r="XY257" s="29"/>
      <c r="XZ257" s="29"/>
      <c r="YA257" s="29"/>
      <c r="YB257" s="29"/>
      <c r="YC257" s="29"/>
      <c r="YD257" s="29"/>
      <c r="YE257" s="29"/>
      <c r="YF257" s="29"/>
      <c r="YG257" s="29"/>
      <c r="YH257" s="29"/>
      <c r="YI257" s="29"/>
      <c r="YJ257" s="29"/>
      <c r="YK257" s="29"/>
      <c r="YL257" s="29"/>
      <c r="YM257" s="29"/>
      <c r="YN257" s="29"/>
      <c r="YO257" s="29"/>
      <c r="YP257" s="29"/>
      <c r="YQ257" s="29"/>
      <c r="YR257" s="29"/>
      <c r="YS257" s="29"/>
      <c r="YT257" s="29"/>
      <c r="YU257" s="29"/>
      <c r="YV257" s="29"/>
      <c r="YW257" s="29"/>
      <c r="YX257" s="29"/>
      <c r="YY257" s="29"/>
      <c r="YZ257" s="29"/>
      <c r="ZA257" s="29"/>
      <c r="ZB257" s="29"/>
      <c r="ZC257" s="29"/>
      <c r="ZD257" s="29"/>
      <c r="ZE257" s="29"/>
      <c r="ZF257" s="29"/>
      <c r="ZG257" s="29"/>
      <c r="ZH257" s="29"/>
      <c r="ZI257" s="29"/>
      <c r="ZJ257" s="29"/>
      <c r="ZK257" s="29"/>
      <c r="ZL257" s="29"/>
      <c r="ZM257" s="29"/>
      <c r="ZN257" s="29"/>
      <c r="ZO257" s="29"/>
      <c r="ZP257" s="29"/>
      <c r="ZQ257" s="29"/>
      <c r="ZR257" s="29"/>
      <c r="ZS257" s="29"/>
      <c r="ZT257" s="29"/>
      <c r="ZU257" s="29"/>
      <c r="ZV257" s="29"/>
      <c r="ZW257" s="29"/>
      <c r="ZX257" s="29"/>
      <c r="ZY257" s="29"/>
      <c r="ZZ257" s="29"/>
      <c r="AAA257" s="29"/>
      <c r="AAB257" s="29"/>
      <c r="AAC257" s="29"/>
      <c r="AAD257" s="29"/>
      <c r="AAE257" s="29"/>
      <c r="AAF257" s="29"/>
      <c r="AAG257" s="29"/>
      <c r="AAH257" s="29"/>
      <c r="AAI257" s="29"/>
      <c r="AAJ257" s="29"/>
      <c r="AAK257" s="29"/>
      <c r="AAL257" s="29"/>
      <c r="AAM257" s="29"/>
      <c r="AAN257" s="29"/>
      <c r="AAO257" s="29"/>
      <c r="AAP257" s="29"/>
      <c r="AAQ257" s="29"/>
      <c r="AAR257" s="29"/>
      <c r="AAS257" s="29"/>
      <c r="AAT257" s="29"/>
      <c r="AAU257" s="29"/>
      <c r="AAV257" s="29"/>
      <c r="AAW257" s="29"/>
      <c r="AAX257" s="29"/>
      <c r="AAY257" s="29"/>
      <c r="AAZ257" s="29"/>
      <c r="ABA257" s="29"/>
      <c r="ABB257" s="29"/>
      <c r="ABC257" s="29"/>
      <c r="ABD257" s="29"/>
      <c r="ABE257" s="29"/>
      <c r="ABF257" s="29"/>
      <c r="ABG257" s="29"/>
      <c r="ABH257" s="29"/>
      <c r="ABI257" s="29"/>
      <c r="ABJ257" s="29"/>
      <c r="ABK257" s="29"/>
      <c r="ABL257" s="29"/>
      <c r="ABM257" s="29"/>
      <c r="ABN257" s="29"/>
      <c r="ABO257" s="29"/>
      <c r="ABP257" s="29"/>
      <c r="ABQ257" s="29"/>
      <c r="ABR257" s="29"/>
      <c r="ABS257" s="29"/>
      <c r="ABT257" s="29"/>
      <c r="ABU257" s="29"/>
      <c r="ABV257" s="29"/>
      <c r="ABW257" s="29"/>
      <c r="ABX257" s="29"/>
      <c r="ABY257" s="29"/>
      <c r="ABZ257" s="29"/>
      <c r="ACA257" s="29"/>
      <c r="ACB257" s="29"/>
      <c r="ACC257" s="29"/>
      <c r="ACD257" s="29"/>
      <c r="ACE257" s="29"/>
      <c r="ACF257" s="29"/>
      <c r="ACG257" s="29"/>
      <c r="ACH257" s="29"/>
      <c r="ACI257" s="29"/>
      <c r="ACJ257" s="29"/>
      <c r="ACK257" s="29"/>
      <c r="ACL257" s="29"/>
      <c r="ACM257" s="29"/>
      <c r="ACN257" s="29"/>
      <c r="ACO257" s="29"/>
      <c r="ACP257" s="29"/>
      <c r="ACQ257" s="29"/>
      <c r="ACR257" s="29"/>
      <c r="ACS257" s="29"/>
      <c r="ACT257" s="29"/>
      <c r="ACU257" s="29"/>
      <c r="ACV257" s="29"/>
      <c r="ACW257" s="29"/>
      <c r="ACX257" s="29"/>
      <c r="ACY257" s="29"/>
      <c r="ACZ257" s="29"/>
      <c r="ADA257" s="29"/>
      <c r="ADB257" s="29"/>
      <c r="ADC257" s="29"/>
      <c r="ADD257" s="29"/>
      <c r="ADE257" s="29"/>
      <c r="ADF257" s="29"/>
      <c r="ADG257" s="29"/>
      <c r="ADH257" s="29"/>
      <c r="ADI257" s="29"/>
      <c r="ADJ257" s="29"/>
      <c r="ADK257" s="29"/>
      <c r="ADL257" s="29"/>
      <c r="ADM257" s="29"/>
      <c r="ADN257" s="29"/>
      <c r="ADO257" s="29"/>
      <c r="ADP257" s="29"/>
      <c r="ADQ257" s="29"/>
      <c r="ADR257" s="29"/>
      <c r="ADS257" s="29"/>
      <c r="ADT257" s="29"/>
      <c r="ADU257" s="29"/>
      <c r="ADV257" s="29"/>
      <c r="ADW257" s="29"/>
      <c r="ADX257" s="29"/>
      <c r="ADY257" s="29"/>
      <c r="ADZ257" s="29"/>
      <c r="AEA257" s="29"/>
      <c r="AEB257" s="29"/>
      <c r="AEC257" s="29"/>
      <c r="AED257" s="29"/>
      <c r="AEE257" s="29"/>
      <c r="AEF257" s="29"/>
      <c r="AEG257" s="29"/>
      <c r="AEH257" s="29"/>
      <c r="AEI257" s="29"/>
      <c r="AEJ257" s="29"/>
      <c r="AEK257" s="29"/>
      <c r="AEL257" s="29"/>
      <c r="AEM257" s="29"/>
      <c r="AEN257" s="29"/>
      <c r="AEO257" s="29"/>
      <c r="AEP257" s="29"/>
      <c r="AEQ257" s="29"/>
      <c r="AER257" s="29"/>
      <c r="AES257" s="29"/>
      <c r="AET257" s="29"/>
      <c r="AEU257" s="29"/>
      <c r="AEV257" s="29"/>
      <c r="AEW257" s="29"/>
      <c r="AEX257" s="29"/>
      <c r="AEY257" s="29"/>
      <c r="AEZ257" s="29"/>
      <c r="AFA257" s="29"/>
      <c r="AFB257" s="29"/>
      <c r="AFC257" s="29"/>
      <c r="AFD257" s="29"/>
      <c r="AFE257" s="29"/>
      <c r="AFF257" s="29"/>
      <c r="AFG257" s="29"/>
      <c r="AFH257" s="29"/>
      <c r="AFI257" s="29"/>
      <c r="AFJ257" s="29"/>
      <c r="AFK257" s="29"/>
      <c r="AFL257" s="29"/>
      <c r="AFM257" s="29"/>
      <c r="AFN257" s="29"/>
      <c r="AFO257" s="29"/>
      <c r="AFP257" s="29"/>
      <c r="AFQ257" s="29"/>
      <c r="AFR257" s="29"/>
      <c r="AFS257" s="29"/>
      <c r="AFT257" s="29"/>
      <c r="AFU257" s="29"/>
      <c r="AFV257" s="29"/>
      <c r="AFW257" s="29"/>
      <c r="AFX257" s="29"/>
      <c r="AFY257" s="29"/>
      <c r="AFZ257" s="29"/>
      <c r="AGA257" s="29"/>
      <c r="AGB257" s="29"/>
      <c r="AGC257" s="29"/>
      <c r="AGD257" s="29"/>
      <c r="AGE257" s="29"/>
      <c r="AGF257" s="29"/>
      <c r="AGG257" s="29"/>
      <c r="AGH257" s="29"/>
      <c r="AGI257" s="29"/>
      <c r="AGJ257" s="29"/>
      <c r="AGK257" s="29"/>
      <c r="AGL257" s="29"/>
      <c r="AGM257" s="29"/>
      <c r="AGN257" s="29"/>
      <c r="AGO257" s="29"/>
      <c r="AGP257" s="29"/>
      <c r="AGQ257" s="29"/>
      <c r="AGR257" s="29"/>
      <c r="AGS257" s="29"/>
      <c r="AGT257" s="29"/>
      <c r="AGU257" s="29"/>
      <c r="AGV257" s="29"/>
      <c r="AGW257" s="29"/>
      <c r="AGX257" s="29"/>
      <c r="AGY257" s="29"/>
      <c r="AGZ257" s="29"/>
      <c r="AHA257" s="29"/>
      <c r="AHB257" s="29"/>
      <c r="AHC257" s="29"/>
      <c r="AHD257" s="29"/>
      <c r="AHE257" s="29"/>
      <c r="AHF257" s="29"/>
      <c r="AHG257" s="29"/>
      <c r="AHH257" s="29"/>
      <c r="AHI257" s="29"/>
      <c r="AHJ257" s="29"/>
      <c r="AHK257" s="29"/>
      <c r="AHL257" s="29"/>
      <c r="AHM257" s="29"/>
      <c r="AHN257" s="29"/>
      <c r="AHO257" s="29"/>
      <c r="AHP257" s="29"/>
      <c r="AHQ257" s="29"/>
      <c r="AHR257" s="29"/>
      <c r="AHS257" s="29"/>
      <c r="AHT257" s="29"/>
      <c r="AHU257" s="29"/>
      <c r="AHV257" s="29"/>
      <c r="AHW257" s="29"/>
      <c r="AHX257" s="29"/>
      <c r="AHY257" s="29"/>
      <c r="AHZ257" s="29"/>
      <c r="AIA257" s="29"/>
      <c r="AIB257" s="29"/>
      <c r="AIC257" s="29"/>
      <c r="AID257" s="29"/>
      <c r="AIE257" s="29"/>
      <c r="AIF257" s="29"/>
      <c r="AIG257" s="29"/>
      <c r="AIH257" s="29"/>
      <c r="AII257" s="29"/>
      <c r="AIJ257" s="29"/>
      <c r="AIK257" s="29"/>
      <c r="AIL257" s="29"/>
      <c r="AIM257" s="29"/>
      <c r="AIN257" s="29"/>
      <c r="AIO257" s="29"/>
      <c r="AIP257" s="29"/>
      <c r="AIQ257" s="29"/>
      <c r="AIR257" s="29"/>
      <c r="AIS257" s="29"/>
      <c r="AIT257" s="29"/>
      <c r="AIU257" s="29"/>
      <c r="AIV257" s="29"/>
      <c r="AIW257" s="29"/>
      <c r="AIX257" s="29"/>
      <c r="AIY257" s="29"/>
      <c r="AIZ257" s="29"/>
      <c r="AJA257" s="29"/>
      <c r="AJB257" s="29"/>
      <c r="AJC257" s="29"/>
      <c r="AJD257" s="29"/>
      <c r="AJE257" s="29"/>
      <c r="AJF257" s="29"/>
      <c r="AJG257" s="29"/>
      <c r="AJH257" s="29"/>
      <c r="AJI257" s="29"/>
      <c r="AJJ257" s="29"/>
      <c r="AJK257" s="29"/>
      <c r="AJL257" s="29"/>
      <c r="AJM257" s="29"/>
      <c r="AJN257" s="29"/>
      <c r="AJO257" s="29"/>
      <c r="AJP257" s="29"/>
      <c r="AJQ257" s="29"/>
      <c r="AJR257" s="29"/>
      <c r="AJS257" s="29"/>
      <c r="AJT257" s="29"/>
      <c r="AJU257" s="29"/>
      <c r="AJV257" s="29"/>
      <c r="AJW257" s="29"/>
      <c r="AJX257" s="29"/>
      <c r="AJY257" s="29"/>
      <c r="AJZ257" s="29"/>
      <c r="AKA257" s="29"/>
      <c r="AKB257" s="29"/>
      <c r="AKC257" s="29"/>
      <c r="AKD257" s="29"/>
      <c r="AKE257" s="29"/>
      <c r="AKF257" s="29"/>
      <c r="AKG257" s="29"/>
      <c r="AKH257" s="29"/>
      <c r="AKI257" s="29"/>
      <c r="AKJ257" s="29"/>
      <c r="AKK257" s="29"/>
      <c r="AKL257" s="29"/>
      <c r="AKM257" s="29"/>
      <c r="AKN257" s="29"/>
      <c r="AKO257" s="29"/>
      <c r="AKP257" s="29"/>
      <c r="AKQ257" s="29"/>
      <c r="AKR257" s="29"/>
      <c r="AKS257" s="29"/>
      <c r="AKT257" s="29"/>
      <c r="AKU257" s="29"/>
      <c r="AKV257" s="29"/>
      <c r="AKW257" s="29"/>
      <c r="AKX257" s="29"/>
      <c r="AKY257" s="29"/>
      <c r="AKZ257" s="29"/>
      <c r="ALA257" s="29"/>
      <c r="ALB257" s="29"/>
      <c r="ALC257" s="29"/>
      <c r="ALD257" s="29"/>
      <c r="ALE257" s="29"/>
      <c r="ALF257" s="29"/>
      <c r="ALG257" s="29"/>
      <c r="ALH257" s="29"/>
      <c r="ALI257" s="29"/>
      <c r="ALJ257" s="29"/>
      <c r="ALK257" s="29"/>
      <c r="ALL257" s="29"/>
      <c r="ALM257" s="29"/>
      <c r="ALN257" s="29"/>
      <c r="ALO257" s="29"/>
      <c r="ALP257" s="29"/>
      <c r="ALQ257" s="29"/>
      <c r="ALR257" s="29"/>
      <c r="ALS257" s="29"/>
      <c r="ALT257" s="29"/>
      <c r="ALU257" s="29"/>
      <c r="ALV257" s="29"/>
      <c r="ALW257" s="29"/>
      <c r="ALX257" s="29"/>
      <c r="ALY257" s="29"/>
      <c r="ALZ257" s="29"/>
      <c r="AMA257" s="29"/>
      <c r="AMB257" s="29"/>
      <c r="AMC257" s="29"/>
      <c r="AMD257" s="29"/>
      <c r="AME257" s="29"/>
      <c r="AMF257" s="29"/>
      <c r="AMG257" s="29"/>
      <c r="AMH257" s="29"/>
      <c r="AMI257" s="29"/>
      <c r="AMJ257" s="29"/>
      <c r="AMK257" s="29"/>
      <c r="AML257" s="29"/>
      <c r="AMM257" s="29"/>
      <c r="AMN257" s="29"/>
      <c r="AMO257" s="29"/>
      <c r="AMP257" s="29"/>
      <c r="AMQ257" s="29"/>
      <c r="AMR257" s="29"/>
      <c r="AMS257" s="29"/>
      <c r="AMT257" s="29"/>
      <c r="AMU257" s="29"/>
      <c r="AMV257" s="29"/>
      <c r="AMW257" s="29"/>
      <c r="AMX257" s="29"/>
      <c r="AMY257" s="29"/>
      <c r="AMZ257" s="29"/>
      <c r="ANA257" s="29"/>
      <c r="ANB257" s="29"/>
      <c r="ANC257" s="29"/>
      <c r="AND257" s="29"/>
      <c r="ANE257" s="29"/>
      <c r="ANF257" s="29"/>
      <c r="ANG257" s="29"/>
      <c r="ANH257" s="29"/>
      <c r="ANI257" s="29"/>
      <c r="ANJ257" s="29"/>
      <c r="ANK257" s="29"/>
      <c r="ANL257" s="29"/>
      <c r="ANM257" s="29"/>
      <c r="ANN257" s="29"/>
      <c r="ANO257" s="29"/>
      <c r="ANP257" s="29"/>
      <c r="ANQ257" s="29"/>
      <c r="ANR257" s="29"/>
      <c r="ANS257" s="29"/>
      <c r="ANT257" s="29"/>
      <c r="ANU257" s="29"/>
      <c r="ANV257" s="29"/>
      <c r="ANW257" s="29"/>
      <c r="ANX257" s="29"/>
      <c r="ANY257" s="29"/>
      <c r="ANZ257" s="29"/>
      <c r="AOA257" s="29"/>
      <c r="AOB257" s="29"/>
      <c r="AOC257" s="29"/>
      <c r="AOD257" s="29"/>
      <c r="AOE257" s="29"/>
      <c r="AOF257" s="29"/>
      <c r="AOG257" s="29"/>
      <c r="AOH257" s="29"/>
      <c r="AOI257" s="29"/>
      <c r="AOJ257" s="29"/>
      <c r="AOK257" s="29"/>
      <c r="AOL257" s="29"/>
      <c r="AOM257" s="29"/>
      <c r="AON257" s="29"/>
      <c r="AOO257" s="29"/>
      <c r="AOP257" s="29"/>
      <c r="AOQ257" s="29"/>
      <c r="AOR257" s="29"/>
      <c r="AOS257" s="29"/>
      <c r="AOT257" s="29"/>
      <c r="AOU257" s="29"/>
      <c r="AOV257" s="29"/>
      <c r="AOW257" s="29"/>
      <c r="AOX257" s="29"/>
      <c r="AOY257" s="29"/>
      <c r="AOZ257" s="29"/>
      <c r="APA257" s="29"/>
      <c r="APB257" s="29"/>
      <c r="APC257" s="29"/>
      <c r="APD257" s="29"/>
      <c r="APE257" s="29"/>
      <c r="APF257" s="29"/>
      <c r="APG257" s="29"/>
      <c r="APH257" s="29"/>
      <c r="API257" s="29"/>
      <c r="APJ257" s="29"/>
      <c r="APK257" s="29"/>
      <c r="APL257" s="29"/>
      <c r="APM257" s="29"/>
      <c r="APN257" s="29"/>
      <c r="APO257" s="29"/>
      <c r="APP257" s="29"/>
      <c r="APQ257" s="29"/>
      <c r="APR257" s="29"/>
      <c r="APS257" s="29"/>
      <c r="APT257" s="29"/>
      <c r="APU257" s="29"/>
      <c r="APV257" s="29"/>
      <c r="APW257" s="29"/>
      <c r="APX257" s="29"/>
      <c r="APY257" s="29"/>
      <c r="APZ257" s="29"/>
      <c r="AQA257" s="29"/>
      <c r="AQB257" s="29"/>
      <c r="AQC257" s="29"/>
      <c r="AQD257" s="29"/>
      <c r="AQE257" s="29"/>
      <c r="AQF257" s="29"/>
      <c r="AQG257" s="29"/>
      <c r="AQH257" s="29"/>
      <c r="AQI257" s="29"/>
      <c r="AQJ257" s="29"/>
      <c r="AQK257" s="29"/>
      <c r="AQL257" s="29"/>
      <c r="AQM257" s="29"/>
      <c r="AQN257" s="29"/>
      <c r="AQO257" s="29"/>
      <c r="AQP257" s="29"/>
      <c r="AQQ257" s="29"/>
      <c r="AQR257" s="29"/>
      <c r="AQS257" s="29"/>
      <c r="AQT257" s="29"/>
      <c r="AQU257" s="29"/>
      <c r="AQV257" s="29"/>
      <c r="AQW257" s="29"/>
      <c r="AQX257" s="29"/>
      <c r="AQY257" s="29"/>
      <c r="AQZ257" s="29"/>
      <c r="ARA257" s="29"/>
      <c r="ARB257" s="29"/>
      <c r="ARC257" s="29"/>
      <c r="ARD257" s="29"/>
      <c r="ARE257" s="29"/>
      <c r="ARF257" s="29"/>
      <c r="ARG257" s="29"/>
      <c r="ARH257" s="29"/>
      <c r="ARI257" s="29"/>
      <c r="ARJ257" s="29"/>
      <c r="ARK257" s="29"/>
      <c r="ARL257" s="29"/>
      <c r="ARM257" s="29"/>
      <c r="ARN257" s="29"/>
      <c r="ARO257" s="29"/>
      <c r="ARP257" s="29"/>
      <c r="ARQ257" s="29"/>
      <c r="ARR257" s="29"/>
      <c r="ARS257" s="29"/>
      <c r="ART257" s="29"/>
      <c r="ARU257" s="29"/>
      <c r="ARV257" s="29"/>
      <c r="ARW257" s="29"/>
      <c r="ARX257" s="29"/>
      <c r="ARY257" s="29"/>
      <c r="ARZ257" s="29"/>
      <c r="ASA257" s="29"/>
      <c r="ASB257" s="29"/>
      <c r="ASC257" s="29"/>
      <c r="ASD257" s="29"/>
      <c r="ASE257" s="29"/>
      <c r="ASF257" s="29"/>
      <c r="ASG257" s="29"/>
      <c r="ASH257" s="29"/>
      <c r="ASI257" s="29"/>
      <c r="ASJ257" s="29"/>
      <c r="ASK257" s="29"/>
      <c r="ASL257" s="29"/>
      <c r="ASM257" s="29"/>
      <c r="ASN257" s="29"/>
      <c r="ASO257" s="29"/>
      <c r="ASP257" s="29"/>
      <c r="ASQ257" s="29"/>
      <c r="ASR257" s="29"/>
      <c r="ASS257" s="29"/>
      <c r="AST257" s="29"/>
      <c r="ASU257" s="29"/>
      <c r="ASV257" s="29"/>
      <c r="ASW257" s="29"/>
      <c r="ASX257" s="29"/>
      <c r="ASY257" s="29"/>
      <c r="ASZ257" s="29"/>
      <c r="ATA257" s="29"/>
      <c r="ATB257" s="29"/>
      <c r="ATC257" s="29"/>
      <c r="ATD257" s="29"/>
      <c r="ATE257" s="29"/>
      <c r="ATF257" s="29"/>
      <c r="ATG257" s="29"/>
      <c r="ATH257" s="29"/>
      <c r="ATI257" s="29"/>
      <c r="ATJ257" s="29"/>
      <c r="ATK257" s="29"/>
      <c r="ATL257" s="29"/>
      <c r="ATM257" s="29"/>
      <c r="ATN257" s="29"/>
      <c r="ATO257" s="29"/>
      <c r="ATP257" s="29"/>
      <c r="ATQ257" s="29"/>
      <c r="ATR257" s="29"/>
      <c r="ATS257" s="29"/>
      <c r="ATT257" s="29"/>
      <c r="ATU257" s="29"/>
      <c r="ATV257" s="29"/>
      <c r="ATW257" s="29"/>
      <c r="ATX257" s="29"/>
      <c r="ATY257" s="29"/>
      <c r="ATZ257" s="29"/>
      <c r="AUA257" s="29"/>
      <c r="AUB257" s="29"/>
      <c r="AUC257" s="29"/>
      <c r="AUD257" s="29"/>
      <c r="AUE257" s="29"/>
      <c r="AUF257" s="29"/>
      <c r="AUG257" s="29"/>
      <c r="AUH257" s="29"/>
      <c r="AUI257" s="29"/>
      <c r="AUJ257" s="29"/>
      <c r="AUK257" s="29"/>
      <c r="AUL257" s="29"/>
      <c r="AUM257" s="29"/>
      <c r="AUN257" s="29"/>
      <c r="AUO257" s="29"/>
      <c r="AUP257" s="29"/>
      <c r="AUQ257" s="29"/>
      <c r="AUR257" s="29"/>
      <c r="AUS257" s="29"/>
      <c r="AUT257" s="29"/>
      <c r="AUU257" s="29"/>
      <c r="AUV257" s="29"/>
      <c r="AUW257" s="29"/>
      <c r="AUX257" s="29"/>
      <c r="AUY257" s="29"/>
      <c r="AUZ257" s="29"/>
      <c r="AVA257" s="29"/>
      <c r="AVB257" s="29"/>
      <c r="AVC257" s="29"/>
      <c r="AVD257" s="29"/>
      <c r="AVE257" s="29"/>
      <c r="AVF257" s="29"/>
      <c r="AVG257" s="29"/>
      <c r="AVH257" s="29"/>
      <c r="AVI257" s="29"/>
      <c r="AVJ257" s="29"/>
      <c r="AVK257" s="29"/>
      <c r="AVL257" s="29"/>
      <c r="AVM257" s="29"/>
      <c r="AVN257" s="29"/>
      <c r="AVO257" s="29"/>
      <c r="AVP257" s="29"/>
      <c r="AVQ257" s="29"/>
      <c r="AVR257" s="29"/>
      <c r="AVS257" s="29"/>
      <c r="AVT257" s="29"/>
      <c r="AVU257" s="29"/>
      <c r="AVV257" s="29"/>
      <c r="AVW257" s="29"/>
      <c r="AVX257" s="29"/>
      <c r="AVY257" s="29"/>
      <c r="AVZ257" s="29"/>
      <c r="AWA257" s="29"/>
      <c r="AWB257" s="29"/>
      <c r="AWC257" s="29"/>
      <c r="AWD257" s="29"/>
      <c r="AWE257" s="29"/>
      <c r="AWF257" s="29"/>
      <c r="AWG257" s="29"/>
      <c r="AWH257" s="29"/>
      <c r="AWI257" s="29"/>
      <c r="AWJ257" s="29"/>
      <c r="AWK257" s="29"/>
      <c r="AWL257" s="29"/>
      <c r="AWM257" s="29"/>
      <c r="AWN257" s="29"/>
      <c r="AWO257" s="29"/>
      <c r="AWP257" s="29"/>
      <c r="AWQ257" s="29"/>
      <c r="AWR257" s="29"/>
      <c r="AWS257" s="29"/>
      <c r="AWT257" s="29"/>
      <c r="AWU257" s="29"/>
      <c r="AWV257" s="29"/>
      <c r="AWW257" s="29"/>
      <c r="AWX257" s="29"/>
      <c r="AWY257" s="29"/>
      <c r="AWZ257" s="29"/>
      <c r="AXA257" s="29"/>
      <c r="AXB257" s="29"/>
      <c r="AXC257" s="29"/>
      <c r="AXD257" s="29"/>
      <c r="AXE257" s="29"/>
      <c r="AXF257" s="29"/>
      <c r="AXG257" s="29"/>
      <c r="AXH257" s="29"/>
      <c r="AXI257" s="29"/>
      <c r="AXJ257" s="29"/>
      <c r="AXK257" s="29"/>
      <c r="AXL257" s="29"/>
      <c r="AXM257" s="29"/>
      <c r="AXN257" s="29"/>
      <c r="AXO257" s="29"/>
      <c r="AXP257" s="29"/>
      <c r="AXQ257" s="29"/>
      <c r="AXR257" s="29"/>
      <c r="AXS257" s="29"/>
      <c r="AXT257" s="29"/>
      <c r="AXU257" s="29"/>
      <c r="AXV257" s="29"/>
      <c r="AXW257" s="29"/>
      <c r="AXX257" s="29"/>
      <c r="AXY257" s="29"/>
      <c r="AXZ257" s="29"/>
      <c r="AYA257" s="29"/>
      <c r="AYB257" s="29"/>
      <c r="AYC257" s="29"/>
      <c r="AYD257" s="29"/>
      <c r="AYE257" s="29"/>
      <c r="AYF257" s="29"/>
      <c r="AYG257" s="29"/>
      <c r="AYH257" s="29"/>
      <c r="AYI257" s="29"/>
      <c r="AYJ257" s="29"/>
      <c r="AYK257" s="29"/>
      <c r="AYL257" s="29"/>
      <c r="AYM257" s="29"/>
      <c r="AYN257" s="29"/>
      <c r="AYO257" s="29"/>
      <c r="AYP257" s="29"/>
      <c r="AYQ257" s="29"/>
      <c r="AYR257" s="29"/>
      <c r="AYS257" s="29"/>
      <c r="AYT257" s="29"/>
      <c r="AYU257" s="29"/>
      <c r="AYV257" s="29"/>
      <c r="AYW257" s="29"/>
      <c r="AYX257" s="29"/>
      <c r="AYY257" s="29"/>
      <c r="AYZ257" s="29"/>
      <c r="AZA257" s="29"/>
      <c r="AZB257" s="29"/>
      <c r="AZC257" s="29"/>
      <c r="AZD257" s="29"/>
      <c r="AZE257" s="29"/>
      <c r="AZF257" s="29"/>
      <c r="AZG257" s="29"/>
      <c r="AZH257" s="29"/>
      <c r="AZI257" s="29"/>
      <c r="AZJ257" s="29"/>
      <c r="AZK257" s="29"/>
      <c r="AZL257" s="29"/>
      <c r="AZM257" s="29"/>
      <c r="AZN257" s="29"/>
      <c r="AZO257" s="29"/>
      <c r="AZP257" s="29"/>
      <c r="AZQ257" s="29"/>
      <c r="AZR257" s="29"/>
      <c r="AZS257" s="29"/>
      <c r="AZT257" s="29"/>
      <c r="AZU257" s="29"/>
      <c r="AZV257" s="29"/>
      <c r="AZW257" s="29"/>
      <c r="AZX257" s="29"/>
      <c r="AZY257" s="29"/>
      <c r="AZZ257" s="29"/>
      <c r="BAA257" s="29"/>
      <c r="BAB257" s="29"/>
      <c r="BAC257" s="29"/>
      <c r="BAD257" s="29"/>
      <c r="BAE257" s="29"/>
      <c r="BAF257" s="29"/>
      <c r="BAG257" s="29"/>
      <c r="BAH257" s="29"/>
      <c r="BAI257" s="29"/>
      <c r="BAJ257" s="29"/>
      <c r="BAK257" s="29"/>
      <c r="BAL257" s="29"/>
      <c r="BAM257" s="29"/>
      <c r="BAN257" s="29"/>
      <c r="BAO257" s="29"/>
      <c r="BAP257" s="29"/>
      <c r="BAQ257" s="29"/>
      <c r="BAR257" s="29"/>
      <c r="BAS257" s="29"/>
      <c r="BAT257" s="29"/>
      <c r="BAU257" s="29"/>
      <c r="BAV257" s="29"/>
      <c r="BAW257" s="29"/>
      <c r="BAX257" s="29"/>
      <c r="BAY257" s="29"/>
      <c r="BAZ257" s="29"/>
      <c r="BBA257" s="29"/>
      <c r="BBB257" s="29"/>
      <c r="BBC257" s="29"/>
      <c r="BBD257" s="29"/>
      <c r="BBE257" s="29"/>
      <c r="BBF257" s="29"/>
      <c r="BBG257" s="29"/>
      <c r="BBH257" s="29"/>
      <c r="BBI257" s="29"/>
      <c r="BBJ257" s="29"/>
      <c r="BBK257" s="29"/>
      <c r="BBL257" s="29"/>
      <c r="BBM257" s="29"/>
      <c r="BBN257" s="29"/>
      <c r="BBO257" s="29"/>
      <c r="BBP257" s="29"/>
      <c r="BBQ257" s="29"/>
      <c r="BBR257" s="29"/>
      <c r="BBS257" s="29"/>
      <c r="BBT257" s="29"/>
      <c r="BBU257" s="29"/>
      <c r="BBV257" s="29"/>
      <c r="BBW257" s="29"/>
      <c r="BBX257" s="29"/>
      <c r="BBY257" s="29"/>
      <c r="BBZ257" s="29"/>
      <c r="BCA257" s="29"/>
      <c r="BCB257" s="29"/>
      <c r="BCC257" s="29"/>
      <c r="BCD257" s="29"/>
      <c r="BCE257" s="29"/>
      <c r="BCF257" s="29"/>
      <c r="BCG257" s="29"/>
      <c r="BCH257" s="29"/>
      <c r="BCI257" s="29"/>
      <c r="BCJ257" s="29"/>
      <c r="BCK257" s="29"/>
      <c r="BCL257" s="29"/>
      <c r="BCM257" s="29"/>
      <c r="BCN257" s="29"/>
      <c r="BCO257" s="29"/>
      <c r="BCP257" s="29"/>
      <c r="BCQ257" s="29"/>
      <c r="BCR257" s="29"/>
      <c r="BCS257" s="29"/>
      <c r="BCT257" s="29"/>
      <c r="BCU257" s="29"/>
      <c r="BCV257" s="29"/>
      <c r="BCW257" s="29"/>
      <c r="BCX257" s="29"/>
      <c r="BCY257" s="29"/>
      <c r="BCZ257" s="29"/>
      <c r="BDA257" s="29"/>
      <c r="BDB257" s="29"/>
      <c r="BDC257" s="29"/>
      <c r="BDD257" s="29"/>
      <c r="BDE257" s="29"/>
      <c r="BDF257" s="29"/>
      <c r="BDG257" s="29"/>
      <c r="BDH257" s="29"/>
      <c r="BDI257" s="29"/>
      <c r="BDJ257" s="29"/>
      <c r="BDK257" s="29"/>
      <c r="BDL257" s="29"/>
      <c r="BDM257" s="29"/>
      <c r="BDN257" s="29"/>
      <c r="BDO257" s="29"/>
      <c r="BDP257" s="29"/>
      <c r="BDQ257" s="29"/>
      <c r="BDR257" s="29"/>
      <c r="BDS257" s="29"/>
      <c r="BDT257" s="29"/>
      <c r="BDU257" s="29"/>
      <c r="BDV257" s="29"/>
      <c r="BDW257" s="29"/>
      <c r="BDX257" s="29"/>
      <c r="BDY257" s="29"/>
      <c r="BDZ257" s="29"/>
      <c r="BEA257" s="29"/>
      <c r="BEB257" s="29"/>
      <c r="BEC257" s="29"/>
      <c r="BED257" s="29"/>
      <c r="BEE257" s="29"/>
      <c r="BEF257" s="29"/>
      <c r="BEG257" s="29"/>
      <c r="BEH257" s="29"/>
      <c r="BEI257" s="29"/>
      <c r="BEJ257" s="29"/>
      <c r="BEK257" s="29"/>
      <c r="BEL257" s="29"/>
      <c r="BEM257" s="29"/>
      <c r="BEN257" s="29"/>
      <c r="BEO257" s="29"/>
      <c r="BEP257" s="29"/>
      <c r="BEQ257" s="29"/>
      <c r="BER257" s="29"/>
      <c r="BES257" s="29"/>
      <c r="BET257" s="29"/>
      <c r="BEU257" s="29"/>
      <c r="BEV257" s="29"/>
      <c r="BEW257" s="29"/>
      <c r="BEX257" s="29"/>
      <c r="BEY257" s="29"/>
      <c r="BEZ257" s="29"/>
      <c r="BFA257" s="29"/>
      <c r="BFB257" s="29"/>
      <c r="BFC257" s="29"/>
      <c r="BFD257" s="29"/>
      <c r="BFE257" s="29"/>
      <c r="BFF257" s="29"/>
      <c r="BFG257" s="29"/>
      <c r="BFH257" s="29"/>
      <c r="BFI257" s="29"/>
      <c r="BFJ257" s="29"/>
      <c r="BFK257" s="29"/>
      <c r="BFL257" s="29"/>
      <c r="BFM257" s="29"/>
      <c r="BFN257" s="29"/>
      <c r="BFO257" s="29"/>
      <c r="BFP257" s="29"/>
      <c r="BFQ257" s="29"/>
      <c r="BFR257" s="29"/>
      <c r="BFS257" s="29"/>
      <c r="BFT257" s="29"/>
      <c r="BFU257" s="29"/>
      <c r="BFV257" s="29"/>
      <c r="BFW257" s="29"/>
      <c r="BFX257" s="29"/>
      <c r="BFY257" s="29"/>
      <c r="BFZ257" s="29"/>
      <c r="BGA257" s="29"/>
      <c r="BGB257" s="29"/>
      <c r="BGC257" s="29"/>
      <c r="BGD257" s="29"/>
      <c r="BGE257" s="29"/>
      <c r="BGF257" s="29"/>
      <c r="BGG257" s="29"/>
      <c r="BGH257" s="29"/>
      <c r="BGI257" s="29"/>
      <c r="BGJ257" s="29"/>
      <c r="BGK257" s="29"/>
      <c r="BGL257" s="29"/>
      <c r="BGM257" s="29"/>
      <c r="BGN257" s="29"/>
      <c r="BGO257" s="29"/>
      <c r="BGP257" s="29"/>
      <c r="BGQ257" s="29"/>
      <c r="BGR257" s="29"/>
      <c r="BGS257" s="29"/>
      <c r="BGT257" s="29"/>
      <c r="BGU257" s="29"/>
      <c r="BGV257" s="29"/>
      <c r="BGW257" s="29"/>
      <c r="BGX257" s="29"/>
      <c r="BGY257" s="29"/>
      <c r="BGZ257" s="29"/>
      <c r="BHA257" s="29"/>
      <c r="BHB257" s="29"/>
      <c r="BHC257" s="29"/>
      <c r="BHD257" s="29"/>
      <c r="BHE257" s="29"/>
      <c r="BHF257" s="29"/>
      <c r="BHG257" s="29"/>
      <c r="BHH257" s="29"/>
      <c r="BHI257" s="29"/>
      <c r="BHJ257" s="29"/>
      <c r="BHK257" s="29"/>
      <c r="BHL257" s="29"/>
      <c r="BHM257" s="29"/>
      <c r="BHN257" s="29"/>
      <c r="BHO257" s="29"/>
      <c r="BHP257" s="29"/>
      <c r="BHQ257" s="29"/>
      <c r="BHR257" s="29"/>
      <c r="BHS257" s="29"/>
      <c r="BHT257" s="29"/>
      <c r="BHU257" s="29"/>
      <c r="BHV257" s="29"/>
      <c r="BHW257" s="29"/>
      <c r="BHX257" s="29"/>
      <c r="BHY257" s="29"/>
      <c r="BHZ257" s="29"/>
      <c r="BIA257" s="29"/>
      <c r="BIB257" s="29"/>
      <c r="BIC257" s="29"/>
      <c r="BID257" s="29"/>
      <c r="BIE257" s="29"/>
      <c r="BIF257" s="29"/>
      <c r="BIG257" s="29"/>
      <c r="BIH257" s="29"/>
      <c r="BII257" s="29"/>
      <c r="BIJ257" s="29"/>
      <c r="BIK257" s="29"/>
      <c r="BIL257" s="29"/>
      <c r="BIM257" s="29"/>
      <c r="BIN257" s="29"/>
      <c r="BIO257" s="29"/>
      <c r="BIP257" s="29"/>
      <c r="BIQ257" s="29"/>
      <c r="BIR257" s="29"/>
      <c r="BIS257" s="29"/>
      <c r="BIT257" s="29"/>
      <c r="BIU257" s="29"/>
      <c r="BIV257" s="29"/>
      <c r="BIW257" s="29"/>
      <c r="BIX257" s="29"/>
      <c r="BIY257" s="29"/>
      <c r="BIZ257" s="29"/>
      <c r="BJA257" s="29"/>
      <c r="BJB257" s="29"/>
      <c r="BJC257" s="29"/>
      <c r="BJD257" s="29"/>
      <c r="BJE257" s="29"/>
      <c r="BJF257" s="29"/>
      <c r="BJG257" s="29"/>
      <c r="BJH257" s="29"/>
      <c r="BJI257" s="29"/>
      <c r="BJJ257" s="29"/>
      <c r="BJK257" s="29"/>
      <c r="BJL257" s="29"/>
      <c r="BJM257" s="29"/>
      <c r="BJN257" s="29"/>
      <c r="BJO257" s="29"/>
      <c r="BJP257" s="29"/>
      <c r="BJQ257" s="29"/>
      <c r="BJR257" s="29"/>
      <c r="BJS257" s="29"/>
      <c r="BJT257" s="29"/>
      <c r="BJU257" s="29"/>
      <c r="BJV257" s="29"/>
      <c r="BJW257" s="29"/>
      <c r="BJX257" s="29"/>
      <c r="BJY257" s="29"/>
      <c r="BJZ257" s="29"/>
      <c r="BKA257" s="29"/>
      <c r="BKB257" s="29"/>
      <c r="BKC257" s="29"/>
      <c r="BKD257" s="29"/>
      <c r="BKE257" s="29"/>
      <c r="BKF257" s="29"/>
      <c r="BKG257" s="29"/>
      <c r="BKH257" s="29"/>
      <c r="BKI257" s="29"/>
      <c r="BKJ257" s="29"/>
      <c r="BKK257" s="29"/>
      <c r="BKL257" s="29"/>
      <c r="BKM257" s="29"/>
      <c r="BKN257" s="29"/>
      <c r="BKO257" s="29"/>
      <c r="BKP257" s="29"/>
      <c r="BKQ257" s="29"/>
      <c r="BKR257" s="29"/>
      <c r="BKS257" s="29"/>
      <c r="BKT257" s="29"/>
      <c r="BKU257" s="29"/>
      <c r="BKV257" s="29"/>
      <c r="BKW257" s="29"/>
      <c r="BKX257" s="29"/>
      <c r="BKY257" s="29"/>
      <c r="BKZ257" s="29"/>
      <c r="BLA257" s="29"/>
      <c r="BLB257" s="29"/>
      <c r="BLC257" s="29"/>
      <c r="BLD257" s="29"/>
      <c r="BLE257" s="29"/>
      <c r="BLF257" s="29"/>
      <c r="BLG257" s="29"/>
      <c r="BLH257" s="29"/>
      <c r="BLI257" s="29"/>
      <c r="BLJ257" s="29"/>
      <c r="BLK257" s="29"/>
      <c r="BLL257" s="29"/>
      <c r="BLM257" s="29"/>
      <c r="BLN257" s="29"/>
      <c r="BLO257" s="29"/>
      <c r="BLP257" s="29"/>
      <c r="BLQ257" s="29"/>
      <c r="BLR257" s="29"/>
      <c r="BLS257" s="29"/>
      <c r="BLT257" s="29"/>
      <c r="BLU257" s="29"/>
      <c r="BLV257" s="29"/>
      <c r="BLW257" s="29"/>
      <c r="BLX257" s="29"/>
      <c r="BLY257" s="29"/>
      <c r="BLZ257" s="29"/>
      <c r="BMA257" s="29"/>
      <c r="BMB257" s="29"/>
      <c r="BMC257" s="29"/>
      <c r="BMD257" s="29"/>
      <c r="BME257" s="29"/>
      <c r="BMF257" s="29"/>
      <c r="BMG257" s="29"/>
      <c r="BMH257" s="29"/>
      <c r="BMI257" s="29"/>
      <c r="BMJ257" s="29"/>
      <c r="BMK257" s="29"/>
      <c r="BML257" s="29"/>
      <c r="BMM257" s="29"/>
      <c r="BMN257" s="29"/>
      <c r="BMO257" s="29"/>
      <c r="BMP257" s="29"/>
      <c r="BMQ257" s="29"/>
      <c r="BMR257" s="29"/>
      <c r="BMS257" s="29"/>
      <c r="BMT257" s="29"/>
      <c r="BMU257" s="29"/>
      <c r="BMV257" s="29"/>
      <c r="BMW257" s="29"/>
      <c r="BMX257" s="29"/>
      <c r="BMY257" s="29"/>
      <c r="BMZ257" s="29"/>
      <c r="BNA257" s="29"/>
      <c r="BNB257" s="29"/>
      <c r="BNC257" s="29"/>
      <c r="BND257" s="29"/>
      <c r="BNE257" s="29"/>
      <c r="BNF257" s="29"/>
      <c r="BNG257" s="29"/>
      <c r="BNH257" s="29"/>
      <c r="BNI257" s="29"/>
      <c r="BNJ257" s="29"/>
      <c r="BNK257" s="29"/>
      <c r="BNL257" s="29"/>
      <c r="BNM257" s="29"/>
      <c r="BNN257" s="29"/>
      <c r="BNO257" s="29"/>
      <c r="BNP257" s="29"/>
      <c r="BNQ257" s="29"/>
      <c r="BNR257" s="29"/>
      <c r="BNS257" s="29"/>
      <c r="BNT257" s="29"/>
      <c r="BNU257" s="29"/>
      <c r="BNV257" s="29"/>
      <c r="BNW257" s="29"/>
      <c r="BNX257" s="29"/>
      <c r="BNY257" s="29"/>
      <c r="BNZ257" s="29"/>
      <c r="BOA257" s="29"/>
      <c r="BOB257" s="29"/>
      <c r="BOC257" s="29"/>
      <c r="BOD257" s="29"/>
      <c r="BOE257" s="29"/>
      <c r="BOF257" s="29"/>
      <c r="BOG257" s="29"/>
      <c r="BOH257" s="29"/>
      <c r="BOI257" s="29"/>
      <c r="BOJ257" s="29"/>
      <c r="BOK257" s="29"/>
      <c r="BOL257" s="29"/>
      <c r="BOM257" s="29"/>
      <c r="BON257" s="29"/>
      <c r="BOO257" s="29"/>
      <c r="BOP257" s="29"/>
      <c r="BOQ257" s="29"/>
      <c r="BOR257" s="29"/>
      <c r="BOS257" s="29"/>
      <c r="BOT257" s="29"/>
      <c r="BOU257" s="29"/>
      <c r="BOV257" s="29"/>
      <c r="BOW257" s="29"/>
      <c r="BOX257" s="29"/>
      <c r="BOY257" s="29"/>
      <c r="BOZ257" s="29"/>
      <c r="BPA257" s="29"/>
      <c r="BPB257" s="29"/>
      <c r="BPC257" s="29"/>
      <c r="BPD257" s="29"/>
      <c r="BPE257" s="29"/>
      <c r="BPF257" s="29"/>
      <c r="BPG257" s="29"/>
      <c r="BPH257" s="29"/>
      <c r="BPI257" s="29"/>
      <c r="BPJ257" s="29"/>
      <c r="BPK257" s="29"/>
      <c r="BPL257" s="29"/>
      <c r="BPM257" s="29"/>
      <c r="BPN257" s="29"/>
      <c r="BPO257" s="29"/>
      <c r="BPP257" s="29"/>
      <c r="BPQ257" s="29"/>
      <c r="BPR257" s="29"/>
      <c r="BPS257" s="29"/>
      <c r="BPT257" s="29"/>
      <c r="BPU257" s="29"/>
      <c r="BPV257" s="29"/>
      <c r="BPW257" s="29"/>
      <c r="BPX257" s="29"/>
      <c r="BPY257" s="29"/>
      <c r="BPZ257" s="29"/>
      <c r="BQA257" s="29"/>
      <c r="BQB257" s="29"/>
      <c r="BQC257" s="29"/>
      <c r="BQD257" s="29"/>
      <c r="BQE257" s="29"/>
      <c r="BQF257" s="29"/>
      <c r="BQG257" s="29"/>
      <c r="BQH257" s="29"/>
      <c r="BQI257" s="29"/>
      <c r="BQJ257" s="29"/>
      <c r="BQK257" s="29"/>
      <c r="BQL257" s="29"/>
      <c r="BQM257" s="29"/>
      <c r="BQN257" s="29"/>
      <c r="BQO257" s="29"/>
      <c r="BQP257" s="29"/>
      <c r="BQQ257" s="29"/>
      <c r="BQR257" s="29"/>
      <c r="BQS257" s="29"/>
      <c r="BQT257" s="29"/>
      <c r="BQU257" s="29"/>
      <c r="BQV257" s="29"/>
      <c r="BQW257" s="29"/>
      <c r="BQX257" s="29"/>
      <c r="BQY257" s="29"/>
      <c r="BQZ257" s="29"/>
      <c r="BRA257" s="29"/>
      <c r="BRB257" s="29"/>
      <c r="BRC257" s="29"/>
      <c r="BRD257" s="29"/>
      <c r="BRE257" s="29"/>
      <c r="BRF257" s="29"/>
      <c r="BRG257" s="29"/>
      <c r="BRH257" s="29"/>
      <c r="BRI257" s="29"/>
      <c r="BRJ257" s="29"/>
      <c r="BRK257" s="29"/>
      <c r="BRL257" s="29"/>
      <c r="BRM257" s="29"/>
      <c r="BRN257" s="29"/>
      <c r="BRO257" s="29"/>
      <c r="BRP257" s="29"/>
      <c r="BRQ257" s="29"/>
      <c r="BRR257" s="29"/>
      <c r="BRS257" s="29"/>
      <c r="BRT257" s="29"/>
      <c r="BRU257" s="29"/>
      <c r="BRV257" s="29"/>
      <c r="BRW257" s="29"/>
      <c r="BRX257" s="29"/>
      <c r="BRY257" s="29"/>
      <c r="BRZ257" s="29"/>
      <c r="BSA257" s="29"/>
      <c r="BSB257" s="29"/>
      <c r="BSC257" s="29"/>
      <c r="BSD257" s="29"/>
      <c r="BSE257" s="29"/>
      <c r="BSF257" s="29"/>
      <c r="BSG257" s="29"/>
      <c r="BSH257" s="29"/>
      <c r="BSI257" s="29"/>
      <c r="BSJ257" s="29"/>
      <c r="BSK257" s="29"/>
      <c r="BSL257" s="29"/>
      <c r="BSM257" s="29"/>
      <c r="BSN257" s="29"/>
      <c r="BSO257" s="29"/>
      <c r="BSP257" s="29"/>
      <c r="BSQ257" s="29"/>
      <c r="BSR257" s="29"/>
      <c r="BSS257" s="29"/>
      <c r="BST257" s="29"/>
      <c r="BSU257" s="29"/>
      <c r="BSV257" s="29"/>
      <c r="BSW257" s="29"/>
      <c r="BSX257" s="29"/>
      <c r="BSY257" s="29"/>
      <c r="BSZ257" s="29"/>
      <c r="BTA257" s="29"/>
      <c r="BTB257" s="29"/>
      <c r="BTC257" s="29"/>
      <c r="BTD257" s="29"/>
      <c r="BTE257" s="29"/>
      <c r="BTF257" s="29"/>
      <c r="BTG257" s="29"/>
      <c r="BTH257" s="29"/>
      <c r="BTI257" s="29"/>
      <c r="BTJ257" s="29"/>
      <c r="BTK257" s="29"/>
      <c r="BTL257" s="29"/>
      <c r="BTM257" s="29"/>
      <c r="BTN257" s="29"/>
      <c r="BTO257" s="29"/>
      <c r="BTP257" s="29"/>
      <c r="BTQ257" s="29"/>
      <c r="BTR257" s="29"/>
      <c r="BTS257" s="29"/>
      <c r="BTT257" s="29"/>
      <c r="BTU257" s="29"/>
      <c r="BTV257" s="29"/>
      <c r="BTW257" s="29"/>
      <c r="BTX257" s="29"/>
      <c r="BTY257" s="29"/>
      <c r="BTZ257" s="29"/>
      <c r="BUA257" s="29"/>
      <c r="BUB257" s="29"/>
      <c r="BUC257" s="29"/>
      <c r="BUD257" s="29"/>
      <c r="BUE257" s="29"/>
      <c r="BUF257" s="29"/>
      <c r="BUG257" s="29"/>
      <c r="BUH257" s="29"/>
      <c r="BUI257" s="29"/>
      <c r="BUJ257" s="29"/>
      <c r="BUK257" s="29"/>
      <c r="BUL257" s="29"/>
      <c r="BUM257" s="29"/>
      <c r="BUN257" s="29"/>
      <c r="BUO257" s="29"/>
      <c r="BUP257" s="29"/>
      <c r="BUQ257" s="29"/>
      <c r="BUR257" s="29"/>
      <c r="BUS257" s="29"/>
      <c r="BUT257" s="29"/>
      <c r="BUU257" s="29"/>
      <c r="BUV257" s="29"/>
      <c r="BUW257" s="29"/>
      <c r="BUX257" s="29"/>
      <c r="BUY257" s="29"/>
      <c r="BUZ257" s="29"/>
      <c r="BVA257" s="29"/>
      <c r="BVB257" s="29"/>
      <c r="BVC257" s="29"/>
      <c r="BVD257" s="29"/>
      <c r="BVE257" s="29"/>
      <c r="BVF257" s="29"/>
      <c r="BVG257" s="29"/>
      <c r="BVH257" s="29"/>
      <c r="BVI257" s="29"/>
      <c r="BVJ257" s="29"/>
      <c r="BVK257" s="29"/>
      <c r="BVL257" s="29"/>
      <c r="BVM257" s="29"/>
      <c r="BVN257" s="29"/>
      <c r="BVO257" s="29"/>
      <c r="BVP257" s="29"/>
      <c r="BVQ257" s="29"/>
      <c r="BVR257" s="29"/>
      <c r="BVS257" s="29"/>
      <c r="BVT257" s="29"/>
      <c r="BVU257" s="29"/>
      <c r="BVV257" s="29"/>
      <c r="BVW257" s="29"/>
      <c r="BVX257" s="29"/>
      <c r="BVY257" s="29"/>
      <c r="BVZ257" s="29"/>
      <c r="BWA257" s="29"/>
      <c r="BWB257" s="29"/>
      <c r="BWC257" s="29"/>
      <c r="BWD257" s="29"/>
      <c r="BWE257" s="29"/>
      <c r="BWF257" s="29"/>
      <c r="BWG257" s="29"/>
      <c r="BWH257" s="29"/>
      <c r="BWI257" s="29"/>
      <c r="BWJ257" s="29"/>
      <c r="BWK257" s="29"/>
      <c r="BWL257" s="29"/>
      <c r="BWM257" s="29"/>
      <c r="BWN257" s="29"/>
      <c r="BWO257" s="29"/>
      <c r="BWP257" s="29"/>
      <c r="BWQ257" s="29"/>
      <c r="BWR257" s="29"/>
      <c r="BWS257" s="29"/>
      <c r="BWT257" s="29"/>
      <c r="BWU257" s="29"/>
      <c r="BWV257" s="29"/>
      <c r="BWW257" s="29"/>
      <c r="BWX257" s="29"/>
      <c r="BWY257" s="29"/>
      <c r="BWZ257" s="29"/>
      <c r="BXA257" s="29"/>
      <c r="BXB257" s="29"/>
      <c r="BXC257" s="29"/>
      <c r="BXD257" s="29"/>
      <c r="BXE257" s="29"/>
      <c r="BXF257" s="29"/>
      <c r="BXG257" s="29"/>
      <c r="BXH257" s="29"/>
      <c r="BXI257" s="29"/>
      <c r="BXJ257" s="29"/>
      <c r="BXK257" s="29"/>
      <c r="BXL257" s="29"/>
      <c r="BXM257" s="29"/>
      <c r="BXN257" s="29"/>
      <c r="BXO257" s="29"/>
      <c r="BXP257" s="29"/>
      <c r="BXQ257" s="29"/>
      <c r="BXR257" s="29"/>
      <c r="BXS257" s="29"/>
      <c r="BXT257" s="29"/>
      <c r="BXU257" s="29"/>
      <c r="BXV257" s="29"/>
      <c r="BXW257" s="29"/>
      <c r="BXX257" s="29"/>
      <c r="BXY257" s="29"/>
      <c r="BXZ257" s="29"/>
      <c r="BYA257" s="29"/>
      <c r="BYB257" s="29"/>
      <c r="BYC257" s="29"/>
      <c r="BYD257" s="29"/>
      <c r="BYE257" s="29"/>
      <c r="BYF257" s="29"/>
      <c r="BYG257" s="29"/>
      <c r="BYH257" s="29"/>
      <c r="BYI257" s="29"/>
      <c r="BYJ257" s="29"/>
      <c r="BYK257" s="29"/>
      <c r="BYL257" s="29"/>
      <c r="BYM257" s="29"/>
      <c r="BYN257" s="29"/>
      <c r="BYO257" s="29"/>
      <c r="BYP257" s="29"/>
      <c r="BYQ257" s="29"/>
      <c r="BYR257" s="29"/>
      <c r="BYS257" s="29"/>
      <c r="BYT257" s="29"/>
      <c r="BYU257" s="29"/>
      <c r="BYV257" s="29"/>
      <c r="BYW257" s="29"/>
      <c r="BYX257" s="29"/>
      <c r="BYY257" s="29"/>
      <c r="BYZ257" s="29"/>
      <c r="BZA257" s="29"/>
      <c r="BZB257" s="29"/>
      <c r="BZC257" s="29"/>
      <c r="BZD257" s="29"/>
      <c r="BZE257" s="29"/>
      <c r="BZF257" s="29"/>
      <c r="BZG257" s="29"/>
      <c r="BZH257" s="29"/>
      <c r="BZI257" s="29"/>
      <c r="BZJ257" s="29"/>
      <c r="BZK257" s="29"/>
      <c r="BZL257" s="29"/>
      <c r="BZM257" s="29"/>
      <c r="BZN257" s="29"/>
      <c r="BZO257" s="29"/>
      <c r="BZP257" s="29"/>
      <c r="BZQ257" s="29"/>
      <c r="BZR257" s="29"/>
      <c r="BZS257" s="29"/>
      <c r="BZT257" s="29"/>
      <c r="BZU257" s="29"/>
      <c r="BZV257" s="29"/>
      <c r="BZW257" s="29"/>
      <c r="BZX257" s="29"/>
      <c r="BZY257" s="29"/>
      <c r="BZZ257" s="29"/>
      <c r="CAA257" s="29"/>
      <c r="CAB257" s="29"/>
      <c r="CAC257" s="29"/>
      <c r="CAD257" s="29"/>
      <c r="CAE257" s="29"/>
      <c r="CAF257" s="29"/>
      <c r="CAG257" s="29"/>
      <c r="CAH257" s="29"/>
      <c r="CAI257" s="29"/>
      <c r="CAJ257" s="29"/>
      <c r="CAK257" s="29"/>
      <c r="CAL257" s="29"/>
      <c r="CAM257" s="29"/>
      <c r="CAN257" s="29"/>
      <c r="CAO257" s="29"/>
      <c r="CAP257" s="29"/>
      <c r="CAQ257" s="29"/>
      <c r="CAR257" s="29"/>
      <c r="CAS257" s="29"/>
      <c r="CAT257" s="29"/>
      <c r="CAU257" s="29"/>
      <c r="CAV257" s="29"/>
      <c r="CAW257" s="29"/>
      <c r="CAX257" s="29"/>
      <c r="CAY257" s="29"/>
      <c r="CAZ257" s="29"/>
      <c r="CBA257" s="29"/>
      <c r="CBB257" s="29"/>
      <c r="CBC257" s="29"/>
      <c r="CBD257" s="29"/>
      <c r="CBE257" s="29"/>
      <c r="CBF257" s="29"/>
      <c r="CBG257" s="29"/>
      <c r="CBH257" s="29"/>
      <c r="CBI257" s="29"/>
      <c r="CBJ257" s="29"/>
      <c r="CBK257" s="29"/>
      <c r="CBL257" s="29"/>
      <c r="CBM257" s="29"/>
      <c r="CBN257" s="29"/>
      <c r="CBO257" s="29"/>
      <c r="CBP257" s="29"/>
      <c r="CBQ257" s="29"/>
      <c r="CBR257" s="29"/>
      <c r="CBS257" s="29"/>
      <c r="CBT257" s="29"/>
      <c r="CBU257" s="29"/>
      <c r="CBV257" s="29"/>
      <c r="CBW257" s="29"/>
      <c r="CBX257" s="29"/>
      <c r="CBY257" s="29"/>
      <c r="CBZ257" s="29"/>
      <c r="CCA257" s="29"/>
      <c r="CCB257" s="29"/>
      <c r="CCC257" s="29"/>
      <c r="CCD257" s="29"/>
      <c r="CCE257" s="29"/>
      <c r="CCF257" s="29"/>
      <c r="CCG257" s="29"/>
      <c r="CCH257" s="29"/>
      <c r="CCI257" s="29"/>
      <c r="CCJ257" s="29"/>
      <c r="CCK257" s="29"/>
      <c r="CCL257" s="29"/>
      <c r="CCM257" s="29"/>
      <c r="CCN257" s="29"/>
      <c r="CCO257" s="29"/>
      <c r="CCP257" s="29"/>
      <c r="CCQ257" s="29"/>
      <c r="CCR257" s="29"/>
      <c r="CCS257" s="29"/>
      <c r="CCT257" s="29"/>
      <c r="CCU257" s="29"/>
      <c r="CCV257" s="29"/>
      <c r="CCW257" s="29"/>
      <c r="CCX257" s="29"/>
      <c r="CCY257" s="29"/>
      <c r="CCZ257" s="29"/>
      <c r="CDA257" s="29"/>
      <c r="CDB257" s="29"/>
      <c r="CDC257" s="29"/>
      <c r="CDD257" s="29"/>
      <c r="CDE257" s="29"/>
      <c r="CDF257" s="29"/>
      <c r="CDG257" s="29"/>
      <c r="CDH257" s="29"/>
      <c r="CDI257" s="29"/>
      <c r="CDJ257" s="29"/>
      <c r="CDK257" s="29"/>
      <c r="CDL257" s="29"/>
      <c r="CDM257" s="29"/>
      <c r="CDN257" s="29"/>
      <c r="CDO257" s="29"/>
      <c r="CDP257" s="29"/>
      <c r="CDQ257" s="29"/>
      <c r="CDR257" s="29"/>
      <c r="CDS257" s="29"/>
      <c r="CDT257" s="29"/>
      <c r="CDU257" s="29"/>
      <c r="CDV257" s="29"/>
      <c r="CDW257" s="29"/>
      <c r="CDX257" s="29"/>
      <c r="CDY257" s="29"/>
      <c r="CDZ257" s="29"/>
      <c r="CEA257" s="29"/>
      <c r="CEB257" s="29"/>
      <c r="CEC257" s="29"/>
      <c r="CED257" s="29"/>
      <c r="CEE257" s="29"/>
      <c r="CEF257" s="29"/>
      <c r="CEG257" s="29"/>
      <c r="CEH257" s="29"/>
      <c r="CEI257" s="29"/>
      <c r="CEJ257" s="29"/>
      <c r="CEK257" s="29"/>
      <c r="CEL257" s="29"/>
      <c r="CEM257" s="29"/>
      <c r="CEN257" s="29"/>
      <c r="CEO257" s="29"/>
      <c r="CEP257" s="29"/>
      <c r="CEQ257" s="29"/>
      <c r="CER257" s="29"/>
      <c r="CES257" s="29"/>
      <c r="CET257" s="29"/>
      <c r="CEU257" s="29"/>
      <c r="CEV257" s="29"/>
      <c r="CEW257" s="29"/>
      <c r="CEX257" s="29"/>
      <c r="CEY257" s="29"/>
      <c r="CEZ257" s="29"/>
      <c r="CFA257" s="29"/>
      <c r="CFB257" s="29"/>
      <c r="CFC257" s="29"/>
      <c r="CFD257" s="29"/>
      <c r="CFE257" s="29"/>
      <c r="CFF257" s="29"/>
      <c r="CFG257" s="29"/>
      <c r="CFH257" s="29"/>
      <c r="CFI257" s="29"/>
      <c r="CFJ257" s="29"/>
      <c r="CFK257" s="29"/>
      <c r="CFL257" s="29"/>
      <c r="CFM257" s="29"/>
      <c r="CFN257" s="29"/>
      <c r="CFO257" s="29"/>
      <c r="CFP257" s="29"/>
      <c r="CFQ257" s="29"/>
      <c r="CFR257" s="29"/>
      <c r="CFS257" s="29"/>
      <c r="CFT257" s="29"/>
      <c r="CFU257" s="29"/>
      <c r="CFV257" s="29"/>
      <c r="CFW257" s="29"/>
      <c r="CFX257" s="29"/>
      <c r="CFY257" s="29"/>
      <c r="CFZ257" s="29"/>
      <c r="CGA257" s="29"/>
      <c r="CGB257" s="29"/>
      <c r="CGC257" s="29"/>
      <c r="CGD257" s="29"/>
      <c r="CGE257" s="29"/>
      <c r="CGF257" s="29"/>
      <c r="CGG257" s="29"/>
      <c r="CGH257" s="29"/>
      <c r="CGI257" s="29"/>
      <c r="CGJ257" s="29"/>
      <c r="CGK257" s="29"/>
      <c r="CGL257" s="29"/>
      <c r="CGM257" s="29"/>
      <c r="CGN257" s="29"/>
      <c r="CGO257" s="29"/>
      <c r="CGP257" s="29"/>
      <c r="CGQ257" s="29"/>
      <c r="CGR257" s="29"/>
      <c r="CGS257" s="29"/>
      <c r="CGT257" s="29"/>
      <c r="CGU257" s="29"/>
      <c r="CGV257" s="29"/>
      <c r="CGW257" s="29"/>
      <c r="CGX257" s="29"/>
      <c r="CGY257" s="29"/>
      <c r="CGZ257" s="29"/>
      <c r="CHA257" s="29"/>
      <c r="CHB257" s="29"/>
      <c r="CHC257" s="29"/>
      <c r="CHD257" s="29"/>
      <c r="CHE257" s="29"/>
      <c r="CHF257" s="29"/>
      <c r="CHG257" s="29"/>
      <c r="CHH257" s="29"/>
      <c r="CHI257" s="29"/>
      <c r="CHJ257" s="29"/>
      <c r="CHK257" s="29"/>
      <c r="CHL257" s="29"/>
      <c r="CHM257" s="29"/>
      <c r="CHN257" s="29"/>
      <c r="CHO257" s="29"/>
      <c r="CHP257" s="29"/>
      <c r="CHQ257" s="29"/>
      <c r="CHR257" s="29"/>
      <c r="CHS257" s="29"/>
      <c r="CHT257" s="29"/>
      <c r="CHU257" s="29"/>
      <c r="CHV257" s="29"/>
      <c r="CHW257" s="29"/>
      <c r="CHX257" s="29"/>
      <c r="CHY257" s="29"/>
      <c r="CHZ257" s="29"/>
      <c r="CIA257" s="29"/>
      <c r="CIB257" s="29"/>
      <c r="CIC257" s="29"/>
      <c r="CID257" s="29"/>
      <c r="CIE257" s="29"/>
      <c r="CIF257" s="29"/>
      <c r="CIG257" s="29"/>
      <c r="CIH257" s="29"/>
      <c r="CII257" s="29"/>
      <c r="CIJ257" s="29"/>
      <c r="CIK257" s="29"/>
      <c r="CIL257" s="29"/>
      <c r="CIM257" s="29"/>
      <c r="CIN257" s="29"/>
      <c r="CIO257" s="29"/>
      <c r="CIP257" s="29"/>
      <c r="CIQ257" s="29"/>
      <c r="CIR257" s="29"/>
      <c r="CIS257" s="29"/>
      <c r="CIT257" s="29"/>
      <c r="CIU257" s="29"/>
      <c r="CIV257" s="29"/>
      <c r="CIW257" s="29"/>
      <c r="CIX257" s="29"/>
      <c r="CIY257" s="29"/>
      <c r="CIZ257" s="29"/>
      <c r="CJA257" s="29"/>
      <c r="CJB257" s="29"/>
      <c r="CJC257" s="29"/>
      <c r="CJD257" s="29"/>
      <c r="CJE257" s="29"/>
      <c r="CJF257" s="29"/>
      <c r="CJG257" s="29"/>
      <c r="CJH257" s="29"/>
      <c r="CJI257" s="29"/>
      <c r="CJJ257" s="29"/>
      <c r="CJK257" s="29"/>
      <c r="CJL257" s="29"/>
      <c r="CJM257" s="29"/>
      <c r="CJN257" s="29"/>
      <c r="CJO257" s="29"/>
      <c r="CJP257" s="29"/>
      <c r="CJQ257" s="29"/>
      <c r="CJR257" s="29"/>
      <c r="CJS257" s="29"/>
      <c r="CJT257" s="29"/>
      <c r="CJU257" s="29"/>
      <c r="CJV257" s="29"/>
      <c r="CJW257" s="29"/>
      <c r="CJX257" s="29"/>
      <c r="CJY257" s="29"/>
      <c r="CJZ257" s="29"/>
      <c r="CKA257" s="29"/>
      <c r="CKB257" s="29"/>
      <c r="CKC257" s="29"/>
      <c r="CKD257" s="29"/>
      <c r="CKE257" s="29"/>
      <c r="CKF257" s="29"/>
      <c r="CKG257" s="29"/>
      <c r="CKH257" s="29"/>
      <c r="CKI257" s="29"/>
      <c r="CKJ257" s="29"/>
      <c r="CKK257" s="29"/>
      <c r="CKL257" s="29"/>
      <c r="CKM257" s="29"/>
      <c r="CKN257" s="29"/>
      <c r="CKO257" s="29"/>
      <c r="CKP257" s="29"/>
      <c r="CKQ257" s="29"/>
      <c r="CKR257" s="29"/>
      <c r="CKS257" s="29"/>
      <c r="CKT257" s="29"/>
      <c r="CKU257" s="29"/>
      <c r="CKV257" s="29"/>
      <c r="CKW257" s="29"/>
      <c r="CKX257" s="29"/>
      <c r="CKY257" s="29"/>
      <c r="CKZ257" s="29"/>
      <c r="CLA257" s="29"/>
      <c r="CLB257" s="29"/>
      <c r="CLC257" s="29"/>
      <c r="CLD257" s="29"/>
      <c r="CLE257" s="29"/>
      <c r="CLF257" s="29"/>
      <c r="CLG257" s="29"/>
      <c r="CLH257" s="29"/>
      <c r="CLI257" s="29"/>
      <c r="CLJ257" s="29"/>
      <c r="CLK257" s="29"/>
      <c r="CLL257" s="29"/>
      <c r="CLM257" s="29"/>
      <c r="CLN257" s="29"/>
      <c r="CLO257" s="29"/>
      <c r="CLP257" s="29"/>
      <c r="CLQ257" s="29"/>
      <c r="CLR257" s="29"/>
      <c r="CLS257" s="29"/>
      <c r="CLT257" s="29"/>
      <c r="CLU257" s="29"/>
      <c r="CLV257" s="29"/>
      <c r="CLW257" s="29"/>
      <c r="CLX257" s="29"/>
      <c r="CLY257" s="29"/>
      <c r="CLZ257" s="29"/>
      <c r="CMA257" s="29"/>
      <c r="CMB257" s="29"/>
      <c r="CMC257" s="29"/>
      <c r="CMD257" s="29"/>
      <c r="CME257" s="29"/>
      <c r="CMF257" s="29"/>
      <c r="CMG257" s="29"/>
      <c r="CMH257" s="29"/>
      <c r="CMI257" s="29"/>
      <c r="CMJ257" s="29"/>
      <c r="CMK257" s="29"/>
      <c r="CML257" s="29"/>
      <c r="CMM257" s="29"/>
      <c r="CMN257" s="29"/>
      <c r="CMO257" s="29"/>
      <c r="CMP257" s="29"/>
      <c r="CMQ257" s="29"/>
      <c r="CMR257" s="29"/>
      <c r="CMS257" s="29"/>
      <c r="CMT257" s="29"/>
      <c r="CMU257" s="29"/>
      <c r="CMV257" s="29"/>
      <c r="CMW257" s="29"/>
      <c r="CMX257" s="29"/>
      <c r="CMY257" s="29"/>
      <c r="CMZ257" s="29"/>
      <c r="CNA257" s="29"/>
      <c r="CNB257" s="29"/>
      <c r="CNC257" s="29"/>
      <c r="CND257" s="29"/>
      <c r="CNE257" s="29"/>
      <c r="CNF257" s="29"/>
      <c r="CNG257" s="29"/>
      <c r="CNH257" s="29"/>
      <c r="CNI257" s="29"/>
      <c r="CNJ257" s="29"/>
      <c r="CNK257" s="29"/>
      <c r="CNL257" s="29"/>
      <c r="CNM257" s="29"/>
      <c r="CNN257" s="29"/>
      <c r="CNO257" s="29"/>
      <c r="CNP257" s="29"/>
      <c r="CNQ257" s="29"/>
      <c r="CNR257" s="29"/>
      <c r="CNS257" s="29"/>
      <c r="CNT257" s="29"/>
      <c r="CNU257" s="29"/>
      <c r="CNV257" s="29"/>
      <c r="CNW257" s="29"/>
      <c r="CNX257" s="29"/>
      <c r="CNY257" s="29"/>
      <c r="CNZ257" s="29"/>
      <c r="COA257" s="29"/>
      <c r="COB257" s="29"/>
      <c r="COC257" s="29"/>
      <c r="COD257" s="29"/>
      <c r="COE257" s="29"/>
      <c r="COF257" s="29"/>
      <c r="COG257" s="29"/>
      <c r="COH257" s="29"/>
      <c r="COI257" s="29"/>
      <c r="COJ257" s="29"/>
      <c r="COK257" s="29"/>
      <c r="COL257" s="29"/>
      <c r="COM257" s="29"/>
      <c r="CON257" s="29"/>
      <c r="COO257" s="29"/>
      <c r="COP257" s="29"/>
      <c r="COQ257" s="29"/>
      <c r="COR257" s="29"/>
      <c r="COS257" s="29"/>
      <c r="COT257" s="29"/>
      <c r="COU257" s="29"/>
      <c r="COV257" s="29"/>
      <c r="COW257" s="29"/>
      <c r="COX257" s="29"/>
      <c r="COY257" s="29"/>
      <c r="COZ257" s="29"/>
      <c r="CPA257" s="29"/>
      <c r="CPB257" s="29"/>
      <c r="CPC257" s="29"/>
      <c r="CPD257" s="29"/>
      <c r="CPE257" s="29"/>
      <c r="CPF257" s="29"/>
      <c r="CPG257" s="29"/>
      <c r="CPH257" s="29"/>
      <c r="CPI257" s="29"/>
      <c r="CPJ257" s="29"/>
      <c r="CPK257" s="29"/>
      <c r="CPL257" s="29"/>
      <c r="CPM257" s="29"/>
      <c r="CPN257" s="29"/>
      <c r="CPO257" s="29"/>
      <c r="CPP257" s="29"/>
      <c r="CPQ257" s="29"/>
      <c r="CPR257" s="29"/>
      <c r="CPS257" s="29"/>
      <c r="CPT257" s="29"/>
      <c r="CPU257" s="29"/>
      <c r="CPV257" s="29"/>
      <c r="CPW257" s="29"/>
      <c r="CPX257" s="29"/>
      <c r="CPY257" s="29"/>
      <c r="CPZ257" s="29"/>
      <c r="CQA257" s="29"/>
      <c r="CQB257" s="29"/>
      <c r="CQC257" s="29"/>
      <c r="CQD257" s="29"/>
      <c r="CQE257" s="29"/>
      <c r="CQF257" s="29"/>
      <c r="CQG257" s="29"/>
      <c r="CQH257" s="29"/>
      <c r="CQI257" s="29"/>
      <c r="CQJ257" s="29"/>
      <c r="CQK257" s="29"/>
      <c r="CQL257" s="29"/>
      <c r="CQM257" s="29"/>
      <c r="CQN257" s="29"/>
      <c r="CQO257" s="29"/>
      <c r="CQP257" s="29"/>
      <c r="CQQ257" s="29"/>
      <c r="CQR257" s="29"/>
      <c r="CQS257" s="29"/>
      <c r="CQT257" s="29"/>
      <c r="CQU257" s="29"/>
      <c r="CQV257" s="29"/>
      <c r="CQW257" s="29"/>
      <c r="CQX257" s="29"/>
      <c r="CQY257" s="29"/>
      <c r="CQZ257" s="29"/>
      <c r="CRA257" s="29"/>
      <c r="CRB257" s="29"/>
      <c r="CRC257" s="29"/>
      <c r="CRD257" s="29"/>
      <c r="CRE257" s="29"/>
      <c r="CRF257" s="29"/>
      <c r="CRG257" s="29"/>
      <c r="CRH257" s="29"/>
      <c r="CRI257" s="29"/>
      <c r="CRJ257" s="29"/>
      <c r="CRK257" s="29"/>
      <c r="CRL257" s="29"/>
      <c r="CRM257" s="29"/>
      <c r="CRN257" s="29"/>
      <c r="CRO257" s="29"/>
      <c r="CRP257" s="29"/>
      <c r="CRQ257" s="29"/>
      <c r="CRR257" s="29"/>
      <c r="CRS257" s="29"/>
      <c r="CRT257" s="29"/>
      <c r="CRU257" s="29"/>
      <c r="CRV257" s="29"/>
      <c r="CRW257" s="29"/>
      <c r="CRX257" s="29"/>
      <c r="CRY257" s="29"/>
      <c r="CRZ257" s="29"/>
      <c r="CSA257" s="29"/>
      <c r="CSB257" s="29"/>
      <c r="CSC257" s="29"/>
      <c r="CSD257" s="29"/>
      <c r="CSE257" s="29"/>
      <c r="CSF257" s="29"/>
      <c r="CSG257" s="29"/>
      <c r="CSH257" s="29"/>
      <c r="CSI257" s="29"/>
      <c r="CSJ257" s="29"/>
      <c r="CSK257" s="29"/>
      <c r="CSL257" s="29"/>
      <c r="CSM257" s="29"/>
      <c r="CSN257" s="29"/>
      <c r="CSO257" s="29"/>
      <c r="CSP257" s="29"/>
      <c r="CSQ257" s="29"/>
      <c r="CSR257" s="29"/>
      <c r="CSS257" s="29"/>
      <c r="CST257" s="29"/>
      <c r="CSU257" s="29"/>
      <c r="CSV257" s="29"/>
      <c r="CSW257" s="29"/>
      <c r="CSX257" s="29"/>
      <c r="CSY257" s="29"/>
      <c r="CSZ257" s="29"/>
      <c r="CTA257" s="29"/>
      <c r="CTB257" s="29"/>
      <c r="CTC257" s="29"/>
      <c r="CTD257" s="29"/>
      <c r="CTE257" s="29"/>
      <c r="CTF257" s="29"/>
      <c r="CTG257" s="29"/>
      <c r="CTH257" s="29"/>
      <c r="CTI257" s="29"/>
      <c r="CTJ257" s="29"/>
      <c r="CTK257" s="29"/>
      <c r="CTL257" s="29"/>
      <c r="CTM257" s="29"/>
      <c r="CTN257" s="29"/>
      <c r="CTO257" s="29"/>
      <c r="CTP257" s="29"/>
      <c r="CTQ257" s="29"/>
      <c r="CTR257" s="29"/>
      <c r="CTS257" s="29"/>
      <c r="CTT257" s="29"/>
      <c r="CTU257" s="29"/>
      <c r="CTV257" s="29"/>
      <c r="CTW257" s="29"/>
      <c r="CTX257" s="29"/>
      <c r="CTY257" s="29"/>
      <c r="CTZ257" s="29"/>
      <c r="CUA257" s="29"/>
      <c r="CUB257" s="29"/>
      <c r="CUC257" s="29"/>
      <c r="CUD257" s="29"/>
      <c r="CUE257" s="29"/>
      <c r="CUF257" s="29"/>
      <c r="CUG257" s="29"/>
      <c r="CUH257" s="29"/>
      <c r="CUI257" s="29"/>
      <c r="CUJ257" s="29"/>
      <c r="CUK257" s="29"/>
      <c r="CUL257" s="29"/>
      <c r="CUM257" s="29"/>
      <c r="CUN257" s="29"/>
      <c r="CUO257" s="29"/>
      <c r="CUP257" s="29"/>
      <c r="CUQ257" s="29"/>
      <c r="CUR257" s="29"/>
      <c r="CUS257" s="29"/>
      <c r="CUT257" s="29"/>
      <c r="CUU257" s="29"/>
      <c r="CUV257" s="29"/>
      <c r="CUW257" s="29"/>
      <c r="CUX257" s="29"/>
      <c r="CUY257" s="29"/>
      <c r="CUZ257" s="29"/>
      <c r="CVA257" s="29"/>
      <c r="CVB257" s="29"/>
      <c r="CVC257" s="29"/>
      <c r="CVD257" s="29"/>
      <c r="CVE257" s="29"/>
      <c r="CVF257" s="29"/>
      <c r="CVG257" s="29"/>
      <c r="CVH257" s="29"/>
      <c r="CVI257" s="29"/>
      <c r="CVJ257" s="29"/>
      <c r="CVK257" s="29"/>
      <c r="CVL257" s="29"/>
      <c r="CVM257" s="29"/>
      <c r="CVN257" s="29"/>
      <c r="CVO257" s="29"/>
      <c r="CVP257" s="29"/>
      <c r="CVQ257" s="29"/>
      <c r="CVR257" s="29"/>
      <c r="CVS257" s="29"/>
      <c r="CVT257" s="29"/>
      <c r="CVU257" s="29"/>
      <c r="CVV257" s="29"/>
      <c r="CVW257" s="29"/>
      <c r="CVX257" s="29"/>
      <c r="CVY257" s="29"/>
      <c r="CVZ257" s="29"/>
      <c r="CWA257" s="29"/>
      <c r="CWB257" s="29"/>
      <c r="CWC257" s="29"/>
      <c r="CWD257" s="29"/>
      <c r="CWE257" s="29"/>
      <c r="CWF257" s="29"/>
      <c r="CWG257" s="29"/>
      <c r="CWH257" s="29"/>
      <c r="CWI257" s="29"/>
      <c r="CWJ257" s="29"/>
      <c r="CWK257" s="29"/>
      <c r="CWL257" s="29"/>
      <c r="CWM257" s="29"/>
      <c r="CWN257" s="29"/>
      <c r="CWO257" s="29"/>
      <c r="CWP257" s="29"/>
      <c r="CWQ257" s="29"/>
      <c r="CWR257" s="29"/>
      <c r="CWS257" s="29"/>
      <c r="CWT257" s="29"/>
      <c r="CWU257" s="29"/>
      <c r="CWV257" s="29"/>
      <c r="CWW257" s="29"/>
      <c r="CWX257" s="29"/>
      <c r="CWY257" s="29"/>
      <c r="CWZ257" s="29"/>
      <c r="CXA257" s="29"/>
      <c r="CXB257" s="29"/>
      <c r="CXC257" s="29"/>
      <c r="CXD257" s="29"/>
      <c r="CXE257" s="29"/>
      <c r="CXF257" s="29"/>
      <c r="CXG257" s="29"/>
      <c r="CXH257" s="29"/>
      <c r="CXI257" s="29"/>
      <c r="CXJ257" s="29"/>
      <c r="CXK257" s="29"/>
      <c r="CXL257" s="29"/>
      <c r="CXM257" s="29"/>
      <c r="CXN257" s="29"/>
      <c r="CXO257" s="29"/>
      <c r="CXP257" s="29"/>
      <c r="CXQ257" s="29"/>
      <c r="CXR257" s="29"/>
      <c r="CXS257" s="29"/>
      <c r="CXT257" s="29"/>
      <c r="CXU257" s="29"/>
      <c r="CXV257" s="29"/>
      <c r="CXW257" s="29"/>
      <c r="CXX257" s="29"/>
      <c r="CXY257" s="29"/>
      <c r="CXZ257" s="29"/>
      <c r="CYA257" s="29"/>
      <c r="CYB257" s="29"/>
      <c r="CYC257" s="29"/>
      <c r="CYD257" s="29"/>
      <c r="CYE257" s="29"/>
      <c r="CYF257" s="29"/>
      <c r="CYG257" s="29"/>
      <c r="CYH257" s="29"/>
      <c r="CYI257" s="29"/>
      <c r="CYJ257" s="29"/>
      <c r="CYK257" s="29"/>
      <c r="CYL257" s="29"/>
      <c r="CYM257" s="29"/>
      <c r="CYN257" s="29"/>
      <c r="CYO257" s="29"/>
      <c r="CYP257" s="29"/>
      <c r="CYQ257" s="29"/>
      <c r="CYR257" s="29"/>
      <c r="CYS257" s="29"/>
      <c r="CYT257" s="29"/>
      <c r="CYU257" s="29"/>
      <c r="CYV257" s="29"/>
      <c r="CYW257" s="29"/>
      <c r="CYX257" s="29"/>
      <c r="CYY257" s="29"/>
      <c r="CYZ257" s="29"/>
      <c r="CZA257" s="29"/>
      <c r="CZB257" s="29"/>
      <c r="CZC257" s="29"/>
      <c r="CZD257" s="29"/>
      <c r="CZE257" s="29"/>
      <c r="CZF257" s="29"/>
      <c r="CZG257" s="29"/>
      <c r="CZH257" s="29"/>
      <c r="CZI257" s="29"/>
      <c r="CZJ257" s="29"/>
      <c r="CZK257" s="29"/>
      <c r="CZL257" s="29"/>
      <c r="CZM257" s="29"/>
      <c r="CZN257" s="29"/>
      <c r="CZO257" s="29"/>
      <c r="CZP257" s="29"/>
      <c r="CZQ257" s="29"/>
      <c r="CZR257" s="29"/>
      <c r="CZS257" s="29"/>
      <c r="CZT257" s="29"/>
      <c r="CZU257" s="29"/>
      <c r="CZV257" s="29"/>
      <c r="CZW257" s="29"/>
      <c r="CZX257" s="29"/>
      <c r="CZY257" s="29"/>
      <c r="CZZ257" s="29"/>
      <c r="DAA257" s="29"/>
      <c r="DAB257" s="29"/>
      <c r="DAC257" s="29"/>
      <c r="DAD257" s="29"/>
      <c r="DAE257" s="29"/>
      <c r="DAF257" s="29"/>
      <c r="DAG257" s="29"/>
      <c r="DAH257" s="29"/>
      <c r="DAI257" s="29"/>
      <c r="DAJ257" s="29"/>
      <c r="DAK257" s="29"/>
      <c r="DAL257" s="29"/>
      <c r="DAM257" s="29"/>
      <c r="DAN257" s="29"/>
      <c r="DAO257" s="29"/>
      <c r="DAP257" s="29"/>
      <c r="DAQ257" s="29"/>
      <c r="DAR257" s="29"/>
      <c r="DAS257" s="29"/>
      <c r="DAT257" s="29"/>
      <c r="DAU257" s="29"/>
      <c r="DAV257" s="29"/>
      <c r="DAW257" s="29"/>
      <c r="DAX257" s="29"/>
      <c r="DAY257" s="29"/>
      <c r="DAZ257" s="29"/>
      <c r="DBA257" s="29"/>
      <c r="DBB257" s="29"/>
      <c r="DBC257" s="29"/>
      <c r="DBD257" s="29"/>
      <c r="DBE257" s="29"/>
      <c r="DBF257" s="29"/>
      <c r="DBG257" s="29"/>
      <c r="DBH257" s="29"/>
      <c r="DBI257" s="29"/>
      <c r="DBJ257" s="29"/>
      <c r="DBK257" s="29"/>
      <c r="DBL257" s="29"/>
      <c r="DBM257" s="29"/>
      <c r="DBN257" s="29"/>
      <c r="DBO257" s="29"/>
      <c r="DBP257" s="29"/>
      <c r="DBQ257" s="29"/>
      <c r="DBR257" s="29"/>
      <c r="DBS257" s="29"/>
      <c r="DBT257" s="29"/>
      <c r="DBU257" s="29"/>
      <c r="DBV257" s="29"/>
      <c r="DBW257" s="29"/>
      <c r="DBX257" s="29"/>
      <c r="DBY257" s="29"/>
      <c r="DBZ257" s="29"/>
      <c r="DCA257" s="29"/>
      <c r="DCB257" s="29"/>
      <c r="DCC257" s="29"/>
      <c r="DCD257" s="29"/>
      <c r="DCE257" s="29"/>
      <c r="DCF257" s="29"/>
      <c r="DCG257" s="29"/>
      <c r="DCH257" s="29"/>
      <c r="DCI257" s="29"/>
      <c r="DCJ257" s="29"/>
      <c r="DCK257" s="29"/>
      <c r="DCL257" s="29"/>
      <c r="DCM257" s="29"/>
      <c r="DCN257" s="29"/>
      <c r="DCO257" s="29"/>
      <c r="DCP257" s="29"/>
      <c r="DCQ257" s="29"/>
      <c r="DCR257" s="29"/>
      <c r="DCS257" s="29"/>
      <c r="DCT257" s="29"/>
      <c r="DCU257" s="29"/>
      <c r="DCV257" s="29"/>
      <c r="DCW257" s="29"/>
      <c r="DCX257" s="29"/>
      <c r="DCY257" s="29"/>
      <c r="DCZ257" s="29"/>
      <c r="DDA257" s="29"/>
      <c r="DDB257" s="29"/>
      <c r="DDC257" s="29"/>
      <c r="DDD257" s="29"/>
      <c r="DDE257" s="29"/>
      <c r="DDF257" s="29"/>
      <c r="DDG257" s="29"/>
      <c r="DDH257" s="29"/>
      <c r="DDI257" s="29"/>
      <c r="DDJ257" s="29"/>
      <c r="DDK257" s="29"/>
      <c r="DDL257" s="29"/>
      <c r="DDM257" s="29"/>
      <c r="DDN257" s="29"/>
      <c r="DDO257" s="29"/>
      <c r="DDP257" s="29"/>
      <c r="DDQ257" s="29"/>
      <c r="DDR257" s="29"/>
      <c r="DDS257" s="29"/>
      <c r="DDT257" s="29"/>
      <c r="DDU257" s="29"/>
      <c r="DDV257" s="29"/>
      <c r="DDW257" s="29"/>
      <c r="DDX257" s="29"/>
      <c r="DDY257" s="29"/>
      <c r="DDZ257" s="29"/>
      <c r="DEA257" s="29"/>
      <c r="DEB257" s="29"/>
      <c r="DEC257" s="29"/>
      <c r="DED257" s="29"/>
      <c r="DEE257" s="29"/>
      <c r="DEF257" s="29"/>
      <c r="DEG257" s="29"/>
      <c r="DEH257" s="29"/>
      <c r="DEI257" s="29"/>
      <c r="DEJ257" s="29"/>
      <c r="DEK257" s="29"/>
      <c r="DEL257" s="29"/>
      <c r="DEM257" s="29"/>
      <c r="DEN257" s="29"/>
      <c r="DEO257" s="29"/>
      <c r="DEP257" s="29"/>
      <c r="DEQ257" s="29"/>
      <c r="DER257" s="29"/>
      <c r="DES257" s="29"/>
      <c r="DET257" s="29"/>
      <c r="DEU257" s="29"/>
      <c r="DEV257" s="29"/>
      <c r="DEW257" s="29"/>
      <c r="DEX257" s="29"/>
      <c r="DEY257" s="29"/>
      <c r="DEZ257" s="29"/>
      <c r="DFA257" s="29"/>
      <c r="DFB257" s="29"/>
      <c r="DFC257" s="29"/>
      <c r="DFD257" s="29"/>
      <c r="DFE257" s="29"/>
      <c r="DFF257" s="29"/>
      <c r="DFG257" s="29"/>
      <c r="DFH257" s="29"/>
      <c r="DFI257" s="29"/>
      <c r="DFJ257" s="29"/>
      <c r="DFK257" s="29"/>
      <c r="DFL257" s="29"/>
      <c r="DFM257" s="29"/>
      <c r="DFN257" s="29"/>
      <c r="DFO257" s="29"/>
      <c r="DFP257" s="29"/>
      <c r="DFQ257" s="29"/>
      <c r="DFR257" s="29"/>
      <c r="DFS257" s="29"/>
      <c r="DFT257" s="29"/>
      <c r="DFU257" s="29"/>
      <c r="DFV257" s="29"/>
      <c r="DFW257" s="29"/>
      <c r="DFX257" s="29"/>
      <c r="DFY257" s="29"/>
      <c r="DFZ257" s="29"/>
      <c r="DGA257" s="29"/>
      <c r="DGB257" s="29"/>
      <c r="DGC257" s="29"/>
      <c r="DGD257" s="29"/>
      <c r="DGE257" s="29"/>
      <c r="DGF257" s="29"/>
      <c r="DGG257" s="29"/>
      <c r="DGH257" s="29"/>
      <c r="DGI257" s="29"/>
      <c r="DGJ257" s="29"/>
      <c r="DGK257" s="29"/>
      <c r="DGL257" s="29"/>
      <c r="DGM257" s="29"/>
      <c r="DGN257" s="29"/>
      <c r="DGO257" s="29"/>
      <c r="DGP257" s="29"/>
      <c r="DGQ257" s="29"/>
      <c r="DGR257" s="29"/>
      <c r="DGS257" s="29"/>
      <c r="DGT257" s="29"/>
      <c r="DGU257" s="29"/>
      <c r="DGV257" s="29"/>
      <c r="DGW257" s="29"/>
      <c r="DGX257" s="29"/>
      <c r="DGY257" s="29"/>
      <c r="DGZ257" s="29"/>
      <c r="DHA257" s="29"/>
      <c r="DHB257" s="29"/>
      <c r="DHC257" s="29"/>
      <c r="DHD257" s="29"/>
      <c r="DHE257" s="29"/>
      <c r="DHF257" s="29"/>
      <c r="DHG257" s="29"/>
      <c r="DHH257" s="29"/>
      <c r="DHI257" s="29"/>
      <c r="DHJ257" s="29"/>
      <c r="DHK257" s="29"/>
      <c r="DHL257" s="29"/>
      <c r="DHM257" s="29"/>
      <c r="DHN257" s="29"/>
      <c r="DHO257" s="29"/>
      <c r="DHP257" s="29"/>
      <c r="DHQ257" s="29"/>
      <c r="DHR257" s="29"/>
      <c r="DHS257" s="29"/>
      <c r="DHT257" s="29"/>
      <c r="DHU257" s="29"/>
      <c r="DHV257" s="29"/>
      <c r="DHW257" s="29"/>
      <c r="DHX257" s="29"/>
      <c r="DHY257" s="29"/>
      <c r="DHZ257" s="29"/>
      <c r="DIA257" s="29"/>
      <c r="DIB257" s="29"/>
      <c r="DIC257" s="29"/>
      <c r="DID257" s="29"/>
      <c r="DIE257" s="29"/>
      <c r="DIF257" s="29"/>
      <c r="DIG257" s="29"/>
      <c r="DIH257" s="29"/>
      <c r="DII257" s="29"/>
      <c r="DIJ257" s="29"/>
      <c r="DIK257" s="29"/>
      <c r="DIL257" s="29"/>
      <c r="DIM257" s="29"/>
      <c r="DIN257" s="29"/>
      <c r="DIO257" s="29"/>
      <c r="DIP257" s="29"/>
      <c r="DIQ257" s="29"/>
      <c r="DIR257" s="29"/>
      <c r="DIS257" s="29"/>
      <c r="DIT257" s="29"/>
      <c r="DIU257" s="29"/>
      <c r="DIV257" s="29"/>
      <c r="DIW257" s="29"/>
      <c r="DIX257" s="29"/>
      <c r="DIY257" s="29"/>
      <c r="DIZ257" s="29"/>
      <c r="DJA257" s="29"/>
      <c r="DJB257" s="29"/>
      <c r="DJC257" s="29"/>
      <c r="DJD257" s="29"/>
      <c r="DJE257" s="29"/>
      <c r="DJF257" s="29"/>
      <c r="DJG257" s="29"/>
      <c r="DJH257" s="29"/>
      <c r="DJI257" s="29"/>
      <c r="DJJ257" s="29"/>
      <c r="DJK257" s="29"/>
      <c r="DJL257" s="29"/>
      <c r="DJM257" s="29"/>
      <c r="DJN257" s="29"/>
      <c r="DJO257" s="29"/>
      <c r="DJP257" s="29"/>
      <c r="DJQ257" s="29"/>
      <c r="DJR257" s="29"/>
      <c r="DJS257" s="29"/>
      <c r="DJT257" s="29"/>
      <c r="DJU257" s="29"/>
      <c r="DJV257" s="29"/>
      <c r="DJW257" s="29"/>
      <c r="DJX257" s="29"/>
      <c r="DJY257" s="29"/>
      <c r="DJZ257" s="29"/>
      <c r="DKA257" s="29"/>
      <c r="DKB257" s="29"/>
      <c r="DKC257" s="29"/>
      <c r="DKD257" s="29"/>
      <c r="DKE257" s="29"/>
      <c r="DKF257" s="29"/>
      <c r="DKG257" s="29"/>
      <c r="DKH257" s="29"/>
      <c r="DKI257" s="29"/>
      <c r="DKJ257" s="29"/>
      <c r="DKK257" s="29"/>
      <c r="DKL257" s="29"/>
      <c r="DKM257" s="29"/>
      <c r="DKN257" s="29"/>
      <c r="DKO257" s="29"/>
      <c r="DKP257" s="29"/>
      <c r="DKQ257" s="29"/>
      <c r="DKR257" s="29"/>
      <c r="DKS257" s="29"/>
      <c r="DKT257" s="29"/>
      <c r="DKU257" s="29"/>
      <c r="DKV257" s="29"/>
      <c r="DKW257" s="29"/>
      <c r="DKX257" s="29"/>
      <c r="DKY257" s="29"/>
      <c r="DKZ257" s="29"/>
      <c r="DLA257" s="29"/>
      <c r="DLB257" s="29"/>
      <c r="DLC257" s="29"/>
      <c r="DLD257" s="29"/>
      <c r="DLE257" s="29"/>
      <c r="DLF257" s="29"/>
      <c r="DLG257" s="29"/>
      <c r="DLH257" s="29"/>
      <c r="DLI257" s="29"/>
      <c r="DLJ257" s="29"/>
      <c r="DLK257" s="29"/>
      <c r="DLL257" s="29"/>
      <c r="DLM257" s="29"/>
      <c r="DLN257" s="29"/>
      <c r="DLO257" s="29"/>
      <c r="DLP257" s="29"/>
      <c r="DLQ257" s="29"/>
      <c r="DLR257" s="29"/>
      <c r="DLS257" s="29"/>
      <c r="DLT257" s="29"/>
      <c r="DLU257" s="29"/>
      <c r="DLV257" s="29"/>
      <c r="DLW257" s="29"/>
      <c r="DLX257" s="29"/>
      <c r="DLY257" s="29"/>
      <c r="DLZ257" s="29"/>
      <c r="DMA257" s="29"/>
      <c r="DMB257" s="29"/>
      <c r="DMC257" s="29"/>
      <c r="DMD257" s="29"/>
      <c r="DME257" s="29"/>
      <c r="DMF257" s="29"/>
      <c r="DMG257" s="29"/>
      <c r="DMH257" s="29"/>
      <c r="DMI257" s="29"/>
      <c r="DMJ257" s="29"/>
      <c r="DMK257" s="29"/>
      <c r="DML257" s="29"/>
      <c r="DMM257" s="29"/>
      <c r="DMN257" s="29"/>
      <c r="DMO257" s="29"/>
      <c r="DMP257" s="29"/>
      <c r="DMQ257" s="29"/>
      <c r="DMR257" s="29"/>
      <c r="DMS257" s="29"/>
      <c r="DMT257" s="29"/>
      <c r="DMU257" s="29"/>
      <c r="DMV257" s="29"/>
      <c r="DMW257" s="29"/>
      <c r="DMX257" s="29"/>
      <c r="DMY257" s="29"/>
      <c r="DMZ257" s="29"/>
      <c r="DNA257" s="29"/>
      <c r="DNB257" s="29"/>
      <c r="DNC257" s="29"/>
      <c r="DND257" s="29"/>
      <c r="DNE257" s="29"/>
      <c r="DNF257" s="29"/>
      <c r="DNG257" s="29"/>
      <c r="DNH257" s="29"/>
      <c r="DNI257" s="29"/>
      <c r="DNJ257" s="29"/>
      <c r="DNK257" s="29"/>
      <c r="DNL257" s="29"/>
      <c r="DNM257" s="29"/>
      <c r="DNN257" s="29"/>
      <c r="DNO257" s="29"/>
      <c r="DNP257" s="29"/>
      <c r="DNQ257" s="29"/>
      <c r="DNR257" s="29"/>
      <c r="DNS257" s="29"/>
      <c r="DNT257" s="29"/>
      <c r="DNU257" s="29"/>
      <c r="DNV257" s="29"/>
      <c r="DNW257" s="29"/>
      <c r="DNX257" s="29"/>
      <c r="DNY257" s="29"/>
      <c r="DNZ257" s="29"/>
      <c r="DOA257" s="29"/>
      <c r="DOB257" s="29"/>
      <c r="DOC257" s="29"/>
      <c r="DOD257" s="29"/>
      <c r="DOE257" s="29"/>
      <c r="DOF257" s="29"/>
      <c r="DOG257" s="29"/>
      <c r="DOH257" s="29"/>
      <c r="DOI257" s="29"/>
      <c r="DOJ257" s="29"/>
      <c r="DOK257" s="29"/>
      <c r="DOL257" s="29"/>
      <c r="DOM257" s="29"/>
      <c r="DON257" s="29"/>
      <c r="DOO257" s="29"/>
      <c r="DOP257" s="29"/>
      <c r="DOQ257" s="29"/>
      <c r="DOR257" s="29"/>
      <c r="DOS257" s="29"/>
      <c r="DOT257" s="29"/>
      <c r="DOU257" s="29"/>
      <c r="DOV257" s="29"/>
      <c r="DOW257" s="29"/>
      <c r="DOX257" s="29"/>
      <c r="DOY257" s="29"/>
      <c r="DOZ257" s="29"/>
      <c r="DPA257" s="29"/>
      <c r="DPB257" s="29"/>
      <c r="DPC257" s="29"/>
      <c r="DPD257" s="29"/>
      <c r="DPE257" s="29"/>
      <c r="DPF257" s="29"/>
      <c r="DPG257" s="29"/>
      <c r="DPH257" s="29"/>
      <c r="DPI257" s="29"/>
      <c r="DPJ257" s="29"/>
      <c r="DPK257" s="29"/>
      <c r="DPL257" s="29"/>
      <c r="DPM257" s="29"/>
      <c r="DPN257" s="29"/>
      <c r="DPO257" s="29"/>
      <c r="DPP257" s="29"/>
      <c r="DPQ257" s="29"/>
      <c r="DPR257" s="29"/>
      <c r="DPS257" s="29"/>
      <c r="DPT257" s="29"/>
      <c r="DPU257" s="29"/>
      <c r="DPV257" s="29"/>
      <c r="DPW257" s="29"/>
      <c r="DPX257" s="29"/>
      <c r="DPY257" s="29"/>
      <c r="DPZ257" s="29"/>
      <c r="DQA257" s="29"/>
      <c r="DQB257" s="29"/>
      <c r="DQC257" s="29"/>
      <c r="DQD257" s="29"/>
      <c r="DQE257" s="29"/>
      <c r="DQF257" s="29"/>
      <c r="DQG257" s="29"/>
      <c r="DQH257" s="29"/>
      <c r="DQI257" s="29"/>
      <c r="DQJ257" s="29"/>
      <c r="DQK257" s="29"/>
      <c r="DQL257" s="29"/>
      <c r="DQM257" s="29"/>
      <c r="DQN257" s="29"/>
      <c r="DQO257" s="29"/>
      <c r="DQP257" s="29"/>
      <c r="DQQ257" s="29"/>
      <c r="DQR257" s="29"/>
      <c r="DQS257" s="29"/>
      <c r="DQT257" s="29"/>
      <c r="DQU257" s="29"/>
      <c r="DQV257" s="29"/>
      <c r="DQW257" s="29"/>
      <c r="DQX257" s="29"/>
      <c r="DQY257" s="29"/>
      <c r="DQZ257" s="29"/>
      <c r="DRA257" s="29"/>
      <c r="DRB257" s="29"/>
      <c r="DRC257" s="29"/>
      <c r="DRD257" s="29"/>
      <c r="DRE257" s="29"/>
      <c r="DRF257" s="29"/>
      <c r="DRG257" s="29"/>
      <c r="DRH257" s="29"/>
      <c r="DRI257" s="29"/>
      <c r="DRJ257" s="29"/>
      <c r="DRK257" s="29"/>
      <c r="DRL257" s="29"/>
      <c r="DRM257" s="29"/>
      <c r="DRN257" s="29"/>
      <c r="DRO257" s="29"/>
      <c r="DRP257" s="29"/>
      <c r="DRQ257" s="29"/>
      <c r="DRR257" s="29"/>
      <c r="DRS257" s="29"/>
      <c r="DRT257" s="29"/>
      <c r="DRU257" s="29"/>
      <c r="DRV257" s="29"/>
      <c r="DRW257" s="29"/>
      <c r="DRX257" s="29"/>
      <c r="DRY257" s="29"/>
      <c r="DRZ257" s="29"/>
      <c r="DSA257" s="29"/>
      <c r="DSB257" s="29"/>
      <c r="DSC257" s="29"/>
      <c r="DSD257" s="29"/>
      <c r="DSE257" s="29"/>
      <c r="DSF257" s="29"/>
      <c r="DSG257" s="29"/>
      <c r="DSH257" s="29"/>
      <c r="DSI257" s="29"/>
      <c r="DSJ257" s="29"/>
      <c r="DSK257" s="29"/>
      <c r="DSL257" s="29"/>
      <c r="DSM257" s="29"/>
      <c r="DSN257" s="29"/>
      <c r="DSO257" s="29"/>
      <c r="DSP257" s="29"/>
      <c r="DSQ257" s="29"/>
      <c r="DSR257" s="29"/>
      <c r="DSS257" s="29"/>
      <c r="DST257" s="29"/>
      <c r="DSU257" s="29"/>
      <c r="DSV257" s="29"/>
      <c r="DSW257" s="29"/>
      <c r="DSX257" s="29"/>
      <c r="DSY257" s="29"/>
      <c r="DSZ257" s="29"/>
      <c r="DTA257" s="29"/>
      <c r="DTB257" s="29"/>
      <c r="DTC257" s="29"/>
      <c r="DTD257" s="29"/>
      <c r="DTE257" s="29"/>
      <c r="DTF257" s="29"/>
      <c r="DTG257" s="29"/>
      <c r="DTH257" s="29"/>
      <c r="DTI257" s="29"/>
      <c r="DTJ257" s="29"/>
      <c r="DTK257" s="29"/>
      <c r="DTL257" s="29"/>
      <c r="DTM257" s="29"/>
      <c r="DTN257" s="29"/>
      <c r="DTO257" s="29"/>
      <c r="DTP257" s="29"/>
      <c r="DTQ257" s="29"/>
      <c r="DTR257" s="29"/>
      <c r="DTS257" s="29"/>
      <c r="DTT257" s="29"/>
      <c r="DTU257" s="29"/>
      <c r="DTV257" s="29"/>
      <c r="DTW257" s="29"/>
      <c r="DTX257" s="29"/>
      <c r="DTY257" s="29"/>
      <c r="DTZ257" s="29"/>
      <c r="DUA257" s="29"/>
      <c r="DUB257" s="29"/>
      <c r="DUC257" s="29"/>
      <c r="DUD257" s="29"/>
      <c r="DUE257" s="29"/>
      <c r="DUF257" s="29"/>
      <c r="DUG257" s="29"/>
      <c r="DUH257" s="29"/>
      <c r="DUI257" s="29"/>
      <c r="DUJ257" s="29"/>
      <c r="DUK257" s="29"/>
      <c r="DUL257" s="29"/>
      <c r="DUM257" s="29"/>
      <c r="DUN257" s="29"/>
      <c r="DUO257" s="29"/>
      <c r="DUP257" s="29"/>
      <c r="DUQ257" s="29"/>
      <c r="DUR257" s="29"/>
      <c r="DUS257" s="29"/>
      <c r="DUT257" s="29"/>
      <c r="DUU257" s="29"/>
      <c r="DUV257" s="29"/>
      <c r="DUW257" s="29"/>
      <c r="DUX257" s="29"/>
      <c r="DUY257" s="29"/>
      <c r="DUZ257" s="29"/>
      <c r="DVA257" s="29"/>
      <c r="DVB257" s="29"/>
      <c r="DVC257" s="29"/>
      <c r="DVD257" s="29"/>
      <c r="DVE257" s="29"/>
      <c r="DVF257" s="29"/>
      <c r="DVG257" s="29"/>
      <c r="DVH257" s="29"/>
      <c r="DVI257" s="29"/>
      <c r="DVJ257" s="29"/>
      <c r="DVK257" s="29"/>
      <c r="DVL257" s="29"/>
      <c r="DVM257" s="29"/>
      <c r="DVN257" s="29"/>
      <c r="DVO257" s="29"/>
      <c r="DVP257" s="29"/>
      <c r="DVQ257" s="29"/>
      <c r="DVR257" s="29"/>
      <c r="DVS257" s="29"/>
      <c r="DVT257" s="29"/>
      <c r="DVU257" s="29"/>
      <c r="DVV257" s="29"/>
      <c r="DVW257" s="29"/>
      <c r="DVX257" s="29"/>
      <c r="DVY257" s="29"/>
      <c r="DVZ257" s="29"/>
      <c r="DWA257" s="29"/>
      <c r="DWB257" s="29"/>
      <c r="DWC257" s="29"/>
      <c r="DWD257" s="29"/>
      <c r="DWE257" s="29"/>
      <c r="DWF257" s="29"/>
      <c r="DWG257" s="29"/>
      <c r="DWH257" s="29"/>
      <c r="DWI257" s="29"/>
      <c r="DWJ257" s="29"/>
      <c r="DWK257" s="29"/>
      <c r="DWL257" s="29"/>
      <c r="DWM257" s="29"/>
      <c r="DWN257" s="29"/>
      <c r="DWO257" s="29"/>
      <c r="DWP257" s="29"/>
      <c r="DWQ257" s="29"/>
      <c r="DWR257" s="29"/>
      <c r="DWS257" s="29"/>
      <c r="DWT257" s="29"/>
      <c r="DWU257" s="29"/>
      <c r="DWV257" s="29"/>
      <c r="DWW257" s="29"/>
      <c r="DWX257" s="29"/>
      <c r="DWY257" s="29"/>
      <c r="DWZ257" s="29"/>
      <c r="DXA257" s="29"/>
      <c r="DXB257" s="29"/>
      <c r="DXC257" s="29"/>
      <c r="DXD257" s="29"/>
      <c r="DXE257" s="29"/>
      <c r="DXF257" s="29"/>
      <c r="DXG257" s="29"/>
      <c r="DXH257" s="29"/>
      <c r="DXI257" s="29"/>
      <c r="DXJ257" s="29"/>
      <c r="DXK257" s="29"/>
      <c r="DXL257" s="29"/>
      <c r="DXM257" s="29"/>
      <c r="DXN257" s="29"/>
      <c r="DXO257" s="29"/>
      <c r="DXP257" s="29"/>
      <c r="DXQ257" s="29"/>
      <c r="DXR257" s="29"/>
      <c r="DXS257" s="29"/>
      <c r="DXT257" s="29"/>
      <c r="DXU257" s="29"/>
      <c r="DXV257" s="29"/>
      <c r="DXW257" s="29"/>
      <c r="DXX257" s="29"/>
      <c r="DXY257" s="29"/>
      <c r="DXZ257" s="29"/>
      <c r="DYA257" s="29"/>
      <c r="DYB257" s="29"/>
      <c r="DYC257" s="29"/>
      <c r="DYD257" s="29"/>
      <c r="DYE257" s="29"/>
      <c r="DYF257" s="29"/>
      <c r="DYG257" s="29"/>
      <c r="DYH257" s="29"/>
      <c r="DYI257" s="29"/>
      <c r="DYJ257" s="29"/>
      <c r="DYK257" s="29"/>
      <c r="DYL257" s="29"/>
      <c r="DYM257" s="29"/>
      <c r="DYN257" s="29"/>
      <c r="DYO257" s="29"/>
      <c r="DYP257" s="29"/>
      <c r="DYQ257" s="29"/>
      <c r="DYR257" s="29"/>
      <c r="DYS257" s="29"/>
      <c r="DYT257" s="29"/>
      <c r="DYU257" s="29"/>
      <c r="DYV257" s="29"/>
      <c r="DYW257" s="29"/>
      <c r="DYX257" s="29"/>
      <c r="DYY257" s="29"/>
      <c r="DYZ257" s="29"/>
      <c r="DZA257" s="29"/>
      <c r="DZB257" s="29"/>
      <c r="DZC257" s="29"/>
      <c r="DZD257" s="29"/>
      <c r="DZE257" s="29"/>
      <c r="DZF257" s="29"/>
      <c r="DZG257" s="29"/>
      <c r="DZH257" s="29"/>
      <c r="DZI257" s="29"/>
      <c r="DZJ257" s="29"/>
      <c r="DZK257" s="29"/>
      <c r="DZL257" s="29"/>
      <c r="DZM257" s="29"/>
      <c r="DZN257" s="29"/>
      <c r="DZO257" s="29"/>
      <c r="DZP257" s="29"/>
      <c r="DZQ257" s="29"/>
      <c r="DZR257" s="29"/>
      <c r="DZS257" s="29"/>
      <c r="DZT257" s="29"/>
      <c r="DZU257" s="29"/>
      <c r="DZV257" s="29"/>
      <c r="DZW257" s="29"/>
      <c r="DZX257" s="29"/>
      <c r="DZY257" s="29"/>
      <c r="DZZ257" s="29"/>
      <c r="EAA257" s="29"/>
      <c r="EAB257" s="29"/>
      <c r="EAC257" s="29"/>
      <c r="EAD257" s="29"/>
      <c r="EAE257" s="29"/>
      <c r="EAF257" s="29"/>
      <c r="EAG257" s="29"/>
      <c r="EAH257" s="29"/>
      <c r="EAI257" s="29"/>
      <c r="EAJ257" s="29"/>
      <c r="EAK257" s="29"/>
      <c r="EAL257" s="29"/>
      <c r="EAM257" s="29"/>
      <c r="EAN257" s="29"/>
      <c r="EAO257" s="29"/>
      <c r="EAP257" s="29"/>
      <c r="EAQ257" s="29"/>
      <c r="EAR257" s="29"/>
      <c r="EAS257" s="29"/>
      <c r="EAT257" s="29"/>
      <c r="EAU257" s="29"/>
      <c r="EAV257" s="29"/>
      <c r="EAW257" s="29"/>
      <c r="EAX257" s="29"/>
      <c r="EAY257" s="29"/>
      <c r="EAZ257" s="29"/>
      <c r="EBA257" s="29"/>
      <c r="EBB257" s="29"/>
      <c r="EBC257" s="29"/>
      <c r="EBD257" s="29"/>
      <c r="EBE257" s="29"/>
      <c r="EBF257" s="29"/>
      <c r="EBG257" s="29"/>
      <c r="EBH257" s="29"/>
      <c r="EBI257" s="29"/>
      <c r="EBJ257" s="29"/>
      <c r="EBK257" s="29"/>
      <c r="EBL257" s="29"/>
      <c r="EBM257" s="29"/>
      <c r="EBN257" s="29"/>
      <c r="EBO257" s="29"/>
      <c r="EBP257" s="29"/>
      <c r="EBQ257" s="29"/>
      <c r="EBR257" s="29"/>
      <c r="EBS257" s="29"/>
      <c r="EBT257" s="29"/>
      <c r="EBU257" s="29"/>
      <c r="EBV257" s="29"/>
      <c r="EBW257" s="29"/>
      <c r="EBX257" s="29"/>
      <c r="EBY257" s="29"/>
      <c r="EBZ257" s="29"/>
      <c r="ECA257" s="29"/>
      <c r="ECB257" s="29"/>
      <c r="ECC257" s="29"/>
      <c r="ECD257" s="29"/>
      <c r="ECE257" s="29"/>
      <c r="ECF257" s="29"/>
      <c r="ECG257" s="29"/>
      <c r="ECH257" s="29"/>
      <c r="ECI257" s="29"/>
      <c r="ECJ257" s="29"/>
      <c r="ECK257" s="29"/>
      <c r="ECL257" s="29"/>
      <c r="ECM257" s="29"/>
      <c r="ECN257" s="29"/>
      <c r="ECO257" s="29"/>
      <c r="ECP257" s="29"/>
      <c r="ECQ257" s="29"/>
      <c r="ECR257" s="29"/>
      <c r="ECS257" s="29"/>
      <c r="ECT257" s="29"/>
      <c r="ECU257" s="29"/>
      <c r="ECV257" s="29"/>
      <c r="ECW257" s="29"/>
      <c r="ECX257" s="29"/>
      <c r="ECY257" s="29"/>
      <c r="ECZ257" s="29"/>
      <c r="EDA257" s="29"/>
      <c r="EDB257" s="29"/>
      <c r="EDC257" s="29"/>
      <c r="EDD257" s="29"/>
      <c r="EDE257" s="29"/>
      <c r="EDF257" s="29"/>
      <c r="EDG257" s="29"/>
      <c r="EDH257" s="29"/>
      <c r="EDI257" s="29"/>
      <c r="EDJ257" s="29"/>
      <c r="EDK257" s="29"/>
      <c r="EDL257" s="29"/>
      <c r="EDM257" s="29"/>
      <c r="EDN257" s="29"/>
      <c r="EDO257" s="29"/>
      <c r="EDP257" s="29"/>
      <c r="EDQ257" s="29"/>
      <c r="EDR257" s="29"/>
      <c r="EDS257" s="29"/>
      <c r="EDT257" s="29"/>
      <c r="EDU257" s="29"/>
      <c r="EDV257" s="29"/>
      <c r="EDW257" s="29"/>
      <c r="EDX257" s="29"/>
      <c r="EDY257" s="29"/>
      <c r="EDZ257" s="29"/>
      <c r="EEA257" s="29"/>
      <c r="EEB257" s="29"/>
      <c r="EEC257" s="29"/>
      <c r="EED257" s="29"/>
      <c r="EEE257" s="29"/>
      <c r="EEF257" s="29"/>
      <c r="EEG257" s="29"/>
      <c r="EEH257" s="29"/>
      <c r="EEI257" s="29"/>
      <c r="EEJ257" s="29"/>
      <c r="EEK257" s="29"/>
      <c r="EEL257" s="29"/>
      <c r="EEM257" s="29"/>
      <c r="EEN257" s="29"/>
      <c r="EEO257" s="29"/>
      <c r="EEP257" s="29"/>
      <c r="EEQ257" s="29"/>
      <c r="EER257" s="29"/>
      <c r="EES257" s="29"/>
      <c r="EET257" s="29"/>
      <c r="EEU257" s="29"/>
      <c r="EEV257" s="29"/>
      <c r="EEW257" s="29"/>
      <c r="EEX257" s="29"/>
      <c r="EEY257" s="29"/>
      <c r="EEZ257" s="29"/>
      <c r="EFA257" s="29"/>
      <c r="EFB257" s="29"/>
      <c r="EFC257" s="29"/>
      <c r="EFD257" s="29"/>
      <c r="EFE257" s="29"/>
      <c r="EFF257" s="29"/>
      <c r="EFG257" s="29"/>
      <c r="EFH257" s="29"/>
      <c r="EFI257" s="29"/>
      <c r="EFJ257" s="29"/>
      <c r="EFK257" s="29"/>
      <c r="EFL257" s="29"/>
      <c r="EFM257" s="29"/>
      <c r="EFN257" s="29"/>
      <c r="EFO257" s="29"/>
      <c r="EFP257" s="29"/>
      <c r="EFQ257" s="29"/>
      <c r="EFR257" s="29"/>
      <c r="EFS257" s="29"/>
      <c r="EFT257" s="29"/>
      <c r="EFU257" s="29"/>
      <c r="EFV257" s="29"/>
      <c r="EFW257" s="29"/>
      <c r="EFX257" s="29"/>
      <c r="EFY257" s="29"/>
      <c r="EFZ257" s="29"/>
      <c r="EGA257" s="29"/>
      <c r="EGB257" s="29"/>
      <c r="EGC257" s="29"/>
      <c r="EGD257" s="29"/>
      <c r="EGE257" s="29"/>
      <c r="EGF257" s="29"/>
      <c r="EGG257" s="29"/>
      <c r="EGH257" s="29"/>
      <c r="EGI257" s="29"/>
      <c r="EGJ257" s="29"/>
      <c r="EGK257" s="29"/>
      <c r="EGL257" s="29"/>
      <c r="EGM257" s="29"/>
      <c r="EGN257" s="29"/>
      <c r="EGO257" s="29"/>
      <c r="EGP257" s="29"/>
      <c r="EGQ257" s="29"/>
      <c r="EGR257" s="29"/>
      <c r="EGS257" s="29"/>
      <c r="EGT257" s="29"/>
      <c r="EGU257" s="29"/>
      <c r="EGV257" s="29"/>
      <c r="EGW257" s="29"/>
      <c r="EGX257" s="29"/>
      <c r="EGY257" s="29"/>
      <c r="EGZ257" s="29"/>
      <c r="EHA257" s="29"/>
      <c r="EHB257" s="29"/>
      <c r="EHC257" s="29"/>
      <c r="EHD257" s="29"/>
      <c r="EHE257" s="29"/>
      <c r="EHF257" s="29"/>
      <c r="EHG257" s="29"/>
      <c r="EHH257" s="29"/>
      <c r="EHI257" s="29"/>
      <c r="EHJ257" s="29"/>
      <c r="EHK257" s="29"/>
      <c r="EHL257" s="29"/>
      <c r="EHM257" s="29"/>
      <c r="EHN257" s="29"/>
      <c r="EHO257" s="29"/>
      <c r="EHP257" s="29"/>
      <c r="EHQ257" s="29"/>
      <c r="EHR257" s="29"/>
      <c r="EHS257" s="29"/>
      <c r="EHT257" s="29"/>
      <c r="EHU257" s="29"/>
      <c r="EHV257" s="29"/>
      <c r="EHW257" s="29"/>
      <c r="EHX257" s="29"/>
      <c r="EHY257" s="29"/>
      <c r="EHZ257" s="29"/>
      <c r="EIA257" s="29"/>
      <c r="EIB257" s="29"/>
      <c r="EIC257" s="29"/>
      <c r="EID257" s="29"/>
      <c r="EIE257" s="29"/>
      <c r="EIF257" s="29"/>
      <c r="EIG257" s="29"/>
      <c r="EIH257" s="29"/>
      <c r="EII257" s="29"/>
      <c r="EIJ257" s="29"/>
      <c r="EIK257" s="29"/>
      <c r="EIL257" s="29"/>
      <c r="EIM257" s="29"/>
      <c r="EIN257" s="29"/>
      <c r="EIO257" s="29"/>
      <c r="EIP257" s="29"/>
      <c r="EIQ257" s="29"/>
      <c r="EIR257" s="29"/>
      <c r="EIS257" s="29"/>
      <c r="EIT257" s="29"/>
      <c r="EIU257" s="29"/>
      <c r="EIV257" s="29"/>
      <c r="EIW257" s="29"/>
      <c r="EIX257" s="29"/>
      <c r="EIY257" s="29"/>
      <c r="EIZ257" s="29"/>
      <c r="EJA257" s="29"/>
      <c r="EJB257" s="29"/>
      <c r="EJC257" s="29"/>
      <c r="EJD257" s="29"/>
      <c r="EJE257" s="29"/>
      <c r="EJF257" s="29"/>
      <c r="EJG257" s="29"/>
      <c r="EJH257" s="29"/>
      <c r="EJI257" s="29"/>
      <c r="EJJ257" s="29"/>
      <c r="EJK257" s="29"/>
      <c r="EJL257" s="29"/>
      <c r="EJM257" s="29"/>
      <c r="EJN257" s="29"/>
      <c r="EJO257" s="29"/>
      <c r="EJP257" s="29"/>
      <c r="EJQ257" s="29"/>
      <c r="EJR257" s="29"/>
      <c r="EJS257" s="29"/>
      <c r="EJT257" s="29"/>
      <c r="EJU257" s="29"/>
      <c r="EJV257" s="29"/>
      <c r="EJW257" s="29"/>
      <c r="EJX257" s="29"/>
      <c r="EJY257" s="29"/>
      <c r="EJZ257" s="29"/>
      <c r="EKA257" s="29"/>
      <c r="EKB257" s="29"/>
      <c r="EKC257" s="29"/>
      <c r="EKD257" s="29"/>
      <c r="EKE257" s="29"/>
      <c r="EKF257" s="29"/>
      <c r="EKG257" s="29"/>
      <c r="EKH257" s="29"/>
      <c r="EKI257" s="29"/>
      <c r="EKJ257" s="29"/>
      <c r="EKK257" s="29"/>
      <c r="EKL257" s="29"/>
      <c r="EKM257" s="29"/>
      <c r="EKN257" s="29"/>
      <c r="EKO257" s="29"/>
      <c r="EKP257" s="29"/>
      <c r="EKQ257" s="29"/>
      <c r="EKR257" s="29"/>
      <c r="EKS257" s="29"/>
      <c r="EKT257" s="29"/>
      <c r="EKU257" s="29"/>
      <c r="EKV257" s="29"/>
      <c r="EKW257" s="29"/>
      <c r="EKX257" s="29"/>
      <c r="EKY257" s="29"/>
      <c r="EKZ257" s="29"/>
      <c r="ELA257" s="29"/>
      <c r="ELB257" s="29"/>
      <c r="ELC257" s="29"/>
      <c r="ELD257" s="29"/>
      <c r="ELE257" s="29"/>
      <c r="ELF257" s="29"/>
      <c r="ELG257" s="29"/>
      <c r="ELH257" s="29"/>
      <c r="ELI257" s="29"/>
      <c r="ELJ257" s="29"/>
      <c r="ELK257" s="29"/>
      <c r="ELL257" s="29"/>
      <c r="ELM257" s="29"/>
      <c r="ELN257" s="29"/>
      <c r="ELO257" s="29"/>
      <c r="ELP257" s="29"/>
      <c r="ELQ257" s="29"/>
      <c r="ELR257" s="29"/>
      <c r="ELS257" s="29"/>
      <c r="ELT257" s="29"/>
      <c r="ELU257" s="29"/>
      <c r="ELV257" s="29"/>
      <c r="ELW257" s="29"/>
      <c r="ELX257" s="29"/>
      <c r="ELY257" s="29"/>
      <c r="ELZ257" s="29"/>
      <c r="EMA257" s="29"/>
      <c r="EMB257" s="29"/>
      <c r="EMC257" s="29"/>
      <c r="EMD257" s="29"/>
      <c r="EME257" s="29"/>
      <c r="EMF257" s="29"/>
      <c r="EMG257" s="29"/>
      <c r="EMH257" s="29"/>
      <c r="EMI257" s="29"/>
      <c r="EMJ257" s="29"/>
      <c r="EMK257" s="29"/>
      <c r="EML257" s="29"/>
      <c r="EMM257" s="29"/>
      <c r="EMN257" s="29"/>
      <c r="EMO257" s="29"/>
      <c r="EMP257" s="29"/>
      <c r="EMQ257" s="29"/>
      <c r="EMR257" s="29"/>
      <c r="EMS257" s="29"/>
      <c r="EMT257" s="29"/>
      <c r="EMU257" s="29"/>
      <c r="EMV257" s="29"/>
      <c r="EMW257" s="29"/>
      <c r="EMX257" s="29"/>
      <c r="EMY257" s="29"/>
      <c r="EMZ257" s="29"/>
      <c r="ENA257" s="29"/>
      <c r="ENB257" s="29"/>
      <c r="ENC257" s="29"/>
      <c r="END257" s="29"/>
      <c r="ENE257" s="29"/>
      <c r="ENF257" s="29"/>
      <c r="ENG257" s="29"/>
      <c r="ENH257" s="29"/>
      <c r="ENI257" s="29"/>
      <c r="ENJ257" s="29"/>
      <c r="ENK257" s="29"/>
      <c r="ENL257" s="29"/>
      <c r="ENM257" s="29"/>
      <c r="ENN257" s="29"/>
      <c r="ENO257" s="29"/>
      <c r="ENP257" s="29"/>
      <c r="ENQ257" s="29"/>
      <c r="ENR257" s="29"/>
      <c r="ENS257" s="29"/>
      <c r="ENT257" s="29"/>
      <c r="ENU257" s="29"/>
      <c r="ENV257" s="29"/>
      <c r="ENW257" s="29"/>
      <c r="ENX257" s="29"/>
      <c r="ENY257" s="29"/>
      <c r="ENZ257" s="29"/>
      <c r="EOA257" s="29"/>
      <c r="EOB257" s="29"/>
      <c r="EOC257" s="29"/>
      <c r="EOD257" s="29"/>
      <c r="EOE257" s="29"/>
      <c r="EOF257" s="29"/>
      <c r="EOG257" s="29"/>
      <c r="EOH257" s="29"/>
      <c r="EOI257" s="29"/>
      <c r="EOJ257" s="29"/>
      <c r="EOK257" s="29"/>
      <c r="EOL257" s="29"/>
      <c r="EOM257" s="29"/>
      <c r="EON257" s="29"/>
      <c r="EOO257" s="29"/>
      <c r="EOP257" s="29"/>
      <c r="EOQ257" s="29"/>
      <c r="EOR257" s="29"/>
      <c r="EOS257" s="29"/>
      <c r="EOT257" s="29"/>
      <c r="EOU257" s="29"/>
      <c r="EOV257" s="29"/>
      <c r="EOW257" s="29"/>
      <c r="EOX257" s="29"/>
      <c r="EOY257" s="29"/>
      <c r="EOZ257" s="29"/>
      <c r="EPA257" s="29"/>
      <c r="EPB257" s="29"/>
      <c r="EPC257" s="29"/>
      <c r="EPD257" s="29"/>
      <c r="EPE257" s="29"/>
      <c r="EPF257" s="29"/>
      <c r="EPG257" s="29"/>
      <c r="EPH257" s="29"/>
      <c r="EPI257" s="29"/>
      <c r="EPJ257" s="29"/>
      <c r="EPK257" s="29"/>
      <c r="EPL257" s="29"/>
      <c r="EPM257" s="29"/>
      <c r="EPN257" s="29"/>
      <c r="EPO257" s="29"/>
      <c r="EPP257" s="29"/>
      <c r="EPQ257" s="29"/>
      <c r="EPR257" s="29"/>
      <c r="EPS257" s="29"/>
      <c r="EPT257" s="29"/>
      <c r="EPU257" s="29"/>
      <c r="EPV257" s="29"/>
      <c r="EPW257" s="29"/>
      <c r="EPX257" s="29"/>
      <c r="EPY257" s="29"/>
      <c r="EPZ257" s="29"/>
      <c r="EQA257" s="29"/>
      <c r="EQB257" s="29"/>
      <c r="EQC257" s="29"/>
      <c r="EQD257" s="29"/>
      <c r="EQE257" s="29"/>
      <c r="EQF257" s="29"/>
      <c r="EQG257" s="29"/>
      <c r="EQH257" s="29"/>
      <c r="EQI257" s="29"/>
      <c r="EQJ257" s="29"/>
      <c r="EQK257" s="29"/>
      <c r="EQL257" s="29"/>
      <c r="EQM257" s="29"/>
      <c r="EQN257" s="29"/>
      <c r="EQO257" s="29"/>
      <c r="EQP257" s="29"/>
      <c r="EQQ257" s="29"/>
      <c r="EQR257" s="29"/>
      <c r="EQS257" s="29"/>
      <c r="EQT257" s="29"/>
      <c r="EQU257" s="29"/>
      <c r="EQV257" s="29"/>
      <c r="EQW257" s="29"/>
      <c r="EQX257" s="29"/>
      <c r="EQY257" s="29"/>
      <c r="EQZ257" s="29"/>
      <c r="ERA257" s="29"/>
      <c r="ERB257" s="29"/>
      <c r="ERC257" s="29"/>
      <c r="ERD257" s="29"/>
      <c r="ERE257" s="29"/>
      <c r="ERF257" s="29"/>
      <c r="ERG257" s="29"/>
      <c r="ERH257" s="29"/>
      <c r="ERI257" s="29"/>
      <c r="ERJ257" s="29"/>
      <c r="ERK257" s="29"/>
      <c r="ERL257" s="29"/>
      <c r="ERM257" s="29"/>
      <c r="ERN257" s="29"/>
      <c r="ERO257" s="29"/>
      <c r="ERP257" s="29"/>
      <c r="ERQ257" s="29"/>
      <c r="ERR257" s="29"/>
      <c r="ERS257" s="29"/>
      <c r="ERT257" s="29"/>
      <c r="ERU257" s="29"/>
      <c r="ERV257" s="29"/>
      <c r="ERW257" s="29"/>
      <c r="ERX257" s="29"/>
      <c r="ERY257" s="29"/>
      <c r="ERZ257" s="29"/>
      <c r="ESA257" s="29"/>
      <c r="ESB257" s="29"/>
      <c r="ESC257" s="29"/>
      <c r="ESD257" s="29"/>
      <c r="ESE257" s="29"/>
      <c r="ESF257" s="29"/>
      <c r="ESG257" s="29"/>
      <c r="ESH257" s="29"/>
      <c r="ESI257" s="29"/>
      <c r="ESJ257" s="29"/>
      <c r="ESK257" s="29"/>
      <c r="ESL257" s="29"/>
      <c r="ESM257" s="29"/>
      <c r="ESN257" s="29"/>
      <c r="ESO257" s="29"/>
      <c r="ESP257" s="29"/>
      <c r="ESQ257" s="29"/>
      <c r="ESR257" s="29"/>
      <c r="ESS257" s="29"/>
      <c r="EST257" s="29"/>
      <c r="ESU257" s="29"/>
      <c r="ESV257" s="29"/>
      <c r="ESW257" s="29"/>
      <c r="ESX257" s="29"/>
      <c r="ESY257" s="29"/>
      <c r="ESZ257" s="29"/>
      <c r="ETA257" s="29"/>
      <c r="ETB257" s="29"/>
      <c r="ETC257" s="29"/>
      <c r="ETD257" s="29"/>
      <c r="ETE257" s="29"/>
      <c r="ETF257" s="29"/>
      <c r="ETG257" s="29"/>
      <c r="ETH257" s="29"/>
      <c r="ETI257" s="29"/>
      <c r="ETJ257" s="29"/>
      <c r="ETK257" s="29"/>
      <c r="ETL257" s="29"/>
      <c r="ETM257" s="29"/>
      <c r="ETN257" s="29"/>
      <c r="ETO257" s="29"/>
      <c r="ETP257" s="29"/>
      <c r="ETQ257" s="29"/>
      <c r="ETR257" s="29"/>
      <c r="ETS257" s="29"/>
      <c r="ETT257" s="29"/>
      <c r="ETU257" s="29"/>
      <c r="ETV257" s="29"/>
      <c r="ETW257" s="29"/>
      <c r="ETX257" s="29"/>
      <c r="ETY257" s="29"/>
      <c r="ETZ257" s="29"/>
      <c r="EUA257" s="29"/>
      <c r="EUB257" s="29"/>
      <c r="EUC257" s="29"/>
      <c r="EUD257" s="29"/>
      <c r="EUE257" s="29"/>
      <c r="EUF257" s="29"/>
      <c r="EUG257" s="29"/>
      <c r="EUH257" s="29"/>
      <c r="EUI257" s="29"/>
      <c r="EUJ257" s="29"/>
      <c r="EUK257" s="29"/>
      <c r="EUL257" s="29"/>
      <c r="EUM257" s="29"/>
      <c r="EUN257" s="29"/>
      <c r="EUO257" s="29"/>
      <c r="EUP257" s="29"/>
      <c r="EUQ257" s="29"/>
      <c r="EUR257" s="29"/>
      <c r="EUS257" s="29"/>
      <c r="EUT257" s="29"/>
      <c r="EUU257" s="29"/>
      <c r="EUV257" s="29"/>
      <c r="EUW257" s="29"/>
      <c r="EUX257" s="29"/>
      <c r="EUY257" s="29"/>
      <c r="EUZ257" s="29"/>
      <c r="EVA257" s="29"/>
      <c r="EVB257" s="29"/>
      <c r="EVC257" s="29"/>
      <c r="EVD257" s="29"/>
      <c r="EVE257" s="29"/>
      <c r="EVF257" s="29"/>
      <c r="EVG257" s="29"/>
      <c r="EVH257" s="29"/>
      <c r="EVI257" s="29"/>
      <c r="EVJ257" s="29"/>
      <c r="EVK257" s="29"/>
      <c r="EVL257" s="29"/>
      <c r="EVM257" s="29"/>
      <c r="EVN257" s="29"/>
      <c r="EVO257" s="29"/>
      <c r="EVP257" s="29"/>
      <c r="EVQ257" s="29"/>
      <c r="EVR257" s="29"/>
      <c r="EVS257" s="29"/>
      <c r="EVT257" s="29"/>
      <c r="EVU257" s="29"/>
      <c r="EVV257" s="29"/>
      <c r="EVW257" s="29"/>
      <c r="EVX257" s="29"/>
      <c r="EVY257" s="29"/>
      <c r="EVZ257" s="29"/>
      <c r="EWA257" s="29"/>
      <c r="EWB257" s="29"/>
      <c r="EWC257" s="29"/>
      <c r="EWD257" s="29"/>
      <c r="EWE257" s="29"/>
      <c r="EWF257" s="29"/>
      <c r="EWG257" s="29"/>
      <c r="EWH257" s="29"/>
      <c r="EWI257" s="29"/>
      <c r="EWJ257" s="29"/>
      <c r="EWK257" s="29"/>
      <c r="EWL257" s="29"/>
      <c r="EWM257" s="29"/>
      <c r="EWN257" s="29"/>
      <c r="EWO257" s="29"/>
      <c r="EWP257" s="29"/>
      <c r="EWQ257" s="29"/>
      <c r="EWR257" s="29"/>
      <c r="EWS257" s="29"/>
      <c r="EWT257" s="29"/>
      <c r="EWU257" s="29"/>
      <c r="EWV257" s="29"/>
      <c r="EWW257" s="29"/>
      <c r="EWX257" s="29"/>
      <c r="EWY257" s="29"/>
      <c r="EWZ257" s="29"/>
      <c r="EXA257" s="29"/>
      <c r="EXB257" s="29"/>
      <c r="EXC257" s="29"/>
      <c r="EXD257" s="29"/>
      <c r="EXE257" s="29"/>
      <c r="EXF257" s="29"/>
      <c r="EXG257" s="29"/>
      <c r="EXH257" s="29"/>
      <c r="EXI257" s="29"/>
      <c r="EXJ257" s="29"/>
      <c r="EXK257" s="29"/>
      <c r="EXL257" s="29"/>
      <c r="EXM257" s="29"/>
      <c r="EXN257" s="29"/>
      <c r="EXO257" s="29"/>
      <c r="EXP257" s="29"/>
      <c r="EXQ257" s="29"/>
      <c r="EXR257" s="29"/>
      <c r="EXS257" s="29"/>
      <c r="EXT257" s="29"/>
      <c r="EXU257" s="29"/>
      <c r="EXV257" s="29"/>
      <c r="EXW257" s="29"/>
      <c r="EXX257" s="29"/>
      <c r="EXY257" s="29"/>
      <c r="EXZ257" s="29"/>
      <c r="EYA257" s="29"/>
      <c r="EYB257" s="29"/>
      <c r="EYC257" s="29"/>
      <c r="EYD257" s="29"/>
      <c r="EYE257" s="29"/>
      <c r="EYF257" s="29"/>
      <c r="EYG257" s="29"/>
      <c r="EYH257" s="29"/>
      <c r="EYI257" s="29"/>
      <c r="EYJ257" s="29"/>
      <c r="EYK257" s="29"/>
      <c r="EYL257" s="29"/>
      <c r="EYM257" s="29"/>
      <c r="EYN257" s="29"/>
      <c r="EYO257" s="29"/>
      <c r="EYP257" s="29"/>
      <c r="EYQ257" s="29"/>
      <c r="EYR257" s="29"/>
      <c r="EYS257" s="29"/>
      <c r="EYT257" s="29"/>
      <c r="EYU257" s="29"/>
      <c r="EYV257" s="29"/>
      <c r="EYW257" s="29"/>
      <c r="EYX257" s="29"/>
      <c r="EYY257" s="29"/>
      <c r="EYZ257" s="29"/>
      <c r="EZA257" s="29"/>
      <c r="EZB257" s="29"/>
      <c r="EZC257" s="29"/>
      <c r="EZD257" s="29"/>
      <c r="EZE257" s="29"/>
      <c r="EZF257" s="29"/>
      <c r="EZG257" s="29"/>
      <c r="EZH257" s="29"/>
      <c r="EZI257" s="29"/>
      <c r="EZJ257" s="29"/>
      <c r="EZK257" s="29"/>
      <c r="EZL257" s="29"/>
      <c r="EZM257" s="29"/>
      <c r="EZN257" s="29"/>
      <c r="EZO257" s="29"/>
      <c r="EZP257" s="29"/>
      <c r="EZQ257" s="29"/>
      <c r="EZR257" s="29"/>
      <c r="EZS257" s="29"/>
      <c r="EZT257" s="29"/>
      <c r="EZU257" s="29"/>
      <c r="EZV257" s="29"/>
      <c r="EZW257" s="29"/>
      <c r="EZX257" s="29"/>
      <c r="EZY257" s="29"/>
      <c r="EZZ257" s="29"/>
      <c r="FAA257" s="29"/>
      <c r="FAB257" s="29"/>
      <c r="FAC257" s="29"/>
      <c r="FAD257" s="29"/>
      <c r="FAE257" s="29"/>
      <c r="FAF257" s="29"/>
      <c r="FAG257" s="29"/>
      <c r="FAH257" s="29"/>
      <c r="FAI257" s="29"/>
      <c r="FAJ257" s="29"/>
      <c r="FAK257" s="29"/>
      <c r="FAL257" s="29"/>
      <c r="FAM257" s="29"/>
      <c r="FAN257" s="29"/>
      <c r="FAO257" s="29"/>
      <c r="FAP257" s="29"/>
      <c r="FAQ257" s="29"/>
      <c r="FAR257" s="29"/>
      <c r="FAS257" s="29"/>
      <c r="FAT257" s="29"/>
      <c r="FAU257" s="29"/>
      <c r="FAV257" s="29"/>
      <c r="FAW257" s="29"/>
      <c r="FAX257" s="29"/>
      <c r="FAY257" s="29"/>
      <c r="FAZ257" s="29"/>
      <c r="FBA257" s="29"/>
      <c r="FBB257" s="29"/>
      <c r="FBC257" s="29"/>
      <c r="FBD257" s="29"/>
      <c r="FBE257" s="29"/>
      <c r="FBF257" s="29"/>
      <c r="FBG257" s="29"/>
      <c r="FBH257" s="29"/>
      <c r="FBI257" s="29"/>
      <c r="FBJ257" s="29"/>
      <c r="FBK257" s="29"/>
      <c r="FBL257" s="29"/>
      <c r="FBM257" s="29"/>
      <c r="FBN257" s="29"/>
      <c r="FBO257" s="29"/>
      <c r="FBP257" s="29"/>
      <c r="FBQ257" s="29"/>
      <c r="FBR257" s="29"/>
      <c r="FBS257" s="29"/>
      <c r="FBT257" s="29"/>
      <c r="FBU257" s="29"/>
      <c r="FBV257" s="29"/>
      <c r="FBW257" s="29"/>
      <c r="FBX257" s="29"/>
      <c r="FBY257" s="29"/>
      <c r="FBZ257" s="29"/>
      <c r="FCA257" s="29"/>
      <c r="FCB257" s="29"/>
      <c r="FCC257" s="29"/>
      <c r="FCD257" s="29"/>
      <c r="FCE257" s="29"/>
      <c r="FCF257" s="29"/>
      <c r="FCG257" s="29"/>
      <c r="FCH257" s="29"/>
      <c r="FCI257" s="29"/>
      <c r="FCJ257" s="29"/>
      <c r="FCK257" s="29"/>
      <c r="FCL257" s="29"/>
      <c r="FCM257" s="29"/>
      <c r="FCN257" s="29"/>
      <c r="FCO257" s="29"/>
      <c r="FCP257" s="29"/>
      <c r="FCQ257" s="29"/>
      <c r="FCR257" s="29"/>
      <c r="FCS257" s="29"/>
      <c r="FCT257" s="29"/>
      <c r="FCU257" s="29"/>
      <c r="FCV257" s="29"/>
      <c r="FCW257" s="29"/>
      <c r="FCX257" s="29"/>
      <c r="FCY257" s="29"/>
      <c r="FCZ257" s="29"/>
      <c r="FDA257" s="29"/>
      <c r="FDB257" s="29"/>
      <c r="FDC257" s="29"/>
      <c r="FDD257" s="29"/>
      <c r="FDE257" s="29"/>
      <c r="FDF257" s="29"/>
      <c r="FDG257" s="29"/>
      <c r="FDH257" s="29"/>
      <c r="FDI257" s="29"/>
      <c r="FDJ257" s="29"/>
      <c r="FDK257" s="29"/>
      <c r="FDL257" s="29"/>
      <c r="FDM257" s="29"/>
      <c r="FDN257" s="29"/>
      <c r="FDO257" s="29"/>
      <c r="FDP257" s="29"/>
      <c r="FDQ257" s="29"/>
      <c r="FDR257" s="29"/>
      <c r="FDS257" s="29"/>
      <c r="FDT257" s="29"/>
      <c r="FDU257" s="29"/>
      <c r="FDV257" s="29"/>
      <c r="FDW257" s="29"/>
      <c r="FDX257" s="29"/>
      <c r="FDY257" s="29"/>
      <c r="FDZ257" s="29"/>
      <c r="FEA257" s="29"/>
      <c r="FEB257" s="29"/>
      <c r="FEC257" s="29"/>
      <c r="FED257" s="29"/>
      <c r="FEE257" s="29"/>
      <c r="FEF257" s="29"/>
      <c r="FEG257" s="29"/>
      <c r="FEH257" s="29"/>
      <c r="FEI257" s="29"/>
      <c r="FEJ257" s="29"/>
      <c r="FEK257" s="29"/>
      <c r="FEL257" s="29"/>
      <c r="FEM257" s="29"/>
      <c r="FEN257" s="29"/>
      <c r="FEO257" s="29"/>
      <c r="FEP257" s="29"/>
      <c r="FEQ257" s="29"/>
      <c r="FER257" s="29"/>
      <c r="FES257" s="29"/>
      <c r="FET257" s="29"/>
      <c r="FEU257" s="29"/>
      <c r="FEV257" s="29"/>
      <c r="FEW257" s="29"/>
      <c r="FEX257" s="29"/>
      <c r="FEY257" s="29"/>
      <c r="FEZ257" s="29"/>
      <c r="FFA257" s="29"/>
      <c r="FFB257" s="29"/>
      <c r="FFC257" s="29"/>
      <c r="FFD257" s="29"/>
      <c r="FFE257" s="29"/>
      <c r="FFF257" s="29"/>
      <c r="FFG257" s="29"/>
      <c r="FFH257" s="29"/>
      <c r="FFI257" s="29"/>
      <c r="FFJ257" s="29"/>
      <c r="FFK257" s="29"/>
      <c r="FFL257" s="29"/>
      <c r="FFM257" s="29"/>
      <c r="FFN257" s="29"/>
      <c r="FFO257" s="29"/>
      <c r="FFP257" s="29"/>
      <c r="FFQ257" s="29"/>
      <c r="FFR257" s="29"/>
      <c r="FFS257" s="29"/>
      <c r="FFT257" s="29"/>
      <c r="FFU257" s="29"/>
      <c r="FFV257" s="29"/>
      <c r="FFW257" s="29"/>
      <c r="FFX257" s="29"/>
      <c r="FFY257" s="29"/>
      <c r="FFZ257" s="29"/>
      <c r="FGA257" s="29"/>
      <c r="FGB257" s="29"/>
      <c r="FGC257" s="29"/>
      <c r="FGD257" s="29"/>
      <c r="FGE257" s="29"/>
      <c r="FGF257" s="29"/>
      <c r="FGG257" s="29"/>
      <c r="FGH257" s="29"/>
      <c r="FGI257" s="29"/>
      <c r="FGJ257" s="29"/>
      <c r="FGK257" s="29"/>
      <c r="FGL257" s="29"/>
      <c r="FGM257" s="29"/>
      <c r="FGN257" s="29"/>
      <c r="FGO257" s="29"/>
      <c r="FGP257" s="29"/>
      <c r="FGQ257" s="29"/>
      <c r="FGR257" s="29"/>
      <c r="FGS257" s="29"/>
      <c r="FGT257" s="29"/>
      <c r="FGU257" s="29"/>
      <c r="FGV257" s="29"/>
      <c r="FGW257" s="29"/>
      <c r="FGX257" s="29"/>
      <c r="FGY257" s="29"/>
      <c r="FGZ257" s="29"/>
      <c r="FHA257" s="29"/>
      <c r="FHB257" s="29"/>
      <c r="FHC257" s="29"/>
      <c r="FHD257" s="29"/>
      <c r="FHE257" s="29"/>
      <c r="FHF257" s="29"/>
      <c r="FHG257" s="29"/>
      <c r="FHH257" s="29"/>
      <c r="FHI257" s="29"/>
      <c r="FHJ257" s="29"/>
      <c r="FHK257" s="29"/>
      <c r="FHL257" s="29"/>
      <c r="FHM257" s="29"/>
      <c r="FHN257" s="29"/>
      <c r="FHO257" s="29"/>
      <c r="FHP257" s="29"/>
      <c r="FHQ257" s="29"/>
      <c r="FHR257" s="29"/>
      <c r="FHS257" s="29"/>
      <c r="FHT257" s="29"/>
      <c r="FHU257" s="29"/>
      <c r="FHV257" s="29"/>
      <c r="FHW257" s="29"/>
      <c r="FHX257" s="29"/>
      <c r="FHY257" s="29"/>
      <c r="FHZ257" s="29"/>
      <c r="FIA257" s="29"/>
      <c r="FIB257" s="29"/>
      <c r="FIC257" s="29"/>
      <c r="FID257" s="29"/>
      <c r="FIE257" s="29"/>
      <c r="FIF257" s="29"/>
      <c r="FIG257" s="29"/>
      <c r="FIH257" s="29"/>
      <c r="FII257" s="29"/>
      <c r="FIJ257" s="29"/>
      <c r="FIK257" s="29"/>
      <c r="FIL257" s="29"/>
      <c r="FIM257" s="29"/>
      <c r="FIN257" s="29"/>
      <c r="FIO257" s="29"/>
      <c r="FIP257" s="29"/>
      <c r="FIQ257" s="29"/>
      <c r="FIR257" s="29"/>
      <c r="FIS257" s="29"/>
      <c r="FIT257" s="29"/>
      <c r="FIU257" s="29"/>
      <c r="FIV257" s="29"/>
      <c r="FIW257" s="29"/>
      <c r="FIX257" s="29"/>
      <c r="FIY257" s="29"/>
      <c r="FIZ257" s="29"/>
      <c r="FJA257" s="29"/>
      <c r="FJB257" s="29"/>
      <c r="FJC257" s="29"/>
      <c r="FJD257" s="29"/>
      <c r="FJE257" s="29"/>
      <c r="FJF257" s="29"/>
      <c r="FJG257" s="29"/>
      <c r="FJH257" s="29"/>
      <c r="FJI257" s="29"/>
      <c r="FJJ257" s="29"/>
      <c r="FJK257" s="29"/>
      <c r="FJL257" s="29"/>
      <c r="FJM257" s="29"/>
      <c r="FJN257" s="29"/>
      <c r="FJO257" s="29"/>
      <c r="FJP257" s="29"/>
      <c r="FJQ257" s="29"/>
      <c r="FJR257" s="29"/>
      <c r="FJS257" s="29"/>
      <c r="FJT257" s="29"/>
      <c r="FJU257" s="29"/>
      <c r="FJV257" s="29"/>
      <c r="FJW257" s="29"/>
      <c r="FJX257" s="29"/>
      <c r="FJY257" s="29"/>
      <c r="FJZ257" s="29"/>
      <c r="FKA257" s="29"/>
      <c r="FKB257" s="29"/>
      <c r="FKC257" s="29"/>
      <c r="FKD257" s="29"/>
      <c r="FKE257" s="29"/>
      <c r="FKF257" s="29"/>
      <c r="FKG257" s="29"/>
      <c r="FKH257" s="29"/>
      <c r="FKI257" s="29"/>
      <c r="FKJ257" s="29"/>
      <c r="FKK257" s="29"/>
      <c r="FKL257" s="29"/>
      <c r="FKM257" s="29"/>
      <c r="FKN257" s="29"/>
      <c r="FKO257" s="29"/>
      <c r="FKP257" s="29"/>
      <c r="FKQ257" s="29"/>
      <c r="FKR257" s="29"/>
      <c r="FKS257" s="29"/>
      <c r="FKT257" s="29"/>
      <c r="FKU257" s="29"/>
      <c r="FKV257" s="29"/>
      <c r="FKW257" s="29"/>
      <c r="FKX257" s="29"/>
      <c r="FKY257" s="29"/>
      <c r="FKZ257" s="29"/>
      <c r="FLA257" s="29"/>
      <c r="FLB257" s="29"/>
      <c r="FLC257" s="29"/>
      <c r="FLD257" s="29"/>
      <c r="FLE257" s="29"/>
      <c r="FLF257" s="29"/>
      <c r="FLG257" s="29"/>
      <c r="FLH257" s="29"/>
      <c r="FLI257" s="29"/>
      <c r="FLJ257" s="29"/>
      <c r="FLK257" s="29"/>
      <c r="FLL257" s="29"/>
      <c r="FLM257" s="29"/>
      <c r="FLN257" s="29"/>
      <c r="FLO257" s="29"/>
      <c r="FLP257" s="29"/>
      <c r="FLQ257" s="29"/>
      <c r="FLR257" s="29"/>
      <c r="FLS257" s="29"/>
      <c r="FLT257" s="29"/>
      <c r="FLU257" s="29"/>
      <c r="FLV257" s="29"/>
      <c r="FLW257" s="29"/>
      <c r="FLX257" s="29"/>
      <c r="FLY257" s="29"/>
      <c r="FLZ257" s="29"/>
      <c r="FMA257" s="29"/>
      <c r="FMB257" s="29"/>
      <c r="FMC257" s="29"/>
      <c r="FMD257" s="29"/>
      <c r="FME257" s="29"/>
      <c r="FMF257" s="29"/>
      <c r="FMG257" s="29"/>
      <c r="FMH257" s="29"/>
      <c r="FMI257" s="29"/>
      <c r="FMJ257" s="29"/>
      <c r="FMK257" s="29"/>
      <c r="FML257" s="29"/>
      <c r="FMM257" s="29"/>
      <c r="FMN257" s="29"/>
      <c r="FMO257" s="29"/>
      <c r="FMP257" s="29"/>
      <c r="FMQ257" s="29"/>
      <c r="FMR257" s="29"/>
      <c r="FMS257" s="29"/>
      <c r="FMT257" s="29"/>
      <c r="FMU257" s="29"/>
      <c r="FMV257" s="29"/>
      <c r="FMW257" s="29"/>
      <c r="FMX257" s="29"/>
      <c r="FMY257" s="29"/>
      <c r="FMZ257" s="29"/>
      <c r="FNA257" s="29"/>
      <c r="FNB257" s="29"/>
      <c r="FNC257" s="29"/>
      <c r="FND257" s="29"/>
      <c r="FNE257" s="29"/>
      <c r="FNF257" s="29"/>
      <c r="FNG257" s="29"/>
      <c r="FNH257" s="29"/>
      <c r="FNI257" s="29"/>
      <c r="FNJ257" s="29"/>
      <c r="FNK257" s="29"/>
      <c r="FNL257" s="29"/>
      <c r="FNM257" s="29"/>
      <c r="FNN257" s="29"/>
      <c r="FNO257" s="29"/>
      <c r="FNP257" s="29"/>
      <c r="FNQ257" s="29"/>
      <c r="FNR257" s="29"/>
      <c r="FNS257" s="29"/>
      <c r="FNT257" s="29"/>
      <c r="FNU257" s="29"/>
      <c r="FNV257" s="29"/>
      <c r="FNW257" s="29"/>
      <c r="FNX257" s="29"/>
      <c r="FNY257" s="29"/>
      <c r="FNZ257" s="29"/>
      <c r="FOA257" s="29"/>
      <c r="FOB257" s="29"/>
      <c r="FOC257" s="29"/>
      <c r="FOD257" s="29"/>
      <c r="FOE257" s="29"/>
      <c r="FOF257" s="29"/>
      <c r="FOG257" s="29"/>
      <c r="FOH257" s="29"/>
      <c r="FOI257" s="29"/>
      <c r="FOJ257" s="29"/>
      <c r="FOK257" s="29"/>
      <c r="FOL257" s="29"/>
      <c r="FOM257" s="29"/>
      <c r="FON257" s="29"/>
      <c r="FOO257" s="29"/>
      <c r="FOP257" s="29"/>
      <c r="FOQ257" s="29"/>
      <c r="FOR257" s="29"/>
      <c r="FOS257" s="29"/>
      <c r="FOT257" s="29"/>
      <c r="FOU257" s="29"/>
      <c r="FOV257" s="29"/>
      <c r="FOW257" s="29"/>
      <c r="FOX257" s="29"/>
      <c r="FOY257" s="29"/>
      <c r="FOZ257" s="29"/>
      <c r="FPA257" s="29"/>
      <c r="FPB257" s="29"/>
      <c r="FPC257" s="29"/>
      <c r="FPD257" s="29"/>
      <c r="FPE257" s="29"/>
      <c r="FPF257" s="29"/>
      <c r="FPG257" s="29"/>
      <c r="FPH257" s="29"/>
      <c r="FPI257" s="29"/>
      <c r="FPJ257" s="29"/>
      <c r="FPK257" s="29"/>
      <c r="FPL257" s="29"/>
      <c r="FPM257" s="29"/>
      <c r="FPN257" s="29"/>
      <c r="FPO257" s="29"/>
      <c r="FPP257" s="29"/>
      <c r="FPQ257" s="29"/>
      <c r="FPR257" s="29"/>
      <c r="FPS257" s="29"/>
      <c r="FPT257" s="29"/>
      <c r="FPU257" s="29"/>
      <c r="FPV257" s="29"/>
      <c r="FPW257" s="29"/>
      <c r="FPX257" s="29"/>
      <c r="FPY257" s="29"/>
      <c r="FPZ257" s="29"/>
      <c r="FQA257" s="29"/>
      <c r="FQB257" s="29"/>
      <c r="FQC257" s="29"/>
      <c r="FQD257" s="29"/>
      <c r="FQE257" s="29"/>
      <c r="FQF257" s="29"/>
      <c r="FQG257" s="29"/>
      <c r="FQH257" s="29"/>
      <c r="FQI257" s="29"/>
      <c r="FQJ257" s="29"/>
      <c r="FQK257" s="29"/>
      <c r="FQL257" s="29"/>
      <c r="FQM257" s="29"/>
      <c r="FQN257" s="29"/>
      <c r="FQO257" s="29"/>
      <c r="FQP257" s="29"/>
      <c r="FQQ257" s="29"/>
      <c r="FQR257" s="29"/>
      <c r="FQS257" s="29"/>
      <c r="FQT257" s="29"/>
      <c r="FQU257" s="29"/>
      <c r="FQV257" s="29"/>
      <c r="FQW257" s="29"/>
      <c r="FQX257" s="29"/>
      <c r="FQY257" s="29"/>
      <c r="FQZ257" s="29"/>
      <c r="FRA257" s="29"/>
      <c r="FRB257" s="29"/>
      <c r="FRC257" s="29"/>
      <c r="FRD257" s="29"/>
      <c r="FRE257" s="29"/>
      <c r="FRF257" s="29"/>
      <c r="FRG257" s="29"/>
      <c r="FRH257" s="29"/>
      <c r="FRI257" s="29"/>
      <c r="FRJ257" s="29"/>
      <c r="FRK257" s="29"/>
      <c r="FRL257" s="29"/>
      <c r="FRM257" s="29"/>
      <c r="FRN257" s="29"/>
      <c r="FRO257" s="29"/>
      <c r="FRP257" s="29"/>
      <c r="FRQ257" s="29"/>
      <c r="FRR257" s="29"/>
      <c r="FRS257" s="29"/>
      <c r="FRT257" s="29"/>
      <c r="FRU257" s="29"/>
      <c r="FRV257" s="29"/>
      <c r="FRW257" s="29"/>
      <c r="FRX257" s="29"/>
      <c r="FRY257" s="29"/>
      <c r="FRZ257" s="29"/>
      <c r="FSA257" s="29"/>
      <c r="FSB257" s="29"/>
      <c r="FSC257" s="29"/>
      <c r="FSD257" s="29"/>
      <c r="FSE257" s="29"/>
      <c r="FSF257" s="29"/>
      <c r="FSG257" s="29"/>
      <c r="FSH257" s="29"/>
      <c r="FSI257" s="29"/>
      <c r="FSJ257" s="29"/>
      <c r="FSK257" s="29"/>
      <c r="FSL257" s="29"/>
      <c r="FSM257" s="29"/>
      <c r="FSN257" s="29"/>
      <c r="FSO257" s="29"/>
      <c r="FSP257" s="29"/>
      <c r="FSQ257" s="29"/>
      <c r="FSR257" s="29"/>
      <c r="FSS257" s="29"/>
      <c r="FST257" s="29"/>
      <c r="FSU257" s="29"/>
      <c r="FSV257" s="29"/>
      <c r="FSW257" s="29"/>
      <c r="FSX257" s="29"/>
      <c r="FSY257" s="29"/>
      <c r="FSZ257" s="29"/>
      <c r="FTA257" s="29"/>
      <c r="FTB257" s="29"/>
      <c r="FTC257" s="29"/>
      <c r="FTD257" s="29"/>
      <c r="FTE257" s="29"/>
      <c r="FTF257" s="29"/>
      <c r="FTG257" s="29"/>
      <c r="FTH257" s="29"/>
      <c r="FTI257" s="29"/>
      <c r="FTJ257" s="29"/>
      <c r="FTK257" s="29"/>
      <c r="FTL257" s="29"/>
      <c r="FTM257" s="29"/>
      <c r="FTN257" s="29"/>
      <c r="FTO257" s="29"/>
      <c r="FTP257" s="29"/>
      <c r="FTQ257" s="29"/>
      <c r="FTR257" s="29"/>
      <c r="FTS257" s="29"/>
      <c r="FTT257" s="29"/>
      <c r="FTU257" s="29"/>
      <c r="FTV257" s="29"/>
      <c r="FTW257" s="29"/>
      <c r="FTX257" s="29"/>
      <c r="FTY257" s="29"/>
      <c r="FTZ257" s="29"/>
      <c r="FUA257" s="29"/>
      <c r="FUB257" s="29"/>
      <c r="FUC257" s="29"/>
      <c r="FUD257" s="29"/>
      <c r="FUE257" s="29"/>
      <c r="FUF257" s="29"/>
      <c r="FUG257" s="29"/>
      <c r="FUH257" s="29"/>
      <c r="FUI257" s="29"/>
      <c r="FUJ257" s="29"/>
      <c r="FUK257" s="29"/>
      <c r="FUL257" s="29"/>
      <c r="FUM257" s="29"/>
      <c r="FUN257" s="29"/>
      <c r="FUO257" s="29"/>
      <c r="FUP257" s="29"/>
      <c r="FUQ257" s="29"/>
      <c r="FUR257" s="29"/>
      <c r="FUS257" s="29"/>
      <c r="FUT257" s="29"/>
      <c r="FUU257" s="29"/>
      <c r="FUV257" s="29"/>
      <c r="FUW257" s="29"/>
      <c r="FUX257" s="29"/>
      <c r="FUY257" s="29"/>
      <c r="FUZ257" s="29"/>
      <c r="FVA257" s="29"/>
      <c r="FVB257" s="29"/>
      <c r="FVC257" s="29"/>
      <c r="FVD257" s="29"/>
      <c r="FVE257" s="29"/>
      <c r="FVF257" s="29"/>
      <c r="FVG257" s="29"/>
      <c r="FVH257" s="29"/>
      <c r="FVI257" s="29"/>
      <c r="FVJ257" s="29"/>
      <c r="FVK257" s="29"/>
      <c r="FVL257" s="29"/>
      <c r="FVM257" s="29"/>
      <c r="FVN257" s="29"/>
      <c r="FVO257" s="29"/>
      <c r="FVP257" s="29"/>
      <c r="FVQ257" s="29"/>
      <c r="FVR257" s="29"/>
      <c r="FVS257" s="29"/>
      <c r="FVT257" s="29"/>
      <c r="FVU257" s="29"/>
      <c r="FVV257" s="29"/>
      <c r="FVW257" s="29"/>
      <c r="FVX257" s="29"/>
      <c r="FVY257" s="29"/>
      <c r="FVZ257" s="29"/>
      <c r="FWA257" s="29"/>
      <c r="FWB257" s="29"/>
      <c r="FWC257" s="29"/>
      <c r="FWD257" s="29"/>
      <c r="FWE257" s="29"/>
      <c r="FWF257" s="29"/>
      <c r="FWG257" s="29"/>
      <c r="FWH257" s="29"/>
      <c r="FWI257" s="29"/>
      <c r="FWJ257" s="29"/>
      <c r="FWK257" s="29"/>
      <c r="FWL257" s="29"/>
      <c r="FWM257" s="29"/>
      <c r="FWN257" s="29"/>
      <c r="FWO257" s="29"/>
      <c r="FWP257" s="29"/>
      <c r="FWQ257" s="29"/>
      <c r="FWR257" s="29"/>
      <c r="FWS257" s="29"/>
      <c r="FWT257" s="29"/>
      <c r="FWU257" s="29"/>
      <c r="FWV257" s="29"/>
      <c r="FWW257" s="29"/>
      <c r="FWX257" s="29"/>
      <c r="FWY257" s="29"/>
      <c r="FWZ257" s="29"/>
      <c r="FXA257" s="29"/>
      <c r="FXB257" s="29"/>
      <c r="FXC257" s="29"/>
      <c r="FXD257" s="29"/>
      <c r="FXE257" s="29"/>
      <c r="FXF257" s="29"/>
      <c r="FXG257" s="29"/>
      <c r="FXH257" s="29"/>
      <c r="FXI257" s="29"/>
      <c r="FXJ257" s="29"/>
      <c r="FXK257" s="29"/>
      <c r="FXL257" s="29"/>
      <c r="FXM257" s="29"/>
      <c r="FXN257" s="29"/>
      <c r="FXO257" s="29"/>
      <c r="FXP257" s="29"/>
      <c r="FXQ257" s="29"/>
      <c r="FXR257" s="29"/>
      <c r="FXS257" s="29"/>
      <c r="FXT257" s="29"/>
      <c r="FXU257" s="29"/>
      <c r="FXV257" s="29"/>
      <c r="FXW257" s="29"/>
      <c r="FXX257" s="29"/>
      <c r="FXY257" s="29"/>
      <c r="FXZ257" s="29"/>
      <c r="FYA257" s="29"/>
      <c r="FYB257" s="29"/>
      <c r="FYC257" s="29"/>
      <c r="FYD257" s="29"/>
      <c r="FYE257" s="29"/>
      <c r="FYF257" s="29"/>
      <c r="FYG257" s="29"/>
      <c r="FYH257" s="29"/>
      <c r="FYI257" s="29"/>
      <c r="FYJ257" s="29"/>
      <c r="FYK257" s="29"/>
      <c r="FYL257" s="29"/>
      <c r="FYM257" s="29"/>
      <c r="FYN257" s="29"/>
      <c r="FYO257" s="29"/>
      <c r="FYP257" s="29"/>
      <c r="FYQ257" s="29"/>
      <c r="FYR257" s="29"/>
      <c r="FYS257" s="29"/>
      <c r="FYT257" s="29"/>
      <c r="FYU257" s="29"/>
      <c r="FYV257" s="29"/>
      <c r="FYW257" s="29"/>
      <c r="FYX257" s="29"/>
      <c r="FYY257" s="29"/>
      <c r="FYZ257" s="29"/>
      <c r="FZA257" s="29"/>
      <c r="FZB257" s="29"/>
      <c r="FZC257" s="29"/>
      <c r="FZD257" s="29"/>
      <c r="FZE257" s="29"/>
      <c r="FZF257" s="29"/>
      <c r="FZG257" s="29"/>
      <c r="FZH257" s="29"/>
      <c r="FZI257" s="29"/>
      <c r="FZJ257" s="29"/>
      <c r="FZK257" s="29"/>
      <c r="FZL257" s="29"/>
      <c r="FZM257" s="29"/>
      <c r="FZN257" s="29"/>
      <c r="FZO257" s="29"/>
      <c r="FZP257" s="29"/>
      <c r="FZQ257" s="29"/>
      <c r="FZR257" s="29"/>
      <c r="FZS257" s="29"/>
      <c r="FZT257" s="29"/>
      <c r="FZU257" s="29"/>
      <c r="FZV257" s="29"/>
      <c r="FZW257" s="29"/>
      <c r="FZX257" s="29"/>
      <c r="FZY257" s="29"/>
      <c r="FZZ257" s="29"/>
      <c r="GAA257" s="29"/>
      <c r="GAB257" s="29"/>
      <c r="GAC257" s="29"/>
      <c r="GAD257" s="29"/>
      <c r="GAE257" s="29"/>
      <c r="GAF257" s="29"/>
      <c r="GAG257" s="29"/>
      <c r="GAH257" s="29"/>
      <c r="GAI257" s="29"/>
      <c r="GAJ257" s="29"/>
      <c r="GAK257" s="29"/>
      <c r="GAL257" s="29"/>
      <c r="GAM257" s="29"/>
      <c r="GAN257" s="29"/>
      <c r="GAO257" s="29"/>
      <c r="GAP257" s="29"/>
      <c r="GAQ257" s="29"/>
      <c r="GAR257" s="29"/>
      <c r="GAS257" s="29"/>
      <c r="GAT257" s="29"/>
      <c r="GAU257" s="29"/>
      <c r="GAV257" s="29"/>
      <c r="GAW257" s="29"/>
      <c r="GAX257" s="29"/>
      <c r="GAY257" s="29"/>
      <c r="GAZ257" s="29"/>
      <c r="GBA257" s="29"/>
      <c r="GBB257" s="29"/>
      <c r="GBC257" s="29"/>
      <c r="GBD257" s="29"/>
      <c r="GBE257" s="29"/>
      <c r="GBF257" s="29"/>
      <c r="GBG257" s="29"/>
      <c r="GBH257" s="29"/>
      <c r="GBI257" s="29"/>
      <c r="GBJ257" s="29"/>
      <c r="GBK257" s="29"/>
      <c r="GBL257" s="29"/>
      <c r="GBM257" s="29"/>
      <c r="GBN257" s="29"/>
      <c r="GBO257" s="29"/>
      <c r="GBP257" s="29"/>
      <c r="GBQ257" s="29"/>
      <c r="GBR257" s="29"/>
      <c r="GBS257" s="29"/>
      <c r="GBT257" s="29"/>
      <c r="GBU257" s="29"/>
      <c r="GBV257" s="29"/>
      <c r="GBW257" s="29"/>
      <c r="GBX257" s="29"/>
      <c r="GBY257" s="29"/>
      <c r="GBZ257" s="29"/>
      <c r="GCA257" s="29"/>
      <c r="GCB257" s="29"/>
      <c r="GCC257" s="29"/>
      <c r="GCD257" s="29"/>
      <c r="GCE257" s="29"/>
      <c r="GCF257" s="29"/>
      <c r="GCG257" s="29"/>
      <c r="GCH257" s="29"/>
      <c r="GCI257" s="29"/>
      <c r="GCJ257" s="29"/>
      <c r="GCK257" s="29"/>
      <c r="GCL257" s="29"/>
      <c r="GCM257" s="29"/>
      <c r="GCN257" s="29"/>
      <c r="GCO257" s="29"/>
      <c r="GCP257" s="29"/>
      <c r="GCQ257" s="29"/>
      <c r="GCR257" s="29"/>
      <c r="GCS257" s="29"/>
      <c r="GCT257" s="29"/>
      <c r="GCU257" s="29"/>
      <c r="GCV257" s="29"/>
      <c r="GCW257" s="29"/>
      <c r="GCX257" s="29"/>
      <c r="GCY257" s="29"/>
      <c r="GCZ257" s="29"/>
      <c r="GDA257" s="29"/>
      <c r="GDB257" s="29"/>
      <c r="GDC257" s="29"/>
      <c r="GDD257" s="29"/>
      <c r="GDE257" s="29"/>
      <c r="GDF257" s="29"/>
      <c r="GDG257" s="29"/>
      <c r="GDH257" s="29"/>
      <c r="GDI257" s="29"/>
      <c r="GDJ257" s="29"/>
      <c r="GDK257" s="29"/>
      <c r="GDL257" s="29"/>
      <c r="GDM257" s="29"/>
      <c r="GDN257" s="29"/>
      <c r="GDO257" s="29"/>
      <c r="GDP257" s="29"/>
      <c r="GDQ257" s="29"/>
      <c r="GDR257" s="29"/>
      <c r="GDS257" s="29"/>
      <c r="GDT257" s="29"/>
      <c r="GDU257" s="29"/>
      <c r="GDV257" s="29"/>
      <c r="GDW257" s="29"/>
      <c r="GDX257" s="29"/>
      <c r="GDY257" s="29"/>
      <c r="GDZ257" s="29"/>
      <c r="GEA257" s="29"/>
      <c r="GEB257" s="29"/>
      <c r="GEC257" s="29"/>
      <c r="GED257" s="29"/>
      <c r="GEE257" s="29"/>
      <c r="GEF257" s="29"/>
      <c r="GEG257" s="29"/>
      <c r="GEH257" s="29"/>
      <c r="GEI257" s="29"/>
      <c r="GEJ257" s="29"/>
      <c r="GEK257" s="29"/>
      <c r="GEL257" s="29"/>
      <c r="GEM257" s="29"/>
      <c r="GEN257" s="29"/>
      <c r="GEO257" s="29"/>
      <c r="GEP257" s="29"/>
      <c r="GEQ257" s="29"/>
      <c r="GER257" s="29"/>
      <c r="GES257" s="29"/>
      <c r="GET257" s="29"/>
      <c r="GEU257" s="29"/>
      <c r="GEV257" s="29"/>
      <c r="GEW257" s="29"/>
      <c r="GEX257" s="29"/>
      <c r="GEY257" s="29"/>
      <c r="GEZ257" s="29"/>
      <c r="GFA257" s="29"/>
      <c r="GFB257" s="29"/>
      <c r="GFC257" s="29"/>
      <c r="GFD257" s="29"/>
      <c r="GFE257" s="29"/>
      <c r="GFF257" s="29"/>
      <c r="GFG257" s="29"/>
      <c r="GFH257" s="29"/>
      <c r="GFI257" s="29"/>
      <c r="GFJ257" s="29"/>
      <c r="GFK257" s="29"/>
      <c r="GFL257" s="29"/>
      <c r="GFM257" s="29"/>
      <c r="GFN257" s="29"/>
      <c r="GFO257" s="29"/>
      <c r="GFP257" s="29"/>
      <c r="GFQ257" s="29"/>
      <c r="GFR257" s="29"/>
      <c r="GFS257" s="29"/>
      <c r="GFT257" s="29"/>
      <c r="GFU257" s="29"/>
      <c r="GFV257" s="29"/>
      <c r="GFW257" s="29"/>
      <c r="GFX257" s="29"/>
      <c r="GFY257" s="29"/>
      <c r="GFZ257" s="29"/>
      <c r="GGA257" s="29"/>
      <c r="GGB257" s="29"/>
      <c r="GGC257" s="29"/>
      <c r="GGD257" s="29"/>
      <c r="GGE257" s="29"/>
      <c r="GGF257" s="29"/>
      <c r="GGG257" s="29"/>
      <c r="GGH257" s="29"/>
      <c r="GGI257" s="29"/>
      <c r="GGJ257" s="29"/>
      <c r="GGK257" s="29"/>
      <c r="GGL257" s="29"/>
      <c r="GGM257" s="29"/>
      <c r="GGN257" s="29"/>
      <c r="GGO257" s="29"/>
      <c r="GGP257" s="29"/>
      <c r="GGQ257" s="29"/>
      <c r="GGR257" s="29"/>
      <c r="GGS257" s="29"/>
      <c r="GGT257" s="29"/>
      <c r="GGU257" s="29"/>
      <c r="GGV257" s="29"/>
      <c r="GGW257" s="29"/>
      <c r="GGX257" s="29"/>
      <c r="GGY257" s="29"/>
      <c r="GGZ257" s="29"/>
      <c r="GHA257" s="29"/>
      <c r="GHB257" s="29"/>
      <c r="GHC257" s="29"/>
      <c r="GHD257" s="29"/>
      <c r="GHE257" s="29"/>
      <c r="GHF257" s="29"/>
      <c r="GHG257" s="29"/>
      <c r="GHH257" s="29"/>
      <c r="GHI257" s="29"/>
      <c r="GHJ257" s="29"/>
      <c r="GHK257" s="29"/>
      <c r="GHL257" s="29"/>
      <c r="GHM257" s="29"/>
      <c r="GHN257" s="29"/>
      <c r="GHO257" s="29"/>
      <c r="GHP257" s="29"/>
      <c r="GHQ257" s="29"/>
      <c r="GHR257" s="29"/>
      <c r="GHS257" s="29"/>
      <c r="GHT257" s="29"/>
      <c r="GHU257" s="29"/>
      <c r="GHV257" s="29"/>
      <c r="GHW257" s="29"/>
      <c r="GHX257" s="29"/>
      <c r="GHY257" s="29"/>
      <c r="GHZ257" s="29"/>
      <c r="GIA257" s="29"/>
      <c r="GIB257" s="29"/>
      <c r="GIC257" s="29"/>
      <c r="GID257" s="29"/>
      <c r="GIE257" s="29"/>
      <c r="GIF257" s="29"/>
      <c r="GIG257" s="29"/>
      <c r="GIH257" s="29"/>
      <c r="GII257" s="29"/>
      <c r="GIJ257" s="29"/>
      <c r="GIK257" s="29"/>
      <c r="GIL257" s="29"/>
      <c r="GIM257" s="29"/>
      <c r="GIN257" s="29"/>
      <c r="GIO257" s="29"/>
      <c r="GIP257" s="29"/>
      <c r="GIQ257" s="29"/>
      <c r="GIR257" s="29"/>
      <c r="GIS257" s="29"/>
      <c r="GIT257" s="29"/>
      <c r="GIU257" s="29"/>
      <c r="GIV257" s="29"/>
      <c r="GIW257" s="29"/>
      <c r="GIX257" s="29"/>
      <c r="GIY257" s="29"/>
      <c r="GIZ257" s="29"/>
      <c r="GJA257" s="29"/>
      <c r="GJB257" s="29"/>
      <c r="GJC257" s="29"/>
      <c r="GJD257" s="29"/>
      <c r="GJE257" s="29"/>
      <c r="GJF257" s="29"/>
      <c r="GJG257" s="29"/>
      <c r="GJH257" s="29"/>
      <c r="GJI257" s="29"/>
      <c r="GJJ257" s="29"/>
      <c r="GJK257" s="29"/>
      <c r="GJL257" s="29"/>
      <c r="GJM257" s="29"/>
      <c r="GJN257" s="29"/>
      <c r="GJO257" s="29"/>
      <c r="GJP257" s="29"/>
      <c r="GJQ257" s="29"/>
      <c r="GJR257" s="29"/>
      <c r="GJS257" s="29"/>
      <c r="GJT257" s="29"/>
      <c r="GJU257" s="29"/>
      <c r="GJV257" s="29"/>
      <c r="GJW257" s="29"/>
      <c r="GJX257" s="29"/>
      <c r="GJY257" s="29"/>
      <c r="GJZ257" s="29"/>
      <c r="GKA257" s="29"/>
      <c r="GKB257" s="29"/>
      <c r="GKC257" s="29"/>
      <c r="GKD257" s="29"/>
      <c r="GKE257" s="29"/>
      <c r="GKF257" s="29"/>
      <c r="GKG257" s="29"/>
      <c r="GKH257" s="29"/>
      <c r="GKI257" s="29"/>
      <c r="GKJ257" s="29"/>
      <c r="GKK257" s="29"/>
      <c r="GKL257" s="29"/>
      <c r="GKM257" s="29"/>
      <c r="GKN257" s="29"/>
      <c r="GKO257" s="29"/>
      <c r="GKP257" s="29"/>
      <c r="GKQ257" s="29"/>
      <c r="GKR257" s="29"/>
      <c r="GKS257" s="29"/>
      <c r="GKT257" s="29"/>
      <c r="GKU257" s="29"/>
      <c r="GKV257" s="29"/>
      <c r="GKW257" s="29"/>
      <c r="GKX257" s="29"/>
      <c r="GKY257" s="29"/>
      <c r="GKZ257" s="29"/>
      <c r="GLA257" s="29"/>
      <c r="GLB257" s="29"/>
      <c r="GLC257" s="29"/>
      <c r="GLD257" s="29"/>
      <c r="GLE257" s="29"/>
      <c r="GLF257" s="29"/>
      <c r="GLG257" s="29"/>
      <c r="GLH257" s="29"/>
      <c r="GLI257" s="29"/>
      <c r="GLJ257" s="29"/>
      <c r="GLK257" s="29"/>
      <c r="GLL257" s="29"/>
      <c r="GLM257" s="29"/>
      <c r="GLN257" s="29"/>
      <c r="GLO257" s="29"/>
      <c r="GLP257" s="29"/>
      <c r="GLQ257" s="29"/>
      <c r="GLR257" s="29"/>
      <c r="GLS257" s="29"/>
      <c r="GLT257" s="29"/>
      <c r="GLU257" s="29"/>
      <c r="GLV257" s="29"/>
      <c r="GLW257" s="29"/>
      <c r="GLX257" s="29"/>
      <c r="GLY257" s="29"/>
      <c r="GLZ257" s="29"/>
      <c r="GMA257" s="29"/>
      <c r="GMB257" s="29"/>
      <c r="GMC257" s="29"/>
      <c r="GMD257" s="29"/>
      <c r="GME257" s="29"/>
      <c r="GMF257" s="29"/>
      <c r="GMG257" s="29"/>
      <c r="GMH257" s="29"/>
      <c r="GMI257" s="29"/>
      <c r="GMJ257" s="29"/>
      <c r="GMK257" s="29"/>
      <c r="GML257" s="29"/>
      <c r="GMM257" s="29"/>
      <c r="GMN257" s="29"/>
      <c r="GMO257" s="29"/>
      <c r="GMP257" s="29"/>
      <c r="GMQ257" s="29"/>
      <c r="GMR257" s="29"/>
      <c r="GMS257" s="29"/>
      <c r="GMT257" s="29"/>
      <c r="GMU257" s="29"/>
      <c r="GMV257" s="29"/>
      <c r="GMW257" s="29"/>
      <c r="GMX257" s="29"/>
      <c r="GMY257" s="29"/>
      <c r="GMZ257" s="29"/>
      <c r="GNA257" s="29"/>
      <c r="GNB257" s="29"/>
      <c r="GNC257" s="29"/>
      <c r="GND257" s="29"/>
      <c r="GNE257" s="29"/>
      <c r="GNF257" s="29"/>
      <c r="GNG257" s="29"/>
      <c r="GNH257" s="29"/>
      <c r="GNI257" s="29"/>
      <c r="GNJ257" s="29"/>
      <c r="GNK257" s="29"/>
      <c r="GNL257" s="29"/>
      <c r="GNM257" s="29"/>
      <c r="GNN257" s="29"/>
      <c r="GNO257" s="29"/>
      <c r="GNP257" s="29"/>
      <c r="GNQ257" s="29"/>
      <c r="GNR257" s="29"/>
      <c r="GNS257" s="29"/>
      <c r="GNT257" s="29"/>
      <c r="GNU257" s="29"/>
      <c r="GNV257" s="29"/>
      <c r="GNW257" s="29"/>
      <c r="GNX257" s="29"/>
      <c r="GNY257" s="29"/>
      <c r="GNZ257" s="29"/>
      <c r="GOA257" s="29"/>
      <c r="GOB257" s="29"/>
      <c r="GOC257" s="29"/>
      <c r="GOD257" s="29"/>
      <c r="GOE257" s="29"/>
      <c r="GOF257" s="29"/>
      <c r="GOG257" s="29"/>
      <c r="GOH257" s="29"/>
      <c r="GOI257" s="29"/>
      <c r="GOJ257" s="29"/>
      <c r="GOK257" s="29"/>
      <c r="GOL257" s="29"/>
      <c r="GOM257" s="29"/>
      <c r="GON257" s="29"/>
      <c r="GOO257" s="29"/>
      <c r="GOP257" s="29"/>
      <c r="GOQ257" s="29"/>
      <c r="GOR257" s="29"/>
      <c r="GOS257" s="29"/>
      <c r="GOT257" s="29"/>
      <c r="GOU257" s="29"/>
      <c r="GOV257" s="29"/>
      <c r="GOW257" s="29"/>
      <c r="GOX257" s="29"/>
      <c r="GOY257" s="29"/>
      <c r="GOZ257" s="29"/>
      <c r="GPA257" s="29"/>
      <c r="GPB257" s="29"/>
      <c r="GPC257" s="29"/>
      <c r="GPD257" s="29"/>
      <c r="GPE257" s="29"/>
      <c r="GPF257" s="29"/>
      <c r="GPG257" s="29"/>
      <c r="GPH257" s="29"/>
      <c r="GPI257" s="29"/>
      <c r="GPJ257" s="29"/>
      <c r="GPK257" s="29"/>
      <c r="GPL257" s="29"/>
      <c r="GPM257" s="29"/>
      <c r="GPN257" s="29"/>
      <c r="GPO257" s="29"/>
      <c r="GPP257" s="29"/>
      <c r="GPQ257" s="29"/>
      <c r="GPR257" s="29"/>
      <c r="GPS257" s="29"/>
      <c r="GPT257" s="29"/>
      <c r="GPU257" s="29"/>
      <c r="GPV257" s="29"/>
      <c r="GPW257" s="29"/>
      <c r="GPX257" s="29"/>
      <c r="GPY257" s="29"/>
      <c r="GPZ257" s="29"/>
      <c r="GQA257" s="29"/>
      <c r="GQB257" s="29"/>
      <c r="GQC257" s="29"/>
      <c r="GQD257" s="29"/>
      <c r="GQE257" s="29"/>
      <c r="GQF257" s="29"/>
      <c r="GQG257" s="29"/>
      <c r="GQH257" s="29"/>
      <c r="GQI257" s="29"/>
      <c r="GQJ257" s="29"/>
      <c r="GQK257" s="29"/>
      <c r="GQL257" s="29"/>
      <c r="GQM257" s="29"/>
      <c r="GQN257" s="29"/>
      <c r="GQO257" s="29"/>
      <c r="GQP257" s="29"/>
      <c r="GQQ257" s="29"/>
      <c r="GQR257" s="29"/>
      <c r="GQS257" s="29"/>
      <c r="GQT257" s="29"/>
      <c r="GQU257" s="29"/>
      <c r="GQV257" s="29"/>
      <c r="GQW257" s="29"/>
      <c r="GQX257" s="29"/>
      <c r="GQY257" s="29"/>
      <c r="GQZ257" s="29"/>
      <c r="GRA257" s="29"/>
      <c r="GRB257" s="29"/>
      <c r="GRC257" s="29"/>
      <c r="GRD257" s="29"/>
      <c r="GRE257" s="29"/>
      <c r="GRF257" s="29"/>
      <c r="GRG257" s="29"/>
      <c r="GRH257" s="29"/>
      <c r="GRI257" s="29"/>
      <c r="GRJ257" s="29"/>
      <c r="GRK257" s="29"/>
      <c r="GRL257" s="29"/>
      <c r="GRM257" s="29"/>
      <c r="GRN257" s="29"/>
      <c r="GRO257" s="29"/>
      <c r="GRP257" s="29"/>
      <c r="GRQ257" s="29"/>
      <c r="GRR257" s="29"/>
      <c r="GRS257" s="29"/>
      <c r="GRT257" s="29"/>
      <c r="GRU257" s="29"/>
      <c r="GRV257" s="29"/>
      <c r="GRW257" s="29"/>
      <c r="GRX257" s="29"/>
      <c r="GRY257" s="29"/>
      <c r="GRZ257" s="29"/>
      <c r="GSA257" s="29"/>
      <c r="GSB257" s="29"/>
      <c r="GSC257" s="29"/>
      <c r="GSD257" s="29"/>
      <c r="GSE257" s="29"/>
      <c r="GSF257" s="29"/>
      <c r="GSG257" s="29"/>
      <c r="GSH257" s="29"/>
      <c r="GSI257" s="29"/>
      <c r="GSJ257" s="29"/>
      <c r="GSK257" s="29"/>
      <c r="GSL257" s="29"/>
      <c r="GSM257" s="29"/>
      <c r="GSN257" s="29"/>
      <c r="GSO257" s="29"/>
      <c r="GSP257" s="29"/>
      <c r="GSQ257" s="29"/>
      <c r="GSR257" s="29"/>
      <c r="GSS257" s="29"/>
      <c r="GST257" s="29"/>
      <c r="GSU257" s="29"/>
      <c r="GSV257" s="29"/>
      <c r="GSW257" s="29"/>
      <c r="GSX257" s="29"/>
      <c r="GSY257" s="29"/>
      <c r="GSZ257" s="29"/>
      <c r="GTA257" s="29"/>
      <c r="GTB257" s="29"/>
      <c r="GTC257" s="29"/>
      <c r="GTD257" s="29"/>
      <c r="GTE257" s="29"/>
      <c r="GTF257" s="29"/>
      <c r="GTG257" s="29"/>
      <c r="GTH257" s="29"/>
      <c r="GTI257" s="29"/>
      <c r="GTJ257" s="29"/>
      <c r="GTK257" s="29"/>
      <c r="GTL257" s="29"/>
      <c r="GTM257" s="29"/>
      <c r="GTN257" s="29"/>
      <c r="GTO257" s="29"/>
      <c r="GTP257" s="29"/>
      <c r="GTQ257" s="29"/>
      <c r="GTR257" s="29"/>
      <c r="GTS257" s="29"/>
      <c r="GTT257" s="29"/>
      <c r="GTU257" s="29"/>
      <c r="GTV257" s="29"/>
      <c r="GTW257" s="29"/>
      <c r="GTX257" s="29"/>
      <c r="GTY257" s="29"/>
      <c r="GTZ257" s="29"/>
      <c r="GUA257" s="29"/>
      <c r="GUB257" s="29"/>
      <c r="GUC257" s="29"/>
      <c r="GUD257" s="29"/>
      <c r="GUE257" s="29"/>
      <c r="GUF257" s="29"/>
      <c r="GUG257" s="29"/>
      <c r="GUH257" s="29"/>
      <c r="GUI257" s="29"/>
      <c r="GUJ257" s="29"/>
      <c r="GUK257" s="29"/>
      <c r="GUL257" s="29"/>
      <c r="GUM257" s="29"/>
      <c r="GUN257" s="29"/>
      <c r="GUO257" s="29"/>
      <c r="GUP257" s="29"/>
      <c r="GUQ257" s="29"/>
      <c r="GUR257" s="29"/>
      <c r="GUS257" s="29"/>
      <c r="GUT257" s="29"/>
      <c r="GUU257" s="29"/>
      <c r="GUV257" s="29"/>
      <c r="GUW257" s="29"/>
      <c r="GUX257" s="29"/>
      <c r="GUY257" s="29"/>
      <c r="GUZ257" s="29"/>
      <c r="GVA257" s="29"/>
      <c r="GVB257" s="29"/>
      <c r="GVC257" s="29"/>
      <c r="GVD257" s="29"/>
      <c r="GVE257" s="29"/>
      <c r="GVF257" s="29"/>
      <c r="GVG257" s="29"/>
      <c r="GVH257" s="29"/>
      <c r="GVI257" s="29"/>
      <c r="GVJ257" s="29"/>
      <c r="GVK257" s="29"/>
      <c r="GVL257" s="29"/>
      <c r="GVM257" s="29"/>
      <c r="GVN257" s="29"/>
      <c r="GVO257" s="29"/>
      <c r="GVP257" s="29"/>
      <c r="GVQ257" s="29"/>
      <c r="GVR257" s="29"/>
      <c r="GVS257" s="29"/>
      <c r="GVT257" s="29"/>
      <c r="GVU257" s="29"/>
      <c r="GVV257" s="29"/>
      <c r="GVW257" s="29"/>
      <c r="GVX257" s="29"/>
      <c r="GVY257" s="29"/>
      <c r="GVZ257" s="29"/>
      <c r="GWA257" s="29"/>
      <c r="GWB257" s="29"/>
      <c r="GWC257" s="29"/>
      <c r="GWD257" s="29"/>
      <c r="GWE257" s="29"/>
      <c r="GWF257" s="29"/>
      <c r="GWG257" s="29"/>
      <c r="GWH257" s="29"/>
      <c r="GWI257" s="29"/>
      <c r="GWJ257" s="29"/>
      <c r="GWK257" s="29"/>
      <c r="GWL257" s="29"/>
      <c r="GWM257" s="29"/>
      <c r="GWN257" s="29"/>
      <c r="GWO257" s="29"/>
      <c r="GWP257" s="29"/>
      <c r="GWQ257" s="29"/>
      <c r="GWR257" s="29"/>
      <c r="GWS257" s="29"/>
      <c r="GWT257" s="29"/>
      <c r="GWU257" s="29"/>
      <c r="GWV257" s="29"/>
      <c r="GWW257" s="29"/>
      <c r="GWX257" s="29"/>
      <c r="GWY257" s="29"/>
      <c r="GWZ257" s="29"/>
      <c r="GXA257" s="29"/>
      <c r="GXB257" s="29"/>
      <c r="GXC257" s="29"/>
      <c r="GXD257" s="29"/>
      <c r="GXE257" s="29"/>
      <c r="GXF257" s="29"/>
      <c r="GXG257" s="29"/>
      <c r="GXH257" s="29"/>
      <c r="GXI257" s="29"/>
      <c r="GXJ257" s="29"/>
      <c r="GXK257" s="29"/>
      <c r="GXL257" s="29"/>
      <c r="GXM257" s="29"/>
      <c r="GXN257" s="29"/>
      <c r="GXO257" s="29"/>
      <c r="GXP257" s="29"/>
      <c r="GXQ257" s="29"/>
      <c r="GXR257" s="29"/>
      <c r="GXS257" s="29"/>
      <c r="GXT257" s="29"/>
      <c r="GXU257" s="29"/>
      <c r="GXV257" s="29"/>
      <c r="GXW257" s="29"/>
      <c r="GXX257" s="29"/>
      <c r="GXY257" s="29"/>
      <c r="GXZ257" s="29"/>
      <c r="GYA257" s="29"/>
      <c r="GYB257" s="29"/>
      <c r="GYC257" s="29"/>
      <c r="GYD257" s="29"/>
      <c r="GYE257" s="29"/>
      <c r="GYF257" s="29"/>
      <c r="GYG257" s="29"/>
      <c r="GYH257" s="29"/>
      <c r="GYI257" s="29"/>
      <c r="GYJ257" s="29"/>
      <c r="GYK257" s="29"/>
      <c r="GYL257" s="29"/>
      <c r="GYM257" s="29"/>
      <c r="GYN257" s="29"/>
      <c r="GYO257" s="29"/>
      <c r="GYP257" s="29"/>
      <c r="GYQ257" s="29"/>
      <c r="GYR257" s="29"/>
      <c r="GYS257" s="29"/>
      <c r="GYT257" s="29"/>
      <c r="GYU257" s="29"/>
      <c r="GYV257" s="29"/>
      <c r="GYW257" s="29"/>
      <c r="GYX257" s="29"/>
      <c r="GYY257" s="29"/>
      <c r="GYZ257" s="29"/>
      <c r="GZA257" s="29"/>
      <c r="GZB257" s="29"/>
      <c r="GZC257" s="29"/>
      <c r="GZD257" s="29"/>
      <c r="GZE257" s="29"/>
      <c r="GZF257" s="29"/>
      <c r="GZG257" s="29"/>
      <c r="GZH257" s="29"/>
      <c r="GZI257" s="29"/>
      <c r="GZJ257" s="29"/>
      <c r="GZK257" s="29"/>
      <c r="GZL257" s="29"/>
      <c r="GZM257" s="29"/>
      <c r="GZN257" s="29"/>
      <c r="GZO257" s="29"/>
      <c r="GZP257" s="29"/>
      <c r="GZQ257" s="29"/>
      <c r="GZR257" s="29"/>
      <c r="GZS257" s="29"/>
      <c r="GZT257" s="29"/>
      <c r="GZU257" s="29"/>
      <c r="GZV257" s="29"/>
      <c r="GZW257" s="29"/>
      <c r="GZX257" s="29"/>
      <c r="GZY257" s="29"/>
      <c r="GZZ257" s="29"/>
      <c r="HAA257" s="29"/>
      <c r="HAB257" s="29"/>
      <c r="HAC257" s="29"/>
      <c r="HAD257" s="29"/>
      <c r="HAE257" s="29"/>
      <c r="HAF257" s="29"/>
      <c r="HAG257" s="29"/>
      <c r="HAH257" s="29"/>
      <c r="HAI257" s="29"/>
      <c r="HAJ257" s="29"/>
      <c r="HAK257" s="29"/>
      <c r="HAL257" s="29"/>
      <c r="HAM257" s="29"/>
      <c r="HAN257" s="29"/>
      <c r="HAO257" s="29"/>
      <c r="HAP257" s="29"/>
      <c r="HAQ257" s="29"/>
      <c r="HAR257" s="29"/>
      <c r="HAS257" s="29"/>
      <c r="HAT257" s="29"/>
      <c r="HAU257" s="29"/>
      <c r="HAV257" s="29"/>
      <c r="HAW257" s="29"/>
      <c r="HAX257" s="29"/>
      <c r="HAY257" s="29"/>
      <c r="HAZ257" s="29"/>
      <c r="HBA257" s="29"/>
      <c r="HBB257" s="29"/>
      <c r="HBC257" s="29"/>
      <c r="HBD257" s="29"/>
      <c r="HBE257" s="29"/>
      <c r="HBF257" s="29"/>
      <c r="HBG257" s="29"/>
      <c r="HBH257" s="29"/>
      <c r="HBI257" s="29"/>
      <c r="HBJ257" s="29"/>
      <c r="HBK257" s="29"/>
      <c r="HBL257" s="29"/>
      <c r="HBM257" s="29"/>
      <c r="HBN257" s="29"/>
      <c r="HBO257" s="29"/>
      <c r="HBP257" s="29"/>
      <c r="HBQ257" s="29"/>
      <c r="HBR257" s="29"/>
      <c r="HBS257" s="29"/>
      <c r="HBT257" s="29"/>
      <c r="HBU257" s="29"/>
      <c r="HBV257" s="29"/>
      <c r="HBW257" s="29"/>
      <c r="HBX257" s="29"/>
      <c r="HBY257" s="29"/>
      <c r="HBZ257" s="29"/>
      <c r="HCA257" s="29"/>
      <c r="HCB257" s="29"/>
      <c r="HCC257" s="29"/>
      <c r="HCD257" s="29"/>
      <c r="HCE257" s="29"/>
      <c r="HCF257" s="29"/>
      <c r="HCG257" s="29"/>
      <c r="HCH257" s="29"/>
      <c r="HCI257" s="29"/>
      <c r="HCJ257" s="29"/>
      <c r="HCK257" s="29"/>
      <c r="HCL257" s="29"/>
      <c r="HCM257" s="29"/>
      <c r="HCN257" s="29"/>
      <c r="HCO257" s="29"/>
      <c r="HCP257" s="29"/>
      <c r="HCQ257" s="29"/>
      <c r="HCR257" s="29"/>
      <c r="HCS257" s="29"/>
      <c r="HCT257" s="29"/>
      <c r="HCU257" s="29"/>
      <c r="HCV257" s="29"/>
      <c r="HCW257" s="29"/>
      <c r="HCX257" s="29"/>
      <c r="HCY257" s="29"/>
      <c r="HCZ257" s="29"/>
      <c r="HDA257" s="29"/>
      <c r="HDB257" s="29"/>
      <c r="HDC257" s="29"/>
      <c r="HDD257" s="29"/>
      <c r="HDE257" s="29"/>
      <c r="HDF257" s="29"/>
      <c r="HDG257" s="29"/>
      <c r="HDH257" s="29"/>
      <c r="HDI257" s="29"/>
      <c r="HDJ257" s="29"/>
      <c r="HDK257" s="29"/>
      <c r="HDL257" s="29"/>
      <c r="HDM257" s="29"/>
      <c r="HDN257" s="29"/>
      <c r="HDO257" s="29"/>
      <c r="HDP257" s="29"/>
      <c r="HDQ257" s="29"/>
      <c r="HDR257" s="29"/>
      <c r="HDS257" s="29"/>
      <c r="HDT257" s="29"/>
      <c r="HDU257" s="29"/>
      <c r="HDV257" s="29"/>
      <c r="HDW257" s="29"/>
      <c r="HDX257" s="29"/>
      <c r="HDY257" s="29"/>
      <c r="HDZ257" s="29"/>
      <c r="HEA257" s="29"/>
      <c r="HEB257" s="29"/>
      <c r="HEC257" s="29"/>
      <c r="HED257" s="29"/>
      <c r="HEE257" s="29"/>
      <c r="HEF257" s="29"/>
      <c r="HEG257" s="29"/>
      <c r="HEH257" s="29"/>
      <c r="HEI257" s="29"/>
      <c r="HEJ257" s="29"/>
      <c r="HEK257" s="29"/>
      <c r="HEL257" s="29"/>
      <c r="HEM257" s="29"/>
      <c r="HEN257" s="29"/>
      <c r="HEO257" s="29"/>
      <c r="HEP257" s="29"/>
      <c r="HEQ257" s="29"/>
      <c r="HER257" s="29"/>
      <c r="HES257" s="29"/>
      <c r="HET257" s="29"/>
      <c r="HEU257" s="29"/>
      <c r="HEV257" s="29"/>
      <c r="HEW257" s="29"/>
      <c r="HEX257" s="29"/>
      <c r="HEY257" s="29"/>
      <c r="HEZ257" s="29"/>
      <c r="HFA257" s="29"/>
      <c r="HFB257" s="29"/>
      <c r="HFC257" s="29"/>
      <c r="HFD257" s="29"/>
      <c r="HFE257" s="29"/>
      <c r="HFF257" s="29"/>
      <c r="HFG257" s="29"/>
      <c r="HFH257" s="29"/>
      <c r="HFI257" s="29"/>
      <c r="HFJ257" s="29"/>
      <c r="HFK257" s="29"/>
      <c r="HFL257" s="29"/>
      <c r="HFM257" s="29"/>
      <c r="HFN257" s="29"/>
      <c r="HFO257" s="29"/>
      <c r="HFP257" s="29"/>
      <c r="HFQ257" s="29"/>
      <c r="HFR257" s="29"/>
      <c r="HFS257" s="29"/>
      <c r="HFT257" s="29"/>
      <c r="HFU257" s="29"/>
      <c r="HFV257" s="29"/>
      <c r="HFW257" s="29"/>
      <c r="HFX257" s="29"/>
      <c r="HFY257" s="29"/>
      <c r="HFZ257" s="29"/>
      <c r="HGA257" s="29"/>
      <c r="HGB257" s="29"/>
      <c r="HGC257" s="29"/>
      <c r="HGD257" s="29"/>
      <c r="HGE257" s="29"/>
      <c r="HGF257" s="29"/>
      <c r="HGG257" s="29"/>
      <c r="HGH257" s="29"/>
      <c r="HGI257" s="29"/>
      <c r="HGJ257" s="29"/>
      <c r="HGK257" s="29"/>
      <c r="HGL257" s="29"/>
      <c r="HGM257" s="29"/>
      <c r="HGN257" s="29"/>
      <c r="HGO257" s="29"/>
      <c r="HGP257" s="29"/>
      <c r="HGQ257" s="29"/>
      <c r="HGR257" s="29"/>
      <c r="HGS257" s="29"/>
      <c r="HGT257" s="29"/>
      <c r="HGU257" s="29"/>
      <c r="HGV257" s="29"/>
      <c r="HGW257" s="29"/>
      <c r="HGX257" s="29"/>
      <c r="HGY257" s="29"/>
      <c r="HGZ257" s="29"/>
      <c r="HHA257" s="29"/>
      <c r="HHB257" s="29"/>
      <c r="HHC257" s="29"/>
      <c r="HHD257" s="29"/>
      <c r="HHE257" s="29"/>
      <c r="HHF257" s="29"/>
      <c r="HHG257" s="29"/>
      <c r="HHH257" s="29"/>
      <c r="HHI257" s="29"/>
      <c r="HHJ257" s="29"/>
      <c r="HHK257" s="29"/>
      <c r="HHL257" s="29"/>
      <c r="HHM257" s="29"/>
      <c r="HHN257" s="29"/>
      <c r="HHO257" s="29"/>
      <c r="HHP257" s="29"/>
      <c r="HHQ257" s="29"/>
      <c r="HHR257" s="29"/>
      <c r="HHS257" s="29"/>
      <c r="HHT257" s="29"/>
      <c r="HHU257" s="29"/>
      <c r="HHV257" s="29"/>
      <c r="HHW257" s="29"/>
      <c r="HHX257" s="29"/>
      <c r="HHY257" s="29"/>
      <c r="HHZ257" s="29"/>
      <c r="HIA257" s="29"/>
      <c r="HIB257" s="29"/>
      <c r="HIC257" s="29"/>
      <c r="HID257" s="29"/>
      <c r="HIE257" s="29"/>
      <c r="HIF257" s="29"/>
      <c r="HIG257" s="29"/>
      <c r="HIH257" s="29"/>
      <c r="HII257" s="29"/>
      <c r="HIJ257" s="29"/>
      <c r="HIK257" s="29"/>
      <c r="HIL257" s="29"/>
      <c r="HIM257" s="29"/>
      <c r="HIN257" s="29"/>
      <c r="HIO257" s="29"/>
      <c r="HIP257" s="29"/>
      <c r="HIQ257" s="29"/>
      <c r="HIR257" s="29"/>
      <c r="HIS257" s="29"/>
      <c r="HIT257" s="29"/>
      <c r="HIU257" s="29"/>
      <c r="HIV257" s="29"/>
      <c r="HIW257" s="29"/>
      <c r="HIX257" s="29"/>
      <c r="HIY257" s="29"/>
      <c r="HIZ257" s="29"/>
      <c r="HJA257" s="29"/>
      <c r="HJB257" s="29"/>
      <c r="HJC257" s="29"/>
      <c r="HJD257" s="29"/>
      <c r="HJE257" s="29"/>
      <c r="HJF257" s="29"/>
      <c r="HJG257" s="29"/>
      <c r="HJH257" s="29"/>
      <c r="HJI257" s="29"/>
      <c r="HJJ257" s="29"/>
      <c r="HJK257" s="29"/>
      <c r="HJL257" s="29"/>
      <c r="HJM257" s="29"/>
      <c r="HJN257" s="29"/>
      <c r="HJO257" s="29"/>
      <c r="HJP257" s="29"/>
      <c r="HJQ257" s="29"/>
      <c r="HJR257" s="29"/>
      <c r="HJS257" s="29"/>
      <c r="HJT257" s="29"/>
      <c r="HJU257" s="29"/>
      <c r="HJV257" s="29"/>
      <c r="HJW257" s="29"/>
      <c r="HJX257" s="29"/>
      <c r="HJY257" s="29"/>
      <c r="HJZ257" s="29"/>
      <c r="HKA257" s="29"/>
      <c r="HKB257" s="29"/>
      <c r="HKC257" s="29"/>
      <c r="HKD257" s="29"/>
      <c r="HKE257" s="29"/>
      <c r="HKF257" s="29"/>
      <c r="HKG257" s="29"/>
      <c r="HKH257" s="29"/>
      <c r="HKI257" s="29"/>
      <c r="HKJ257" s="29"/>
      <c r="HKK257" s="29"/>
      <c r="HKL257" s="29"/>
      <c r="HKM257" s="29"/>
      <c r="HKN257" s="29"/>
      <c r="HKO257" s="29"/>
      <c r="HKP257" s="29"/>
      <c r="HKQ257" s="29"/>
      <c r="HKR257" s="29"/>
      <c r="HKS257" s="29"/>
      <c r="HKT257" s="29"/>
      <c r="HKU257" s="29"/>
      <c r="HKV257" s="29"/>
      <c r="HKW257" s="29"/>
      <c r="HKX257" s="29"/>
      <c r="HKY257" s="29"/>
      <c r="HKZ257" s="29"/>
      <c r="HLA257" s="29"/>
      <c r="HLB257" s="29"/>
      <c r="HLC257" s="29"/>
      <c r="HLD257" s="29"/>
      <c r="HLE257" s="29"/>
      <c r="HLF257" s="29"/>
      <c r="HLG257" s="29"/>
      <c r="HLH257" s="29"/>
      <c r="HLI257" s="29"/>
      <c r="HLJ257" s="29"/>
      <c r="HLK257" s="29"/>
      <c r="HLL257" s="29"/>
      <c r="HLM257" s="29"/>
      <c r="HLN257" s="29"/>
      <c r="HLO257" s="29"/>
      <c r="HLP257" s="29"/>
      <c r="HLQ257" s="29"/>
      <c r="HLR257" s="29"/>
      <c r="HLS257" s="29"/>
      <c r="HLT257" s="29"/>
      <c r="HLU257" s="29"/>
      <c r="HLV257" s="29"/>
      <c r="HLW257" s="29"/>
      <c r="HLX257" s="29"/>
      <c r="HLY257" s="29"/>
      <c r="HLZ257" s="29"/>
      <c r="HMA257" s="29"/>
      <c r="HMB257" s="29"/>
      <c r="HMC257" s="29"/>
      <c r="HMD257" s="29"/>
      <c r="HME257" s="29"/>
      <c r="HMF257" s="29"/>
      <c r="HMG257" s="29"/>
      <c r="HMH257" s="29"/>
      <c r="HMI257" s="29"/>
      <c r="HMJ257" s="29"/>
      <c r="HMK257" s="29"/>
      <c r="HML257" s="29"/>
      <c r="HMM257" s="29"/>
      <c r="HMN257" s="29"/>
      <c r="HMO257" s="29"/>
      <c r="HMP257" s="29"/>
      <c r="HMQ257" s="29"/>
      <c r="HMR257" s="29"/>
      <c r="HMS257" s="29"/>
      <c r="HMT257" s="29"/>
      <c r="HMU257" s="29"/>
      <c r="HMV257" s="29"/>
      <c r="HMW257" s="29"/>
      <c r="HMX257" s="29"/>
      <c r="HMY257" s="29"/>
      <c r="HMZ257" s="29"/>
      <c r="HNA257" s="29"/>
      <c r="HNB257" s="29"/>
      <c r="HNC257" s="29"/>
      <c r="HND257" s="29"/>
      <c r="HNE257" s="29"/>
      <c r="HNF257" s="29"/>
      <c r="HNG257" s="29"/>
      <c r="HNH257" s="29"/>
      <c r="HNI257" s="29"/>
      <c r="HNJ257" s="29"/>
      <c r="HNK257" s="29"/>
      <c r="HNL257" s="29"/>
      <c r="HNM257" s="29"/>
      <c r="HNN257" s="29"/>
      <c r="HNO257" s="29"/>
      <c r="HNP257" s="29"/>
      <c r="HNQ257" s="29"/>
      <c r="HNR257" s="29"/>
      <c r="HNS257" s="29"/>
      <c r="HNT257" s="29"/>
      <c r="HNU257" s="29"/>
      <c r="HNV257" s="29"/>
      <c r="HNW257" s="29"/>
      <c r="HNX257" s="29"/>
      <c r="HNY257" s="29"/>
      <c r="HNZ257" s="29"/>
      <c r="HOA257" s="29"/>
      <c r="HOB257" s="29"/>
      <c r="HOC257" s="29"/>
      <c r="HOD257" s="29"/>
      <c r="HOE257" s="29"/>
      <c r="HOF257" s="29"/>
      <c r="HOG257" s="29"/>
      <c r="HOH257" s="29"/>
      <c r="HOI257" s="29"/>
      <c r="HOJ257" s="29"/>
      <c r="HOK257" s="29"/>
      <c r="HOL257" s="29"/>
      <c r="HOM257" s="29"/>
      <c r="HON257" s="29"/>
      <c r="HOO257" s="29"/>
      <c r="HOP257" s="29"/>
      <c r="HOQ257" s="29"/>
      <c r="HOR257" s="29"/>
      <c r="HOS257" s="29"/>
      <c r="HOT257" s="29"/>
      <c r="HOU257" s="29"/>
      <c r="HOV257" s="29"/>
      <c r="HOW257" s="29"/>
      <c r="HOX257" s="29"/>
      <c r="HOY257" s="29"/>
      <c r="HOZ257" s="29"/>
      <c r="HPA257" s="29"/>
      <c r="HPB257" s="29"/>
      <c r="HPC257" s="29"/>
      <c r="HPD257" s="29"/>
      <c r="HPE257" s="29"/>
      <c r="HPF257" s="29"/>
      <c r="HPG257" s="29"/>
      <c r="HPH257" s="29"/>
      <c r="HPI257" s="29"/>
      <c r="HPJ257" s="29"/>
      <c r="HPK257" s="29"/>
      <c r="HPL257" s="29"/>
      <c r="HPM257" s="29"/>
      <c r="HPN257" s="29"/>
      <c r="HPO257" s="29"/>
      <c r="HPP257" s="29"/>
      <c r="HPQ257" s="29"/>
      <c r="HPR257" s="29"/>
      <c r="HPS257" s="29"/>
      <c r="HPT257" s="29"/>
      <c r="HPU257" s="29"/>
      <c r="HPV257" s="29"/>
      <c r="HPW257" s="29"/>
      <c r="HPX257" s="29"/>
      <c r="HPY257" s="29"/>
      <c r="HPZ257" s="29"/>
      <c r="HQA257" s="29"/>
      <c r="HQB257" s="29"/>
      <c r="HQC257" s="29"/>
      <c r="HQD257" s="29"/>
      <c r="HQE257" s="29"/>
      <c r="HQF257" s="29"/>
      <c r="HQG257" s="29"/>
      <c r="HQH257" s="29"/>
      <c r="HQI257" s="29"/>
      <c r="HQJ257" s="29"/>
      <c r="HQK257" s="29"/>
      <c r="HQL257" s="29"/>
      <c r="HQM257" s="29"/>
      <c r="HQN257" s="29"/>
      <c r="HQO257" s="29"/>
      <c r="HQP257" s="29"/>
      <c r="HQQ257" s="29"/>
      <c r="HQR257" s="29"/>
      <c r="HQS257" s="29"/>
      <c r="HQT257" s="29"/>
      <c r="HQU257" s="29"/>
      <c r="HQV257" s="29"/>
      <c r="HQW257" s="29"/>
      <c r="HQX257" s="29"/>
      <c r="HQY257" s="29"/>
      <c r="HQZ257" s="29"/>
      <c r="HRA257" s="29"/>
      <c r="HRB257" s="29"/>
      <c r="HRC257" s="29"/>
      <c r="HRD257" s="29"/>
      <c r="HRE257" s="29"/>
      <c r="HRF257" s="29"/>
      <c r="HRG257" s="29"/>
      <c r="HRH257" s="29"/>
      <c r="HRI257" s="29"/>
      <c r="HRJ257" s="29"/>
      <c r="HRK257" s="29"/>
      <c r="HRL257" s="29"/>
      <c r="HRM257" s="29"/>
      <c r="HRN257" s="29"/>
      <c r="HRO257" s="29"/>
      <c r="HRP257" s="29"/>
      <c r="HRQ257" s="29"/>
      <c r="HRR257" s="29"/>
      <c r="HRS257" s="29"/>
      <c r="HRT257" s="29"/>
      <c r="HRU257" s="29"/>
      <c r="HRV257" s="29"/>
      <c r="HRW257" s="29"/>
      <c r="HRX257" s="29"/>
      <c r="HRY257" s="29"/>
      <c r="HRZ257" s="29"/>
      <c r="HSA257" s="29"/>
      <c r="HSB257" s="29"/>
      <c r="HSC257" s="29"/>
      <c r="HSD257" s="29"/>
      <c r="HSE257" s="29"/>
      <c r="HSF257" s="29"/>
      <c r="HSG257" s="29"/>
      <c r="HSH257" s="29"/>
      <c r="HSI257" s="29"/>
      <c r="HSJ257" s="29"/>
      <c r="HSK257" s="29"/>
      <c r="HSL257" s="29"/>
      <c r="HSM257" s="29"/>
      <c r="HSN257" s="29"/>
      <c r="HSO257" s="29"/>
      <c r="HSP257" s="29"/>
      <c r="HSQ257" s="29"/>
      <c r="HSR257" s="29"/>
      <c r="HSS257" s="29"/>
      <c r="HST257" s="29"/>
      <c r="HSU257" s="29"/>
      <c r="HSV257" s="29"/>
      <c r="HSW257" s="29"/>
      <c r="HSX257" s="29"/>
      <c r="HSY257" s="29"/>
      <c r="HSZ257" s="29"/>
      <c r="HTA257" s="29"/>
      <c r="HTB257" s="29"/>
      <c r="HTC257" s="29"/>
      <c r="HTD257" s="29"/>
      <c r="HTE257" s="29"/>
      <c r="HTF257" s="29"/>
      <c r="HTG257" s="29"/>
      <c r="HTH257" s="29"/>
      <c r="HTI257" s="29"/>
      <c r="HTJ257" s="29"/>
      <c r="HTK257" s="29"/>
      <c r="HTL257" s="29"/>
      <c r="HTM257" s="29"/>
      <c r="HTN257" s="29"/>
      <c r="HTO257" s="29"/>
      <c r="HTP257" s="29"/>
      <c r="HTQ257" s="29"/>
      <c r="HTR257" s="29"/>
      <c r="HTS257" s="29"/>
      <c r="HTT257" s="29"/>
      <c r="HTU257" s="29"/>
      <c r="HTV257" s="29"/>
      <c r="HTW257" s="29"/>
      <c r="HTX257" s="29"/>
      <c r="HTY257" s="29"/>
      <c r="HTZ257" s="29"/>
      <c r="HUA257" s="29"/>
      <c r="HUB257" s="29"/>
      <c r="HUC257" s="29"/>
      <c r="HUD257" s="29"/>
      <c r="HUE257" s="29"/>
      <c r="HUF257" s="29"/>
      <c r="HUG257" s="29"/>
      <c r="HUH257" s="29"/>
      <c r="HUI257" s="29"/>
      <c r="HUJ257" s="29"/>
      <c r="HUK257" s="29"/>
      <c r="HUL257" s="29"/>
      <c r="HUM257" s="29"/>
      <c r="HUN257" s="29"/>
      <c r="HUO257" s="29"/>
      <c r="HUP257" s="29"/>
      <c r="HUQ257" s="29"/>
      <c r="HUR257" s="29"/>
      <c r="HUS257" s="29"/>
      <c r="HUT257" s="29"/>
      <c r="HUU257" s="29"/>
      <c r="HUV257" s="29"/>
      <c r="HUW257" s="29"/>
      <c r="HUX257" s="29"/>
      <c r="HUY257" s="29"/>
      <c r="HUZ257" s="29"/>
      <c r="HVA257" s="29"/>
      <c r="HVB257" s="29"/>
      <c r="HVC257" s="29"/>
      <c r="HVD257" s="29"/>
      <c r="HVE257" s="29"/>
      <c r="HVF257" s="29"/>
      <c r="HVG257" s="29"/>
      <c r="HVH257" s="29"/>
      <c r="HVI257" s="29"/>
      <c r="HVJ257" s="29"/>
      <c r="HVK257" s="29"/>
      <c r="HVL257" s="29"/>
      <c r="HVM257" s="29"/>
      <c r="HVN257" s="29"/>
      <c r="HVO257" s="29"/>
      <c r="HVP257" s="29"/>
      <c r="HVQ257" s="29"/>
      <c r="HVR257" s="29"/>
      <c r="HVS257" s="29"/>
      <c r="HVT257" s="29"/>
      <c r="HVU257" s="29"/>
      <c r="HVV257" s="29"/>
      <c r="HVW257" s="29"/>
      <c r="HVX257" s="29"/>
      <c r="HVY257" s="29"/>
      <c r="HVZ257" s="29"/>
      <c r="HWA257" s="29"/>
      <c r="HWB257" s="29"/>
      <c r="HWC257" s="29"/>
      <c r="HWD257" s="29"/>
      <c r="HWE257" s="29"/>
      <c r="HWF257" s="29"/>
      <c r="HWG257" s="29"/>
      <c r="HWH257" s="29"/>
      <c r="HWI257" s="29"/>
      <c r="HWJ257" s="29"/>
      <c r="HWK257" s="29"/>
      <c r="HWL257" s="29"/>
      <c r="HWM257" s="29"/>
      <c r="HWN257" s="29"/>
      <c r="HWO257" s="29"/>
      <c r="HWP257" s="29"/>
      <c r="HWQ257" s="29"/>
      <c r="HWR257" s="29"/>
      <c r="HWS257" s="29"/>
      <c r="HWT257" s="29"/>
      <c r="HWU257" s="29"/>
      <c r="HWV257" s="29"/>
      <c r="HWW257" s="29"/>
      <c r="HWX257" s="29"/>
      <c r="HWY257" s="29"/>
      <c r="HWZ257" s="29"/>
      <c r="HXA257" s="29"/>
      <c r="HXB257" s="29"/>
      <c r="HXC257" s="29"/>
      <c r="HXD257" s="29"/>
      <c r="HXE257" s="29"/>
      <c r="HXF257" s="29"/>
      <c r="HXG257" s="29"/>
      <c r="HXH257" s="29"/>
      <c r="HXI257" s="29"/>
      <c r="HXJ257" s="29"/>
      <c r="HXK257" s="29"/>
      <c r="HXL257" s="29"/>
      <c r="HXM257" s="29"/>
      <c r="HXN257" s="29"/>
      <c r="HXO257" s="29"/>
      <c r="HXP257" s="29"/>
      <c r="HXQ257" s="29"/>
      <c r="HXR257" s="29"/>
      <c r="HXS257" s="29"/>
      <c r="HXT257" s="29"/>
      <c r="HXU257" s="29"/>
      <c r="HXV257" s="29"/>
      <c r="HXW257" s="29"/>
      <c r="HXX257" s="29"/>
      <c r="HXY257" s="29"/>
      <c r="HXZ257" s="29"/>
      <c r="HYA257" s="29"/>
      <c r="HYB257" s="29"/>
      <c r="HYC257" s="29"/>
      <c r="HYD257" s="29"/>
      <c r="HYE257" s="29"/>
      <c r="HYF257" s="29"/>
      <c r="HYG257" s="29"/>
      <c r="HYH257" s="29"/>
      <c r="HYI257" s="29"/>
      <c r="HYJ257" s="29"/>
      <c r="HYK257" s="29"/>
      <c r="HYL257" s="29"/>
      <c r="HYM257" s="29"/>
      <c r="HYN257" s="29"/>
      <c r="HYO257" s="29"/>
      <c r="HYP257" s="29"/>
      <c r="HYQ257" s="29"/>
      <c r="HYR257" s="29"/>
      <c r="HYS257" s="29"/>
      <c r="HYT257" s="29"/>
      <c r="HYU257" s="29"/>
      <c r="HYV257" s="29"/>
      <c r="HYW257" s="29"/>
      <c r="HYX257" s="29"/>
      <c r="HYY257" s="29"/>
      <c r="HYZ257" s="29"/>
      <c r="HZA257" s="29"/>
      <c r="HZB257" s="29"/>
      <c r="HZC257" s="29"/>
      <c r="HZD257" s="29"/>
      <c r="HZE257" s="29"/>
      <c r="HZF257" s="29"/>
      <c r="HZG257" s="29"/>
      <c r="HZH257" s="29"/>
      <c r="HZI257" s="29"/>
      <c r="HZJ257" s="29"/>
      <c r="HZK257" s="29"/>
      <c r="HZL257" s="29"/>
      <c r="HZM257" s="29"/>
      <c r="HZN257" s="29"/>
      <c r="HZO257" s="29"/>
      <c r="HZP257" s="29"/>
      <c r="HZQ257" s="29"/>
      <c r="HZR257" s="29"/>
      <c r="HZS257" s="29"/>
      <c r="HZT257" s="29"/>
      <c r="HZU257" s="29"/>
      <c r="HZV257" s="29"/>
      <c r="HZW257" s="29"/>
      <c r="HZX257" s="29"/>
      <c r="HZY257" s="29"/>
      <c r="HZZ257" s="29"/>
      <c r="IAA257" s="29"/>
      <c r="IAB257" s="29"/>
      <c r="IAC257" s="29"/>
      <c r="IAD257" s="29"/>
      <c r="IAE257" s="29"/>
      <c r="IAF257" s="29"/>
      <c r="IAG257" s="29"/>
      <c r="IAH257" s="29"/>
      <c r="IAI257" s="29"/>
      <c r="IAJ257" s="29"/>
      <c r="IAK257" s="29"/>
      <c r="IAL257" s="29"/>
      <c r="IAM257" s="29"/>
      <c r="IAN257" s="29"/>
      <c r="IAO257" s="29"/>
      <c r="IAP257" s="29"/>
      <c r="IAQ257" s="29"/>
      <c r="IAR257" s="29"/>
      <c r="IAS257" s="29"/>
      <c r="IAT257" s="29"/>
      <c r="IAU257" s="29"/>
      <c r="IAV257" s="29"/>
      <c r="IAW257" s="29"/>
      <c r="IAX257" s="29"/>
      <c r="IAY257" s="29"/>
      <c r="IAZ257" s="29"/>
      <c r="IBA257" s="29"/>
      <c r="IBB257" s="29"/>
      <c r="IBC257" s="29"/>
      <c r="IBD257" s="29"/>
      <c r="IBE257" s="29"/>
      <c r="IBF257" s="29"/>
      <c r="IBG257" s="29"/>
      <c r="IBH257" s="29"/>
      <c r="IBI257" s="29"/>
      <c r="IBJ257" s="29"/>
      <c r="IBK257" s="29"/>
      <c r="IBL257" s="29"/>
      <c r="IBM257" s="29"/>
      <c r="IBN257" s="29"/>
      <c r="IBO257" s="29"/>
      <c r="IBP257" s="29"/>
      <c r="IBQ257" s="29"/>
      <c r="IBR257" s="29"/>
      <c r="IBS257" s="29"/>
      <c r="IBT257" s="29"/>
      <c r="IBU257" s="29"/>
      <c r="IBV257" s="29"/>
      <c r="IBW257" s="29"/>
      <c r="IBX257" s="29"/>
      <c r="IBY257" s="29"/>
      <c r="IBZ257" s="29"/>
      <c r="ICA257" s="29"/>
      <c r="ICB257" s="29"/>
      <c r="ICC257" s="29"/>
      <c r="ICD257" s="29"/>
      <c r="ICE257" s="29"/>
      <c r="ICF257" s="29"/>
      <c r="ICG257" s="29"/>
      <c r="ICH257" s="29"/>
      <c r="ICI257" s="29"/>
      <c r="ICJ257" s="29"/>
      <c r="ICK257" s="29"/>
      <c r="ICL257" s="29"/>
      <c r="ICM257" s="29"/>
      <c r="ICN257" s="29"/>
      <c r="ICO257" s="29"/>
      <c r="ICP257" s="29"/>
      <c r="ICQ257" s="29"/>
      <c r="ICR257" s="29"/>
      <c r="ICS257" s="29"/>
      <c r="ICT257" s="29"/>
      <c r="ICU257" s="29"/>
      <c r="ICV257" s="29"/>
      <c r="ICW257" s="29"/>
      <c r="ICX257" s="29"/>
      <c r="ICY257" s="29"/>
      <c r="ICZ257" s="29"/>
      <c r="IDA257" s="29"/>
      <c r="IDB257" s="29"/>
      <c r="IDC257" s="29"/>
      <c r="IDD257" s="29"/>
      <c r="IDE257" s="29"/>
      <c r="IDF257" s="29"/>
      <c r="IDG257" s="29"/>
      <c r="IDH257" s="29"/>
      <c r="IDI257" s="29"/>
      <c r="IDJ257" s="29"/>
      <c r="IDK257" s="29"/>
      <c r="IDL257" s="29"/>
      <c r="IDM257" s="29"/>
      <c r="IDN257" s="29"/>
      <c r="IDO257" s="29"/>
      <c r="IDP257" s="29"/>
      <c r="IDQ257" s="29"/>
      <c r="IDR257" s="29"/>
      <c r="IDS257" s="29"/>
      <c r="IDT257" s="29"/>
      <c r="IDU257" s="29"/>
      <c r="IDV257" s="29"/>
      <c r="IDW257" s="29"/>
      <c r="IDX257" s="29"/>
      <c r="IDY257" s="29"/>
      <c r="IDZ257" s="29"/>
      <c r="IEA257" s="29"/>
      <c r="IEB257" s="29"/>
      <c r="IEC257" s="29"/>
      <c r="IED257" s="29"/>
      <c r="IEE257" s="29"/>
      <c r="IEF257" s="29"/>
      <c r="IEG257" s="29"/>
      <c r="IEH257" s="29"/>
      <c r="IEI257" s="29"/>
      <c r="IEJ257" s="29"/>
      <c r="IEK257" s="29"/>
      <c r="IEL257" s="29"/>
      <c r="IEM257" s="29"/>
      <c r="IEN257" s="29"/>
      <c r="IEO257" s="29"/>
      <c r="IEP257" s="29"/>
      <c r="IEQ257" s="29"/>
      <c r="IER257" s="29"/>
      <c r="IES257" s="29"/>
      <c r="IET257" s="29"/>
      <c r="IEU257" s="29"/>
      <c r="IEV257" s="29"/>
      <c r="IEW257" s="29"/>
      <c r="IEX257" s="29"/>
      <c r="IEY257" s="29"/>
      <c r="IEZ257" s="29"/>
      <c r="IFA257" s="29"/>
      <c r="IFB257" s="29"/>
      <c r="IFC257" s="29"/>
      <c r="IFD257" s="29"/>
      <c r="IFE257" s="29"/>
      <c r="IFF257" s="29"/>
      <c r="IFG257" s="29"/>
      <c r="IFH257" s="29"/>
      <c r="IFI257" s="29"/>
      <c r="IFJ257" s="29"/>
      <c r="IFK257" s="29"/>
      <c r="IFL257" s="29"/>
      <c r="IFM257" s="29"/>
      <c r="IFN257" s="29"/>
      <c r="IFO257" s="29"/>
      <c r="IFP257" s="29"/>
      <c r="IFQ257" s="29"/>
      <c r="IFR257" s="29"/>
      <c r="IFS257" s="29"/>
      <c r="IFT257" s="29"/>
      <c r="IFU257" s="29"/>
      <c r="IFV257" s="29"/>
      <c r="IFW257" s="29"/>
      <c r="IFX257" s="29"/>
      <c r="IFY257" s="29"/>
      <c r="IFZ257" s="29"/>
      <c r="IGA257" s="29"/>
      <c r="IGB257" s="29"/>
      <c r="IGC257" s="29"/>
      <c r="IGD257" s="29"/>
      <c r="IGE257" s="29"/>
      <c r="IGF257" s="29"/>
      <c r="IGG257" s="29"/>
      <c r="IGH257" s="29"/>
      <c r="IGI257" s="29"/>
      <c r="IGJ257" s="29"/>
      <c r="IGK257" s="29"/>
      <c r="IGL257" s="29"/>
      <c r="IGM257" s="29"/>
      <c r="IGN257" s="29"/>
      <c r="IGO257" s="29"/>
      <c r="IGP257" s="29"/>
      <c r="IGQ257" s="29"/>
      <c r="IGR257" s="29"/>
      <c r="IGS257" s="29"/>
      <c r="IGT257" s="29"/>
      <c r="IGU257" s="29"/>
      <c r="IGV257" s="29"/>
      <c r="IGW257" s="29"/>
      <c r="IGX257" s="29"/>
      <c r="IGY257" s="29"/>
      <c r="IGZ257" s="29"/>
      <c r="IHA257" s="29"/>
      <c r="IHB257" s="29"/>
      <c r="IHC257" s="29"/>
      <c r="IHD257" s="29"/>
      <c r="IHE257" s="29"/>
      <c r="IHF257" s="29"/>
      <c r="IHG257" s="29"/>
      <c r="IHH257" s="29"/>
      <c r="IHI257" s="29"/>
      <c r="IHJ257" s="29"/>
      <c r="IHK257" s="29"/>
      <c r="IHL257" s="29"/>
      <c r="IHM257" s="29"/>
      <c r="IHN257" s="29"/>
      <c r="IHO257" s="29"/>
      <c r="IHP257" s="29"/>
      <c r="IHQ257" s="29"/>
      <c r="IHR257" s="29"/>
      <c r="IHS257" s="29"/>
      <c r="IHT257" s="29"/>
      <c r="IHU257" s="29"/>
      <c r="IHV257" s="29"/>
      <c r="IHW257" s="29"/>
      <c r="IHX257" s="29"/>
      <c r="IHY257" s="29"/>
      <c r="IHZ257" s="29"/>
      <c r="IIA257" s="29"/>
      <c r="IIB257" s="29"/>
      <c r="IIC257" s="29"/>
      <c r="IID257" s="29"/>
      <c r="IIE257" s="29"/>
      <c r="IIF257" s="29"/>
      <c r="IIG257" s="29"/>
      <c r="IIH257" s="29"/>
      <c r="III257" s="29"/>
      <c r="IIJ257" s="29"/>
      <c r="IIK257" s="29"/>
      <c r="IIL257" s="29"/>
      <c r="IIM257" s="29"/>
      <c r="IIN257" s="29"/>
      <c r="IIO257" s="29"/>
      <c r="IIP257" s="29"/>
      <c r="IIQ257" s="29"/>
      <c r="IIR257" s="29"/>
      <c r="IIS257" s="29"/>
      <c r="IIT257" s="29"/>
      <c r="IIU257" s="29"/>
      <c r="IIV257" s="29"/>
      <c r="IIW257" s="29"/>
      <c r="IIX257" s="29"/>
      <c r="IIY257" s="29"/>
      <c r="IIZ257" s="29"/>
      <c r="IJA257" s="29"/>
      <c r="IJB257" s="29"/>
      <c r="IJC257" s="29"/>
      <c r="IJD257" s="29"/>
      <c r="IJE257" s="29"/>
      <c r="IJF257" s="29"/>
      <c r="IJG257" s="29"/>
      <c r="IJH257" s="29"/>
      <c r="IJI257" s="29"/>
      <c r="IJJ257" s="29"/>
      <c r="IJK257" s="29"/>
      <c r="IJL257" s="29"/>
      <c r="IJM257" s="29"/>
      <c r="IJN257" s="29"/>
      <c r="IJO257" s="29"/>
      <c r="IJP257" s="29"/>
      <c r="IJQ257" s="29"/>
      <c r="IJR257" s="29"/>
      <c r="IJS257" s="29"/>
      <c r="IJT257" s="29"/>
      <c r="IJU257" s="29"/>
      <c r="IJV257" s="29"/>
      <c r="IJW257" s="29"/>
      <c r="IJX257" s="29"/>
      <c r="IJY257" s="29"/>
      <c r="IJZ257" s="29"/>
      <c r="IKA257" s="29"/>
      <c r="IKB257" s="29"/>
      <c r="IKC257" s="29"/>
      <c r="IKD257" s="29"/>
      <c r="IKE257" s="29"/>
      <c r="IKF257" s="29"/>
      <c r="IKG257" s="29"/>
      <c r="IKH257" s="29"/>
      <c r="IKI257" s="29"/>
      <c r="IKJ257" s="29"/>
      <c r="IKK257" s="29"/>
      <c r="IKL257" s="29"/>
      <c r="IKM257" s="29"/>
      <c r="IKN257" s="29"/>
      <c r="IKO257" s="29"/>
      <c r="IKP257" s="29"/>
      <c r="IKQ257" s="29"/>
      <c r="IKR257" s="29"/>
      <c r="IKS257" s="29"/>
      <c r="IKT257" s="29"/>
      <c r="IKU257" s="29"/>
      <c r="IKV257" s="29"/>
      <c r="IKW257" s="29"/>
      <c r="IKX257" s="29"/>
      <c r="IKY257" s="29"/>
      <c r="IKZ257" s="29"/>
      <c r="ILA257" s="29"/>
      <c r="ILB257" s="29"/>
      <c r="ILC257" s="29"/>
      <c r="ILD257" s="29"/>
      <c r="ILE257" s="29"/>
      <c r="ILF257" s="29"/>
      <c r="ILG257" s="29"/>
      <c r="ILH257" s="29"/>
      <c r="ILI257" s="29"/>
      <c r="ILJ257" s="29"/>
      <c r="ILK257" s="29"/>
      <c r="ILL257" s="29"/>
      <c r="ILM257" s="29"/>
      <c r="ILN257" s="29"/>
      <c r="ILO257" s="29"/>
      <c r="ILP257" s="29"/>
      <c r="ILQ257" s="29"/>
      <c r="ILR257" s="29"/>
      <c r="ILS257" s="29"/>
      <c r="ILT257" s="29"/>
      <c r="ILU257" s="29"/>
      <c r="ILV257" s="29"/>
      <c r="ILW257" s="29"/>
      <c r="ILX257" s="29"/>
      <c r="ILY257" s="29"/>
      <c r="ILZ257" s="29"/>
      <c r="IMA257" s="29"/>
      <c r="IMB257" s="29"/>
      <c r="IMC257" s="29"/>
      <c r="IMD257" s="29"/>
      <c r="IME257" s="29"/>
      <c r="IMF257" s="29"/>
      <c r="IMG257" s="29"/>
      <c r="IMH257" s="29"/>
      <c r="IMI257" s="29"/>
      <c r="IMJ257" s="29"/>
      <c r="IMK257" s="29"/>
      <c r="IML257" s="29"/>
      <c r="IMM257" s="29"/>
      <c r="IMN257" s="29"/>
      <c r="IMO257" s="29"/>
      <c r="IMP257" s="29"/>
      <c r="IMQ257" s="29"/>
      <c r="IMR257" s="29"/>
      <c r="IMS257" s="29"/>
      <c r="IMT257" s="29"/>
      <c r="IMU257" s="29"/>
      <c r="IMV257" s="29"/>
      <c r="IMW257" s="29"/>
      <c r="IMX257" s="29"/>
      <c r="IMY257" s="29"/>
      <c r="IMZ257" s="29"/>
      <c r="INA257" s="29"/>
      <c r="INB257" s="29"/>
      <c r="INC257" s="29"/>
      <c r="IND257" s="29"/>
      <c r="INE257" s="29"/>
      <c r="INF257" s="29"/>
      <c r="ING257" s="29"/>
      <c r="INH257" s="29"/>
      <c r="INI257" s="29"/>
      <c r="INJ257" s="29"/>
      <c r="INK257" s="29"/>
      <c r="INL257" s="29"/>
      <c r="INM257" s="29"/>
      <c r="INN257" s="29"/>
      <c r="INO257" s="29"/>
      <c r="INP257" s="29"/>
      <c r="INQ257" s="29"/>
      <c r="INR257" s="29"/>
      <c r="INS257" s="29"/>
      <c r="INT257" s="29"/>
      <c r="INU257" s="29"/>
      <c r="INV257" s="29"/>
      <c r="INW257" s="29"/>
      <c r="INX257" s="29"/>
      <c r="INY257" s="29"/>
      <c r="INZ257" s="29"/>
      <c r="IOA257" s="29"/>
      <c r="IOB257" s="29"/>
      <c r="IOC257" s="29"/>
      <c r="IOD257" s="29"/>
      <c r="IOE257" s="29"/>
      <c r="IOF257" s="29"/>
      <c r="IOG257" s="29"/>
      <c r="IOH257" s="29"/>
      <c r="IOI257" s="29"/>
      <c r="IOJ257" s="29"/>
      <c r="IOK257" s="29"/>
      <c r="IOL257" s="29"/>
      <c r="IOM257" s="29"/>
      <c r="ION257" s="29"/>
      <c r="IOO257" s="29"/>
      <c r="IOP257" s="29"/>
      <c r="IOQ257" s="29"/>
      <c r="IOR257" s="29"/>
      <c r="IOS257" s="29"/>
      <c r="IOT257" s="29"/>
      <c r="IOU257" s="29"/>
      <c r="IOV257" s="29"/>
      <c r="IOW257" s="29"/>
      <c r="IOX257" s="29"/>
      <c r="IOY257" s="29"/>
      <c r="IOZ257" s="29"/>
      <c r="IPA257" s="29"/>
      <c r="IPB257" s="29"/>
      <c r="IPC257" s="29"/>
      <c r="IPD257" s="29"/>
      <c r="IPE257" s="29"/>
      <c r="IPF257" s="29"/>
      <c r="IPG257" s="29"/>
      <c r="IPH257" s="29"/>
      <c r="IPI257" s="29"/>
      <c r="IPJ257" s="29"/>
      <c r="IPK257" s="29"/>
      <c r="IPL257" s="29"/>
      <c r="IPM257" s="29"/>
      <c r="IPN257" s="29"/>
      <c r="IPO257" s="29"/>
      <c r="IPP257" s="29"/>
      <c r="IPQ257" s="29"/>
      <c r="IPR257" s="29"/>
      <c r="IPS257" s="29"/>
      <c r="IPT257" s="29"/>
      <c r="IPU257" s="29"/>
      <c r="IPV257" s="29"/>
      <c r="IPW257" s="29"/>
      <c r="IPX257" s="29"/>
      <c r="IPY257" s="29"/>
      <c r="IPZ257" s="29"/>
      <c r="IQA257" s="29"/>
      <c r="IQB257" s="29"/>
      <c r="IQC257" s="29"/>
      <c r="IQD257" s="29"/>
      <c r="IQE257" s="29"/>
      <c r="IQF257" s="29"/>
      <c r="IQG257" s="29"/>
      <c r="IQH257" s="29"/>
      <c r="IQI257" s="29"/>
      <c r="IQJ257" s="29"/>
      <c r="IQK257" s="29"/>
      <c r="IQL257" s="29"/>
      <c r="IQM257" s="29"/>
      <c r="IQN257" s="29"/>
      <c r="IQO257" s="29"/>
      <c r="IQP257" s="29"/>
      <c r="IQQ257" s="29"/>
      <c r="IQR257" s="29"/>
      <c r="IQS257" s="29"/>
      <c r="IQT257" s="29"/>
      <c r="IQU257" s="29"/>
      <c r="IQV257" s="29"/>
      <c r="IQW257" s="29"/>
      <c r="IQX257" s="29"/>
      <c r="IQY257" s="29"/>
      <c r="IQZ257" s="29"/>
      <c r="IRA257" s="29"/>
      <c r="IRB257" s="29"/>
      <c r="IRC257" s="29"/>
      <c r="IRD257" s="29"/>
      <c r="IRE257" s="29"/>
      <c r="IRF257" s="29"/>
      <c r="IRG257" s="29"/>
      <c r="IRH257" s="29"/>
      <c r="IRI257" s="29"/>
      <c r="IRJ257" s="29"/>
      <c r="IRK257" s="29"/>
      <c r="IRL257" s="29"/>
      <c r="IRM257" s="29"/>
      <c r="IRN257" s="29"/>
      <c r="IRO257" s="29"/>
      <c r="IRP257" s="29"/>
      <c r="IRQ257" s="29"/>
      <c r="IRR257" s="29"/>
      <c r="IRS257" s="29"/>
      <c r="IRT257" s="29"/>
      <c r="IRU257" s="29"/>
      <c r="IRV257" s="29"/>
      <c r="IRW257" s="29"/>
      <c r="IRX257" s="29"/>
      <c r="IRY257" s="29"/>
      <c r="IRZ257" s="29"/>
      <c r="ISA257" s="29"/>
      <c r="ISB257" s="29"/>
      <c r="ISC257" s="29"/>
      <c r="ISD257" s="29"/>
      <c r="ISE257" s="29"/>
      <c r="ISF257" s="29"/>
      <c r="ISG257" s="29"/>
      <c r="ISH257" s="29"/>
      <c r="ISI257" s="29"/>
      <c r="ISJ257" s="29"/>
      <c r="ISK257" s="29"/>
      <c r="ISL257" s="29"/>
      <c r="ISM257" s="29"/>
      <c r="ISN257" s="29"/>
      <c r="ISO257" s="29"/>
      <c r="ISP257" s="29"/>
      <c r="ISQ257" s="29"/>
      <c r="ISR257" s="29"/>
      <c r="ISS257" s="29"/>
      <c r="IST257" s="29"/>
      <c r="ISU257" s="29"/>
      <c r="ISV257" s="29"/>
      <c r="ISW257" s="29"/>
      <c r="ISX257" s="29"/>
      <c r="ISY257" s="29"/>
      <c r="ISZ257" s="29"/>
      <c r="ITA257" s="29"/>
      <c r="ITB257" s="29"/>
      <c r="ITC257" s="29"/>
      <c r="ITD257" s="29"/>
      <c r="ITE257" s="29"/>
      <c r="ITF257" s="29"/>
      <c r="ITG257" s="29"/>
      <c r="ITH257" s="29"/>
      <c r="ITI257" s="29"/>
      <c r="ITJ257" s="29"/>
      <c r="ITK257" s="29"/>
      <c r="ITL257" s="29"/>
      <c r="ITM257" s="29"/>
      <c r="ITN257" s="29"/>
      <c r="ITO257" s="29"/>
      <c r="ITP257" s="29"/>
      <c r="ITQ257" s="29"/>
      <c r="ITR257" s="29"/>
      <c r="ITS257" s="29"/>
      <c r="ITT257" s="29"/>
      <c r="ITU257" s="29"/>
      <c r="ITV257" s="29"/>
      <c r="ITW257" s="29"/>
      <c r="ITX257" s="29"/>
      <c r="ITY257" s="29"/>
      <c r="ITZ257" s="29"/>
      <c r="IUA257" s="29"/>
      <c r="IUB257" s="29"/>
      <c r="IUC257" s="29"/>
      <c r="IUD257" s="29"/>
      <c r="IUE257" s="29"/>
      <c r="IUF257" s="29"/>
      <c r="IUG257" s="29"/>
      <c r="IUH257" s="29"/>
      <c r="IUI257" s="29"/>
      <c r="IUJ257" s="29"/>
      <c r="IUK257" s="29"/>
      <c r="IUL257" s="29"/>
      <c r="IUM257" s="29"/>
      <c r="IUN257" s="29"/>
      <c r="IUO257" s="29"/>
      <c r="IUP257" s="29"/>
      <c r="IUQ257" s="29"/>
      <c r="IUR257" s="29"/>
      <c r="IUS257" s="29"/>
      <c r="IUT257" s="29"/>
      <c r="IUU257" s="29"/>
      <c r="IUV257" s="29"/>
      <c r="IUW257" s="29"/>
      <c r="IUX257" s="29"/>
      <c r="IUY257" s="29"/>
      <c r="IUZ257" s="29"/>
      <c r="IVA257" s="29"/>
      <c r="IVB257" s="29"/>
      <c r="IVC257" s="29"/>
      <c r="IVD257" s="29"/>
      <c r="IVE257" s="29"/>
      <c r="IVF257" s="29"/>
      <c r="IVG257" s="29"/>
      <c r="IVH257" s="29"/>
      <c r="IVI257" s="29"/>
      <c r="IVJ257" s="29"/>
      <c r="IVK257" s="29"/>
      <c r="IVL257" s="29"/>
      <c r="IVM257" s="29"/>
      <c r="IVN257" s="29"/>
      <c r="IVO257" s="29"/>
      <c r="IVP257" s="29"/>
      <c r="IVQ257" s="29"/>
      <c r="IVR257" s="29"/>
      <c r="IVS257" s="29"/>
      <c r="IVT257" s="29"/>
      <c r="IVU257" s="29"/>
      <c r="IVV257" s="29"/>
      <c r="IVW257" s="29"/>
      <c r="IVX257" s="29"/>
      <c r="IVY257" s="29"/>
      <c r="IVZ257" s="29"/>
      <c r="IWA257" s="29"/>
      <c r="IWB257" s="29"/>
      <c r="IWC257" s="29"/>
      <c r="IWD257" s="29"/>
      <c r="IWE257" s="29"/>
      <c r="IWF257" s="29"/>
      <c r="IWG257" s="29"/>
      <c r="IWH257" s="29"/>
      <c r="IWI257" s="29"/>
      <c r="IWJ257" s="29"/>
      <c r="IWK257" s="29"/>
      <c r="IWL257" s="29"/>
      <c r="IWM257" s="29"/>
      <c r="IWN257" s="29"/>
      <c r="IWO257" s="29"/>
      <c r="IWP257" s="29"/>
      <c r="IWQ257" s="29"/>
      <c r="IWR257" s="29"/>
      <c r="IWS257" s="29"/>
      <c r="IWT257" s="29"/>
      <c r="IWU257" s="29"/>
      <c r="IWV257" s="29"/>
      <c r="IWW257" s="29"/>
      <c r="IWX257" s="29"/>
      <c r="IWY257" s="29"/>
      <c r="IWZ257" s="29"/>
      <c r="IXA257" s="29"/>
      <c r="IXB257" s="29"/>
      <c r="IXC257" s="29"/>
      <c r="IXD257" s="29"/>
      <c r="IXE257" s="29"/>
      <c r="IXF257" s="29"/>
      <c r="IXG257" s="29"/>
      <c r="IXH257" s="29"/>
      <c r="IXI257" s="29"/>
      <c r="IXJ257" s="29"/>
      <c r="IXK257" s="29"/>
      <c r="IXL257" s="29"/>
      <c r="IXM257" s="29"/>
      <c r="IXN257" s="29"/>
      <c r="IXO257" s="29"/>
      <c r="IXP257" s="29"/>
      <c r="IXQ257" s="29"/>
      <c r="IXR257" s="29"/>
      <c r="IXS257" s="29"/>
      <c r="IXT257" s="29"/>
      <c r="IXU257" s="29"/>
      <c r="IXV257" s="29"/>
      <c r="IXW257" s="29"/>
      <c r="IXX257" s="29"/>
      <c r="IXY257" s="29"/>
      <c r="IXZ257" s="29"/>
      <c r="IYA257" s="29"/>
      <c r="IYB257" s="29"/>
      <c r="IYC257" s="29"/>
      <c r="IYD257" s="29"/>
      <c r="IYE257" s="29"/>
      <c r="IYF257" s="29"/>
      <c r="IYG257" s="29"/>
      <c r="IYH257" s="29"/>
      <c r="IYI257" s="29"/>
      <c r="IYJ257" s="29"/>
      <c r="IYK257" s="29"/>
      <c r="IYL257" s="29"/>
      <c r="IYM257" s="29"/>
      <c r="IYN257" s="29"/>
      <c r="IYO257" s="29"/>
      <c r="IYP257" s="29"/>
      <c r="IYQ257" s="29"/>
      <c r="IYR257" s="29"/>
      <c r="IYS257" s="29"/>
      <c r="IYT257" s="29"/>
      <c r="IYU257" s="29"/>
      <c r="IYV257" s="29"/>
      <c r="IYW257" s="29"/>
      <c r="IYX257" s="29"/>
      <c r="IYY257" s="29"/>
      <c r="IYZ257" s="29"/>
      <c r="IZA257" s="29"/>
      <c r="IZB257" s="29"/>
      <c r="IZC257" s="29"/>
      <c r="IZD257" s="29"/>
      <c r="IZE257" s="29"/>
      <c r="IZF257" s="29"/>
      <c r="IZG257" s="29"/>
      <c r="IZH257" s="29"/>
      <c r="IZI257" s="29"/>
      <c r="IZJ257" s="29"/>
      <c r="IZK257" s="29"/>
      <c r="IZL257" s="29"/>
      <c r="IZM257" s="29"/>
      <c r="IZN257" s="29"/>
      <c r="IZO257" s="29"/>
      <c r="IZP257" s="29"/>
      <c r="IZQ257" s="29"/>
      <c r="IZR257" s="29"/>
      <c r="IZS257" s="29"/>
      <c r="IZT257" s="29"/>
      <c r="IZU257" s="29"/>
      <c r="IZV257" s="29"/>
      <c r="IZW257" s="29"/>
      <c r="IZX257" s="29"/>
      <c r="IZY257" s="29"/>
      <c r="IZZ257" s="29"/>
      <c r="JAA257" s="29"/>
      <c r="JAB257" s="29"/>
      <c r="JAC257" s="29"/>
      <c r="JAD257" s="29"/>
      <c r="JAE257" s="29"/>
      <c r="JAF257" s="29"/>
      <c r="JAG257" s="29"/>
      <c r="JAH257" s="29"/>
      <c r="JAI257" s="29"/>
      <c r="JAJ257" s="29"/>
      <c r="JAK257" s="29"/>
      <c r="JAL257" s="29"/>
      <c r="JAM257" s="29"/>
      <c r="JAN257" s="29"/>
      <c r="JAO257" s="29"/>
      <c r="JAP257" s="29"/>
      <c r="JAQ257" s="29"/>
      <c r="JAR257" s="29"/>
      <c r="JAS257" s="29"/>
      <c r="JAT257" s="29"/>
      <c r="JAU257" s="29"/>
      <c r="JAV257" s="29"/>
      <c r="JAW257" s="29"/>
      <c r="JAX257" s="29"/>
      <c r="JAY257" s="29"/>
      <c r="JAZ257" s="29"/>
      <c r="JBA257" s="29"/>
      <c r="JBB257" s="29"/>
      <c r="JBC257" s="29"/>
      <c r="JBD257" s="29"/>
      <c r="JBE257" s="29"/>
      <c r="JBF257" s="29"/>
      <c r="JBG257" s="29"/>
      <c r="JBH257" s="29"/>
      <c r="JBI257" s="29"/>
      <c r="JBJ257" s="29"/>
      <c r="JBK257" s="29"/>
      <c r="JBL257" s="29"/>
      <c r="JBM257" s="29"/>
      <c r="JBN257" s="29"/>
      <c r="JBO257" s="29"/>
      <c r="JBP257" s="29"/>
      <c r="JBQ257" s="29"/>
      <c r="JBR257" s="29"/>
      <c r="JBS257" s="29"/>
      <c r="JBT257" s="29"/>
      <c r="JBU257" s="29"/>
      <c r="JBV257" s="29"/>
      <c r="JBW257" s="29"/>
      <c r="JBX257" s="29"/>
      <c r="JBY257" s="29"/>
      <c r="JBZ257" s="29"/>
      <c r="JCA257" s="29"/>
      <c r="JCB257" s="29"/>
      <c r="JCC257" s="29"/>
      <c r="JCD257" s="29"/>
      <c r="JCE257" s="29"/>
      <c r="JCF257" s="29"/>
      <c r="JCG257" s="29"/>
      <c r="JCH257" s="29"/>
      <c r="JCI257" s="29"/>
      <c r="JCJ257" s="29"/>
      <c r="JCK257" s="29"/>
      <c r="JCL257" s="29"/>
      <c r="JCM257" s="29"/>
      <c r="JCN257" s="29"/>
      <c r="JCO257" s="29"/>
      <c r="JCP257" s="29"/>
      <c r="JCQ257" s="29"/>
      <c r="JCR257" s="29"/>
      <c r="JCS257" s="29"/>
      <c r="JCT257" s="29"/>
      <c r="JCU257" s="29"/>
      <c r="JCV257" s="29"/>
      <c r="JCW257" s="29"/>
      <c r="JCX257" s="29"/>
      <c r="JCY257" s="29"/>
      <c r="JCZ257" s="29"/>
      <c r="JDA257" s="29"/>
      <c r="JDB257" s="29"/>
      <c r="JDC257" s="29"/>
      <c r="JDD257" s="29"/>
      <c r="JDE257" s="29"/>
      <c r="JDF257" s="29"/>
      <c r="JDG257" s="29"/>
      <c r="JDH257" s="29"/>
      <c r="JDI257" s="29"/>
      <c r="JDJ257" s="29"/>
      <c r="JDK257" s="29"/>
      <c r="JDL257" s="29"/>
      <c r="JDM257" s="29"/>
      <c r="JDN257" s="29"/>
      <c r="JDO257" s="29"/>
      <c r="JDP257" s="29"/>
      <c r="JDQ257" s="29"/>
      <c r="JDR257" s="29"/>
      <c r="JDS257" s="29"/>
      <c r="JDT257" s="29"/>
      <c r="JDU257" s="29"/>
      <c r="JDV257" s="29"/>
      <c r="JDW257" s="29"/>
      <c r="JDX257" s="29"/>
      <c r="JDY257" s="29"/>
      <c r="JDZ257" s="29"/>
      <c r="JEA257" s="29"/>
      <c r="JEB257" s="29"/>
      <c r="JEC257" s="29"/>
      <c r="JED257" s="29"/>
      <c r="JEE257" s="29"/>
      <c r="JEF257" s="29"/>
      <c r="JEG257" s="29"/>
      <c r="JEH257" s="29"/>
      <c r="JEI257" s="29"/>
      <c r="JEJ257" s="29"/>
      <c r="JEK257" s="29"/>
      <c r="JEL257" s="29"/>
      <c r="JEM257" s="29"/>
      <c r="JEN257" s="29"/>
      <c r="JEO257" s="29"/>
      <c r="JEP257" s="29"/>
      <c r="JEQ257" s="29"/>
      <c r="JER257" s="29"/>
      <c r="JES257" s="29"/>
      <c r="JET257" s="29"/>
      <c r="JEU257" s="29"/>
      <c r="JEV257" s="29"/>
      <c r="JEW257" s="29"/>
      <c r="JEX257" s="29"/>
      <c r="JEY257" s="29"/>
      <c r="JEZ257" s="29"/>
      <c r="JFA257" s="29"/>
      <c r="JFB257" s="29"/>
      <c r="JFC257" s="29"/>
      <c r="JFD257" s="29"/>
      <c r="JFE257" s="29"/>
      <c r="JFF257" s="29"/>
      <c r="JFG257" s="29"/>
      <c r="JFH257" s="29"/>
      <c r="JFI257" s="29"/>
      <c r="JFJ257" s="29"/>
      <c r="JFK257" s="29"/>
      <c r="JFL257" s="29"/>
      <c r="JFM257" s="29"/>
      <c r="JFN257" s="29"/>
      <c r="JFO257" s="29"/>
      <c r="JFP257" s="29"/>
      <c r="JFQ257" s="29"/>
      <c r="JFR257" s="29"/>
      <c r="JFS257" s="29"/>
      <c r="JFT257" s="29"/>
      <c r="JFU257" s="29"/>
      <c r="JFV257" s="29"/>
      <c r="JFW257" s="29"/>
      <c r="JFX257" s="29"/>
      <c r="JFY257" s="29"/>
      <c r="JFZ257" s="29"/>
      <c r="JGA257" s="29"/>
      <c r="JGB257" s="29"/>
      <c r="JGC257" s="29"/>
      <c r="JGD257" s="29"/>
      <c r="JGE257" s="29"/>
      <c r="JGF257" s="29"/>
      <c r="JGG257" s="29"/>
      <c r="JGH257" s="29"/>
      <c r="JGI257" s="29"/>
      <c r="JGJ257" s="29"/>
      <c r="JGK257" s="29"/>
      <c r="JGL257" s="29"/>
      <c r="JGM257" s="29"/>
      <c r="JGN257" s="29"/>
      <c r="JGO257" s="29"/>
      <c r="JGP257" s="29"/>
      <c r="JGQ257" s="29"/>
      <c r="JGR257" s="29"/>
      <c r="JGS257" s="29"/>
      <c r="JGT257" s="29"/>
      <c r="JGU257" s="29"/>
      <c r="JGV257" s="29"/>
      <c r="JGW257" s="29"/>
      <c r="JGX257" s="29"/>
      <c r="JGY257" s="29"/>
      <c r="JGZ257" s="29"/>
      <c r="JHA257" s="29"/>
      <c r="JHB257" s="29"/>
      <c r="JHC257" s="29"/>
      <c r="JHD257" s="29"/>
      <c r="JHE257" s="29"/>
      <c r="JHF257" s="29"/>
      <c r="JHG257" s="29"/>
      <c r="JHH257" s="29"/>
      <c r="JHI257" s="29"/>
      <c r="JHJ257" s="29"/>
      <c r="JHK257" s="29"/>
      <c r="JHL257" s="29"/>
      <c r="JHM257" s="29"/>
      <c r="JHN257" s="29"/>
      <c r="JHO257" s="29"/>
      <c r="JHP257" s="29"/>
      <c r="JHQ257" s="29"/>
      <c r="JHR257" s="29"/>
      <c r="JHS257" s="29"/>
      <c r="JHT257" s="29"/>
      <c r="JHU257" s="29"/>
      <c r="JHV257" s="29"/>
      <c r="JHW257" s="29"/>
      <c r="JHX257" s="29"/>
      <c r="JHY257" s="29"/>
      <c r="JHZ257" s="29"/>
      <c r="JIA257" s="29"/>
      <c r="JIB257" s="29"/>
      <c r="JIC257" s="29"/>
      <c r="JID257" s="29"/>
      <c r="JIE257" s="29"/>
      <c r="JIF257" s="29"/>
      <c r="JIG257" s="29"/>
      <c r="JIH257" s="29"/>
      <c r="JII257" s="29"/>
      <c r="JIJ257" s="29"/>
      <c r="JIK257" s="29"/>
      <c r="JIL257" s="29"/>
      <c r="JIM257" s="29"/>
      <c r="JIN257" s="29"/>
      <c r="JIO257" s="29"/>
      <c r="JIP257" s="29"/>
      <c r="JIQ257" s="29"/>
      <c r="JIR257" s="29"/>
      <c r="JIS257" s="29"/>
      <c r="JIT257" s="29"/>
      <c r="JIU257" s="29"/>
      <c r="JIV257" s="29"/>
      <c r="JIW257" s="29"/>
      <c r="JIX257" s="29"/>
      <c r="JIY257" s="29"/>
      <c r="JIZ257" s="29"/>
      <c r="JJA257" s="29"/>
      <c r="JJB257" s="29"/>
      <c r="JJC257" s="29"/>
      <c r="JJD257" s="29"/>
      <c r="JJE257" s="29"/>
      <c r="JJF257" s="29"/>
      <c r="JJG257" s="29"/>
      <c r="JJH257" s="29"/>
      <c r="JJI257" s="29"/>
      <c r="JJJ257" s="29"/>
      <c r="JJK257" s="29"/>
      <c r="JJL257" s="29"/>
      <c r="JJM257" s="29"/>
      <c r="JJN257" s="29"/>
      <c r="JJO257" s="29"/>
      <c r="JJP257" s="29"/>
      <c r="JJQ257" s="29"/>
      <c r="JJR257" s="29"/>
      <c r="JJS257" s="29"/>
      <c r="JJT257" s="29"/>
      <c r="JJU257" s="29"/>
      <c r="JJV257" s="29"/>
      <c r="JJW257" s="29"/>
      <c r="JJX257" s="29"/>
      <c r="JJY257" s="29"/>
      <c r="JJZ257" s="29"/>
      <c r="JKA257" s="29"/>
      <c r="JKB257" s="29"/>
      <c r="JKC257" s="29"/>
      <c r="JKD257" s="29"/>
      <c r="JKE257" s="29"/>
      <c r="JKF257" s="29"/>
      <c r="JKG257" s="29"/>
      <c r="JKH257" s="29"/>
      <c r="JKI257" s="29"/>
      <c r="JKJ257" s="29"/>
      <c r="JKK257" s="29"/>
      <c r="JKL257" s="29"/>
      <c r="JKM257" s="29"/>
      <c r="JKN257" s="29"/>
      <c r="JKO257" s="29"/>
      <c r="JKP257" s="29"/>
      <c r="JKQ257" s="29"/>
      <c r="JKR257" s="29"/>
      <c r="JKS257" s="29"/>
      <c r="JKT257" s="29"/>
      <c r="JKU257" s="29"/>
      <c r="JKV257" s="29"/>
      <c r="JKW257" s="29"/>
      <c r="JKX257" s="29"/>
      <c r="JKY257" s="29"/>
      <c r="JKZ257" s="29"/>
      <c r="JLA257" s="29"/>
      <c r="JLB257" s="29"/>
      <c r="JLC257" s="29"/>
      <c r="JLD257" s="29"/>
      <c r="JLE257" s="29"/>
      <c r="JLF257" s="29"/>
      <c r="JLG257" s="29"/>
      <c r="JLH257" s="29"/>
      <c r="JLI257" s="29"/>
      <c r="JLJ257" s="29"/>
      <c r="JLK257" s="29"/>
      <c r="JLL257" s="29"/>
      <c r="JLM257" s="29"/>
      <c r="JLN257" s="29"/>
      <c r="JLO257" s="29"/>
      <c r="JLP257" s="29"/>
      <c r="JLQ257" s="29"/>
      <c r="JLR257" s="29"/>
      <c r="JLS257" s="29"/>
      <c r="JLT257" s="29"/>
      <c r="JLU257" s="29"/>
      <c r="JLV257" s="29"/>
      <c r="JLW257" s="29"/>
      <c r="JLX257" s="29"/>
      <c r="JLY257" s="29"/>
      <c r="JLZ257" s="29"/>
      <c r="JMA257" s="29"/>
      <c r="JMB257" s="29"/>
      <c r="JMC257" s="29"/>
      <c r="JMD257" s="29"/>
      <c r="JME257" s="29"/>
      <c r="JMF257" s="29"/>
      <c r="JMG257" s="29"/>
      <c r="JMH257" s="29"/>
      <c r="JMI257" s="29"/>
      <c r="JMJ257" s="29"/>
      <c r="JMK257" s="29"/>
      <c r="JML257" s="29"/>
      <c r="JMM257" s="29"/>
      <c r="JMN257" s="29"/>
      <c r="JMO257" s="29"/>
      <c r="JMP257" s="29"/>
      <c r="JMQ257" s="29"/>
      <c r="JMR257" s="29"/>
      <c r="JMS257" s="29"/>
      <c r="JMT257" s="29"/>
      <c r="JMU257" s="29"/>
      <c r="JMV257" s="29"/>
      <c r="JMW257" s="29"/>
      <c r="JMX257" s="29"/>
      <c r="JMY257" s="29"/>
      <c r="JMZ257" s="29"/>
      <c r="JNA257" s="29"/>
      <c r="JNB257" s="29"/>
      <c r="JNC257" s="29"/>
      <c r="JND257" s="29"/>
      <c r="JNE257" s="29"/>
      <c r="JNF257" s="29"/>
      <c r="JNG257" s="29"/>
      <c r="JNH257" s="29"/>
      <c r="JNI257" s="29"/>
      <c r="JNJ257" s="29"/>
      <c r="JNK257" s="29"/>
      <c r="JNL257" s="29"/>
      <c r="JNM257" s="29"/>
      <c r="JNN257" s="29"/>
      <c r="JNO257" s="29"/>
      <c r="JNP257" s="29"/>
      <c r="JNQ257" s="29"/>
      <c r="JNR257" s="29"/>
      <c r="JNS257" s="29"/>
      <c r="JNT257" s="29"/>
      <c r="JNU257" s="29"/>
      <c r="JNV257" s="29"/>
      <c r="JNW257" s="29"/>
      <c r="JNX257" s="29"/>
      <c r="JNY257" s="29"/>
      <c r="JNZ257" s="29"/>
      <c r="JOA257" s="29"/>
      <c r="JOB257" s="29"/>
      <c r="JOC257" s="29"/>
      <c r="JOD257" s="29"/>
      <c r="JOE257" s="29"/>
      <c r="JOF257" s="29"/>
      <c r="JOG257" s="29"/>
      <c r="JOH257" s="29"/>
      <c r="JOI257" s="29"/>
      <c r="JOJ257" s="29"/>
      <c r="JOK257" s="29"/>
      <c r="JOL257" s="29"/>
      <c r="JOM257" s="29"/>
      <c r="JON257" s="29"/>
      <c r="JOO257" s="29"/>
      <c r="JOP257" s="29"/>
      <c r="JOQ257" s="29"/>
      <c r="JOR257" s="29"/>
      <c r="JOS257" s="29"/>
      <c r="JOT257" s="29"/>
      <c r="JOU257" s="29"/>
      <c r="JOV257" s="29"/>
      <c r="JOW257" s="29"/>
      <c r="JOX257" s="29"/>
      <c r="JOY257" s="29"/>
      <c r="JOZ257" s="29"/>
      <c r="JPA257" s="29"/>
      <c r="JPB257" s="29"/>
      <c r="JPC257" s="29"/>
      <c r="JPD257" s="29"/>
      <c r="JPE257" s="29"/>
      <c r="JPF257" s="29"/>
      <c r="JPG257" s="29"/>
      <c r="JPH257" s="29"/>
      <c r="JPI257" s="29"/>
      <c r="JPJ257" s="29"/>
      <c r="JPK257" s="29"/>
      <c r="JPL257" s="29"/>
      <c r="JPM257" s="29"/>
      <c r="JPN257" s="29"/>
      <c r="JPO257" s="29"/>
      <c r="JPP257" s="29"/>
      <c r="JPQ257" s="29"/>
      <c r="JPR257" s="29"/>
      <c r="JPS257" s="29"/>
      <c r="JPT257" s="29"/>
      <c r="JPU257" s="29"/>
      <c r="JPV257" s="29"/>
      <c r="JPW257" s="29"/>
      <c r="JPX257" s="29"/>
      <c r="JPY257" s="29"/>
      <c r="JPZ257" s="29"/>
      <c r="JQA257" s="29"/>
      <c r="JQB257" s="29"/>
      <c r="JQC257" s="29"/>
      <c r="JQD257" s="29"/>
      <c r="JQE257" s="29"/>
      <c r="JQF257" s="29"/>
      <c r="JQG257" s="29"/>
      <c r="JQH257" s="29"/>
      <c r="JQI257" s="29"/>
      <c r="JQJ257" s="29"/>
      <c r="JQK257" s="29"/>
      <c r="JQL257" s="29"/>
      <c r="JQM257" s="29"/>
      <c r="JQN257" s="29"/>
      <c r="JQO257" s="29"/>
      <c r="JQP257" s="29"/>
      <c r="JQQ257" s="29"/>
      <c r="JQR257" s="29"/>
      <c r="JQS257" s="29"/>
      <c r="JQT257" s="29"/>
      <c r="JQU257" s="29"/>
      <c r="JQV257" s="29"/>
      <c r="JQW257" s="29"/>
      <c r="JQX257" s="29"/>
      <c r="JQY257" s="29"/>
      <c r="JQZ257" s="29"/>
      <c r="JRA257" s="29"/>
      <c r="JRB257" s="29"/>
      <c r="JRC257" s="29"/>
      <c r="JRD257" s="29"/>
      <c r="JRE257" s="29"/>
      <c r="JRF257" s="29"/>
      <c r="JRG257" s="29"/>
      <c r="JRH257" s="29"/>
      <c r="JRI257" s="29"/>
      <c r="JRJ257" s="29"/>
      <c r="JRK257" s="29"/>
      <c r="JRL257" s="29"/>
      <c r="JRM257" s="29"/>
      <c r="JRN257" s="29"/>
      <c r="JRO257" s="29"/>
      <c r="JRP257" s="29"/>
      <c r="JRQ257" s="29"/>
      <c r="JRR257" s="29"/>
      <c r="JRS257" s="29"/>
      <c r="JRT257" s="29"/>
      <c r="JRU257" s="29"/>
      <c r="JRV257" s="29"/>
      <c r="JRW257" s="29"/>
      <c r="JRX257" s="29"/>
      <c r="JRY257" s="29"/>
      <c r="JRZ257" s="29"/>
      <c r="JSA257" s="29"/>
      <c r="JSB257" s="29"/>
      <c r="JSC257" s="29"/>
      <c r="JSD257" s="29"/>
      <c r="JSE257" s="29"/>
      <c r="JSF257" s="29"/>
      <c r="JSG257" s="29"/>
      <c r="JSH257" s="29"/>
      <c r="JSI257" s="29"/>
      <c r="JSJ257" s="29"/>
      <c r="JSK257" s="29"/>
      <c r="JSL257" s="29"/>
      <c r="JSM257" s="29"/>
      <c r="JSN257" s="29"/>
      <c r="JSO257" s="29"/>
      <c r="JSP257" s="29"/>
      <c r="JSQ257" s="29"/>
      <c r="JSR257" s="29"/>
      <c r="JSS257" s="29"/>
      <c r="JST257" s="29"/>
      <c r="JSU257" s="29"/>
      <c r="JSV257" s="29"/>
      <c r="JSW257" s="29"/>
      <c r="JSX257" s="29"/>
      <c r="JSY257" s="29"/>
      <c r="JSZ257" s="29"/>
      <c r="JTA257" s="29"/>
      <c r="JTB257" s="29"/>
      <c r="JTC257" s="29"/>
      <c r="JTD257" s="29"/>
      <c r="JTE257" s="29"/>
      <c r="JTF257" s="29"/>
      <c r="JTG257" s="29"/>
      <c r="JTH257" s="29"/>
      <c r="JTI257" s="29"/>
      <c r="JTJ257" s="29"/>
      <c r="JTK257" s="29"/>
      <c r="JTL257" s="29"/>
      <c r="JTM257" s="29"/>
      <c r="JTN257" s="29"/>
      <c r="JTO257" s="29"/>
      <c r="JTP257" s="29"/>
      <c r="JTQ257" s="29"/>
      <c r="JTR257" s="29"/>
      <c r="JTS257" s="29"/>
      <c r="JTT257" s="29"/>
      <c r="JTU257" s="29"/>
      <c r="JTV257" s="29"/>
      <c r="JTW257" s="29"/>
      <c r="JTX257" s="29"/>
      <c r="JTY257" s="29"/>
      <c r="JTZ257" s="29"/>
      <c r="JUA257" s="29"/>
      <c r="JUB257" s="29"/>
      <c r="JUC257" s="29"/>
      <c r="JUD257" s="29"/>
      <c r="JUE257" s="29"/>
      <c r="JUF257" s="29"/>
      <c r="JUG257" s="29"/>
      <c r="JUH257" s="29"/>
      <c r="JUI257" s="29"/>
      <c r="JUJ257" s="29"/>
      <c r="JUK257" s="29"/>
      <c r="JUL257" s="29"/>
      <c r="JUM257" s="29"/>
      <c r="JUN257" s="29"/>
      <c r="JUO257" s="29"/>
      <c r="JUP257" s="29"/>
      <c r="JUQ257" s="29"/>
      <c r="JUR257" s="29"/>
      <c r="JUS257" s="29"/>
      <c r="JUT257" s="29"/>
      <c r="JUU257" s="29"/>
      <c r="JUV257" s="29"/>
      <c r="JUW257" s="29"/>
      <c r="JUX257" s="29"/>
      <c r="JUY257" s="29"/>
      <c r="JUZ257" s="29"/>
      <c r="JVA257" s="29"/>
      <c r="JVB257" s="29"/>
      <c r="JVC257" s="29"/>
      <c r="JVD257" s="29"/>
      <c r="JVE257" s="29"/>
      <c r="JVF257" s="29"/>
      <c r="JVG257" s="29"/>
      <c r="JVH257" s="29"/>
      <c r="JVI257" s="29"/>
      <c r="JVJ257" s="29"/>
      <c r="JVK257" s="29"/>
      <c r="JVL257" s="29"/>
      <c r="JVM257" s="29"/>
      <c r="JVN257" s="29"/>
      <c r="JVO257" s="29"/>
      <c r="JVP257" s="29"/>
      <c r="JVQ257" s="29"/>
      <c r="JVR257" s="29"/>
      <c r="JVS257" s="29"/>
      <c r="JVT257" s="29"/>
      <c r="JVU257" s="29"/>
      <c r="JVV257" s="29"/>
      <c r="JVW257" s="29"/>
      <c r="JVX257" s="29"/>
      <c r="JVY257" s="29"/>
      <c r="JVZ257" s="29"/>
      <c r="JWA257" s="29"/>
      <c r="JWB257" s="29"/>
      <c r="JWC257" s="29"/>
      <c r="JWD257" s="29"/>
      <c r="JWE257" s="29"/>
      <c r="JWF257" s="29"/>
      <c r="JWG257" s="29"/>
      <c r="JWH257" s="29"/>
      <c r="JWI257" s="29"/>
      <c r="JWJ257" s="29"/>
      <c r="JWK257" s="29"/>
      <c r="JWL257" s="29"/>
      <c r="JWM257" s="29"/>
      <c r="JWN257" s="29"/>
      <c r="JWO257" s="29"/>
      <c r="JWP257" s="29"/>
      <c r="JWQ257" s="29"/>
      <c r="JWR257" s="29"/>
      <c r="JWS257" s="29"/>
      <c r="JWT257" s="29"/>
      <c r="JWU257" s="29"/>
      <c r="JWV257" s="29"/>
      <c r="JWW257" s="29"/>
      <c r="JWX257" s="29"/>
      <c r="JWY257" s="29"/>
      <c r="JWZ257" s="29"/>
      <c r="JXA257" s="29"/>
      <c r="JXB257" s="29"/>
      <c r="JXC257" s="29"/>
      <c r="JXD257" s="29"/>
      <c r="JXE257" s="29"/>
      <c r="JXF257" s="29"/>
      <c r="JXG257" s="29"/>
      <c r="JXH257" s="29"/>
      <c r="JXI257" s="29"/>
      <c r="JXJ257" s="29"/>
      <c r="JXK257" s="29"/>
      <c r="JXL257" s="29"/>
      <c r="JXM257" s="29"/>
      <c r="JXN257" s="29"/>
      <c r="JXO257" s="29"/>
      <c r="JXP257" s="29"/>
      <c r="JXQ257" s="29"/>
      <c r="JXR257" s="29"/>
      <c r="JXS257" s="29"/>
      <c r="JXT257" s="29"/>
      <c r="JXU257" s="29"/>
      <c r="JXV257" s="29"/>
      <c r="JXW257" s="29"/>
      <c r="JXX257" s="29"/>
      <c r="JXY257" s="29"/>
      <c r="JXZ257" s="29"/>
      <c r="JYA257" s="29"/>
      <c r="JYB257" s="29"/>
      <c r="JYC257" s="29"/>
      <c r="JYD257" s="29"/>
      <c r="JYE257" s="29"/>
      <c r="JYF257" s="29"/>
      <c r="JYG257" s="29"/>
      <c r="JYH257" s="29"/>
      <c r="JYI257" s="29"/>
      <c r="JYJ257" s="29"/>
      <c r="JYK257" s="29"/>
      <c r="JYL257" s="29"/>
      <c r="JYM257" s="29"/>
      <c r="JYN257" s="29"/>
      <c r="JYO257" s="29"/>
      <c r="JYP257" s="29"/>
      <c r="JYQ257" s="29"/>
      <c r="JYR257" s="29"/>
      <c r="JYS257" s="29"/>
      <c r="JYT257" s="29"/>
      <c r="JYU257" s="29"/>
      <c r="JYV257" s="29"/>
      <c r="JYW257" s="29"/>
      <c r="JYX257" s="29"/>
      <c r="JYY257" s="29"/>
      <c r="JYZ257" s="29"/>
      <c r="JZA257" s="29"/>
      <c r="JZB257" s="29"/>
      <c r="JZC257" s="29"/>
      <c r="JZD257" s="29"/>
      <c r="JZE257" s="29"/>
      <c r="JZF257" s="29"/>
      <c r="JZG257" s="29"/>
      <c r="JZH257" s="29"/>
      <c r="JZI257" s="29"/>
      <c r="JZJ257" s="29"/>
      <c r="JZK257" s="29"/>
      <c r="JZL257" s="29"/>
      <c r="JZM257" s="29"/>
      <c r="JZN257" s="29"/>
      <c r="JZO257" s="29"/>
      <c r="JZP257" s="29"/>
      <c r="JZQ257" s="29"/>
      <c r="JZR257" s="29"/>
      <c r="JZS257" s="29"/>
      <c r="JZT257" s="29"/>
      <c r="JZU257" s="29"/>
      <c r="JZV257" s="29"/>
      <c r="JZW257" s="29"/>
      <c r="JZX257" s="29"/>
      <c r="JZY257" s="29"/>
      <c r="JZZ257" s="29"/>
      <c r="KAA257" s="29"/>
      <c r="KAB257" s="29"/>
      <c r="KAC257" s="29"/>
      <c r="KAD257" s="29"/>
      <c r="KAE257" s="29"/>
      <c r="KAF257" s="29"/>
      <c r="KAG257" s="29"/>
      <c r="KAH257" s="29"/>
      <c r="KAI257" s="29"/>
      <c r="KAJ257" s="29"/>
      <c r="KAK257" s="29"/>
      <c r="KAL257" s="29"/>
      <c r="KAM257" s="29"/>
      <c r="KAN257" s="29"/>
      <c r="KAO257" s="29"/>
      <c r="KAP257" s="29"/>
      <c r="KAQ257" s="29"/>
      <c r="KAR257" s="29"/>
      <c r="KAS257" s="29"/>
      <c r="KAT257" s="29"/>
      <c r="KAU257" s="29"/>
      <c r="KAV257" s="29"/>
      <c r="KAW257" s="29"/>
      <c r="KAX257" s="29"/>
      <c r="KAY257" s="29"/>
      <c r="KAZ257" s="29"/>
      <c r="KBA257" s="29"/>
      <c r="KBB257" s="29"/>
      <c r="KBC257" s="29"/>
      <c r="KBD257" s="29"/>
      <c r="KBE257" s="29"/>
      <c r="KBF257" s="29"/>
      <c r="KBG257" s="29"/>
      <c r="KBH257" s="29"/>
      <c r="KBI257" s="29"/>
      <c r="KBJ257" s="29"/>
      <c r="KBK257" s="29"/>
      <c r="KBL257" s="29"/>
      <c r="KBM257" s="29"/>
      <c r="KBN257" s="29"/>
      <c r="KBO257" s="29"/>
      <c r="KBP257" s="29"/>
      <c r="KBQ257" s="29"/>
      <c r="KBR257" s="29"/>
      <c r="KBS257" s="29"/>
      <c r="KBT257" s="29"/>
      <c r="KBU257" s="29"/>
      <c r="KBV257" s="29"/>
      <c r="KBW257" s="29"/>
      <c r="KBX257" s="29"/>
      <c r="KBY257" s="29"/>
      <c r="KBZ257" s="29"/>
      <c r="KCA257" s="29"/>
      <c r="KCB257" s="29"/>
      <c r="KCC257" s="29"/>
      <c r="KCD257" s="29"/>
      <c r="KCE257" s="29"/>
      <c r="KCF257" s="29"/>
      <c r="KCG257" s="29"/>
      <c r="KCH257" s="29"/>
      <c r="KCI257" s="29"/>
      <c r="KCJ257" s="29"/>
      <c r="KCK257" s="29"/>
      <c r="KCL257" s="29"/>
      <c r="KCM257" s="29"/>
      <c r="KCN257" s="29"/>
      <c r="KCO257" s="29"/>
      <c r="KCP257" s="29"/>
      <c r="KCQ257" s="29"/>
      <c r="KCR257" s="29"/>
      <c r="KCS257" s="29"/>
      <c r="KCT257" s="29"/>
      <c r="KCU257" s="29"/>
      <c r="KCV257" s="29"/>
      <c r="KCW257" s="29"/>
      <c r="KCX257" s="29"/>
      <c r="KCY257" s="29"/>
      <c r="KCZ257" s="29"/>
      <c r="KDA257" s="29"/>
      <c r="KDB257" s="29"/>
      <c r="KDC257" s="29"/>
      <c r="KDD257" s="29"/>
      <c r="KDE257" s="29"/>
      <c r="KDF257" s="29"/>
      <c r="KDG257" s="29"/>
      <c r="KDH257" s="29"/>
      <c r="KDI257" s="29"/>
      <c r="KDJ257" s="29"/>
      <c r="KDK257" s="29"/>
      <c r="KDL257" s="29"/>
      <c r="KDM257" s="29"/>
      <c r="KDN257" s="29"/>
      <c r="KDO257" s="29"/>
      <c r="KDP257" s="29"/>
      <c r="KDQ257" s="29"/>
      <c r="KDR257" s="29"/>
      <c r="KDS257" s="29"/>
      <c r="KDT257" s="29"/>
      <c r="KDU257" s="29"/>
      <c r="KDV257" s="29"/>
      <c r="KDW257" s="29"/>
      <c r="KDX257" s="29"/>
      <c r="KDY257" s="29"/>
      <c r="KDZ257" s="29"/>
      <c r="KEA257" s="29"/>
      <c r="KEB257" s="29"/>
      <c r="KEC257" s="29"/>
      <c r="KED257" s="29"/>
      <c r="KEE257" s="29"/>
      <c r="KEF257" s="29"/>
      <c r="KEG257" s="29"/>
      <c r="KEH257" s="29"/>
      <c r="KEI257" s="29"/>
      <c r="KEJ257" s="29"/>
      <c r="KEK257" s="29"/>
      <c r="KEL257" s="29"/>
      <c r="KEM257" s="29"/>
      <c r="KEN257" s="29"/>
      <c r="KEO257" s="29"/>
      <c r="KEP257" s="29"/>
      <c r="KEQ257" s="29"/>
      <c r="KER257" s="29"/>
      <c r="KES257" s="29"/>
      <c r="KET257" s="29"/>
      <c r="KEU257" s="29"/>
      <c r="KEV257" s="29"/>
      <c r="KEW257" s="29"/>
      <c r="KEX257" s="29"/>
      <c r="KEY257" s="29"/>
      <c r="KEZ257" s="29"/>
      <c r="KFA257" s="29"/>
      <c r="KFB257" s="29"/>
      <c r="KFC257" s="29"/>
      <c r="KFD257" s="29"/>
      <c r="KFE257" s="29"/>
      <c r="KFF257" s="29"/>
      <c r="KFG257" s="29"/>
      <c r="KFH257" s="29"/>
      <c r="KFI257" s="29"/>
      <c r="KFJ257" s="29"/>
      <c r="KFK257" s="29"/>
      <c r="KFL257" s="29"/>
      <c r="KFM257" s="29"/>
      <c r="KFN257" s="29"/>
      <c r="KFO257" s="29"/>
      <c r="KFP257" s="29"/>
      <c r="KFQ257" s="29"/>
      <c r="KFR257" s="29"/>
      <c r="KFS257" s="29"/>
      <c r="KFT257" s="29"/>
      <c r="KFU257" s="29"/>
      <c r="KFV257" s="29"/>
      <c r="KFW257" s="29"/>
      <c r="KFX257" s="29"/>
      <c r="KFY257" s="29"/>
      <c r="KFZ257" s="29"/>
      <c r="KGA257" s="29"/>
      <c r="KGB257" s="29"/>
      <c r="KGC257" s="29"/>
      <c r="KGD257" s="29"/>
      <c r="KGE257" s="29"/>
      <c r="KGF257" s="29"/>
      <c r="KGG257" s="29"/>
      <c r="KGH257" s="29"/>
      <c r="KGI257" s="29"/>
      <c r="KGJ257" s="29"/>
      <c r="KGK257" s="29"/>
      <c r="KGL257" s="29"/>
      <c r="KGM257" s="29"/>
      <c r="KGN257" s="29"/>
      <c r="KGO257" s="29"/>
      <c r="KGP257" s="29"/>
      <c r="KGQ257" s="29"/>
      <c r="KGR257" s="29"/>
      <c r="KGS257" s="29"/>
      <c r="KGT257" s="29"/>
      <c r="KGU257" s="29"/>
      <c r="KGV257" s="29"/>
      <c r="KGW257" s="29"/>
      <c r="KGX257" s="29"/>
      <c r="KGY257" s="29"/>
      <c r="KGZ257" s="29"/>
      <c r="KHA257" s="29"/>
      <c r="KHB257" s="29"/>
      <c r="KHC257" s="29"/>
      <c r="KHD257" s="29"/>
      <c r="KHE257" s="29"/>
      <c r="KHF257" s="29"/>
      <c r="KHG257" s="29"/>
      <c r="KHH257" s="29"/>
      <c r="KHI257" s="29"/>
      <c r="KHJ257" s="29"/>
      <c r="KHK257" s="29"/>
      <c r="KHL257" s="29"/>
      <c r="KHM257" s="29"/>
      <c r="KHN257" s="29"/>
      <c r="KHO257" s="29"/>
      <c r="KHP257" s="29"/>
      <c r="KHQ257" s="29"/>
      <c r="KHR257" s="29"/>
      <c r="KHS257" s="29"/>
      <c r="KHT257" s="29"/>
      <c r="KHU257" s="29"/>
      <c r="KHV257" s="29"/>
      <c r="KHW257" s="29"/>
      <c r="KHX257" s="29"/>
      <c r="KHY257" s="29"/>
      <c r="KHZ257" s="29"/>
      <c r="KIA257" s="29"/>
      <c r="KIB257" s="29"/>
      <c r="KIC257" s="29"/>
      <c r="KID257" s="29"/>
      <c r="KIE257" s="29"/>
      <c r="KIF257" s="29"/>
      <c r="KIG257" s="29"/>
      <c r="KIH257" s="29"/>
      <c r="KII257" s="29"/>
      <c r="KIJ257" s="29"/>
      <c r="KIK257" s="29"/>
      <c r="KIL257" s="29"/>
      <c r="KIM257" s="29"/>
      <c r="KIN257" s="29"/>
      <c r="KIO257" s="29"/>
      <c r="KIP257" s="29"/>
      <c r="KIQ257" s="29"/>
      <c r="KIR257" s="29"/>
      <c r="KIS257" s="29"/>
      <c r="KIT257" s="29"/>
      <c r="KIU257" s="29"/>
      <c r="KIV257" s="29"/>
      <c r="KIW257" s="29"/>
      <c r="KIX257" s="29"/>
      <c r="KIY257" s="29"/>
      <c r="KIZ257" s="29"/>
      <c r="KJA257" s="29"/>
      <c r="KJB257" s="29"/>
      <c r="KJC257" s="29"/>
      <c r="KJD257" s="29"/>
      <c r="KJE257" s="29"/>
      <c r="KJF257" s="29"/>
      <c r="KJG257" s="29"/>
      <c r="KJH257" s="29"/>
      <c r="KJI257" s="29"/>
      <c r="KJJ257" s="29"/>
      <c r="KJK257" s="29"/>
      <c r="KJL257" s="29"/>
      <c r="KJM257" s="29"/>
      <c r="KJN257" s="29"/>
      <c r="KJO257" s="29"/>
      <c r="KJP257" s="29"/>
      <c r="KJQ257" s="29"/>
      <c r="KJR257" s="29"/>
      <c r="KJS257" s="29"/>
      <c r="KJT257" s="29"/>
      <c r="KJU257" s="29"/>
      <c r="KJV257" s="29"/>
      <c r="KJW257" s="29"/>
      <c r="KJX257" s="29"/>
      <c r="KJY257" s="29"/>
      <c r="KJZ257" s="29"/>
      <c r="KKA257" s="29"/>
      <c r="KKB257" s="29"/>
      <c r="KKC257" s="29"/>
      <c r="KKD257" s="29"/>
      <c r="KKE257" s="29"/>
      <c r="KKF257" s="29"/>
      <c r="KKG257" s="29"/>
      <c r="KKH257" s="29"/>
      <c r="KKI257" s="29"/>
      <c r="KKJ257" s="29"/>
      <c r="KKK257" s="29"/>
      <c r="KKL257" s="29"/>
      <c r="KKM257" s="29"/>
      <c r="KKN257" s="29"/>
      <c r="KKO257" s="29"/>
      <c r="KKP257" s="29"/>
      <c r="KKQ257" s="29"/>
      <c r="KKR257" s="29"/>
      <c r="KKS257" s="29"/>
      <c r="KKT257" s="29"/>
      <c r="KKU257" s="29"/>
      <c r="KKV257" s="29"/>
      <c r="KKW257" s="29"/>
      <c r="KKX257" s="29"/>
      <c r="KKY257" s="29"/>
      <c r="KKZ257" s="29"/>
      <c r="KLA257" s="29"/>
      <c r="KLB257" s="29"/>
      <c r="KLC257" s="29"/>
      <c r="KLD257" s="29"/>
      <c r="KLE257" s="29"/>
      <c r="KLF257" s="29"/>
      <c r="KLG257" s="29"/>
      <c r="KLH257" s="29"/>
      <c r="KLI257" s="29"/>
      <c r="KLJ257" s="29"/>
      <c r="KLK257" s="29"/>
      <c r="KLL257" s="29"/>
      <c r="KLM257" s="29"/>
      <c r="KLN257" s="29"/>
      <c r="KLO257" s="29"/>
      <c r="KLP257" s="29"/>
      <c r="KLQ257" s="29"/>
      <c r="KLR257" s="29"/>
      <c r="KLS257" s="29"/>
      <c r="KLT257" s="29"/>
      <c r="KLU257" s="29"/>
      <c r="KLV257" s="29"/>
      <c r="KLW257" s="29"/>
      <c r="KLX257" s="29"/>
      <c r="KLY257" s="29"/>
      <c r="KLZ257" s="29"/>
      <c r="KMA257" s="29"/>
      <c r="KMB257" s="29"/>
      <c r="KMC257" s="29"/>
      <c r="KMD257" s="29"/>
      <c r="KME257" s="29"/>
      <c r="KMF257" s="29"/>
      <c r="KMG257" s="29"/>
      <c r="KMH257" s="29"/>
      <c r="KMI257" s="29"/>
      <c r="KMJ257" s="29"/>
      <c r="KMK257" s="29"/>
      <c r="KML257" s="29"/>
      <c r="KMM257" s="29"/>
      <c r="KMN257" s="29"/>
      <c r="KMO257" s="29"/>
      <c r="KMP257" s="29"/>
      <c r="KMQ257" s="29"/>
      <c r="KMR257" s="29"/>
      <c r="KMS257" s="29"/>
      <c r="KMT257" s="29"/>
      <c r="KMU257" s="29"/>
      <c r="KMV257" s="29"/>
      <c r="KMW257" s="29"/>
      <c r="KMX257" s="29"/>
      <c r="KMY257" s="29"/>
      <c r="KMZ257" s="29"/>
      <c r="KNA257" s="29"/>
      <c r="KNB257" s="29"/>
      <c r="KNC257" s="29"/>
      <c r="KND257" s="29"/>
      <c r="KNE257" s="29"/>
      <c r="KNF257" s="29"/>
      <c r="KNG257" s="29"/>
      <c r="KNH257" s="29"/>
      <c r="KNI257" s="29"/>
      <c r="KNJ257" s="29"/>
      <c r="KNK257" s="29"/>
      <c r="KNL257" s="29"/>
      <c r="KNM257" s="29"/>
      <c r="KNN257" s="29"/>
      <c r="KNO257" s="29"/>
      <c r="KNP257" s="29"/>
      <c r="KNQ257" s="29"/>
      <c r="KNR257" s="29"/>
      <c r="KNS257" s="29"/>
      <c r="KNT257" s="29"/>
      <c r="KNU257" s="29"/>
      <c r="KNV257" s="29"/>
      <c r="KNW257" s="29"/>
      <c r="KNX257" s="29"/>
      <c r="KNY257" s="29"/>
      <c r="KNZ257" s="29"/>
      <c r="KOA257" s="29"/>
      <c r="KOB257" s="29"/>
      <c r="KOC257" s="29"/>
      <c r="KOD257" s="29"/>
      <c r="KOE257" s="29"/>
      <c r="KOF257" s="29"/>
      <c r="KOG257" s="29"/>
      <c r="KOH257" s="29"/>
      <c r="KOI257" s="29"/>
      <c r="KOJ257" s="29"/>
      <c r="KOK257" s="29"/>
      <c r="KOL257" s="29"/>
      <c r="KOM257" s="29"/>
      <c r="KON257" s="29"/>
      <c r="KOO257" s="29"/>
      <c r="KOP257" s="29"/>
      <c r="KOQ257" s="29"/>
      <c r="KOR257" s="29"/>
      <c r="KOS257" s="29"/>
      <c r="KOT257" s="29"/>
      <c r="KOU257" s="29"/>
      <c r="KOV257" s="29"/>
      <c r="KOW257" s="29"/>
      <c r="KOX257" s="29"/>
      <c r="KOY257" s="29"/>
      <c r="KOZ257" s="29"/>
      <c r="KPA257" s="29"/>
      <c r="KPB257" s="29"/>
      <c r="KPC257" s="29"/>
      <c r="KPD257" s="29"/>
      <c r="KPE257" s="29"/>
      <c r="KPF257" s="29"/>
      <c r="KPG257" s="29"/>
      <c r="KPH257" s="29"/>
      <c r="KPI257" s="29"/>
      <c r="KPJ257" s="29"/>
      <c r="KPK257" s="29"/>
      <c r="KPL257" s="29"/>
      <c r="KPM257" s="29"/>
      <c r="KPN257" s="29"/>
      <c r="KPO257" s="29"/>
      <c r="KPP257" s="29"/>
      <c r="KPQ257" s="29"/>
      <c r="KPR257" s="29"/>
      <c r="KPS257" s="29"/>
      <c r="KPT257" s="29"/>
      <c r="KPU257" s="29"/>
      <c r="KPV257" s="29"/>
      <c r="KPW257" s="29"/>
      <c r="KPX257" s="29"/>
      <c r="KPY257" s="29"/>
      <c r="KPZ257" s="29"/>
      <c r="KQA257" s="29"/>
      <c r="KQB257" s="29"/>
      <c r="KQC257" s="29"/>
      <c r="KQD257" s="29"/>
      <c r="KQE257" s="29"/>
      <c r="KQF257" s="29"/>
      <c r="KQG257" s="29"/>
      <c r="KQH257" s="29"/>
      <c r="KQI257" s="29"/>
      <c r="KQJ257" s="29"/>
      <c r="KQK257" s="29"/>
      <c r="KQL257" s="29"/>
      <c r="KQM257" s="29"/>
      <c r="KQN257" s="29"/>
      <c r="KQO257" s="29"/>
      <c r="KQP257" s="29"/>
      <c r="KQQ257" s="29"/>
      <c r="KQR257" s="29"/>
      <c r="KQS257" s="29"/>
      <c r="KQT257" s="29"/>
      <c r="KQU257" s="29"/>
      <c r="KQV257" s="29"/>
      <c r="KQW257" s="29"/>
      <c r="KQX257" s="29"/>
      <c r="KQY257" s="29"/>
      <c r="KQZ257" s="29"/>
      <c r="KRA257" s="29"/>
      <c r="KRB257" s="29"/>
      <c r="KRC257" s="29"/>
      <c r="KRD257" s="29"/>
      <c r="KRE257" s="29"/>
      <c r="KRF257" s="29"/>
      <c r="KRG257" s="29"/>
      <c r="KRH257" s="29"/>
      <c r="KRI257" s="29"/>
      <c r="KRJ257" s="29"/>
      <c r="KRK257" s="29"/>
      <c r="KRL257" s="29"/>
      <c r="KRM257" s="29"/>
      <c r="KRN257" s="29"/>
      <c r="KRO257" s="29"/>
      <c r="KRP257" s="29"/>
      <c r="KRQ257" s="29"/>
      <c r="KRR257" s="29"/>
      <c r="KRS257" s="29"/>
      <c r="KRT257" s="29"/>
      <c r="KRU257" s="29"/>
      <c r="KRV257" s="29"/>
      <c r="KRW257" s="29"/>
      <c r="KRX257" s="29"/>
      <c r="KRY257" s="29"/>
      <c r="KRZ257" s="29"/>
      <c r="KSA257" s="29"/>
      <c r="KSB257" s="29"/>
      <c r="KSC257" s="29"/>
      <c r="KSD257" s="29"/>
      <c r="KSE257" s="29"/>
      <c r="KSF257" s="29"/>
      <c r="KSG257" s="29"/>
      <c r="KSH257" s="29"/>
      <c r="KSI257" s="29"/>
      <c r="KSJ257" s="29"/>
      <c r="KSK257" s="29"/>
      <c r="KSL257" s="29"/>
      <c r="KSM257" s="29"/>
      <c r="KSN257" s="29"/>
      <c r="KSO257" s="29"/>
      <c r="KSP257" s="29"/>
      <c r="KSQ257" s="29"/>
      <c r="KSR257" s="29"/>
      <c r="KSS257" s="29"/>
      <c r="KST257" s="29"/>
      <c r="KSU257" s="29"/>
      <c r="KSV257" s="29"/>
      <c r="KSW257" s="29"/>
      <c r="KSX257" s="29"/>
      <c r="KSY257" s="29"/>
      <c r="KSZ257" s="29"/>
      <c r="KTA257" s="29"/>
      <c r="KTB257" s="29"/>
      <c r="KTC257" s="29"/>
      <c r="KTD257" s="29"/>
      <c r="KTE257" s="29"/>
      <c r="KTF257" s="29"/>
      <c r="KTG257" s="29"/>
      <c r="KTH257" s="29"/>
      <c r="KTI257" s="29"/>
      <c r="KTJ257" s="29"/>
      <c r="KTK257" s="29"/>
      <c r="KTL257" s="29"/>
      <c r="KTM257" s="29"/>
      <c r="KTN257" s="29"/>
      <c r="KTO257" s="29"/>
      <c r="KTP257" s="29"/>
      <c r="KTQ257" s="29"/>
      <c r="KTR257" s="29"/>
      <c r="KTS257" s="29"/>
      <c r="KTT257" s="29"/>
      <c r="KTU257" s="29"/>
      <c r="KTV257" s="29"/>
      <c r="KTW257" s="29"/>
      <c r="KTX257" s="29"/>
      <c r="KTY257" s="29"/>
      <c r="KTZ257" s="29"/>
      <c r="KUA257" s="29"/>
      <c r="KUB257" s="29"/>
      <c r="KUC257" s="29"/>
      <c r="KUD257" s="29"/>
      <c r="KUE257" s="29"/>
      <c r="KUF257" s="29"/>
      <c r="KUG257" s="29"/>
      <c r="KUH257" s="29"/>
      <c r="KUI257" s="29"/>
      <c r="KUJ257" s="29"/>
      <c r="KUK257" s="29"/>
      <c r="KUL257" s="29"/>
      <c r="KUM257" s="29"/>
      <c r="KUN257" s="29"/>
      <c r="KUO257" s="29"/>
      <c r="KUP257" s="29"/>
      <c r="KUQ257" s="29"/>
      <c r="KUR257" s="29"/>
      <c r="KUS257" s="29"/>
      <c r="KUT257" s="29"/>
      <c r="KUU257" s="29"/>
      <c r="KUV257" s="29"/>
      <c r="KUW257" s="29"/>
      <c r="KUX257" s="29"/>
      <c r="KUY257" s="29"/>
      <c r="KUZ257" s="29"/>
      <c r="KVA257" s="29"/>
      <c r="KVB257" s="29"/>
      <c r="KVC257" s="29"/>
      <c r="KVD257" s="29"/>
      <c r="KVE257" s="29"/>
      <c r="KVF257" s="29"/>
      <c r="KVG257" s="29"/>
      <c r="KVH257" s="29"/>
      <c r="KVI257" s="29"/>
      <c r="KVJ257" s="29"/>
      <c r="KVK257" s="29"/>
      <c r="KVL257" s="29"/>
      <c r="KVM257" s="29"/>
      <c r="KVN257" s="29"/>
      <c r="KVO257" s="29"/>
      <c r="KVP257" s="29"/>
      <c r="KVQ257" s="29"/>
      <c r="KVR257" s="29"/>
      <c r="KVS257" s="29"/>
      <c r="KVT257" s="29"/>
      <c r="KVU257" s="29"/>
      <c r="KVV257" s="29"/>
      <c r="KVW257" s="29"/>
      <c r="KVX257" s="29"/>
      <c r="KVY257" s="29"/>
      <c r="KVZ257" s="29"/>
      <c r="KWA257" s="29"/>
      <c r="KWB257" s="29"/>
      <c r="KWC257" s="29"/>
      <c r="KWD257" s="29"/>
      <c r="KWE257" s="29"/>
      <c r="KWF257" s="29"/>
      <c r="KWG257" s="29"/>
      <c r="KWH257" s="29"/>
      <c r="KWI257" s="29"/>
      <c r="KWJ257" s="29"/>
      <c r="KWK257" s="29"/>
      <c r="KWL257" s="29"/>
      <c r="KWM257" s="29"/>
      <c r="KWN257" s="29"/>
      <c r="KWO257" s="29"/>
      <c r="KWP257" s="29"/>
      <c r="KWQ257" s="29"/>
      <c r="KWR257" s="29"/>
      <c r="KWS257" s="29"/>
      <c r="KWT257" s="29"/>
      <c r="KWU257" s="29"/>
      <c r="KWV257" s="29"/>
      <c r="KWW257" s="29"/>
      <c r="KWX257" s="29"/>
      <c r="KWY257" s="29"/>
      <c r="KWZ257" s="29"/>
      <c r="KXA257" s="29"/>
      <c r="KXB257" s="29"/>
      <c r="KXC257" s="29"/>
      <c r="KXD257" s="29"/>
      <c r="KXE257" s="29"/>
      <c r="KXF257" s="29"/>
      <c r="KXG257" s="29"/>
      <c r="KXH257" s="29"/>
      <c r="KXI257" s="29"/>
      <c r="KXJ257" s="29"/>
      <c r="KXK257" s="29"/>
      <c r="KXL257" s="29"/>
      <c r="KXM257" s="29"/>
      <c r="KXN257" s="29"/>
      <c r="KXO257" s="29"/>
      <c r="KXP257" s="29"/>
      <c r="KXQ257" s="29"/>
      <c r="KXR257" s="29"/>
      <c r="KXS257" s="29"/>
      <c r="KXT257" s="29"/>
      <c r="KXU257" s="29"/>
      <c r="KXV257" s="29"/>
      <c r="KXW257" s="29"/>
      <c r="KXX257" s="29"/>
      <c r="KXY257" s="29"/>
      <c r="KXZ257" s="29"/>
      <c r="KYA257" s="29"/>
      <c r="KYB257" s="29"/>
      <c r="KYC257" s="29"/>
      <c r="KYD257" s="29"/>
      <c r="KYE257" s="29"/>
      <c r="KYF257" s="29"/>
      <c r="KYG257" s="29"/>
      <c r="KYH257" s="29"/>
      <c r="KYI257" s="29"/>
      <c r="KYJ257" s="29"/>
      <c r="KYK257" s="29"/>
      <c r="KYL257" s="29"/>
      <c r="KYM257" s="29"/>
      <c r="KYN257" s="29"/>
      <c r="KYO257" s="29"/>
      <c r="KYP257" s="29"/>
      <c r="KYQ257" s="29"/>
      <c r="KYR257" s="29"/>
      <c r="KYS257" s="29"/>
      <c r="KYT257" s="29"/>
      <c r="KYU257" s="29"/>
      <c r="KYV257" s="29"/>
      <c r="KYW257" s="29"/>
      <c r="KYX257" s="29"/>
      <c r="KYY257" s="29"/>
      <c r="KYZ257" s="29"/>
      <c r="KZA257" s="29"/>
      <c r="KZB257" s="29"/>
      <c r="KZC257" s="29"/>
      <c r="KZD257" s="29"/>
      <c r="KZE257" s="29"/>
      <c r="KZF257" s="29"/>
      <c r="KZG257" s="29"/>
      <c r="KZH257" s="29"/>
      <c r="KZI257" s="29"/>
      <c r="KZJ257" s="29"/>
      <c r="KZK257" s="29"/>
      <c r="KZL257" s="29"/>
      <c r="KZM257" s="29"/>
      <c r="KZN257" s="29"/>
      <c r="KZO257" s="29"/>
      <c r="KZP257" s="29"/>
      <c r="KZQ257" s="29"/>
      <c r="KZR257" s="29"/>
      <c r="KZS257" s="29"/>
      <c r="KZT257" s="29"/>
      <c r="KZU257" s="29"/>
      <c r="KZV257" s="29"/>
      <c r="KZW257" s="29"/>
      <c r="KZX257" s="29"/>
      <c r="KZY257" s="29"/>
      <c r="KZZ257" s="29"/>
      <c r="LAA257" s="29"/>
      <c r="LAB257" s="29"/>
      <c r="LAC257" s="29"/>
      <c r="LAD257" s="29"/>
      <c r="LAE257" s="29"/>
      <c r="LAF257" s="29"/>
      <c r="LAG257" s="29"/>
      <c r="LAH257" s="29"/>
      <c r="LAI257" s="29"/>
      <c r="LAJ257" s="29"/>
      <c r="LAK257" s="29"/>
      <c r="LAL257" s="29"/>
      <c r="LAM257" s="29"/>
      <c r="LAN257" s="29"/>
      <c r="LAO257" s="29"/>
      <c r="LAP257" s="29"/>
      <c r="LAQ257" s="29"/>
      <c r="LAR257" s="29"/>
      <c r="LAS257" s="29"/>
      <c r="LAT257" s="29"/>
      <c r="LAU257" s="29"/>
      <c r="LAV257" s="29"/>
      <c r="LAW257" s="29"/>
      <c r="LAX257" s="29"/>
      <c r="LAY257" s="29"/>
      <c r="LAZ257" s="29"/>
      <c r="LBA257" s="29"/>
      <c r="LBB257" s="29"/>
      <c r="LBC257" s="29"/>
      <c r="LBD257" s="29"/>
      <c r="LBE257" s="29"/>
      <c r="LBF257" s="29"/>
      <c r="LBG257" s="29"/>
      <c r="LBH257" s="29"/>
      <c r="LBI257" s="29"/>
      <c r="LBJ257" s="29"/>
      <c r="LBK257" s="29"/>
      <c r="LBL257" s="29"/>
      <c r="LBM257" s="29"/>
      <c r="LBN257" s="29"/>
      <c r="LBO257" s="29"/>
      <c r="LBP257" s="29"/>
      <c r="LBQ257" s="29"/>
      <c r="LBR257" s="29"/>
      <c r="LBS257" s="29"/>
      <c r="LBT257" s="29"/>
      <c r="LBU257" s="29"/>
      <c r="LBV257" s="29"/>
      <c r="LBW257" s="29"/>
      <c r="LBX257" s="29"/>
      <c r="LBY257" s="29"/>
      <c r="LBZ257" s="29"/>
      <c r="LCA257" s="29"/>
      <c r="LCB257" s="29"/>
      <c r="LCC257" s="29"/>
      <c r="LCD257" s="29"/>
      <c r="LCE257" s="29"/>
      <c r="LCF257" s="29"/>
      <c r="LCG257" s="29"/>
      <c r="LCH257" s="29"/>
      <c r="LCI257" s="29"/>
      <c r="LCJ257" s="29"/>
      <c r="LCK257" s="29"/>
      <c r="LCL257" s="29"/>
      <c r="LCM257" s="29"/>
      <c r="LCN257" s="29"/>
      <c r="LCO257" s="29"/>
      <c r="LCP257" s="29"/>
      <c r="LCQ257" s="29"/>
      <c r="LCR257" s="29"/>
      <c r="LCS257" s="29"/>
      <c r="LCT257" s="29"/>
      <c r="LCU257" s="29"/>
      <c r="LCV257" s="29"/>
      <c r="LCW257" s="29"/>
      <c r="LCX257" s="29"/>
      <c r="LCY257" s="29"/>
      <c r="LCZ257" s="29"/>
      <c r="LDA257" s="29"/>
      <c r="LDB257" s="29"/>
      <c r="LDC257" s="29"/>
      <c r="LDD257" s="29"/>
      <c r="LDE257" s="29"/>
      <c r="LDF257" s="29"/>
      <c r="LDG257" s="29"/>
      <c r="LDH257" s="29"/>
      <c r="LDI257" s="29"/>
      <c r="LDJ257" s="29"/>
      <c r="LDK257" s="29"/>
      <c r="LDL257" s="29"/>
      <c r="LDM257" s="29"/>
      <c r="LDN257" s="29"/>
      <c r="LDO257" s="29"/>
      <c r="LDP257" s="29"/>
      <c r="LDQ257" s="29"/>
      <c r="LDR257" s="29"/>
      <c r="LDS257" s="29"/>
      <c r="LDT257" s="29"/>
      <c r="LDU257" s="29"/>
      <c r="LDV257" s="29"/>
      <c r="LDW257" s="29"/>
      <c r="LDX257" s="29"/>
      <c r="LDY257" s="29"/>
      <c r="LDZ257" s="29"/>
      <c r="LEA257" s="29"/>
      <c r="LEB257" s="29"/>
      <c r="LEC257" s="29"/>
      <c r="LED257" s="29"/>
      <c r="LEE257" s="29"/>
      <c r="LEF257" s="29"/>
      <c r="LEG257" s="29"/>
      <c r="LEH257" s="29"/>
      <c r="LEI257" s="29"/>
      <c r="LEJ257" s="29"/>
      <c r="LEK257" s="29"/>
      <c r="LEL257" s="29"/>
      <c r="LEM257" s="29"/>
      <c r="LEN257" s="29"/>
      <c r="LEO257" s="29"/>
      <c r="LEP257" s="29"/>
      <c r="LEQ257" s="29"/>
      <c r="LER257" s="29"/>
      <c r="LES257" s="29"/>
      <c r="LET257" s="29"/>
      <c r="LEU257" s="29"/>
      <c r="LEV257" s="29"/>
      <c r="LEW257" s="29"/>
      <c r="LEX257" s="29"/>
      <c r="LEY257" s="29"/>
      <c r="LEZ257" s="29"/>
      <c r="LFA257" s="29"/>
      <c r="LFB257" s="29"/>
      <c r="LFC257" s="29"/>
      <c r="LFD257" s="29"/>
      <c r="LFE257" s="29"/>
      <c r="LFF257" s="29"/>
      <c r="LFG257" s="29"/>
      <c r="LFH257" s="29"/>
      <c r="LFI257" s="29"/>
      <c r="LFJ257" s="29"/>
      <c r="LFK257" s="29"/>
      <c r="LFL257" s="29"/>
      <c r="LFM257" s="29"/>
      <c r="LFN257" s="29"/>
      <c r="LFO257" s="29"/>
      <c r="LFP257" s="29"/>
      <c r="LFQ257" s="29"/>
      <c r="LFR257" s="29"/>
      <c r="LFS257" s="29"/>
      <c r="LFT257" s="29"/>
      <c r="LFU257" s="29"/>
      <c r="LFV257" s="29"/>
      <c r="LFW257" s="29"/>
      <c r="LFX257" s="29"/>
      <c r="LFY257" s="29"/>
      <c r="LFZ257" s="29"/>
      <c r="LGA257" s="29"/>
      <c r="LGB257" s="29"/>
      <c r="LGC257" s="29"/>
      <c r="LGD257" s="29"/>
      <c r="LGE257" s="29"/>
      <c r="LGF257" s="29"/>
      <c r="LGG257" s="29"/>
      <c r="LGH257" s="29"/>
      <c r="LGI257" s="29"/>
      <c r="LGJ257" s="29"/>
      <c r="LGK257" s="29"/>
      <c r="LGL257" s="29"/>
      <c r="LGM257" s="29"/>
      <c r="LGN257" s="29"/>
      <c r="LGO257" s="29"/>
      <c r="LGP257" s="29"/>
      <c r="LGQ257" s="29"/>
      <c r="LGR257" s="29"/>
      <c r="LGS257" s="29"/>
      <c r="LGT257" s="29"/>
      <c r="LGU257" s="29"/>
      <c r="LGV257" s="29"/>
      <c r="LGW257" s="29"/>
      <c r="LGX257" s="29"/>
      <c r="LGY257" s="29"/>
      <c r="LGZ257" s="29"/>
      <c r="LHA257" s="29"/>
      <c r="LHB257" s="29"/>
      <c r="LHC257" s="29"/>
      <c r="LHD257" s="29"/>
      <c r="LHE257" s="29"/>
      <c r="LHF257" s="29"/>
      <c r="LHG257" s="29"/>
      <c r="LHH257" s="29"/>
      <c r="LHI257" s="29"/>
      <c r="LHJ257" s="29"/>
      <c r="LHK257" s="29"/>
      <c r="LHL257" s="29"/>
      <c r="LHM257" s="29"/>
      <c r="LHN257" s="29"/>
      <c r="LHO257" s="29"/>
      <c r="LHP257" s="29"/>
      <c r="LHQ257" s="29"/>
      <c r="LHR257" s="29"/>
      <c r="LHS257" s="29"/>
      <c r="LHT257" s="29"/>
      <c r="LHU257" s="29"/>
      <c r="LHV257" s="29"/>
      <c r="LHW257" s="29"/>
      <c r="LHX257" s="29"/>
      <c r="LHY257" s="29"/>
      <c r="LHZ257" s="29"/>
      <c r="LIA257" s="29"/>
      <c r="LIB257" s="29"/>
      <c r="LIC257" s="29"/>
      <c r="LID257" s="29"/>
      <c r="LIE257" s="29"/>
      <c r="LIF257" s="29"/>
      <c r="LIG257" s="29"/>
      <c r="LIH257" s="29"/>
      <c r="LII257" s="29"/>
      <c r="LIJ257" s="29"/>
      <c r="LIK257" s="29"/>
      <c r="LIL257" s="29"/>
      <c r="LIM257" s="29"/>
      <c r="LIN257" s="29"/>
      <c r="LIO257" s="29"/>
      <c r="LIP257" s="29"/>
      <c r="LIQ257" s="29"/>
      <c r="LIR257" s="29"/>
      <c r="LIS257" s="29"/>
      <c r="LIT257" s="29"/>
      <c r="LIU257" s="29"/>
      <c r="LIV257" s="29"/>
      <c r="LIW257" s="29"/>
      <c r="LIX257" s="29"/>
      <c r="LIY257" s="29"/>
      <c r="LIZ257" s="29"/>
      <c r="LJA257" s="29"/>
      <c r="LJB257" s="29"/>
      <c r="LJC257" s="29"/>
      <c r="LJD257" s="29"/>
      <c r="LJE257" s="29"/>
      <c r="LJF257" s="29"/>
      <c r="LJG257" s="29"/>
      <c r="LJH257" s="29"/>
      <c r="LJI257" s="29"/>
      <c r="LJJ257" s="29"/>
      <c r="LJK257" s="29"/>
      <c r="LJL257" s="29"/>
      <c r="LJM257" s="29"/>
      <c r="LJN257" s="29"/>
      <c r="LJO257" s="29"/>
      <c r="LJP257" s="29"/>
      <c r="LJQ257" s="29"/>
      <c r="LJR257" s="29"/>
      <c r="LJS257" s="29"/>
      <c r="LJT257" s="29"/>
      <c r="LJU257" s="29"/>
      <c r="LJV257" s="29"/>
      <c r="LJW257" s="29"/>
      <c r="LJX257" s="29"/>
      <c r="LJY257" s="29"/>
      <c r="LJZ257" s="29"/>
      <c r="LKA257" s="29"/>
      <c r="LKB257" s="29"/>
      <c r="LKC257" s="29"/>
      <c r="LKD257" s="29"/>
      <c r="LKE257" s="29"/>
      <c r="LKF257" s="29"/>
      <c r="LKG257" s="29"/>
      <c r="LKH257" s="29"/>
      <c r="LKI257" s="29"/>
      <c r="LKJ257" s="29"/>
      <c r="LKK257" s="29"/>
      <c r="LKL257" s="29"/>
      <c r="LKM257" s="29"/>
      <c r="LKN257" s="29"/>
      <c r="LKO257" s="29"/>
      <c r="LKP257" s="29"/>
      <c r="LKQ257" s="29"/>
      <c r="LKR257" s="29"/>
      <c r="LKS257" s="29"/>
      <c r="LKT257" s="29"/>
      <c r="LKU257" s="29"/>
      <c r="LKV257" s="29"/>
      <c r="LKW257" s="29"/>
      <c r="LKX257" s="29"/>
      <c r="LKY257" s="29"/>
      <c r="LKZ257" s="29"/>
      <c r="LLA257" s="29"/>
      <c r="LLB257" s="29"/>
      <c r="LLC257" s="29"/>
      <c r="LLD257" s="29"/>
      <c r="LLE257" s="29"/>
      <c r="LLF257" s="29"/>
      <c r="LLG257" s="29"/>
      <c r="LLH257" s="29"/>
      <c r="LLI257" s="29"/>
      <c r="LLJ257" s="29"/>
      <c r="LLK257" s="29"/>
      <c r="LLL257" s="29"/>
      <c r="LLM257" s="29"/>
      <c r="LLN257" s="29"/>
      <c r="LLO257" s="29"/>
      <c r="LLP257" s="29"/>
      <c r="LLQ257" s="29"/>
      <c r="LLR257" s="29"/>
      <c r="LLS257" s="29"/>
      <c r="LLT257" s="29"/>
      <c r="LLU257" s="29"/>
      <c r="LLV257" s="29"/>
      <c r="LLW257" s="29"/>
      <c r="LLX257" s="29"/>
      <c r="LLY257" s="29"/>
      <c r="LLZ257" s="29"/>
      <c r="LMA257" s="29"/>
      <c r="LMB257" s="29"/>
      <c r="LMC257" s="29"/>
      <c r="LMD257" s="29"/>
      <c r="LME257" s="29"/>
      <c r="LMF257" s="29"/>
      <c r="LMG257" s="29"/>
      <c r="LMH257" s="29"/>
      <c r="LMI257" s="29"/>
      <c r="LMJ257" s="29"/>
      <c r="LMK257" s="29"/>
      <c r="LML257" s="29"/>
      <c r="LMM257" s="29"/>
      <c r="LMN257" s="29"/>
      <c r="LMO257" s="29"/>
      <c r="LMP257" s="29"/>
      <c r="LMQ257" s="29"/>
      <c r="LMR257" s="29"/>
      <c r="LMS257" s="29"/>
      <c r="LMT257" s="29"/>
      <c r="LMU257" s="29"/>
      <c r="LMV257" s="29"/>
      <c r="LMW257" s="29"/>
      <c r="LMX257" s="29"/>
      <c r="LMY257" s="29"/>
      <c r="LMZ257" s="29"/>
      <c r="LNA257" s="29"/>
      <c r="LNB257" s="29"/>
      <c r="LNC257" s="29"/>
      <c r="LND257" s="29"/>
      <c r="LNE257" s="29"/>
      <c r="LNF257" s="29"/>
      <c r="LNG257" s="29"/>
      <c r="LNH257" s="29"/>
      <c r="LNI257" s="29"/>
      <c r="LNJ257" s="29"/>
      <c r="LNK257" s="29"/>
      <c r="LNL257" s="29"/>
      <c r="LNM257" s="29"/>
      <c r="LNN257" s="29"/>
      <c r="LNO257" s="29"/>
      <c r="LNP257" s="29"/>
      <c r="LNQ257" s="29"/>
      <c r="LNR257" s="29"/>
      <c r="LNS257" s="29"/>
      <c r="LNT257" s="29"/>
      <c r="LNU257" s="29"/>
      <c r="LNV257" s="29"/>
      <c r="LNW257" s="29"/>
      <c r="LNX257" s="29"/>
      <c r="LNY257" s="29"/>
      <c r="LNZ257" s="29"/>
      <c r="LOA257" s="29"/>
      <c r="LOB257" s="29"/>
      <c r="LOC257" s="29"/>
      <c r="LOD257" s="29"/>
      <c r="LOE257" s="29"/>
      <c r="LOF257" s="29"/>
      <c r="LOG257" s="29"/>
      <c r="LOH257" s="29"/>
      <c r="LOI257" s="29"/>
      <c r="LOJ257" s="29"/>
      <c r="LOK257" s="29"/>
      <c r="LOL257" s="29"/>
      <c r="LOM257" s="29"/>
      <c r="LON257" s="29"/>
      <c r="LOO257" s="29"/>
      <c r="LOP257" s="29"/>
      <c r="LOQ257" s="29"/>
      <c r="LOR257" s="29"/>
      <c r="LOS257" s="29"/>
      <c r="LOT257" s="29"/>
      <c r="LOU257" s="29"/>
      <c r="LOV257" s="29"/>
      <c r="LOW257" s="29"/>
      <c r="LOX257" s="29"/>
      <c r="LOY257" s="29"/>
      <c r="LOZ257" s="29"/>
      <c r="LPA257" s="29"/>
      <c r="LPB257" s="29"/>
      <c r="LPC257" s="29"/>
      <c r="LPD257" s="29"/>
      <c r="LPE257" s="29"/>
      <c r="LPF257" s="29"/>
      <c r="LPG257" s="29"/>
      <c r="LPH257" s="29"/>
      <c r="LPI257" s="29"/>
      <c r="LPJ257" s="29"/>
      <c r="LPK257" s="29"/>
      <c r="LPL257" s="29"/>
      <c r="LPM257" s="29"/>
      <c r="LPN257" s="29"/>
      <c r="LPO257" s="29"/>
      <c r="LPP257" s="29"/>
      <c r="LPQ257" s="29"/>
      <c r="LPR257" s="29"/>
      <c r="LPS257" s="29"/>
      <c r="LPT257" s="29"/>
      <c r="LPU257" s="29"/>
      <c r="LPV257" s="29"/>
      <c r="LPW257" s="29"/>
      <c r="LPX257" s="29"/>
      <c r="LPY257" s="29"/>
      <c r="LPZ257" s="29"/>
      <c r="LQA257" s="29"/>
      <c r="LQB257" s="29"/>
      <c r="LQC257" s="29"/>
      <c r="LQD257" s="29"/>
      <c r="LQE257" s="29"/>
      <c r="LQF257" s="29"/>
      <c r="LQG257" s="29"/>
      <c r="LQH257" s="29"/>
      <c r="LQI257" s="29"/>
      <c r="LQJ257" s="29"/>
      <c r="LQK257" s="29"/>
      <c r="LQL257" s="29"/>
      <c r="LQM257" s="29"/>
      <c r="LQN257" s="29"/>
      <c r="LQO257" s="29"/>
      <c r="LQP257" s="29"/>
      <c r="LQQ257" s="29"/>
      <c r="LQR257" s="29"/>
      <c r="LQS257" s="29"/>
      <c r="LQT257" s="29"/>
      <c r="LQU257" s="29"/>
      <c r="LQV257" s="29"/>
      <c r="LQW257" s="29"/>
      <c r="LQX257" s="29"/>
      <c r="LQY257" s="29"/>
      <c r="LQZ257" s="29"/>
      <c r="LRA257" s="29"/>
      <c r="LRB257" s="29"/>
      <c r="LRC257" s="29"/>
      <c r="LRD257" s="29"/>
      <c r="LRE257" s="29"/>
      <c r="LRF257" s="29"/>
      <c r="LRG257" s="29"/>
      <c r="LRH257" s="29"/>
      <c r="LRI257" s="29"/>
      <c r="LRJ257" s="29"/>
      <c r="LRK257" s="29"/>
      <c r="LRL257" s="29"/>
      <c r="LRM257" s="29"/>
      <c r="LRN257" s="29"/>
      <c r="LRO257" s="29"/>
      <c r="LRP257" s="29"/>
      <c r="LRQ257" s="29"/>
      <c r="LRR257" s="29"/>
      <c r="LRS257" s="29"/>
      <c r="LRT257" s="29"/>
      <c r="LRU257" s="29"/>
      <c r="LRV257" s="29"/>
      <c r="LRW257" s="29"/>
      <c r="LRX257" s="29"/>
      <c r="LRY257" s="29"/>
      <c r="LRZ257" s="29"/>
      <c r="LSA257" s="29"/>
      <c r="LSB257" s="29"/>
      <c r="LSC257" s="29"/>
      <c r="LSD257" s="29"/>
      <c r="LSE257" s="29"/>
      <c r="LSF257" s="29"/>
      <c r="LSG257" s="29"/>
      <c r="LSH257" s="29"/>
      <c r="LSI257" s="29"/>
      <c r="LSJ257" s="29"/>
      <c r="LSK257" s="29"/>
      <c r="LSL257" s="29"/>
      <c r="LSM257" s="29"/>
      <c r="LSN257" s="29"/>
      <c r="LSO257" s="29"/>
      <c r="LSP257" s="29"/>
      <c r="LSQ257" s="29"/>
      <c r="LSR257" s="29"/>
      <c r="LSS257" s="29"/>
      <c r="LST257" s="29"/>
      <c r="LSU257" s="29"/>
      <c r="LSV257" s="29"/>
      <c r="LSW257" s="29"/>
      <c r="LSX257" s="29"/>
      <c r="LSY257" s="29"/>
      <c r="LSZ257" s="29"/>
      <c r="LTA257" s="29"/>
      <c r="LTB257" s="29"/>
      <c r="LTC257" s="29"/>
      <c r="LTD257" s="29"/>
      <c r="LTE257" s="29"/>
      <c r="LTF257" s="29"/>
      <c r="LTG257" s="29"/>
      <c r="LTH257" s="29"/>
      <c r="LTI257" s="29"/>
      <c r="LTJ257" s="29"/>
      <c r="LTK257" s="29"/>
      <c r="LTL257" s="29"/>
      <c r="LTM257" s="29"/>
      <c r="LTN257" s="29"/>
      <c r="LTO257" s="29"/>
      <c r="LTP257" s="29"/>
      <c r="LTQ257" s="29"/>
      <c r="LTR257" s="29"/>
      <c r="LTS257" s="29"/>
      <c r="LTT257" s="29"/>
      <c r="LTU257" s="29"/>
      <c r="LTV257" s="29"/>
      <c r="LTW257" s="29"/>
      <c r="LTX257" s="29"/>
      <c r="LTY257" s="29"/>
      <c r="LTZ257" s="29"/>
      <c r="LUA257" s="29"/>
      <c r="LUB257" s="29"/>
      <c r="LUC257" s="29"/>
      <c r="LUD257" s="29"/>
      <c r="LUE257" s="29"/>
      <c r="LUF257" s="29"/>
      <c r="LUG257" s="29"/>
      <c r="LUH257" s="29"/>
      <c r="LUI257" s="29"/>
      <c r="LUJ257" s="29"/>
      <c r="LUK257" s="29"/>
      <c r="LUL257" s="29"/>
      <c r="LUM257" s="29"/>
      <c r="LUN257" s="29"/>
      <c r="LUO257" s="29"/>
      <c r="LUP257" s="29"/>
      <c r="LUQ257" s="29"/>
      <c r="LUR257" s="29"/>
      <c r="LUS257" s="29"/>
      <c r="LUT257" s="29"/>
      <c r="LUU257" s="29"/>
      <c r="LUV257" s="29"/>
      <c r="LUW257" s="29"/>
      <c r="LUX257" s="29"/>
      <c r="LUY257" s="29"/>
      <c r="LUZ257" s="29"/>
      <c r="LVA257" s="29"/>
      <c r="LVB257" s="29"/>
      <c r="LVC257" s="29"/>
      <c r="LVD257" s="29"/>
      <c r="LVE257" s="29"/>
      <c r="LVF257" s="29"/>
      <c r="LVG257" s="29"/>
      <c r="LVH257" s="29"/>
      <c r="LVI257" s="29"/>
      <c r="LVJ257" s="29"/>
      <c r="LVK257" s="29"/>
      <c r="LVL257" s="29"/>
      <c r="LVM257" s="29"/>
      <c r="LVN257" s="29"/>
      <c r="LVO257" s="29"/>
      <c r="LVP257" s="29"/>
      <c r="LVQ257" s="29"/>
      <c r="LVR257" s="29"/>
      <c r="LVS257" s="29"/>
      <c r="LVT257" s="29"/>
      <c r="LVU257" s="29"/>
      <c r="LVV257" s="29"/>
      <c r="LVW257" s="29"/>
      <c r="LVX257" s="29"/>
      <c r="LVY257" s="29"/>
      <c r="LVZ257" s="29"/>
      <c r="LWA257" s="29"/>
      <c r="LWB257" s="29"/>
      <c r="LWC257" s="29"/>
      <c r="LWD257" s="29"/>
      <c r="LWE257" s="29"/>
      <c r="LWF257" s="29"/>
      <c r="LWG257" s="29"/>
      <c r="LWH257" s="29"/>
      <c r="LWI257" s="29"/>
      <c r="LWJ257" s="29"/>
      <c r="LWK257" s="29"/>
      <c r="LWL257" s="29"/>
      <c r="LWM257" s="29"/>
      <c r="LWN257" s="29"/>
      <c r="LWO257" s="29"/>
      <c r="LWP257" s="29"/>
      <c r="LWQ257" s="29"/>
      <c r="LWR257" s="29"/>
      <c r="LWS257" s="29"/>
      <c r="LWT257" s="29"/>
      <c r="LWU257" s="29"/>
      <c r="LWV257" s="29"/>
      <c r="LWW257" s="29"/>
      <c r="LWX257" s="29"/>
      <c r="LWY257" s="29"/>
      <c r="LWZ257" s="29"/>
      <c r="LXA257" s="29"/>
      <c r="LXB257" s="29"/>
      <c r="LXC257" s="29"/>
      <c r="LXD257" s="29"/>
      <c r="LXE257" s="29"/>
      <c r="LXF257" s="29"/>
      <c r="LXG257" s="29"/>
      <c r="LXH257" s="29"/>
      <c r="LXI257" s="29"/>
      <c r="LXJ257" s="29"/>
      <c r="LXK257" s="29"/>
      <c r="LXL257" s="29"/>
      <c r="LXM257" s="29"/>
      <c r="LXN257" s="29"/>
      <c r="LXO257" s="29"/>
      <c r="LXP257" s="29"/>
      <c r="LXQ257" s="29"/>
      <c r="LXR257" s="29"/>
      <c r="LXS257" s="29"/>
      <c r="LXT257" s="29"/>
      <c r="LXU257" s="29"/>
      <c r="LXV257" s="29"/>
      <c r="LXW257" s="29"/>
      <c r="LXX257" s="29"/>
      <c r="LXY257" s="29"/>
      <c r="LXZ257" s="29"/>
      <c r="LYA257" s="29"/>
      <c r="LYB257" s="29"/>
      <c r="LYC257" s="29"/>
      <c r="LYD257" s="29"/>
      <c r="LYE257" s="29"/>
      <c r="LYF257" s="29"/>
      <c r="LYG257" s="29"/>
      <c r="LYH257" s="29"/>
      <c r="LYI257" s="29"/>
      <c r="LYJ257" s="29"/>
      <c r="LYK257" s="29"/>
      <c r="LYL257" s="29"/>
      <c r="LYM257" s="29"/>
      <c r="LYN257" s="29"/>
      <c r="LYO257" s="29"/>
      <c r="LYP257" s="29"/>
      <c r="LYQ257" s="29"/>
      <c r="LYR257" s="29"/>
      <c r="LYS257" s="29"/>
      <c r="LYT257" s="29"/>
      <c r="LYU257" s="29"/>
      <c r="LYV257" s="29"/>
      <c r="LYW257" s="29"/>
      <c r="LYX257" s="29"/>
      <c r="LYY257" s="29"/>
      <c r="LYZ257" s="29"/>
      <c r="LZA257" s="29"/>
      <c r="LZB257" s="29"/>
      <c r="LZC257" s="29"/>
      <c r="LZD257" s="29"/>
      <c r="LZE257" s="29"/>
      <c r="LZF257" s="29"/>
      <c r="LZG257" s="29"/>
      <c r="LZH257" s="29"/>
      <c r="LZI257" s="29"/>
      <c r="LZJ257" s="29"/>
      <c r="LZK257" s="29"/>
      <c r="LZL257" s="29"/>
      <c r="LZM257" s="29"/>
      <c r="LZN257" s="29"/>
      <c r="LZO257" s="29"/>
      <c r="LZP257" s="29"/>
      <c r="LZQ257" s="29"/>
      <c r="LZR257" s="29"/>
      <c r="LZS257" s="29"/>
      <c r="LZT257" s="29"/>
      <c r="LZU257" s="29"/>
      <c r="LZV257" s="29"/>
      <c r="LZW257" s="29"/>
      <c r="LZX257" s="29"/>
      <c r="LZY257" s="29"/>
      <c r="LZZ257" s="29"/>
      <c r="MAA257" s="29"/>
      <c r="MAB257" s="29"/>
      <c r="MAC257" s="29"/>
      <c r="MAD257" s="29"/>
      <c r="MAE257" s="29"/>
      <c r="MAF257" s="29"/>
      <c r="MAG257" s="29"/>
      <c r="MAH257" s="29"/>
      <c r="MAI257" s="29"/>
      <c r="MAJ257" s="29"/>
      <c r="MAK257" s="29"/>
      <c r="MAL257" s="29"/>
      <c r="MAM257" s="29"/>
      <c r="MAN257" s="29"/>
      <c r="MAO257" s="29"/>
      <c r="MAP257" s="29"/>
      <c r="MAQ257" s="29"/>
      <c r="MAR257" s="29"/>
      <c r="MAS257" s="29"/>
      <c r="MAT257" s="29"/>
      <c r="MAU257" s="29"/>
      <c r="MAV257" s="29"/>
      <c r="MAW257" s="29"/>
      <c r="MAX257" s="29"/>
      <c r="MAY257" s="29"/>
      <c r="MAZ257" s="29"/>
      <c r="MBA257" s="29"/>
      <c r="MBB257" s="29"/>
      <c r="MBC257" s="29"/>
      <c r="MBD257" s="29"/>
      <c r="MBE257" s="29"/>
      <c r="MBF257" s="29"/>
      <c r="MBG257" s="29"/>
      <c r="MBH257" s="29"/>
      <c r="MBI257" s="29"/>
      <c r="MBJ257" s="29"/>
      <c r="MBK257" s="29"/>
      <c r="MBL257" s="29"/>
      <c r="MBM257" s="29"/>
      <c r="MBN257" s="29"/>
      <c r="MBO257" s="29"/>
      <c r="MBP257" s="29"/>
      <c r="MBQ257" s="29"/>
      <c r="MBR257" s="29"/>
      <c r="MBS257" s="29"/>
      <c r="MBT257" s="29"/>
      <c r="MBU257" s="29"/>
      <c r="MBV257" s="29"/>
      <c r="MBW257" s="29"/>
      <c r="MBX257" s="29"/>
      <c r="MBY257" s="29"/>
      <c r="MBZ257" s="29"/>
      <c r="MCA257" s="29"/>
      <c r="MCB257" s="29"/>
      <c r="MCC257" s="29"/>
      <c r="MCD257" s="29"/>
      <c r="MCE257" s="29"/>
      <c r="MCF257" s="29"/>
      <c r="MCG257" s="29"/>
      <c r="MCH257" s="29"/>
      <c r="MCI257" s="29"/>
      <c r="MCJ257" s="29"/>
      <c r="MCK257" s="29"/>
      <c r="MCL257" s="29"/>
      <c r="MCM257" s="29"/>
      <c r="MCN257" s="29"/>
      <c r="MCO257" s="29"/>
      <c r="MCP257" s="29"/>
      <c r="MCQ257" s="29"/>
      <c r="MCR257" s="29"/>
      <c r="MCS257" s="29"/>
      <c r="MCT257" s="29"/>
      <c r="MCU257" s="29"/>
      <c r="MCV257" s="29"/>
      <c r="MCW257" s="29"/>
      <c r="MCX257" s="29"/>
      <c r="MCY257" s="29"/>
      <c r="MCZ257" s="29"/>
      <c r="MDA257" s="29"/>
      <c r="MDB257" s="29"/>
      <c r="MDC257" s="29"/>
      <c r="MDD257" s="29"/>
      <c r="MDE257" s="29"/>
      <c r="MDF257" s="29"/>
      <c r="MDG257" s="29"/>
      <c r="MDH257" s="29"/>
      <c r="MDI257" s="29"/>
      <c r="MDJ257" s="29"/>
      <c r="MDK257" s="29"/>
      <c r="MDL257" s="29"/>
      <c r="MDM257" s="29"/>
      <c r="MDN257" s="29"/>
      <c r="MDO257" s="29"/>
      <c r="MDP257" s="29"/>
      <c r="MDQ257" s="29"/>
      <c r="MDR257" s="29"/>
      <c r="MDS257" s="29"/>
      <c r="MDT257" s="29"/>
      <c r="MDU257" s="29"/>
      <c r="MDV257" s="29"/>
      <c r="MDW257" s="29"/>
      <c r="MDX257" s="29"/>
      <c r="MDY257" s="29"/>
      <c r="MDZ257" s="29"/>
      <c r="MEA257" s="29"/>
      <c r="MEB257" s="29"/>
      <c r="MEC257" s="29"/>
      <c r="MED257" s="29"/>
      <c r="MEE257" s="29"/>
      <c r="MEF257" s="29"/>
      <c r="MEG257" s="29"/>
      <c r="MEH257" s="29"/>
      <c r="MEI257" s="29"/>
      <c r="MEJ257" s="29"/>
      <c r="MEK257" s="29"/>
      <c r="MEL257" s="29"/>
      <c r="MEM257" s="29"/>
      <c r="MEN257" s="29"/>
      <c r="MEO257" s="29"/>
      <c r="MEP257" s="29"/>
      <c r="MEQ257" s="29"/>
      <c r="MER257" s="29"/>
      <c r="MES257" s="29"/>
      <c r="MET257" s="29"/>
      <c r="MEU257" s="29"/>
      <c r="MEV257" s="29"/>
      <c r="MEW257" s="29"/>
      <c r="MEX257" s="29"/>
      <c r="MEY257" s="29"/>
      <c r="MEZ257" s="29"/>
      <c r="MFA257" s="29"/>
      <c r="MFB257" s="29"/>
      <c r="MFC257" s="29"/>
      <c r="MFD257" s="29"/>
      <c r="MFE257" s="29"/>
      <c r="MFF257" s="29"/>
      <c r="MFG257" s="29"/>
      <c r="MFH257" s="29"/>
      <c r="MFI257" s="29"/>
      <c r="MFJ257" s="29"/>
      <c r="MFK257" s="29"/>
      <c r="MFL257" s="29"/>
      <c r="MFM257" s="29"/>
      <c r="MFN257" s="29"/>
      <c r="MFO257" s="29"/>
      <c r="MFP257" s="29"/>
      <c r="MFQ257" s="29"/>
      <c r="MFR257" s="29"/>
      <c r="MFS257" s="29"/>
      <c r="MFT257" s="29"/>
      <c r="MFU257" s="29"/>
      <c r="MFV257" s="29"/>
      <c r="MFW257" s="29"/>
      <c r="MFX257" s="29"/>
      <c r="MFY257" s="29"/>
      <c r="MFZ257" s="29"/>
      <c r="MGA257" s="29"/>
      <c r="MGB257" s="29"/>
      <c r="MGC257" s="29"/>
      <c r="MGD257" s="29"/>
      <c r="MGE257" s="29"/>
      <c r="MGF257" s="29"/>
      <c r="MGG257" s="29"/>
      <c r="MGH257" s="29"/>
      <c r="MGI257" s="29"/>
      <c r="MGJ257" s="29"/>
      <c r="MGK257" s="29"/>
      <c r="MGL257" s="29"/>
      <c r="MGM257" s="29"/>
      <c r="MGN257" s="29"/>
      <c r="MGO257" s="29"/>
      <c r="MGP257" s="29"/>
      <c r="MGQ257" s="29"/>
      <c r="MGR257" s="29"/>
      <c r="MGS257" s="29"/>
      <c r="MGT257" s="29"/>
      <c r="MGU257" s="29"/>
      <c r="MGV257" s="29"/>
      <c r="MGW257" s="29"/>
      <c r="MGX257" s="29"/>
      <c r="MGY257" s="29"/>
      <c r="MGZ257" s="29"/>
      <c r="MHA257" s="29"/>
      <c r="MHB257" s="29"/>
      <c r="MHC257" s="29"/>
      <c r="MHD257" s="29"/>
      <c r="MHE257" s="29"/>
      <c r="MHF257" s="29"/>
      <c r="MHG257" s="29"/>
      <c r="MHH257" s="29"/>
      <c r="MHI257" s="29"/>
      <c r="MHJ257" s="29"/>
      <c r="MHK257" s="29"/>
      <c r="MHL257" s="29"/>
      <c r="MHM257" s="29"/>
      <c r="MHN257" s="29"/>
      <c r="MHO257" s="29"/>
      <c r="MHP257" s="29"/>
      <c r="MHQ257" s="29"/>
      <c r="MHR257" s="29"/>
      <c r="MHS257" s="29"/>
      <c r="MHT257" s="29"/>
      <c r="MHU257" s="29"/>
      <c r="MHV257" s="29"/>
      <c r="MHW257" s="29"/>
      <c r="MHX257" s="29"/>
      <c r="MHY257" s="29"/>
      <c r="MHZ257" s="29"/>
      <c r="MIA257" s="29"/>
      <c r="MIB257" s="29"/>
      <c r="MIC257" s="29"/>
      <c r="MID257" s="29"/>
      <c r="MIE257" s="29"/>
      <c r="MIF257" s="29"/>
      <c r="MIG257" s="29"/>
      <c r="MIH257" s="29"/>
      <c r="MII257" s="29"/>
      <c r="MIJ257" s="29"/>
      <c r="MIK257" s="29"/>
      <c r="MIL257" s="29"/>
      <c r="MIM257" s="29"/>
      <c r="MIN257" s="29"/>
      <c r="MIO257" s="29"/>
      <c r="MIP257" s="29"/>
      <c r="MIQ257" s="29"/>
      <c r="MIR257" s="29"/>
      <c r="MIS257" s="29"/>
      <c r="MIT257" s="29"/>
      <c r="MIU257" s="29"/>
      <c r="MIV257" s="29"/>
      <c r="MIW257" s="29"/>
      <c r="MIX257" s="29"/>
      <c r="MIY257" s="29"/>
      <c r="MIZ257" s="29"/>
      <c r="MJA257" s="29"/>
      <c r="MJB257" s="29"/>
      <c r="MJC257" s="29"/>
      <c r="MJD257" s="29"/>
      <c r="MJE257" s="29"/>
      <c r="MJF257" s="29"/>
      <c r="MJG257" s="29"/>
      <c r="MJH257" s="29"/>
      <c r="MJI257" s="29"/>
      <c r="MJJ257" s="29"/>
      <c r="MJK257" s="29"/>
      <c r="MJL257" s="29"/>
      <c r="MJM257" s="29"/>
      <c r="MJN257" s="29"/>
      <c r="MJO257" s="29"/>
      <c r="MJP257" s="29"/>
      <c r="MJQ257" s="29"/>
      <c r="MJR257" s="29"/>
      <c r="MJS257" s="29"/>
      <c r="MJT257" s="29"/>
      <c r="MJU257" s="29"/>
      <c r="MJV257" s="29"/>
      <c r="MJW257" s="29"/>
      <c r="MJX257" s="29"/>
      <c r="MJY257" s="29"/>
      <c r="MJZ257" s="29"/>
      <c r="MKA257" s="29"/>
      <c r="MKB257" s="29"/>
      <c r="MKC257" s="29"/>
      <c r="MKD257" s="29"/>
      <c r="MKE257" s="29"/>
      <c r="MKF257" s="29"/>
      <c r="MKG257" s="29"/>
      <c r="MKH257" s="29"/>
      <c r="MKI257" s="29"/>
      <c r="MKJ257" s="29"/>
      <c r="MKK257" s="29"/>
      <c r="MKL257" s="29"/>
      <c r="MKM257" s="29"/>
      <c r="MKN257" s="29"/>
      <c r="MKO257" s="29"/>
      <c r="MKP257" s="29"/>
      <c r="MKQ257" s="29"/>
      <c r="MKR257" s="29"/>
      <c r="MKS257" s="29"/>
      <c r="MKT257" s="29"/>
      <c r="MKU257" s="29"/>
      <c r="MKV257" s="29"/>
      <c r="MKW257" s="29"/>
      <c r="MKX257" s="29"/>
      <c r="MKY257" s="29"/>
      <c r="MKZ257" s="29"/>
      <c r="MLA257" s="29"/>
      <c r="MLB257" s="29"/>
      <c r="MLC257" s="29"/>
      <c r="MLD257" s="29"/>
      <c r="MLE257" s="29"/>
      <c r="MLF257" s="29"/>
      <c r="MLG257" s="29"/>
      <c r="MLH257" s="29"/>
      <c r="MLI257" s="29"/>
      <c r="MLJ257" s="29"/>
      <c r="MLK257" s="29"/>
      <c r="MLL257" s="29"/>
      <c r="MLM257" s="29"/>
      <c r="MLN257" s="29"/>
      <c r="MLO257" s="29"/>
      <c r="MLP257" s="29"/>
      <c r="MLQ257" s="29"/>
      <c r="MLR257" s="29"/>
      <c r="MLS257" s="29"/>
      <c r="MLT257" s="29"/>
      <c r="MLU257" s="29"/>
      <c r="MLV257" s="29"/>
      <c r="MLW257" s="29"/>
      <c r="MLX257" s="29"/>
      <c r="MLY257" s="29"/>
      <c r="MLZ257" s="29"/>
      <c r="MMA257" s="29"/>
      <c r="MMB257" s="29"/>
      <c r="MMC257" s="29"/>
      <c r="MMD257" s="29"/>
      <c r="MME257" s="29"/>
      <c r="MMF257" s="29"/>
      <c r="MMG257" s="29"/>
      <c r="MMH257" s="29"/>
      <c r="MMI257" s="29"/>
      <c r="MMJ257" s="29"/>
      <c r="MMK257" s="29"/>
      <c r="MML257" s="29"/>
      <c r="MMM257" s="29"/>
      <c r="MMN257" s="29"/>
      <c r="MMO257" s="29"/>
      <c r="MMP257" s="29"/>
      <c r="MMQ257" s="29"/>
      <c r="MMR257" s="29"/>
      <c r="MMS257" s="29"/>
      <c r="MMT257" s="29"/>
      <c r="MMU257" s="29"/>
      <c r="MMV257" s="29"/>
      <c r="MMW257" s="29"/>
      <c r="MMX257" s="29"/>
      <c r="MMY257" s="29"/>
      <c r="MMZ257" s="29"/>
      <c r="MNA257" s="29"/>
      <c r="MNB257" s="29"/>
      <c r="MNC257" s="29"/>
      <c r="MND257" s="29"/>
      <c r="MNE257" s="29"/>
      <c r="MNF257" s="29"/>
      <c r="MNG257" s="29"/>
      <c r="MNH257" s="29"/>
      <c r="MNI257" s="29"/>
      <c r="MNJ257" s="29"/>
      <c r="MNK257" s="29"/>
      <c r="MNL257" s="29"/>
      <c r="MNM257" s="29"/>
      <c r="MNN257" s="29"/>
      <c r="MNO257" s="29"/>
      <c r="MNP257" s="29"/>
      <c r="MNQ257" s="29"/>
      <c r="MNR257" s="29"/>
      <c r="MNS257" s="29"/>
      <c r="MNT257" s="29"/>
      <c r="MNU257" s="29"/>
      <c r="MNV257" s="29"/>
      <c r="MNW257" s="29"/>
      <c r="MNX257" s="29"/>
      <c r="MNY257" s="29"/>
      <c r="MNZ257" s="29"/>
      <c r="MOA257" s="29"/>
      <c r="MOB257" s="29"/>
      <c r="MOC257" s="29"/>
      <c r="MOD257" s="29"/>
      <c r="MOE257" s="29"/>
      <c r="MOF257" s="29"/>
      <c r="MOG257" s="29"/>
      <c r="MOH257" s="29"/>
      <c r="MOI257" s="29"/>
      <c r="MOJ257" s="29"/>
      <c r="MOK257" s="29"/>
      <c r="MOL257" s="29"/>
      <c r="MOM257" s="29"/>
      <c r="MON257" s="29"/>
      <c r="MOO257" s="29"/>
      <c r="MOP257" s="29"/>
      <c r="MOQ257" s="29"/>
      <c r="MOR257" s="29"/>
      <c r="MOS257" s="29"/>
      <c r="MOT257" s="29"/>
      <c r="MOU257" s="29"/>
      <c r="MOV257" s="29"/>
      <c r="MOW257" s="29"/>
      <c r="MOX257" s="29"/>
      <c r="MOY257" s="29"/>
      <c r="MOZ257" s="29"/>
      <c r="MPA257" s="29"/>
      <c r="MPB257" s="29"/>
      <c r="MPC257" s="29"/>
      <c r="MPD257" s="29"/>
      <c r="MPE257" s="29"/>
      <c r="MPF257" s="29"/>
      <c r="MPG257" s="29"/>
      <c r="MPH257" s="29"/>
      <c r="MPI257" s="29"/>
      <c r="MPJ257" s="29"/>
      <c r="MPK257" s="29"/>
      <c r="MPL257" s="29"/>
      <c r="MPM257" s="29"/>
      <c r="MPN257" s="29"/>
      <c r="MPO257" s="29"/>
      <c r="MPP257" s="29"/>
      <c r="MPQ257" s="29"/>
      <c r="MPR257" s="29"/>
      <c r="MPS257" s="29"/>
      <c r="MPT257" s="29"/>
      <c r="MPU257" s="29"/>
      <c r="MPV257" s="29"/>
      <c r="MPW257" s="29"/>
      <c r="MPX257" s="29"/>
      <c r="MPY257" s="29"/>
      <c r="MPZ257" s="29"/>
      <c r="MQA257" s="29"/>
      <c r="MQB257" s="29"/>
      <c r="MQC257" s="29"/>
      <c r="MQD257" s="29"/>
      <c r="MQE257" s="29"/>
      <c r="MQF257" s="29"/>
      <c r="MQG257" s="29"/>
      <c r="MQH257" s="29"/>
      <c r="MQI257" s="29"/>
      <c r="MQJ257" s="29"/>
      <c r="MQK257" s="29"/>
      <c r="MQL257" s="29"/>
      <c r="MQM257" s="29"/>
      <c r="MQN257" s="29"/>
      <c r="MQO257" s="29"/>
      <c r="MQP257" s="29"/>
      <c r="MQQ257" s="29"/>
      <c r="MQR257" s="29"/>
      <c r="MQS257" s="29"/>
      <c r="MQT257" s="29"/>
      <c r="MQU257" s="29"/>
      <c r="MQV257" s="29"/>
      <c r="MQW257" s="29"/>
      <c r="MQX257" s="29"/>
      <c r="MQY257" s="29"/>
      <c r="MQZ257" s="29"/>
      <c r="MRA257" s="29"/>
      <c r="MRB257" s="29"/>
      <c r="MRC257" s="29"/>
      <c r="MRD257" s="29"/>
      <c r="MRE257" s="29"/>
      <c r="MRF257" s="29"/>
      <c r="MRG257" s="29"/>
      <c r="MRH257" s="29"/>
      <c r="MRI257" s="29"/>
      <c r="MRJ257" s="29"/>
      <c r="MRK257" s="29"/>
      <c r="MRL257" s="29"/>
      <c r="MRM257" s="29"/>
      <c r="MRN257" s="29"/>
      <c r="MRO257" s="29"/>
      <c r="MRP257" s="29"/>
      <c r="MRQ257" s="29"/>
      <c r="MRR257" s="29"/>
      <c r="MRS257" s="29"/>
      <c r="MRT257" s="29"/>
      <c r="MRU257" s="29"/>
      <c r="MRV257" s="29"/>
      <c r="MRW257" s="29"/>
      <c r="MRX257" s="29"/>
      <c r="MRY257" s="29"/>
      <c r="MRZ257" s="29"/>
      <c r="MSA257" s="29"/>
      <c r="MSB257" s="29"/>
      <c r="MSC257" s="29"/>
      <c r="MSD257" s="29"/>
      <c r="MSE257" s="29"/>
      <c r="MSF257" s="29"/>
      <c r="MSG257" s="29"/>
      <c r="MSH257" s="29"/>
      <c r="MSI257" s="29"/>
      <c r="MSJ257" s="29"/>
      <c r="MSK257" s="29"/>
      <c r="MSL257" s="29"/>
      <c r="MSM257" s="29"/>
      <c r="MSN257" s="29"/>
      <c r="MSO257" s="29"/>
      <c r="MSP257" s="29"/>
      <c r="MSQ257" s="29"/>
      <c r="MSR257" s="29"/>
      <c r="MSS257" s="29"/>
      <c r="MST257" s="29"/>
      <c r="MSU257" s="29"/>
      <c r="MSV257" s="29"/>
      <c r="MSW257" s="29"/>
      <c r="MSX257" s="29"/>
      <c r="MSY257" s="29"/>
      <c r="MSZ257" s="29"/>
      <c r="MTA257" s="29"/>
      <c r="MTB257" s="29"/>
      <c r="MTC257" s="29"/>
      <c r="MTD257" s="29"/>
      <c r="MTE257" s="29"/>
      <c r="MTF257" s="29"/>
      <c r="MTG257" s="29"/>
      <c r="MTH257" s="29"/>
      <c r="MTI257" s="29"/>
      <c r="MTJ257" s="29"/>
      <c r="MTK257" s="29"/>
      <c r="MTL257" s="29"/>
      <c r="MTM257" s="29"/>
      <c r="MTN257" s="29"/>
      <c r="MTO257" s="29"/>
      <c r="MTP257" s="29"/>
      <c r="MTQ257" s="29"/>
      <c r="MTR257" s="29"/>
      <c r="MTS257" s="29"/>
      <c r="MTT257" s="29"/>
      <c r="MTU257" s="29"/>
      <c r="MTV257" s="29"/>
      <c r="MTW257" s="29"/>
      <c r="MTX257" s="29"/>
      <c r="MTY257" s="29"/>
      <c r="MTZ257" s="29"/>
      <c r="MUA257" s="29"/>
      <c r="MUB257" s="29"/>
      <c r="MUC257" s="29"/>
      <c r="MUD257" s="29"/>
      <c r="MUE257" s="29"/>
      <c r="MUF257" s="29"/>
      <c r="MUG257" s="29"/>
      <c r="MUH257" s="29"/>
      <c r="MUI257" s="29"/>
      <c r="MUJ257" s="29"/>
      <c r="MUK257" s="29"/>
      <c r="MUL257" s="29"/>
      <c r="MUM257" s="29"/>
      <c r="MUN257" s="29"/>
      <c r="MUO257" s="29"/>
      <c r="MUP257" s="29"/>
      <c r="MUQ257" s="29"/>
      <c r="MUR257" s="29"/>
      <c r="MUS257" s="29"/>
      <c r="MUT257" s="29"/>
      <c r="MUU257" s="29"/>
      <c r="MUV257" s="29"/>
      <c r="MUW257" s="29"/>
      <c r="MUX257" s="29"/>
      <c r="MUY257" s="29"/>
      <c r="MUZ257" s="29"/>
      <c r="MVA257" s="29"/>
      <c r="MVB257" s="29"/>
      <c r="MVC257" s="29"/>
      <c r="MVD257" s="29"/>
      <c r="MVE257" s="29"/>
      <c r="MVF257" s="29"/>
      <c r="MVG257" s="29"/>
      <c r="MVH257" s="29"/>
      <c r="MVI257" s="29"/>
      <c r="MVJ257" s="29"/>
      <c r="MVK257" s="29"/>
      <c r="MVL257" s="29"/>
      <c r="MVM257" s="29"/>
      <c r="MVN257" s="29"/>
      <c r="MVO257" s="29"/>
      <c r="MVP257" s="29"/>
      <c r="MVQ257" s="29"/>
      <c r="MVR257" s="29"/>
      <c r="MVS257" s="29"/>
      <c r="MVT257" s="29"/>
      <c r="MVU257" s="29"/>
      <c r="MVV257" s="29"/>
      <c r="MVW257" s="29"/>
      <c r="MVX257" s="29"/>
      <c r="MVY257" s="29"/>
      <c r="MVZ257" s="29"/>
      <c r="MWA257" s="29"/>
      <c r="MWB257" s="29"/>
      <c r="MWC257" s="29"/>
      <c r="MWD257" s="29"/>
      <c r="MWE257" s="29"/>
      <c r="MWF257" s="29"/>
      <c r="MWG257" s="29"/>
      <c r="MWH257" s="29"/>
      <c r="MWI257" s="29"/>
      <c r="MWJ257" s="29"/>
      <c r="MWK257" s="29"/>
      <c r="MWL257" s="29"/>
      <c r="MWM257" s="29"/>
      <c r="MWN257" s="29"/>
      <c r="MWO257" s="29"/>
      <c r="MWP257" s="29"/>
      <c r="MWQ257" s="29"/>
      <c r="MWR257" s="29"/>
      <c r="MWS257" s="29"/>
      <c r="MWT257" s="29"/>
      <c r="MWU257" s="29"/>
      <c r="MWV257" s="29"/>
      <c r="MWW257" s="29"/>
      <c r="MWX257" s="29"/>
      <c r="MWY257" s="29"/>
      <c r="MWZ257" s="29"/>
      <c r="MXA257" s="29"/>
      <c r="MXB257" s="29"/>
      <c r="MXC257" s="29"/>
      <c r="MXD257" s="29"/>
      <c r="MXE257" s="29"/>
      <c r="MXF257" s="29"/>
      <c r="MXG257" s="29"/>
      <c r="MXH257" s="29"/>
      <c r="MXI257" s="29"/>
      <c r="MXJ257" s="29"/>
      <c r="MXK257" s="29"/>
      <c r="MXL257" s="29"/>
      <c r="MXM257" s="29"/>
      <c r="MXN257" s="29"/>
      <c r="MXO257" s="29"/>
      <c r="MXP257" s="29"/>
      <c r="MXQ257" s="29"/>
      <c r="MXR257" s="29"/>
      <c r="MXS257" s="29"/>
      <c r="MXT257" s="29"/>
      <c r="MXU257" s="29"/>
      <c r="MXV257" s="29"/>
      <c r="MXW257" s="29"/>
      <c r="MXX257" s="29"/>
      <c r="MXY257" s="29"/>
      <c r="MXZ257" s="29"/>
      <c r="MYA257" s="29"/>
      <c r="MYB257" s="29"/>
      <c r="MYC257" s="29"/>
      <c r="MYD257" s="29"/>
      <c r="MYE257" s="29"/>
      <c r="MYF257" s="29"/>
      <c r="MYG257" s="29"/>
      <c r="MYH257" s="29"/>
      <c r="MYI257" s="29"/>
      <c r="MYJ257" s="29"/>
      <c r="MYK257" s="29"/>
      <c r="MYL257" s="29"/>
      <c r="MYM257" s="29"/>
      <c r="MYN257" s="29"/>
      <c r="MYO257" s="29"/>
      <c r="MYP257" s="29"/>
      <c r="MYQ257" s="29"/>
      <c r="MYR257" s="29"/>
      <c r="MYS257" s="29"/>
      <c r="MYT257" s="29"/>
      <c r="MYU257" s="29"/>
      <c r="MYV257" s="29"/>
      <c r="MYW257" s="29"/>
      <c r="MYX257" s="29"/>
      <c r="MYY257" s="29"/>
      <c r="MYZ257" s="29"/>
      <c r="MZA257" s="29"/>
      <c r="MZB257" s="29"/>
      <c r="MZC257" s="29"/>
      <c r="MZD257" s="29"/>
      <c r="MZE257" s="29"/>
      <c r="MZF257" s="29"/>
      <c r="MZG257" s="29"/>
      <c r="MZH257" s="29"/>
      <c r="MZI257" s="29"/>
      <c r="MZJ257" s="29"/>
      <c r="MZK257" s="29"/>
      <c r="MZL257" s="29"/>
      <c r="MZM257" s="29"/>
      <c r="MZN257" s="29"/>
      <c r="MZO257" s="29"/>
      <c r="MZP257" s="29"/>
      <c r="MZQ257" s="29"/>
      <c r="MZR257" s="29"/>
      <c r="MZS257" s="29"/>
      <c r="MZT257" s="29"/>
      <c r="MZU257" s="29"/>
      <c r="MZV257" s="29"/>
      <c r="MZW257" s="29"/>
      <c r="MZX257" s="29"/>
      <c r="MZY257" s="29"/>
      <c r="MZZ257" s="29"/>
      <c r="NAA257" s="29"/>
      <c r="NAB257" s="29"/>
      <c r="NAC257" s="29"/>
      <c r="NAD257" s="29"/>
      <c r="NAE257" s="29"/>
      <c r="NAF257" s="29"/>
      <c r="NAG257" s="29"/>
      <c r="NAH257" s="29"/>
      <c r="NAI257" s="29"/>
      <c r="NAJ257" s="29"/>
      <c r="NAK257" s="29"/>
      <c r="NAL257" s="29"/>
      <c r="NAM257" s="29"/>
      <c r="NAN257" s="29"/>
      <c r="NAO257" s="29"/>
      <c r="NAP257" s="29"/>
      <c r="NAQ257" s="29"/>
      <c r="NAR257" s="29"/>
      <c r="NAS257" s="29"/>
      <c r="NAT257" s="29"/>
      <c r="NAU257" s="29"/>
      <c r="NAV257" s="29"/>
      <c r="NAW257" s="29"/>
      <c r="NAX257" s="29"/>
      <c r="NAY257" s="29"/>
      <c r="NAZ257" s="29"/>
      <c r="NBA257" s="29"/>
      <c r="NBB257" s="29"/>
      <c r="NBC257" s="29"/>
      <c r="NBD257" s="29"/>
      <c r="NBE257" s="29"/>
      <c r="NBF257" s="29"/>
      <c r="NBG257" s="29"/>
      <c r="NBH257" s="29"/>
      <c r="NBI257" s="29"/>
      <c r="NBJ257" s="29"/>
      <c r="NBK257" s="29"/>
      <c r="NBL257" s="29"/>
      <c r="NBM257" s="29"/>
      <c r="NBN257" s="29"/>
      <c r="NBO257" s="29"/>
      <c r="NBP257" s="29"/>
      <c r="NBQ257" s="29"/>
      <c r="NBR257" s="29"/>
      <c r="NBS257" s="29"/>
      <c r="NBT257" s="29"/>
      <c r="NBU257" s="29"/>
      <c r="NBV257" s="29"/>
      <c r="NBW257" s="29"/>
      <c r="NBX257" s="29"/>
      <c r="NBY257" s="29"/>
      <c r="NBZ257" s="29"/>
      <c r="NCA257" s="29"/>
      <c r="NCB257" s="29"/>
      <c r="NCC257" s="29"/>
      <c r="NCD257" s="29"/>
      <c r="NCE257" s="29"/>
      <c r="NCF257" s="29"/>
      <c r="NCG257" s="29"/>
      <c r="NCH257" s="29"/>
      <c r="NCI257" s="29"/>
      <c r="NCJ257" s="29"/>
      <c r="NCK257" s="29"/>
      <c r="NCL257" s="29"/>
      <c r="NCM257" s="29"/>
      <c r="NCN257" s="29"/>
      <c r="NCO257" s="29"/>
      <c r="NCP257" s="29"/>
      <c r="NCQ257" s="29"/>
      <c r="NCR257" s="29"/>
      <c r="NCS257" s="29"/>
      <c r="NCT257" s="29"/>
      <c r="NCU257" s="29"/>
      <c r="NCV257" s="29"/>
      <c r="NCW257" s="29"/>
      <c r="NCX257" s="29"/>
      <c r="NCY257" s="29"/>
      <c r="NCZ257" s="29"/>
      <c r="NDA257" s="29"/>
      <c r="NDB257" s="29"/>
      <c r="NDC257" s="29"/>
      <c r="NDD257" s="29"/>
      <c r="NDE257" s="29"/>
      <c r="NDF257" s="29"/>
      <c r="NDG257" s="29"/>
      <c r="NDH257" s="29"/>
      <c r="NDI257" s="29"/>
      <c r="NDJ257" s="29"/>
      <c r="NDK257" s="29"/>
      <c r="NDL257" s="29"/>
      <c r="NDM257" s="29"/>
      <c r="NDN257" s="29"/>
      <c r="NDO257" s="29"/>
      <c r="NDP257" s="29"/>
      <c r="NDQ257" s="29"/>
      <c r="NDR257" s="29"/>
      <c r="NDS257" s="29"/>
      <c r="NDT257" s="29"/>
      <c r="NDU257" s="29"/>
      <c r="NDV257" s="29"/>
      <c r="NDW257" s="29"/>
      <c r="NDX257" s="29"/>
      <c r="NDY257" s="29"/>
      <c r="NDZ257" s="29"/>
      <c r="NEA257" s="29"/>
      <c r="NEB257" s="29"/>
      <c r="NEC257" s="29"/>
      <c r="NED257" s="29"/>
      <c r="NEE257" s="29"/>
      <c r="NEF257" s="29"/>
      <c r="NEG257" s="29"/>
      <c r="NEH257" s="29"/>
      <c r="NEI257" s="29"/>
      <c r="NEJ257" s="29"/>
      <c r="NEK257" s="29"/>
      <c r="NEL257" s="29"/>
      <c r="NEM257" s="29"/>
      <c r="NEN257" s="29"/>
      <c r="NEO257" s="29"/>
      <c r="NEP257" s="29"/>
      <c r="NEQ257" s="29"/>
      <c r="NER257" s="29"/>
      <c r="NES257" s="29"/>
      <c r="NET257" s="29"/>
      <c r="NEU257" s="29"/>
      <c r="NEV257" s="29"/>
      <c r="NEW257" s="29"/>
      <c r="NEX257" s="29"/>
      <c r="NEY257" s="29"/>
      <c r="NEZ257" s="29"/>
      <c r="NFA257" s="29"/>
      <c r="NFB257" s="29"/>
      <c r="NFC257" s="29"/>
      <c r="NFD257" s="29"/>
      <c r="NFE257" s="29"/>
      <c r="NFF257" s="29"/>
      <c r="NFG257" s="29"/>
      <c r="NFH257" s="29"/>
      <c r="NFI257" s="29"/>
      <c r="NFJ257" s="29"/>
      <c r="NFK257" s="29"/>
      <c r="NFL257" s="29"/>
      <c r="NFM257" s="29"/>
      <c r="NFN257" s="29"/>
      <c r="NFO257" s="29"/>
      <c r="NFP257" s="29"/>
      <c r="NFQ257" s="29"/>
      <c r="NFR257" s="29"/>
      <c r="NFS257" s="29"/>
      <c r="NFT257" s="29"/>
      <c r="NFU257" s="29"/>
      <c r="NFV257" s="29"/>
      <c r="NFW257" s="29"/>
      <c r="NFX257" s="29"/>
      <c r="NFY257" s="29"/>
      <c r="NFZ257" s="29"/>
      <c r="NGA257" s="29"/>
      <c r="NGB257" s="29"/>
      <c r="NGC257" s="29"/>
      <c r="NGD257" s="29"/>
      <c r="NGE257" s="29"/>
      <c r="NGF257" s="29"/>
      <c r="NGG257" s="29"/>
      <c r="NGH257" s="29"/>
      <c r="NGI257" s="29"/>
      <c r="NGJ257" s="29"/>
      <c r="NGK257" s="29"/>
      <c r="NGL257" s="29"/>
      <c r="NGM257" s="29"/>
      <c r="NGN257" s="29"/>
      <c r="NGO257" s="29"/>
      <c r="NGP257" s="29"/>
      <c r="NGQ257" s="29"/>
      <c r="NGR257" s="29"/>
      <c r="NGS257" s="29"/>
      <c r="NGT257" s="29"/>
      <c r="NGU257" s="29"/>
      <c r="NGV257" s="29"/>
      <c r="NGW257" s="29"/>
      <c r="NGX257" s="29"/>
      <c r="NGY257" s="29"/>
      <c r="NGZ257" s="29"/>
      <c r="NHA257" s="29"/>
      <c r="NHB257" s="29"/>
      <c r="NHC257" s="29"/>
      <c r="NHD257" s="29"/>
      <c r="NHE257" s="29"/>
      <c r="NHF257" s="29"/>
      <c r="NHG257" s="29"/>
      <c r="NHH257" s="29"/>
      <c r="NHI257" s="29"/>
      <c r="NHJ257" s="29"/>
      <c r="NHK257" s="29"/>
      <c r="NHL257" s="29"/>
      <c r="NHM257" s="29"/>
      <c r="NHN257" s="29"/>
      <c r="NHO257" s="29"/>
      <c r="NHP257" s="29"/>
      <c r="NHQ257" s="29"/>
      <c r="NHR257" s="29"/>
      <c r="NHS257" s="29"/>
      <c r="NHT257" s="29"/>
      <c r="NHU257" s="29"/>
      <c r="NHV257" s="29"/>
      <c r="NHW257" s="29"/>
      <c r="NHX257" s="29"/>
      <c r="NHY257" s="29"/>
      <c r="NHZ257" s="29"/>
      <c r="NIA257" s="29"/>
      <c r="NIB257" s="29"/>
      <c r="NIC257" s="29"/>
      <c r="NID257" s="29"/>
      <c r="NIE257" s="29"/>
      <c r="NIF257" s="29"/>
      <c r="NIG257" s="29"/>
      <c r="NIH257" s="29"/>
      <c r="NII257" s="29"/>
      <c r="NIJ257" s="29"/>
      <c r="NIK257" s="29"/>
      <c r="NIL257" s="29"/>
      <c r="NIM257" s="29"/>
      <c r="NIN257" s="29"/>
      <c r="NIO257" s="29"/>
      <c r="NIP257" s="29"/>
      <c r="NIQ257" s="29"/>
      <c r="NIR257" s="29"/>
      <c r="NIS257" s="29"/>
      <c r="NIT257" s="29"/>
      <c r="NIU257" s="29"/>
      <c r="NIV257" s="29"/>
      <c r="NIW257" s="29"/>
      <c r="NIX257" s="29"/>
      <c r="NIY257" s="29"/>
      <c r="NIZ257" s="29"/>
      <c r="NJA257" s="29"/>
      <c r="NJB257" s="29"/>
      <c r="NJC257" s="29"/>
      <c r="NJD257" s="29"/>
      <c r="NJE257" s="29"/>
      <c r="NJF257" s="29"/>
      <c r="NJG257" s="29"/>
      <c r="NJH257" s="29"/>
      <c r="NJI257" s="29"/>
      <c r="NJJ257" s="29"/>
      <c r="NJK257" s="29"/>
      <c r="NJL257" s="29"/>
      <c r="NJM257" s="29"/>
      <c r="NJN257" s="29"/>
      <c r="NJO257" s="29"/>
      <c r="NJP257" s="29"/>
      <c r="NJQ257" s="29"/>
      <c r="NJR257" s="29"/>
      <c r="NJS257" s="29"/>
      <c r="NJT257" s="29"/>
      <c r="NJU257" s="29"/>
      <c r="NJV257" s="29"/>
      <c r="NJW257" s="29"/>
      <c r="NJX257" s="29"/>
      <c r="NJY257" s="29"/>
      <c r="NJZ257" s="29"/>
      <c r="NKA257" s="29"/>
      <c r="NKB257" s="29"/>
      <c r="NKC257" s="29"/>
      <c r="NKD257" s="29"/>
      <c r="NKE257" s="29"/>
      <c r="NKF257" s="29"/>
      <c r="NKG257" s="29"/>
      <c r="NKH257" s="29"/>
      <c r="NKI257" s="29"/>
      <c r="NKJ257" s="29"/>
      <c r="NKK257" s="29"/>
      <c r="NKL257" s="29"/>
      <c r="NKM257" s="29"/>
      <c r="NKN257" s="29"/>
      <c r="NKO257" s="29"/>
      <c r="NKP257" s="29"/>
      <c r="NKQ257" s="29"/>
      <c r="NKR257" s="29"/>
      <c r="NKS257" s="29"/>
      <c r="NKT257" s="29"/>
      <c r="NKU257" s="29"/>
      <c r="NKV257" s="29"/>
      <c r="NKW257" s="29"/>
      <c r="NKX257" s="29"/>
      <c r="NKY257" s="29"/>
      <c r="NKZ257" s="29"/>
      <c r="NLA257" s="29"/>
      <c r="NLB257" s="29"/>
      <c r="NLC257" s="29"/>
      <c r="NLD257" s="29"/>
      <c r="NLE257" s="29"/>
      <c r="NLF257" s="29"/>
      <c r="NLG257" s="29"/>
      <c r="NLH257" s="29"/>
      <c r="NLI257" s="29"/>
      <c r="NLJ257" s="29"/>
      <c r="NLK257" s="29"/>
      <c r="NLL257" s="29"/>
      <c r="NLM257" s="29"/>
      <c r="NLN257" s="29"/>
      <c r="NLO257" s="29"/>
      <c r="NLP257" s="29"/>
      <c r="NLQ257" s="29"/>
      <c r="NLR257" s="29"/>
      <c r="NLS257" s="29"/>
      <c r="NLT257" s="29"/>
      <c r="NLU257" s="29"/>
      <c r="NLV257" s="29"/>
      <c r="NLW257" s="29"/>
      <c r="NLX257" s="29"/>
      <c r="NLY257" s="29"/>
      <c r="NLZ257" s="29"/>
      <c r="NMA257" s="29"/>
      <c r="NMB257" s="29"/>
      <c r="NMC257" s="29"/>
      <c r="NMD257" s="29"/>
      <c r="NME257" s="29"/>
      <c r="NMF257" s="29"/>
      <c r="NMG257" s="29"/>
      <c r="NMH257" s="29"/>
      <c r="NMI257" s="29"/>
      <c r="NMJ257" s="29"/>
      <c r="NMK257" s="29"/>
      <c r="NML257" s="29"/>
      <c r="NMM257" s="29"/>
      <c r="NMN257" s="29"/>
      <c r="NMO257" s="29"/>
      <c r="NMP257" s="29"/>
      <c r="NMQ257" s="29"/>
      <c r="NMR257" s="29"/>
      <c r="NMS257" s="29"/>
      <c r="NMT257" s="29"/>
      <c r="NMU257" s="29"/>
      <c r="NMV257" s="29"/>
      <c r="NMW257" s="29"/>
      <c r="NMX257" s="29"/>
      <c r="NMY257" s="29"/>
      <c r="NMZ257" s="29"/>
      <c r="NNA257" s="29"/>
      <c r="NNB257" s="29"/>
      <c r="NNC257" s="29"/>
      <c r="NND257" s="29"/>
      <c r="NNE257" s="29"/>
      <c r="NNF257" s="29"/>
      <c r="NNG257" s="29"/>
      <c r="NNH257" s="29"/>
      <c r="NNI257" s="29"/>
      <c r="NNJ257" s="29"/>
      <c r="NNK257" s="29"/>
      <c r="NNL257" s="29"/>
      <c r="NNM257" s="29"/>
      <c r="NNN257" s="29"/>
      <c r="NNO257" s="29"/>
      <c r="NNP257" s="29"/>
      <c r="NNQ257" s="29"/>
      <c r="NNR257" s="29"/>
      <c r="NNS257" s="29"/>
      <c r="NNT257" s="29"/>
      <c r="NNU257" s="29"/>
      <c r="NNV257" s="29"/>
      <c r="NNW257" s="29"/>
      <c r="NNX257" s="29"/>
      <c r="NNY257" s="29"/>
      <c r="NNZ257" s="29"/>
      <c r="NOA257" s="29"/>
      <c r="NOB257" s="29"/>
      <c r="NOC257" s="29"/>
      <c r="NOD257" s="29"/>
      <c r="NOE257" s="29"/>
      <c r="NOF257" s="29"/>
      <c r="NOG257" s="29"/>
      <c r="NOH257" s="29"/>
      <c r="NOI257" s="29"/>
      <c r="NOJ257" s="29"/>
      <c r="NOK257" s="29"/>
      <c r="NOL257" s="29"/>
      <c r="NOM257" s="29"/>
      <c r="NON257" s="29"/>
      <c r="NOO257" s="29"/>
      <c r="NOP257" s="29"/>
      <c r="NOQ257" s="29"/>
      <c r="NOR257" s="29"/>
      <c r="NOS257" s="29"/>
      <c r="NOT257" s="29"/>
      <c r="NOU257" s="29"/>
      <c r="NOV257" s="29"/>
      <c r="NOW257" s="29"/>
      <c r="NOX257" s="29"/>
      <c r="NOY257" s="29"/>
      <c r="NOZ257" s="29"/>
      <c r="NPA257" s="29"/>
      <c r="NPB257" s="29"/>
      <c r="NPC257" s="29"/>
      <c r="NPD257" s="29"/>
      <c r="NPE257" s="29"/>
      <c r="NPF257" s="29"/>
      <c r="NPG257" s="29"/>
      <c r="NPH257" s="29"/>
      <c r="NPI257" s="29"/>
      <c r="NPJ257" s="29"/>
      <c r="NPK257" s="29"/>
      <c r="NPL257" s="29"/>
      <c r="NPM257" s="29"/>
      <c r="NPN257" s="29"/>
      <c r="NPO257" s="29"/>
      <c r="NPP257" s="29"/>
      <c r="NPQ257" s="29"/>
      <c r="NPR257" s="29"/>
      <c r="NPS257" s="29"/>
      <c r="NPT257" s="29"/>
      <c r="NPU257" s="29"/>
      <c r="NPV257" s="29"/>
      <c r="NPW257" s="29"/>
      <c r="NPX257" s="29"/>
      <c r="NPY257" s="29"/>
      <c r="NPZ257" s="29"/>
      <c r="NQA257" s="29"/>
      <c r="NQB257" s="29"/>
      <c r="NQC257" s="29"/>
      <c r="NQD257" s="29"/>
      <c r="NQE257" s="29"/>
      <c r="NQF257" s="29"/>
      <c r="NQG257" s="29"/>
      <c r="NQH257" s="29"/>
      <c r="NQI257" s="29"/>
      <c r="NQJ257" s="29"/>
      <c r="NQK257" s="29"/>
      <c r="NQL257" s="29"/>
      <c r="NQM257" s="29"/>
      <c r="NQN257" s="29"/>
      <c r="NQO257" s="29"/>
      <c r="NQP257" s="29"/>
      <c r="NQQ257" s="29"/>
      <c r="NQR257" s="29"/>
      <c r="NQS257" s="29"/>
      <c r="NQT257" s="29"/>
      <c r="NQU257" s="29"/>
      <c r="NQV257" s="29"/>
      <c r="NQW257" s="29"/>
      <c r="NQX257" s="29"/>
      <c r="NQY257" s="29"/>
      <c r="NQZ257" s="29"/>
      <c r="NRA257" s="29"/>
      <c r="NRB257" s="29"/>
      <c r="NRC257" s="29"/>
      <c r="NRD257" s="29"/>
      <c r="NRE257" s="29"/>
      <c r="NRF257" s="29"/>
      <c r="NRG257" s="29"/>
      <c r="NRH257" s="29"/>
      <c r="NRI257" s="29"/>
      <c r="NRJ257" s="29"/>
      <c r="NRK257" s="29"/>
      <c r="NRL257" s="29"/>
      <c r="NRM257" s="29"/>
      <c r="NRN257" s="29"/>
      <c r="NRO257" s="29"/>
      <c r="NRP257" s="29"/>
      <c r="NRQ257" s="29"/>
      <c r="NRR257" s="29"/>
      <c r="NRS257" s="29"/>
      <c r="NRT257" s="29"/>
      <c r="NRU257" s="29"/>
      <c r="NRV257" s="29"/>
      <c r="NRW257" s="29"/>
      <c r="NRX257" s="29"/>
      <c r="NRY257" s="29"/>
      <c r="NRZ257" s="29"/>
      <c r="NSA257" s="29"/>
      <c r="NSB257" s="29"/>
      <c r="NSC257" s="29"/>
      <c r="NSD257" s="29"/>
      <c r="NSE257" s="29"/>
      <c r="NSF257" s="29"/>
      <c r="NSG257" s="29"/>
      <c r="NSH257" s="29"/>
      <c r="NSI257" s="29"/>
      <c r="NSJ257" s="29"/>
      <c r="NSK257" s="29"/>
      <c r="NSL257" s="29"/>
      <c r="NSM257" s="29"/>
      <c r="NSN257" s="29"/>
      <c r="NSO257" s="29"/>
      <c r="NSP257" s="29"/>
      <c r="NSQ257" s="29"/>
      <c r="NSR257" s="29"/>
      <c r="NSS257" s="29"/>
      <c r="NST257" s="29"/>
      <c r="NSU257" s="29"/>
      <c r="NSV257" s="29"/>
      <c r="NSW257" s="29"/>
      <c r="NSX257" s="29"/>
      <c r="NSY257" s="29"/>
      <c r="NSZ257" s="29"/>
      <c r="NTA257" s="29"/>
      <c r="NTB257" s="29"/>
      <c r="NTC257" s="29"/>
      <c r="NTD257" s="29"/>
      <c r="NTE257" s="29"/>
      <c r="NTF257" s="29"/>
      <c r="NTG257" s="29"/>
      <c r="NTH257" s="29"/>
      <c r="NTI257" s="29"/>
      <c r="NTJ257" s="29"/>
      <c r="NTK257" s="29"/>
      <c r="NTL257" s="29"/>
      <c r="NTM257" s="29"/>
      <c r="NTN257" s="29"/>
      <c r="NTO257" s="29"/>
      <c r="NTP257" s="29"/>
      <c r="NTQ257" s="29"/>
      <c r="NTR257" s="29"/>
      <c r="NTS257" s="29"/>
      <c r="NTT257" s="29"/>
      <c r="NTU257" s="29"/>
      <c r="NTV257" s="29"/>
      <c r="NTW257" s="29"/>
      <c r="NTX257" s="29"/>
      <c r="NTY257" s="29"/>
      <c r="NTZ257" s="29"/>
      <c r="NUA257" s="29"/>
      <c r="NUB257" s="29"/>
      <c r="NUC257" s="29"/>
      <c r="NUD257" s="29"/>
      <c r="NUE257" s="29"/>
      <c r="NUF257" s="29"/>
      <c r="NUG257" s="29"/>
      <c r="NUH257" s="29"/>
      <c r="NUI257" s="29"/>
      <c r="NUJ257" s="29"/>
      <c r="NUK257" s="29"/>
      <c r="NUL257" s="29"/>
      <c r="NUM257" s="29"/>
      <c r="NUN257" s="29"/>
      <c r="NUO257" s="29"/>
      <c r="NUP257" s="29"/>
      <c r="NUQ257" s="29"/>
      <c r="NUR257" s="29"/>
      <c r="NUS257" s="29"/>
      <c r="NUT257" s="29"/>
      <c r="NUU257" s="29"/>
      <c r="NUV257" s="29"/>
      <c r="NUW257" s="29"/>
      <c r="NUX257" s="29"/>
      <c r="NUY257" s="29"/>
      <c r="NUZ257" s="29"/>
      <c r="NVA257" s="29"/>
      <c r="NVB257" s="29"/>
      <c r="NVC257" s="29"/>
      <c r="NVD257" s="29"/>
      <c r="NVE257" s="29"/>
      <c r="NVF257" s="29"/>
      <c r="NVG257" s="29"/>
      <c r="NVH257" s="29"/>
      <c r="NVI257" s="29"/>
      <c r="NVJ257" s="29"/>
      <c r="NVK257" s="29"/>
      <c r="NVL257" s="29"/>
      <c r="NVM257" s="29"/>
      <c r="NVN257" s="29"/>
      <c r="NVO257" s="29"/>
      <c r="NVP257" s="29"/>
      <c r="NVQ257" s="29"/>
      <c r="NVR257" s="29"/>
      <c r="NVS257" s="29"/>
      <c r="NVT257" s="29"/>
      <c r="NVU257" s="29"/>
      <c r="NVV257" s="29"/>
      <c r="NVW257" s="29"/>
      <c r="NVX257" s="29"/>
      <c r="NVY257" s="29"/>
      <c r="NVZ257" s="29"/>
      <c r="NWA257" s="29"/>
      <c r="NWB257" s="29"/>
      <c r="NWC257" s="29"/>
      <c r="NWD257" s="29"/>
      <c r="NWE257" s="29"/>
      <c r="NWF257" s="29"/>
      <c r="NWG257" s="29"/>
      <c r="NWH257" s="29"/>
      <c r="NWI257" s="29"/>
      <c r="NWJ257" s="29"/>
      <c r="NWK257" s="29"/>
      <c r="NWL257" s="29"/>
      <c r="NWM257" s="29"/>
      <c r="NWN257" s="29"/>
      <c r="NWO257" s="29"/>
      <c r="NWP257" s="29"/>
      <c r="NWQ257" s="29"/>
      <c r="NWR257" s="29"/>
      <c r="NWS257" s="29"/>
      <c r="NWT257" s="29"/>
      <c r="NWU257" s="29"/>
      <c r="NWV257" s="29"/>
      <c r="NWW257" s="29"/>
      <c r="NWX257" s="29"/>
      <c r="NWY257" s="29"/>
      <c r="NWZ257" s="29"/>
      <c r="NXA257" s="29"/>
      <c r="NXB257" s="29"/>
      <c r="NXC257" s="29"/>
      <c r="NXD257" s="29"/>
      <c r="NXE257" s="29"/>
      <c r="NXF257" s="29"/>
      <c r="NXG257" s="29"/>
      <c r="NXH257" s="29"/>
      <c r="NXI257" s="29"/>
      <c r="NXJ257" s="29"/>
      <c r="NXK257" s="29"/>
      <c r="NXL257" s="29"/>
      <c r="NXM257" s="29"/>
      <c r="NXN257" s="29"/>
      <c r="NXO257" s="29"/>
      <c r="NXP257" s="29"/>
      <c r="NXQ257" s="29"/>
      <c r="NXR257" s="29"/>
      <c r="NXS257" s="29"/>
      <c r="NXT257" s="29"/>
      <c r="NXU257" s="29"/>
      <c r="NXV257" s="29"/>
      <c r="NXW257" s="29"/>
      <c r="NXX257" s="29"/>
      <c r="NXY257" s="29"/>
      <c r="NXZ257" s="29"/>
      <c r="NYA257" s="29"/>
      <c r="NYB257" s="29"/>
      <c r="NYC257" s="29"/>
      <c r="NYD257" s="29"/>
      <c r="NYE257" s="29"/>
      <c r="NYF257" s="29"/>
      <c r="NYG257" s="29"/>
      <c r="NYH257" s="29"/>
      <c r="NYI257" s="29"/>
      <c r="NYJ257" s="29"/>
      <c r="NYK257" s="29"/>
      <c r="NYL257" s="29"/>
      <c r="NYM257" s="29"/>
      <c r="NYN257" s="29"/>
      <c r="NYO257" s="29"/>
      <c r="NYP257" s="29"/>
      <c r="NYQ257" s="29"/>
      <c r="NYR257" s="29"/>
      <c r="NYS257" s="29"/>
      <c r="NYT257" s="29"/>
      <c r="NYU257" s="29"/>
      <c r="NYV257" s="29"/>
      <c r="NYW257" s="29"/>
      <c r="NYX257" s="29"/>
      <c r="NYY257" s="29"/>
      <c r="NYZ257" s="29"/>
      <c r="NZA257" s="29"/>
      <c r="NZB257" s="29"/>
      <c r="NZC257" s="29"/>
      <c r="NZD257" s="29"/>
      <c r="NZE257" s="29"/>
      <c r="NZF257" s="29"/>
      <c r="NZG257" s="29"/>
      <c r="NZH257" s="29"/>
      <c r="NZI257" s="29"/>
      <c r="NZJ257" s="29"/>
      <c r="NZK257" s="29"/>
      <c r="NZL257" s="29"/>
      <c r="NZM257" s="29"/>
      <c r="NZN257" s="29"/>
      <c r="NZO257" s="29"/>
      <c r="NZP257" s="29"/>
      <c r="NZQ257" s="29"/>
      <c r="NZR257" s="29"/>
      <c r="NZS257" s="29"/>
      <c r="NZT257" s="29"/>
      <c r="NZU257" s="29"/>
      <c r="NZV257" s="29"/>
      <c r="NZW257" s="29"/>
      <c r="NZX257" s="29"/>
      <c r="NZY257" s="29"/>
      <c r="NZZ257" s="29"/>
      <c r="OAA257" s="29"/>
      <c r="OAB257" s="29"/>
      <c r="OAC257" s="29"/>
      <c r="OAD257" s="29"/>
      <c r="OAE257" s="29"/>
      <c r="OAF257" s="29"/>
      <c r="OAG257" s="29"/>
      <c r="OAH257" s="29"/>
      <c r="OAI257" s="29"/>
      <c r="OAJ257" s="29"/>
      <c r="OAK257" s="29"/>
      <c r="OAL257" s="29"/>
      <c r="OAM257" s="29"/>
      <c r="OAN257" s="29"/>
      <c r="OAO257" s="29"/>
      <c r="OAP257" s="29"/>
      <c r="OAQ257" s="29"/>
      <c r="OAR257" s="29"/>
      <c r="OAS257" s="29"/>
      <c r="OAT257" s="29"/>
      <c r="OAU257" s="29"/>
      <c r="OAV257" s="29"/>
      <c r="OAW257" s="29"/>
      <c r="OAX257" s="29"/>
      <c r="OAY257" s="29"/>
      <c r="OAZ257" s="29"/>
      <c r="OBA257" s="29"/>
      <c r="OBB257" s="29"/>
      <c r="OBC257" s="29"/>
      <c r="OBD257" s="29"/>
      <c r="OBE257" s="29"/>
      <c r="OBF257" s="29"/>
      <c r="OBG257" s="29"/>
      <c r="OBH257" s="29"/>
      <c r="OBI257" s="29"/>
      <c r="OBJ257" s="29"/>
      <c r="OBK257" s="29"/>
      <c r="OBL257" s="29"/>
      <c r="OBM257" s="29"/>
      <c r="OBN257" s="29"/>
      <c r="OBO257" s="29"/>
      <c r="OBP257" s="29"/>
      <c r="OBQ257" s="29"/>
      <c r="OBR257" s="29"/>
      <c r="OBS257" s="29"/>
      <c r="OBT257" s="29"/>
      <c r="OBU257" s="29"/>
      <c r="OBV257" s="29"/>
      <c r="OBW257" s="29"/>
      <c r="OBX257" s="29"/>
      <c r="OBY257" s="29"/>
      <c r="OBZ257" s="29"/>
      <c r="OCA257" s="29"/>
      <c r="OCB257" s="29"/>
      <c r="OCC257" s="29"/>
      <c r="OCD257" s="29"/>
      <c r="OCE257" s="29"/>
      <c r="OCF257" s="29"/>
      <c r="OCG257" s="29"/>
      <c r="OCH257" s="29"/>
      <c r="OCI257" s="29"/>
      <c r="OCJ257" s="29"/>
      <c r="OCK257" s="29"/>
      <c r="OCL257" s="29"/>
      <c r="OCM257" s="29"/>
      <c r="OCN257" s="29"/>
      <c r="OCO257" s="29"/>
      <c r="OCP257" s="29"/>
      <c r="OCQ257" s="29"/>
      <c r="OCR257" s="29"/>
      <c r="OCS257" s="29"/>
      <c r="OCT257" s="29"/>
      <c r="OCU257" s="29"/>
      <c r="OCV257" s="29"/>
      <c r="OCW257" s="29"/>
      <c r="OCX257" s="29"/>
      <c r="OCY257" s="29"/>
      <c r="OCZ257" s="29"/>
      <c r="ODA257" s="29"/>
      <c r="ODB257" s="29"/>
      <c r="ODC257" s="29"/>
      <c r="ODD257" s="29"/>
      <c r="ODE257" s="29"/>
      <c r="ODF257" s="29"/>
      <c r="ODG257" s="29"/>
      <c r="ODH257" s="29"/>
      <c r="ODI257" s="29"/>
      <c r="ODJ257" s="29"/>
      <c r="ODK257" s="29"/>
      <c r="ODL257" s="29"/>
      <c r="ODM257" s="29"/>
      <c r="ODN257" s="29"/>
      <c r="ODO257" s="29"/>
      <c r="ODP257" s="29"/>
      <c r="ODQ257" s="29"/>
      <c r="ODR257" s="29"/>
      <c r="ODS257" s="29"/>
      <c r="ODT257" s="29"/>
      <c r="ODU257" s="29"/>
      <c r="ODV257" s="29"/>
      <c r="ODW257" s="29"/>
      <c r="ODX257" s="29"/>
      <c r="ODY257" s="29"/>
      <c r="ODZ257" s="29"/>
      <c r="OEA257" s="29"/>
      <c r="OEB257" s="29"/>
      <c r="OEC257" s="29"/>
      <c r="OED257" s="29"/>
      <c r="OEE257" s="29"/>
      <c r="OEF257" s="29"/>
      <c r="OEG257" s="29"/>
      <c r="OEH257" s="29"/>
      <c r="OEI257" s="29"/>
      <c r="OEJ257" s="29"/>
      <c r="OEK257" s="29"/>
      <c r="OEL257" s="29"/>
      <c r="OEM257" s="29"/>
      <c r="OEN257" s="29"/>
      <c r="OEO257" s="29"/>
      <c r="OEP257" s="29"/>
      <c r="OEQ257" s="29"/>
      <c r="OER257" s="29"/>
      <c r="OES257" s="29"/>
      <c r="OET257" s="29"/>
      <c r="OEU257" s="29"/>
      <c r="OEV257" s="29"/>
      <c r="OEW257" s="29"/>
      <c r="OEX257" s="29"/>
      <c r="OEY257" s="29"/>
      <c r="OEZ257" s="29"/>
      <c r="OFA257" s="29"/>
      <c r="OFB257" s="29"/>
      <c r="OFC257" s="29"/>
      <c r="OFD257" s="29"/>
      <c r="OFE257" s="29"/>
      <c r="OFF257" s="29"/>
      <c r="OFG257" s="29"/>
      <c r="OFH257" s="29"/>
      <c r="OFI257" s="29"/>
      <c r="OFJ257" s="29"/>
      <c r="OFK257" s="29"/>
      <c r="OFL257" s="29"/>
      <c r="OFM257" s="29"/>
      <c r="OFN257" s="29"/>
      <c r="OFO257" s="29"/>
      <c r="OFP257" s="29"/>
      <c r="OFQ257" s="29"/>
      <c r="OFR257" s="29"/>
      <c r="OFS257" s="29"/>
      <c r="OFT257" s="29"/>
      <c r="OFU257" s="29"/>
      <c r="OFV257" s="29"/>
      <c r="OFW257" s="29"/>
      <c r="OFX257" s="29"/>
      <c r="OFY257" s="29"/>
      <c r="OFZ257" s="29"/>
      <c r="OGA257" s="29"/>
      <c r="OGB257" s="29"/>
      <c r="OGC257" s="29"/>
      <c r="OGD257" s="29"/>
      <c r="OGE257" s="29"/>
      <c r="OGF257" s="29"/>
      <c r="OGG257" s="29"/>
      <c r="OGH257" s="29"/>
      <c r="OGI257" s="29"/>
      <c r="OGJ257" s="29"/>
      <c r="OGK257" s="29"/>
      <c r="OGL257" s="29"/>
      <c r="OGM257" s="29"/>
      <c r="OGN257" s="29"/>
      <c r="OGO257" s="29"/>
      <c r="OGP257" s="29"/>
      <c r="OGQ257" s="29"/>
      <c r="OGR257" s="29"/>
      <c r="OGS257" s="29"/>
      <c r="OGT257" s="29"/>
      <c r="OGU257" s="29"/>
      <c r="OGV257" s="29"/>
      <c r="OGW257" s="29"/>
      <c r="OGX257" s="29"/>
      <c r="OGY257" s="29"/>
      <c r="OGZ257" s="29"/>
      <c r="OHA257" s="29"/>
      <c r="OHB257" s="29"/>
      <c r="OHC257" s="29"/>
      <c r="OHD257" s="29"/>
      <c r="OHE257" s="29"/>
      <c r="OHF257" s="29"/>
      <c r="OHG257" s="29"/>
      <c r="OHH257" s="29"/>
      <c r="OHI257" s="29"/>
      <c r="OHJ257" s="29"/>
      <c r="OHK257" s="29"/>
      <c r="OHL257" s="29"/>
      <c r="OHM257" s="29"/>
      <c r="OHN257" s="29"/>
      <c r="OHO257" s="29"/>
      <c r="OHP257" s="29"/>
      <c r="OHQ257" s="29"/>
      <c r="OHR257" s="29"/>
      <c r="OHS257" s="29"/>
      <c r="OHT257" s="29"/>
      <c r="OHU257" s="29"/>
      <c r="OHV257" s="29"/>
      <c r="OHW257" s="29"/>
      <c r="OHX257" s="29"/>
      <c r="OHY257" s="29"/>
      <c r="OHZ257" s="29"/>
      <c r="OIA257" s="29"/>
      <c r="OIB257" s="29"/>
      <c r="OIC257" s="29"/>
      <c r="OID257" s="29"/>
      <c r="OIE257" s="29"/>
      <c r="OIF257" s="29"/>
      <c r="OIG257" s="29"/>
      <c r="OIH257" s="29"/>
      <c r="OII257" s="29"/>
      <c r="OIJ257" s="29"/>
      <c r="OIK257" s="29"/>
      <c r="OIL257" s="29"/>
      <c r="OIM257" s="29"/>
      <c r="OIN257" s="29"/>
      <c r="OIO257" s="29"/>
      <c r="OIP257" s="29"/>
      <c r="OIQ257" s="29"/>
      <c r="OIR257" s="29"/>
      <c r="OIS257" s="29"/>
      <c r="OIT257" s="29"/>
      <c r="OIU257" s="29"/>
      <c r="OIV257" s="29"/>
      <c r="OIW257" s="29"/>
      <c r="OIX257" s="29"/>
      <c r="OIY257" s="29"/>
      <c r="OIZ257" s="29"/>
      <c r="OJA257" s="29"/>
      <c r="OJB257" s="29"/>
      <c r="OJC257" s="29"/>
      <c r="OJD257" s="29"/>
      <c r="OJE257" s="29"/>
      <c r="OJF257" s="29"/>
      <c r="OJG257" s="29"/>
      <c r="OJH257" s="29"/>
      <c r="OJI257" s="29"/>
      <c r="OJJ257" s="29"/>
      <c r="OJK257" s="29"/>
      <c r="OJL257" s="29"/>
      <c r="OJM257" s="29"/>
      <c r="OJN257" s="29"/>
      <c r="OJO257" s="29"/>
      <c r="OJP257" s="29"/>
      <c r="OJQ257" s="29"/>
      <c r="OJR257" s="29"/>
      <c r="OJS257" s="29"/>
      <c r="OJT257" s="29"/>
      <c r="OJU257" s="29"/>
      <c r="OJV257" s="29"/>
      <c r="OJW257" s="29"/>
      <c r="OJX257" s="29"/>
      <c r="OJY257" s="29"/>
      <c r="OJZ257" s="29"/>
      <c r="OKA257" s="29"/>
      <c r="OKB257" s="29"/>
      <c r="OKC257" s="29"/>
      <c r="OKD257" s="29"/>
      <c r="OKE257" s="29"/>
      <c r="OKF257" s="29"/>
      <c r="OKG257" s="29"/>
      <c r="OKH257" s="29"/>
      <c r="OKI257" s="29"/>
      <c r="OKJ257" s="29"/>
      <c r="OKK257" s="29"/>
      <c r="OKL257" s="29"/>
      <c r="OKM257" s="29"/>
      <c r="OKN257" s="29"/>
      <c r="OKO257" s="29"/>
      <c r="OKP257" s="29"/>
      <c r="OKQ257" s="29"/>
      <c r="OKR257" s="29"/>
      <c r="OKS257" s="29"/>
      <c r="OKT257" s="29"/>
      <c r="OKU257" s="29"/>
      <c r="OKV257" s="29"/>
      <c r="OKW257" s="29"/>
      <c r="OKX257" s="29"/>
      <c r="OKY257" s="29"/>
      <c r="OKZ257" s="29"/>
      <c r="OLA257" s="29"/>
      <c r="OLB257" s="29"/>
      <c r="OLC257" s="29"/>
      <c r="OLD257" s="29"/>
      <c r="OLE257" s="29"/>
      <c r="OLF257" s="29"/>
      <c r="OLG257" s="29"/>
      <c r="OLH257" s="29"/>
      <c r="OLI257" s="29"/>
      <c r="OLJ257" s="29"/>
      <c r="OLK257" s="29"/>
      <c r="OLL257" s="29"/>
      <c r="OLM257" s="29"/>
      <c r="OLN257" s="29"/>
      <c r="OLO257" s="29"/>
      <c r="OLP257" s="29"/>
      <c r="OLQ257" s="29"/>
      <c r="OLR257" s="29"/>
      <c r="OLS257" s="29"/>
      <c r="OLT257" s="29"/>
      <c r="OLU257" s="29"/>
      <c r="OLV257" s="29"/>
      <c r="OLW257" s="29"/>
      <c r="OLX257" s="29"/>
      <c r="OLY257" s="29"/>
      <c r="OLZ257" s="29"/>
      <c r="OMA257" s="29"/>
      <c r="OMB257" s="29"/>
      <c r="OMC257" s="29"/>
      <c r="OMD257" s="29"/>
      <c r="OME257" s="29"/>
      <c r="OMF257" s="29"/>
      <c r="OMG257" s="29"/>
      <c r="OMH257" s="29"/>
      <c r="OMI257" s="29"/>
      <c r="OMJ257" s="29"/>
      <c r="OMK257" s="29"/>
      <c r="OML257" s="29"/>
      <c r="OMM257" s="29"/>
      <c r="OMN257" s="29"/>
      <c r="OMO257" s="29"/>
      <c r="OMP257" s="29"/>
      <c r="OMQ257" s="29"/>
      <c r="OMR257" s="29"/>
      <c r="OMS257" s="29"/>
      <c r="OMT257" s="29"/>
      <c r="OMU257" s="29"/>
      <c r="OMV257" s="29"/>
      <c r="OMW257" s="29"/>
      <c r="OMX257" s="29"/>
      <c r="OMY257" s="29"/>
      <c r="OMZ257" s="29"/>
      <c r="ONA257" s="29"/>
      <c r="ONB257" s="29"/>
      <c r="ONC257" s="29"/>
      <c r="OND257" s="29"/>
      <c r="ONE257" s="29"/>
      <c r="ONF257" s="29"/>
      <c r="ONG257" s="29"/>
      <c r="ONH257" s="29"/>
      <c r="ONI257" s="29"/>
      <c r="ONJ257" s="29"/>
      <c r="ONK257" s="29"/>
      <c r="ONL257" s="29"/>
      <c r="ONM257" s="29"/>
      <c r="ONN257" s="29"/>
      <c r="ONO257" s="29"/>
      <c r="ONP257" s="29"/>
      <c r="ONQ257" s="29"/>
      <c r="ONR257" s="29"/>
      <c r="ONS257" s="29"/>
      <c r="ONT257" s="29"/>
      <c r="ONU257" s="29"/>
      <c r="ONV257" s="29"/>
      <c r="ONW257" s="29"/>
      <c r="ONX257" s="29"/>
      <c r="ONY257" s="29"/>
      <c r="ONZ257" s="29"/>
      <c r="OOA257" s="29"/>
      <c r="OOB257" s="29"/>
      <c r="OOC257" s="29"/>
      <c r="OOD257" s="29"/>
      <c r="OOE257" s="29"/>
      <c r="OOF257" s="29"/>
      <c r="OOG257" s="29"/>
      <c r="OOH257" s="29"/>
      <c r="OOI257" s="29"/>
      <c r="OOJ257" s="29"/>
      <c r="OOK257" s="29"/>
      <c r="OOL257" s="29"/>
      <c r="OOM257" s="29"/>
      <c r="OON257" s="29"/>
      <c r="OOO257" s="29"/>
      <c r="OOP257" s="29"/>
      <c r="OOQ257" s="29"/>
      <c r="OOR257" s="29"/>
      <c r="OOS257" s="29"/>
      <c r="OOT257" s="29"/>
      <c r="OOU257" s="29"/>
      <c r="OOV257" s="29"/>
      <c r="OOW257" s="29"/>
      <c r="OOX257" s="29"/>
      <c r="OOY257" s="29"/>
      <c r="OOZ257" s="29"/>
      <c r="OPA257" s="29"/>
      <c r="OPB257" s="29"/>
      <c r="OPC257" s="29"/>
      <c r="OPD257" s="29"/>
      <c r="OPE257" s="29"/>
      <c r="OPF257" s="29"/>
      <c r="OPG257" s="29"/>
      <c r="OPH257" s="29"/>
      <c r="OPI257" s="29"/>
      <c r="OPJ257" s="29"/>
      <c r="OPK257" s="29"/>
      <c r="OPL257" s="29"/>
      <c r="OPM257" s="29"/>
      <c r="OPN257" s="29"/>
      <c r="OPO257" s="29"/>
      <c r="OPP257" s="29"/>
      <c r="OPQ257" s="29"/>
      <c r="OPR257" s="29"/>
      <c r="OPS257" s="29"/>
      <c r="OPT257" s="29"/>
      <c r="OPU257" s="29"/>
      <c r="OPV257" s="29"/>
      <c r="OPW257" s="29"/>
      <c r="OPX257" s="29"/>
      <c r="OPY257" s="29"/>
      <c r="OPZ257" s="29"/>
      <c r="OQA257" s="29"/>
      <c r="OQB257" s="29"/>
      <c r="OQC257" s="29"/>
      <c r="OQD257" s="29"/>
      <c r="OQE257" s="29"/>
      <c r="OQF257" s="29"/>
      <c r="OQG257" s="29"/>
      <c r="OQH257" s="29"/>
      <c r="OQI257" s="29"/>
      <c r="OQJ257" s="29"/>
      <c r="OQK257" s="29"/>
      <c r="OQL257" s="29"/>
      <c r="OQM257" s="29"/>
      <c r="OQN257" s="29"/>
      <c r="OQO257" s="29"/>
      <c r="OQP257" s="29"/>
      <c r="OQQ257" s="29"/>
      <c r="OQR257" s="29"/>
      <c r="OQS257" s="29"/>
      <c r="OQT257" s="29"/>
      <c r="OQU257" s="29"/>
      <c r="OQV257" s="29"/>
      <c r="OQW257" s="29"/>
      <c r="OQX257" s="29"/>
      <c r="OQY257" s="29"/>
      <c r="OQZ257" s="29"/>
      <c r="ORA257" s="29"/>
      <c r="ORB257" s="29"/>
      <c r="ORC257" s="29"/>
      <c r="ORD257" s="29"/>
      <c r="ORE257" s="29"/>
      <c r="ORF257" s="29"/>
      <c r="ORG257" s="29"/>
      <c r="ORH257" s="29"/>
      <c r="ORI257" s="29"/>
      <c r="ORJ257" s="29"/>
      <c r="ORK257" s="29"/>
      <c r="ORL257" s="29"/>
      <c r="ORM257" s="29"/>
      <c r="ORN257" s="29"/>
      <c r="ORO257" s="29"/>
      <c r="ORP257" s="29"/>
      <c r="ORQ257" s="29"/>
      <c r="ORR257" s="29"/>
      <c r="ORS257" s="29"/>
      <c r="ORT257" s="29"/>
      <c r="ORU257" s="29"/>
      <c r="ORV257" s="29"/>
      <c r="ORW257" s="29"/>
      <c r="ORX257" s="29"/>
      <c r="ORY257" s="29"/>
      <c r="ORZ257" s="29"/>
      <c r="OSA257" s="29"/>
      <c r="OSB257" s="29"/>
      <c r="OSC257" s="29"/>
      <c r="OSD257" s="29"/>
      <c r="OSE257" s="29"/>
      <c r="OSF257" s="29"/>
      <c r="OSG257" s="29"/>
      <c r="OSH257" s="29"/>
      <c r="OSI257" s="29"/>
      <c r="OSJ257" s="29"/>
      <c r="OSK257" s="29"/>
      <c r="OSL257" s="29"/>
      <c r="OSM257" s="29"/>
      <c r="OSN257" s="29"/>
      <c r="OSO257" s="29"/>
      <c r="OSP257" s="29"/>
      <c r="OSQ257" s="29"/>
      <c r="OSR257" s="29"/>
      <c r="OSS257" s="29"/>
      <c r="OST257" s="29"/>
      <c r="OSU257" s="29"/>
      <c r="OSV257" s="29"/>
      <c r="OSW257" s="29"/>
      <c r="OSX257" s="29"/>
      <c r="OSY257" s="29"/>
      <c r="OSZ257" s="29"/>
      <c r="OTA257" s="29"/>
      <c r="OTB257" s="29"/>
      <c r="OTC257" s="29"/>
      <c r="OTD257" s="29"/>
      <c r="OTE257" s="29"/>
      <c r="OTF257" s="29"/>
      <c r="OTG257" s="29"/>
      <c r="OTH257" s="29"/>
      <c r="OTI257" s="29"/>
      <c r="OTJ257" s="29"/>
      <c r="OTK257" s="29"/>
      <c r="OTL257" s="29"/>
      <c r="OTM257" s="29"/>
      <c r="OTN257" s="29"/>
      <c r="OTO257" s="29"/>
      <c r="OTP257" s="29"/>
      <c r="OTQ257" s="29"/>
      <c r="OTR257" s="29"/>
      <c r="OTS257" s="29"/>
      <c r="OTT257" s="29"/>
      <c r="OTU257" s="29"/>
      <c r="OTV257" s="29"/>
      <c r="OTW257" s="29"/>
      <c r="OTX257" s="29"/>
      <c r="OTY257" s="29"/>
      <c r="OTZ257" s="29"/>
      <c r="OUA257" s="29"/>
      <c r="OUB257" s="29"/>
      <c r="OUC257" s="29"/>
      <c r="OUD257" s="29"/>
      <c r="OUE257" s="29"/>
      <c r="OUF257" s="29"/>
      <c r="OUG257" s="29"/>
      <c r="OUH257" s="29"/>
      <c r="OUI257" s="29"/>
      <c r="OUJ257" s="29"/>
      <c r="OUK257" s="29"/>
      <c r="OUL257" s="29"/>
      <c r="OUM257" s="29"/>
      <c r="OUN257" s="29"/>
      <c r="OUO257" s="29"/>
      <c r="OUP257" s="29"/>
      <c r="OUQ257" s="29"/>
      <c r="OUR257" s="29"/>
      <c r="OUS257" s="29"/>
      <c r="OUT257" s="29"/>
      <c r="OUU257" s="29"/>
      <c r="OUV257" s="29"/>
      <c r="OUW257" s="29"/>
      <c r="OUX257" s="29"/>
      <c r="OUY257" s="29"/>
      <c r="OUZ257" s="29"/>
      <c r="OVA257" s="29"/>
      <c r="OVB257" s="29"/>
      <c r="OVC257" s="29"/>
      <c r="OVD257" s="29"/>
      <c r="OVE257" s="29"/>
      <c r="OVF257" s="29"/>
      <c r="OVG257" s="29"/>
      <c r="OVH257" s="29"/>
      <c r="OVI257" s="29"/>
      <c r="OVJ257" s="29"/>
      <c r="OVK257" s="29"/>
      <c r="OVL257" s="29"/>
      <c r="OVM257" s="29"/>
      <c r="OVN257" s="29"/>
      <c r="OVO257" s="29"/>
      <c r="OVP257" s="29"/>
      <c r="OVQ257" s="29"/>
      <c r="OVR257" s="29"/>
      <c r="OVS257" s="29"/>
      <c r="OVT257" s="29"/>
      <c r="OVU257" s="29"/>
      <c r="OVV257" s="29"/>
      <c r="OVW257" s="29"/>
      <c r="OVX257" s="29"/>
      <c r="OVY257" s="29"/>
      <c r="OVZ257" s="29"/>
      <c r="OWA257" s="29"/>
      <c r="OWB257" s="29"/>
      <c r="OWC257" s="29"/>
      <c r="OWD257" s="29"/>
      <c r="OWE257" s="29"/>
      <c r="OWF257" s="29"/>
      <c r="OWG257" s="29"/>
      <c r="OWH257" s="29"/>
      <c r="OWI257" s="29"/>
      <c r="OWJ257" s="29"/>
      <c r="OWK257" s="29"/>
      <c r="OWL257" s="29"/>
      <c r="OWM257" s="29"/>
      <c r="OWN257" s="29"/>
      <c r="OWO257" s="29"/>
      <c r="OWP257" s="29"/>
      <c r="OWQ257" s="29"/>
      <c r="OWR257" s="29"/>
      <c r="OWS257" s="29"/>
      <c r="OWT257" s="29"/>
      <c r="OWU257" s="29"/>
      <c r="OWV257" s="29"/>
      <c r="OWW257" s="29"/>
      <c r="OWX257" s="29"/>
      <c r="OWY257" s="29"/>
      <c r="OWZ257" s="29"/>
      <c r="OXA257" s="29"/>
      <c r="OXB257" s="29"/>
      <c r="OXC257" s="29"/>
      <c r="OXD257" s="29"/>
      <c r="OXE257" s="29"/>
      <c r="OXF257" s="29"/>
      <c r="OXG257" s="29"/>
      <c r="OXH257" s="29"/>
      <c r="OXI257" s="29"/>
      <c r="OXJ257" s="29"/>
      <c r="OXK257" s="29"/>
      <c r="OXL257" s="29"/>
      <c r="OXM257" s="29"/>
      <c r="OXN257" s="29"/>
      <c r="OXO257" s="29"/>
      <c r="OXP257" s="29"/>
      <c r="OXQ257" s="29"/>
      <c r="OXR257" s="29"/>
      <c r="OXS257" s="29"/>
      <c r="OXT257" s="29"/>
      <c r="OXU257" s="29"/>
      <c r="OXV257" s="29"/>
      <c r="OXW257" s="29"/>
      <c r="OXX257" s="29"/>
      <c r="OXY257" s="29"/>
      <c r="OXZ257" s="29"/>
      <c r="OYA257" s="29"/>
      <c r="OYB257" s="29"/>
      <c r="OYC257" s="29"/>
      <c r="OYD257" s="29"/>
      <c r="OYE257" s="29"/>
      <c r="OYF257" s="29"/>
      <c r="OYG257" s="29"/>
      <c r="OYH257" s="29"/>
      <c r="OYI257" s="29"/>
      <c r="OYJ257" s="29"/>
      <c r="OYK257" s="29"/>
      <c r="OYL257" s="29"/>
      <c r="OYM257" s="29"/>
      <c r="OYN257" s="29"/>
      <c r="OYO257" s="29"/>
      <c r="OYP257" s="29"/>
      <c r="OYQ257" s="29"/>
      <c r="OYR257" s="29"/>
      <c r="OYS257" s="29"/>
      <c r="OYT257" s="29"/>
      <c r="OYU257" s="29"/>
      <c r="OYV257" s="29"/>
      <c r="OYW257" s="29"/>
      <c r="OYX257" s="29"/>
      <c r="OYY257" s="29"/>
      <c r="OYZ257" s="29"/>
      <c r="OZA257" s="29"/>
      <c r="OZB257" s="29"/>
      <c r="OZC257" s="29"/>
      <c r="OZD257" s="29"/>
      <c r="OZE257" s="29"/>
      <c r="OZF257" s="29"/>
      <c r="OZG257" s="29"/>
      <c r="OZH257" s="29"/>
      <c r="OZI257" s="29"/>
      <c r="OZJ257" s="29"/>
      <c r="OZK257" s="29"/>
      <c r="OZL257" s="29"/>
      <c r="OZM257" s="29"/>
      <c r="OZN257" s="29"/>
      <c r="OZO257" s="29"/>
      <c r="OZP257" s="29"/>
      <c r="OZQ257" s="29"/>
      <c r="OZR257" s="29"/>
      <c r="OZS257" s="29"/>
      <c r="OZT257" s="29"/>
      <c r="OZU257" s="29"/>
      <c r="OZV257" s="29"/>
      <c r="OZW257" s="29"/>
      <c r="OZX257" s="29"/>
      <c r="OZY257" s="29"/>
      <c r="OZZ257" s="29"/>
      <c r="PAA257" s="29"/>
      <c r="PAB257" s="29"/>
      <c r="PAC257" s="29"/>
      <c r="PAD257" s="29"/>
      <c r="PAE257" s="29"/>
      <c r="PAF257" s="29"/>
      <c r="PAG257" s="29"/>
      <c r="PAH257" s="29"/>
      <c r="PAI257" s="29"/>
      <c r="PAJ257" s="29"/>
      <c r="PAK257" s="29"/>
      <c r="PAL257" s="29"/>
      <c r="PAM257" s="29"/>
      <c r="PAN257" s="29"/>
      <c r="PAO257" s="29"/>
      <c r="PAP257" s="29"/>
      <c r="PAQ257" s="29"/>
      <c r="PAR257" s="29"/>
      <c r="PAS257" s="29"/>
      <c r="PAT257" s="29"/>
      <c r="PAU257" s="29"/>
      <c r="PAV257" s="29"/>
      <c r="PAW257" s="29"/>
      <c r="PAX257" s="29"/>
      <c r="PAY257" s="29"/>
      <c r="PAZ257" s="29"/>
      <c r="PBA257" s="29"/>
      <c r="PBB257" s="29"/>
      <c r="PBC257" s="29"/>
      <c r="PBD257" s="29"/>
      <c r="PBE257" s="29"/>
      <c r="PBF257" s="29"/>
      <c r="PBG257" s="29"/>
      <c r="PBH257" s="29"/>
      <c r="PBI257" s="29"/>
      <c r="PBJ257" s="29"/>
      <c r="PBK257" s="29"/>
      <c r="PBL257" s="29"/>
      <c r="PBM257" s="29"/>
      <c r="PBN257" s="29"/>
      <c r="PBO257" s="29"/>
      <c r="PBP257" s="29"/>
      <c r="PBQ257" s="29"/>
      <c r="PBR257" s="29"/>
      <c r="PBS257" s="29"/>
      <c r="PBT257" s="29"/>
      <c r="PBU257" s="29"/>
      <c r="PBV257" s="29"/>
      <c r="PBW257" s="29"/>
      <c r="PBX257" s="29"/>
      <c r="PBY257" s="29"/>
      <c r="PBZ257" s="29"/>
      <c r="PCA257" s="29"/>
      <c r="PCB257" s="29"/>
      <c r="PCC257" s="29"/>
      <c r="PCD257" s="29"/>
      <c r="PCE257" s="29"/>
      <c r="PCF257" s="29"/>
      <c r="PCG257" s="29"/>
      <c r="PCH257" s="29"/>
      <c r="PCI257" s="29"/>
      <c r="PCJ257" s="29"/>
      <c r="PCK257" s="29"/>
      <c r="PCL257" s="29"/>
      <c r="PCM257" s="29"/>
      <c r="PCN257" s="29"/>
      <c r="PCO257" s="29"/>
      <c r="PCP257" s="29"/>
      <c r="PCQ257" s="29"/>
      <c r="PCR257" s="29"/>
      <c r="PCS257" s="29"/>
      <c r="PCT257" s="29"/>
      <c r="PCU257" s="29"/>
      <c r="PCV257" s="29"/>
      <c r="PCW257" s="29"/>
      <c r="PCX257" s="29"/>
      <c r="PCY257" s="29"/>
      <c r="PCZ257" s="29"/>
      <c r="PDA257" s="29"/>
      <c r="PDB257" s="29"/>
      <c r="PDC257" s="29"/>
      <c r="PDD257" s="29"/>
      <c r="PDE257" s="29"/>
      <c r="PDF257" s="29"/>
      <c r="PDG257" s="29"/>
      <c r="PDH257" s="29"/>
      <c r="PDI257" s="29"/>
      <c r="PDJ257" s="29"/>
      <c r="PDK257" s="29"/>
      <c r="PDL257" s="29"/>
      <c r="PDM257" s="29"/>
      <c r="PDN257" s="29"/>
      <c r="PDO257" s="29"/>
      <c r="PDP257" s="29"/>
      <c r="PDQ257" s="29"/>
      <c r="PDR257" s="29"/>
      <c r="PDS257" s="29"/>
      <c r="PDT257" s="29"/>
      <c r="PDU257" s="29"/>
      <c r="PDV257" s="29"/>
      <c r="PDW257" s="29"/>
      <c r="PDX257" s="29"/>
      <c r="PDY257" s="29"/>
      <c r="PDZ257" s="29"/>
      <c r="PEA257" s="29"/>
      <c r="PEB257" s="29"/>
      <c r="PEC257" s="29"/>
      <c r="PED257" s="29"/>
      <c r="PEE257" s="29"/>
      <c r="PEF257" s="29"/>
      <c r="PEG257" s="29"/>
      <c r="PEH257" s="29"/>
      <c r="PEI257" s="29"/>
      <c r="PEJ257" s="29"/>
      <c r="PEK257" s="29"/>
      <c r="PEL257" s="29"/>
      <c r="PEM257" s="29"/>
      <c r="PEN257" s="29"/>
      <c r="PEO257" s="29"/>
      <c r="PEP257" s="29"/>
      <c r="PEQ257" s="29"/>
      <c r="PER257" s="29"/>
      <c r="PES257" s="29"/>
      <c r="PET257" s="29"/>
      <c r="PEU257" s="29"/>
      <c r="PEV257" s="29"/>
      <c r="PEW257" s="29"/>
      <c r="PEX257" s="29"/>
      <c r="PEY257" s="29"/>
      <c r="PEZ257" s="29"/>
      <c r="PFA257" s="29"/>
      <c r="PFB257" s="29"/>
      <c r="PFC257" s="29"/>
      <c r="PFD257" s="29"/>
      <c r="PFE257" s="29"/>
      <c r="PFF257" s="29"/>
      <c r="PFG257" s="29"/>
      <c r="PFH257" s="29"/>
      <c r="PFI257" s="29"/>
      <c r="PFJ257" s="29"/>
      <c r="PFK257" s="29"/>
      <c r="PFL257" s="29"/>
      <c r="PFM257" s="29"/>
      <c r="PFN257" s="29"/>
      <c r="PFO257" s="29"/>
      <c r="PFP257" s="29"/>
      <c r="PFQ257" s="29"/>
      <c r="PFR257" s="29"/>
      <c r="PFS257" s="29"/>
      <c r="PFT257" s="29"/>
      <c r="PFU257" s="29"/>
      <c r="PFV257" s="29"/>
      <c r="PFW257" s="29"/>
      <c r="PFX257" s="29"/>
      <c r="PFY257" s="29"/>
      <c r="PFZ257" s="29"/>
      <c r="PGA257" s="29"/>
      <c r="PGB257" s="29"/>
      <c r="PGC257" s="29"/>
      <c r="PGD257" s="29"/>
      <c r="PGE257" s="29"/>
      <c r="PGF257" s="29"/>
      <c r="PGG257" s="29"/>
      <c r="PGH257" s="29"/>
      <c r="PGI257" s="29"/>
      <c r="PGJ257" s="29"/>
      <c r="PGK257" s="29"/>
      <c r="PGL257" s="29"/>
      <c r="PGM257" s="29"/>
      <c r="PGN257" s="29"/>
      <c r="PGO257" s="29"/>
      <c r="PGP257" s="29"/>
      <c r="PGQ257" s="29"/>
      <c r="PGR257" s="29"/>
      <c r="PGS257" s="29"/>
      <c r="PGT257" s="29"/>
      <c r="PGU257" s="29"/>
      <c r="PGV257" s="29"/>
      <c r="PGW257" s="29"/>
      <c r="PGX257" s="29"/>
      <c r="PGY257" s="29"/>
      <c r="PGZ257" s="29"/>
      <c r="PHA257" s="29"/>
      <c r="PHB257" s="29"/>
      <c r="PHC257" s="29"/>
      <c r="PHD257" s="29"/>
      <c r="PHE257" s="29"/>
      <c r="PHF257" s="29"/>
      <c r="PHG257" s="29"/>
      <c r="PHH257" s="29"/>
      <c r="PHI257" s="29"/>
      <c r="PHJ257" s="29"/>
      <c r="PHK257" s="29"/>
      <c r="PHL257" s="29"/>
      <c r="PHM257" s="29"/>
      <c r="PHN257" s="29"/>
      <c r="PHO257" s="29"/>
      <c r="PHP257" s="29"/>
      <c r="PHQ257" s="29"/>
      <c r="PHR257" s="29"/>
      <c r="PHS257" s="29"/>
      <c r="PHT257" s="29"/>
      <c r="PHU257" s="29"/>
      <c r="PHV257" s="29"/>
      <c r="PHW257" s="29"/>
      <c r="PHX257" s="29"/>
      <c r="PHY257" s="29"/>
      <c r="PHZ257" s="29"/>
      <c r="PIA257" s="29"/>
      <c r="PIB257" s="29"/>
      <c r="PIC257" s="29"/>
      <c r="PID257" s="29"/>
      <c r="PIE257" s="29"/>
      <c r="PIF257" s="29"/>
      <c r="PIG257" s="29"/>
      <c r="PIH257" s="29"/>
      <c r="PII257" s="29"/>
      <c r="PIJ257" s="29"/>
      <c r="PIK257" s="29"/>
      <c r="PIL257" s="29"/>
      <c r="PIM257" s="29"/>
      <c r="PIN257" s="29"/>
      <c r="PIO257" s="29"/>
      <c r="PIP257" s="29"/>
      <c r="PIQ257" s="29"/>
      <c r="PIR257" s="29"/>
      <c r="PIS257" s="29"/>
      <c r="PIT257" s="29"/>
      <c r="PIU257" s="29"/>
      <c r="PIV257" s="29"/>
      <c r="PIW257" s="29"/>
      <c r="PIX257" s="29"/>
      <c r="PIY257" s="29"/>
      <c r="PIZ257" s="29"/>
      <c r="PJA257" s="29"/>
      <c r="PJB257" s="29"/>
      <c r="PJC257" s="29"/>
      <c r="PJD257" s="29"/>
      <c r="PJE257" s="29"/>
      <c r="PJF257" s="29"/>
      <c r="PJG257" s="29"/>
      <c r="PJH257" s="29"/>
      <c r="PJI257" s="29"/>
      <c r="PJJ257" s="29"/>
      <c r="PJK257" s="29"/>
      <c r="PJL257" s="29"/>
      <c r="PJM257" s="29"/>
      <c r="PJN257" s="29"/>
      <c r="PJO257" s="29"/>
      <c r="PJP257" s="29"/>
      <c r="PJQ257" s="29"/>
      <c r="PJR257" s="29"/>
      <c r="PJS257" s="29"/>
      <c r="PJT257" s="29"/>
      <c r="PJU257" s="29"/>
      <c r="PJV257" s="29"/>
      <c r="PJW257" s="29"/>
      <c r="PJX257" s="29"/>
      <c r="PJY257" s="29"/>
      <c r="PJZ257" s="29"/>
      <c r="PKA257" s="29"/>
      <c r="PKB257" s="29"/>
      <c r="PKC257" s="29"/>
      <c r="PKD257" s="29"/>
      <c r="PKE257" s="29"/>
      <c r="PKF257" s="29"/>
      <c r="PKG257" s="29"/>
      <c r="PKH257" s="29"/>
      <c r="PKI257" s="29"/>
      <c r="PKJ257" s="29"/>
      <c r="PKK257" s="29"/>
      <c r="PKL257" s="29"/>
      <c r="PKM257" s="29"/>
      <c r="PKN257" s="29"/>
      <c r="PKO257" s="29"/>
      <c r="PKP257" s="29"/>
      <c r="PKQ257" s="29"/>
      <c r="PKR257" s="29"/>
      <c r="PKS257" s="29"/>
      <c r="PKT257" s="29"/>
      <c r="PKU257" s="29"/>
      <c r="PKV257" s="29"/>
      <c r="PKW257" s="29"/>
      <c r="PKX257" s="29"/>
      <c r="PKY257" s="29"/>
      <c r="PKZ257" s="29"/>
      <c r="PLA257" s="29"/>
      <c r="PLB257" s="29"/>
      <c r="PLC257" s="29"/>
      <c r="PLD257" s="29"/>
      <c r="PLE257" s="29"/>
      <c r="PLF257" s="29"/>
      <c r="PLG257" s="29"/>
      <c r="PLH257" s="29"/>
      <c r="PLI257" s="29"/>
      <c r="PLJ257" s="29"/>
      <c r="PLK257" s="29"/>
      <c r="PLL257" s="29"/>
      <c r="PLM257" s="29"/>
      <c r="PLN257" s="29"/>
      <c r="PLO257" s="29"/>
      <c r="PLP257" s="29"/>
      <c r="PLQ257" s="29"/>
      <c r="PLR257" s="29"/>
      <c r="PLS257" s="29"/>
      <c r="PLT257" s="29"/>
      <c r="PLU257" s="29"/>
      <c r="PLV257" s="29"/>
      <c r="PLW257" s="29"/>
      <c r="PLX257" s="29"/>
      <c r="PLY257" s="29"/>
      <c r="PLZ257" s="29"/>
      <c r="PMA257" s="29"/>
      <c r="PMB257" s="29"/>
      <c r="PMC257" s="29"/>
      <c r="PMD257" s="29"/>
      <c r="PME257" s="29"/>
      <c r="PMF257" s="29"/>
      <c r="PMG257" s="29"/>
      <c r="PMH257" s="29"/>
      <c r="PMI257" s="29"/>
      <c r="PMJ257" s="29"/>
      <c r="PMK257" s="29"/>
      <c r="PML257" s="29"/>
      <c r="PMM257" s="29"/>
      <c r="PMN257" s="29"/>
      <c r="PMO257" s="29"/>
      <c r="PMP257" s="29"/>
      <c r="PMQ257" s="29"/>
      <c r="PMR257" s="29"/>
      <c r="PMS257" s="29"/>
      <c r="PMT257" s="29"/>
      <c r="PMU257" s="29"/>
      <c r="PMV257" s="29"/>
      <c r="PMW257" s="29"/>
      <c r="PMX257" s="29"/>
      <c r="PMY257" s="29"/>
      <c r="PMZ257" s="29"/>
      <c r="PNA257" s="29"/>
      <c r="PNB257" s="29"/>
      <c r="PNC257" s="29"/>
      <c r="PND257" s="29"/>
      <c r="PNE257" s="29"/>
      <c r="PNF257" s="29"/>
      <c r="PNG257" s="29"/>
      <c r="PNH257" s="29"/>
      <c r="PNI257" s="29"/>
      <c r="PNJ257" s="29"/>
      <c r="PNK257" s="29"/>
      <c r="PNL257" s="29"/>
      <c r="PNM257" s="29"/>
      <c r="PNN257" s="29"/>
      <c r="PNO257" s="29"/>
      <c r="PNP257" s="29"/>
      <c r="PNQ257" s="29"/>
      <c r="PNR257" s="29"/>
      <c r="PNS257" s="29"/>
      <c r="PNT257" s="29"/>
      <c r="PNU257" s="29"/>
      <c r="PNV257" s="29"/>
      <c r="PNW257" s="29"/>
      <c r="PNX257" s="29"/>
      <c r="PNY257" s="29"/>
      <c r="PNZ257" s="29"/>
      <c r="POA257" s="29"/>
      <c r="POB257" s="29"/>
      <c r="POC257" s="29"/>
      <c r="POD257" s="29"/>
      <c r="POE257" s="29"/>
      <c r="POF257" s="29"/>
      <c r="POG257" s="29"/>
      <c r="POH257" s="29"/>
      <c r="POI257" s="29"/>
      <c r="POJ257" s="29"/>
      <c r="POK257" s="29"/>
      <c r="POL257" s="29"/>
      <c r="POM257" s="29"/>
      <c r="PON257" s="29"/>
      <c r="POO257" s="29"/>
      <c r="POP257" s="29"/>
      <c r="POQ257" s="29"/>
      <c r="POR257" s="29"/>
      <c r="POS257" s="29"/>
      <c r="POT257" s="29"/>
      <c r="POU257" s="29"/>
      <c r="POV257" s="29"/>
      <c r="POW257" s="29"/>
      <c r="POX257" s="29"/>
      <c r="POY257" s="29"/>
      <c r="POZ257" s="29"/>
      <c r="PPA257" s="29"/>
      <c r="PPB257" s="29"/>
      <c r="PPC257" s="29"/>
      <c r="PPD257" s="29"/>
      <c r="PPE257" s="29"/>
      <c r="PPF257" s="29"/>
      <c r="PPG257" s="29"/>
      <c r="PPH257" s="29"/>
      <c r="PPI257" s="29"/>
      <c r="PPJ257" s="29"/>
      <c r="PPK257" s="29"/>
      <c r="PPL257" s="29"/>
      <c r="PPM257" s="29"/>
      <c r="PPN257" s="29"/>
      <c r="PPO257" s="29"/>
      <c r="PPP257" s="29"/>
      <c r="PPQ257" s="29"/>
      <c r="PPR257" s="29"/>
      <c r="PPS257" s="29"/>
      <c r="PPT257" s="29"/>
      <c r="PPU257" s="29"/>
      <c r="PPV257" s="29"/>
      <c r="PPW257" s="29"/>
      <c r="PPX257" s="29"/>
      <c r="PPY257" s="29"/>
      <c r="PPZ257" s="29"/>
      <c r="PQA257" s="29"/>
      <c r="PQB257" s="29"/>
      <c r="PQC257" s="29"/>
      <c r="PQD257" s="29"/>
      <c r="PQE257" s="29"/>
      <c r="PQF257" s="29"/>
      <c r="PQG257" s="29"/>
      <c r="PQH257" s="29"/>
      <c r="PQI257" s="29"/>
      <c r="PQJ257" s="29"/>
      <c r="PQK257" s="29"/>
      <c r="PQL257" s="29"/>
      <c r="PQM257" s="29"/>
      <c r="PQN257" s="29"/>
      <c r="PQO257" s="29"/>
      <c r="PQP257" s="29"/>
      <c r="PQQ257" s="29"/>
      <c r="PQR257" s="29"/>
      <c r="PQS257" s="29"/>
      <c r="PQT257" s="29"/>
      <c r="PQU257" s="29"/>
      <c r="PQV257" s="29"/>
      <c r="PQW257" s="29"/>
      <c r="PQX257" s="29"/>
      <c r="PQY257" s="29"/>
      <c r="PQZ257" s="29"/>
      <c r="PRA257" s="29"/>
      <c r="PRB257" s="29"/>
      <c r="PRC257" s="29"/>
      <c r="PRD257" s="29"/>
      <c r="PRE257" s="29"/>
      <c r="PRF257" s="29"/>
      <c r="PRG257" s="29"/>
      <c r="PRH257" s="29"/>
      <c r="PRI257" s="29"/>
      <c r="PRJ257" s="29"/>
      <c r="PRK257" s="29"/>
      <c r="PRL257" s="29"/>
      <c r="PRM257" s="29"/>
      <c r="PRN257" s="29"/>
      <c r="PRO257" s="29"/>
      <c r="PRP257" s="29"/>
      <c r="PRQ257" s="29"/>
      <c r="PRR257" s="29"/>
      <c r="PRS257" s="29"/>
      <c r="PRT257" s="29"/>
      <c r="PRU257" s="29"/>
      <c r="PRV257" s="29"/>
      <c r="PRW257" s="29"/>
      <c r="PRX257" s="29"/>
      <c r="PRY257" s="29"/>
      <c r="PRZ257" s="29"/>
      <c r="PSA257" s="29"/>
      <c r="PSB257" s="29"/>
      <c r="PSC257" s="29"/>
      <c r="PSD257" s="29"/>
      <c r="PSE257" s="29"/>
      <c r="PSF257" s="29"/>
      <c r="PSG257" s="29"/>
      <c r="PSH257" s="29"/>
      <c r="PSI257" s="29"/>
      <c r="PSJ257" s="29"/>
      <c r="PSK257" s="29"/>
      <c r="PSL257" s="29"/>
      <c r="PSM257" s="29"/>
      <c r="PSN257" s="29"/>
      <c r="PSO257" s="29"/>
      <c r="PSP257" s="29"/>
      <c r="PSQ257" s="29"/>
      <c r="PSR257" s="29"/>
      <c r="PSS257" s="29"/>
      <c r="PST257" s="29"/>
      <c r="PSU257" s="29"/>
      <c r="PSV257" s="29"/>
      <c r="PSW257" s="29"/>
      <c r="PSX257" s="29"/>
      <c r="PSY257" s="29"/>
      <c r="PSZ257" s="29"/>
      <c r="PTA257" s="29"/>
      <c r="PTB257" s="29"/>
      <c r="PTC257" s="29"/>
      <c r="PTD257" s="29"/>
      <c r="PTE257" s="29"/>
      <c r="PTF257" s="29"/>
      <c r="PTG257" s="29"/>
      <c r="PTH257" s="29"/>
      <c r="PTI257" s="29"/>
      <c r="PTJ257" s="29"/>
      <c r="PTK257" s="29"/>
      <c r="PTL257" s="29"/>
      <c r="PTM257" s="29"/>
      <c r="PTN257" s="29"/>
      <c r="PTO257" s="29"/>
      <c r="PTP257" s="29"/>
      <c r="PTQ257" s="29"/>
      <c r="PTR257" s="29"/>
      <c r="PTS257" s="29"/>
      <c r="PTT257" s="29"/>
      <c r="PTU257" s="29"/>
      <c r="PTV257" s="29"/>
      <c r="PTW257" s="29"/>
      <c r="PTX257" s="29"/>
      <c r="PTY257" s="29"/>
      <c r="PTZ257" s="29"/>
      <c r="PUA257" s="29"/>
      <c r="PUB257" s="29"/>
      <c r="PUC257" s="29"/>
      <c r="PUD257" s="29"/>
      <c r="PUE257" s="29"/>
      <c r="PUF257" s="29"/>
      <c r="PUG257" s="29"/>
      <c r="PUH257" s="29"/>
      <c r="PUI257" s="29"/>
      <c r="PUJ257" s="29"/>
      <c r="PUK257" s="29"/>
      <c r="PUL257" s="29"/>
      <c r="PUM257" s="29"/>
      <c r="PUN257" s="29"/>
      <c r="PUO257" s="29"/>
      <c r="PUP257" s="29"/>
      <c r="PUQ257" s="29"/>
      <c r="PUR257" s="29"/>
      <c r="PUS257" s="29"/>
      <c r="PUT257" s="29"/>
      <c r="PUU257" s="29"/>
      <c r="PUV257" s="29"/>
      <c r="PUW257" s="29"/>
      <c r="PUX257" s="29"/>
      <c r="PUY257" s="29"/>
      <c r="PUZ257" s="29"/>
      <c r="PVA257" s="29"/>
      <c r="PVB257" s="29"/>
      <c r="PVC257" s="29"/>
      <c r="PVD257" s="29"/>
      <c r="PVE257" s="29"/>
      <c r="PVF257" s="29"/>
      <c r="PVG257" s="29"/>
      <c r="PVH257" s="29"/>
      <c r="PVI257" s="29"/>
      <c r="PVJ257" s="29"/>
      <c r="PVK257" s="29"/>
      <c r="PVL257" s="29"/>
      <c r="PVM257" s="29"/>
      <c r="PVN257" s="29"/>
      <c r="PVO257" s="29"/>
      <c r="PVP257" s="29"/>
      <c r="PVQ257" s="29"/>
      <c r="PVR257" s="29"/>
      <c r="PVS257" s="29"/>
      <c r="PVT257" s="29"/>
      <c r="PVU257" s="29"/>
      <c r="PVV257" s="29"/>
      <c r="PVW257" s="29"/>
      <c r="PVX257" s="29"/>
      <c r="PVY257" s="29"/>
      <c r="PVZ257" s="29"/>
      <c r="PWA257" s="29"/>
      <c r="PWB257" s="29"/>
      <c r="PWC257" s="29"/>
      <c r="PWD257" s="29"/>
      <c r="PWE257" s="29"/>
      <c r="PWF257" s="29"/>
      <c r="PWG257" s="29"/>
      <c r="PWH257" s="29"/>
      <c r="PWI257" s="29"/>
      <c r="PWJ257" s="29"/>
      <c r="PWK257" s="29"/>
      <c r="PWL257" s="29"/>
      <c r="PWM257" s="29"/>
      <c r="PWN257" s="29"/>
      <c r="PWO257" s="29"/>
      <c r="PWP257" s="29"/>
      <c r="PWQ257" s="29"/>
      <c r="PWR257" s="29"/>
      <c r="PWS257" s="29"/>
      <c r="PWT257" s="29"/>
      <c r="PWU257" s="29"/>
      <c r="PWV257" s="29"/>
      <c r="PWW257" s="29"/>
      <c r="PWX257" s="29"/>
      <c r="PWY257" s="29"/>
      <c r="PWZ257" s="29"/>
      <c r="PXA257" s="29"/>
      <c r="PXB257" s="29"/>
      <c r="PXC257" s="29"/>
      <c r="PXD257" s="29"/>
      <c r="PXE257" s="29"/>
      <c r="PXF257" s="29"/>
      <c r="PXG257" s="29"/>
      <c r="PXH257" s="29"/>
      <c r="PXI257" s="29"/>
      <c r="PXJ257" s="29"/>
      <c r="PXK257" s="29"/>
      <c r="PXL257" s="29"/>
      <c r="PXM257" s="29"/>
      <c r="PXN257" s="29"/>
      <c r="PXO257" s="29"/>
      <c r="PXP257" s="29"/>
      <c r="PXQ257" s="29"/>
      <c r="PXR257" s="29"/>
      <c r="PXS257" s="29"/>
      <c r="PXT257" s="29"/>
      <c r="PXU257" s="29"/>
      <c r="PXV257" s="29"/>
      <c r="PXW257" s="29"/>
      <c r="PXX257" s="29"/>
      <c r="PXY257" s="29"/>
      <c r="PXZ257" s="29"/>
      <c r="PYA257" s="29"/>
      <c r="PYB257" s="29"/>
      <c r="PYC257" s="29"/>
      <c r="PYD257" s="29"/>
      <c r="PYE257" s="29"/>
      <c r="PYF257" s="29"/>
      <c r="PYG257" s="29"/>
      <c r="PYH257" s="29"/>
      <c r="PYI257" s="29"/>
      <c r="PYJ257" s="29"/>
      <c r="PYK257" s="29"/>
      <c r="PYL257" s="29"/>
      <c r="PYM257" s="29"/>
      <c r="PYN257" s="29"/>
      <c r="PYO257" s="29"/>
      <c r="PYP257" s="29"/>
      <c r="PYQ257" s="29"/>
      <c r="PYR257" s="29"/>
      <c r="PYS257" s="29"/>
      <c r="PYT257" s="29"/>
      <c r="PYU257" s="29"/>
      <c r="PYV257" s="29"/>
      <c r="PYW257" s="29"/>
      <c r="PYX257" s="29"/>
      <c r="PYY257" s="29"/>
      <c r="PYZ257" s="29"/>
      <c r="PZA257" s="29"/>
      <c r="PZB257" s="29"/>
      <c r="PZC257" s="29"/>
      <c r="PZD257" s="29"/>
      <c r="PZE257" s="29"/>
      <c r="PZF257" s="29"/>
      <c r="PZG257" s="29"/>
      <c r="PZH257" s="29"/>
      <c r="PZI257" s="29"/>
      <c r="PZJ257" s="29"/>
      <c r="PZK257" s="29"/>
      <c r="PZL257" s="29"/>
      <c r="PZM257" s="29"/>
      <c r="PZN257" s="29"/>
      <c r="PZO257" s="29"/>
      <c r="PZP257" s="29"/>
      <c r="PZQ257" s="29"/>
      <c r="PZR257" s="29"/>
      <c r="PZS257" s="29"/>
      <c r="PZT257" s="29"/>
      <c r="PZU257" s="29"/>
      <c r="PZV257" s="29"/>
      <c r="PZW257" s="29"/>
      <c r="PZX257" s="29"/>
      <c r="PZY257" s="29"/>
      <c r="PZZ257" s="29"/>
      <c r="QAA257" s="29"/>
      <c r="QAB257" s="29"/>
      <c r="QAC257" s="29"/>
      <c r="QAD257" s="29"/>
      <c r="QAE257" s="29"/>
      <c r="QAF257" s="29"/>
      <c r="QAG257" s="29"/>
      <c r="QAH257" s="29"/>
      <c r="QAI257" s="29"/>
      <c r="QAJ257" s="29"/>
      <c r="QAK257" s="29"/>
      <c r="QAL257" s="29"/>
      <c r="QAM257" s="29"/>
      <c r="QAN257" s="29"/>
      <c r="QAO257" s="29"/>
      <c r="QAP257" s="29"/>
      <c r="QAQ257" s="29"/>
      <c r="QAR257" s="29"/>
      <c r="QAS257" s="29"/>
      <c r="QAT257" s="29"/>
      <c r="QAU257" s="29"/>
      <c r="QAV257" s="29"/>
      <c r="QAW257" s="29"/>
      <c r="QAX257" s="29"/>
      <c r="QAY257" s="29"/>
      <c r="QAZ257" s="29"/>
      <c r="QBA257" s="29"/>
      <c r="QBB257" s="29"/>
      <c r="QBC257" s="29"/>
      <c r="QBD257" s="29"/>
      <c r="QBE257" s="29"/>
      <c r="QBF257" s="29"/>
      <c r="QBG257" s="29"/>
      <c r="QBH257" s="29"/>
      <c r="QBI257" s="29"/>
      <c r="QBJ257" s="29"/>
      <c r="QBK257" s="29"/>
      <c r="QBL257" s="29"/>
      <c r="QBM257" s="29"/>
      <c r="QBN257" s="29"/>
      <c r="QBO257" s="29"/>
      <c r="QBP257" s="29"/>
      <c r="QBQ257" s="29"/>
      <c r="QBR257" s="29"/>
      <c r="QBS257" s="29"/>
      <c r="QBT257" s="29"/>
      <c r="QBU257" s="29"/>
      <c r="QBV257" s="29"/>
      <c r="QBW257" s="29"/>
      <c r="QBX257" s="29"/>
      <c r="QBY257" s="29"/>
      <c r="QBZ257" s="29"/>
      <c r="QCA257" s="29"/>
      <c r="QCB257" s="29"/>
      <c r="QCC257" s="29"/>
      <c r="QCD257" s="29"/>
      <c r="QCE257" s="29"/>
      <c r="QCF257" s="29"/>
      <c r="QCG257" s="29"/>
      <c r="QCH257" s="29"/>
      <c r="QCI257" s="29"/>
      <c r="QCJ257" s="29"/>
      <c r="QCK257" s="29"/>
      <c r="QCL257" s="29"/>
      <c r="QCM257" s="29"/>
      <c r="QCN257" s="29"/>
      <c r="QCO257" s="29"/>
      <c r="QCP257" s="29"/>
      <c r="QCQ257" s="29"/>
      <c r="QCR257" s="29"/>
      <c r="QCS257" s="29"/>
      <c r="QCT257" s="29"/>
      <c r="QCU257" s="29"/>
      <c r="QCV257" s="29"/>
      <c r="QCW257" s="29"/>
      <c r="QCX257" s="29"/>
      <c r="QCY257" s="29"/>
      <c r="QCZ257" s="29"/>
      <c r="QDA257" s="29"/>
      <c r="QDB257" s="29"/>
      <c r="QDC257" s="29"/>
      <c r="QDD257" s="29"/>
      <c r="QDE257" s="29"/>
      <c r="QDF257" s="29"/>
      <c r="QDG257" s="29"/>
      <c r="QDH257" s="29"/>
      <c r="QDI257" s="29"/>
      <c r="QDJ257" s="29"/>
      <c r="QDK257" s="29"/>
      <c r="QDL257" s="29"/>
      <c r="QDM257" s="29"/>
      <c r="QDN257" s="29"/>
      <c r="QDO257" s="29"/>
      <c r="QDP257" s="29"/>
      <c r="QDQ257" s="29"/>
      <c r="QDR257" s="29"/>
      <c r="QDS257" s="29"/>
      <c r="QDT257" s="29"/>
      <c r="QDU257" s="29"/>
      <c r="QDV257" s="29"/>
      <c r="QDW257" s="29"/>
      <c r="QDX257" s="29"/>
      <c r="QDY257" s="29"/>
      <c r="QDZ257" s="29"/>
      <c r="QEA257" s="29"/>
      <c r="QEB257" s="29"/>
      <c r="QEC257" s="29"/>
      <c r="QED257" s="29"/>
      <c r="QEE257" s="29"/>
      <c r="QEF257" s="29"/>
      <c r="QEG257" s="29"/>
      <c r="QEH257" s="29"/>
      <c r="QEI257" s="29"/>
      <c r="QEJ257" s="29"/>
      <c r="QEK257" s="29"/>
      <c r="QEL257" s="29"/>
      <c r="QEM257" s="29"/>
      <c r="QEN257" s="29"/>
      <c r="QEO257" s="29"/>
      <c r="QEP257" s="29"/>
      <c r="QEQ257" s="29"/>
      <c r="QER257" s="29"/>
      <c r="QES257" s="29"/>
      <c r="QET257" s="29"/>
      <c r="QEU257" s="29"/>
      <c r="QEV257" s="29"/>
      <c r="QEW257" s="29"/>
      <c r="QEX257" s="29"/>
      <c r="QEY257" s="29"/>
      <c r="QEZ257" s="29"/>
      <c r="QFA257" s="29"/>
      <c r="QFB257" s="29"/>
      <c r="QFC257" s="29"/>
      <c r="QFD257" s="29"/>
      <c r="QFE257" s="29"/>
      <c r="QFF257" s="29"/>
      <c r="QFG257" s="29"/>
      <c r="QFH257" s="29"/>
      <c r="QFI257" s="29"/>
      <c r="QFJ257" s="29"/>
      <c r="QFK257" s="29"/>
      <c r="QFL257" s="29"/>
      <c r="QFM257" s="29"/>
      <c r="QFN257" s="29"/>
      <c r="QFO257" s="29"/>
      <c r="QFP257" s="29"/>
      <c r="QFQ257" s="29"/>
      <c r="QFR257" s="29"/>
      <c r="QFS257" s="29"/>
      <c r="QFT257" s="29"/>
      <c r="QFU257" s="29"/>
      <c r="QFV257" s="29"/>
      <c r="QFW257" s="29"/>
      <c r="QFX257" s="29"/>
      <c r="QFY257" s="29"/>
      <c r="QFZ257" s="29"/>
      <c r="QGA257" s="29"/>
      <c r="QGB257" s="29"/>
      <c r="QGC257" s="29"/>
      <c r="QGD257" s="29"/>
      <c r="QGE257" s="29"/>
      <c r="QGF257" s="29"/>
      <c r="QGG257" s="29"/>
      <c r="QGH257" s="29"/>
      <c r="QGI257" s="29"/>
      <c r="QGJ257" s="29"/>
      <c r="QGK257" s="29"/>
      <c r="QGL257" s="29"/>
      <c r="QGM257" s="29"/>
      <c r="QGN257" s="29"/>
      <c r="QGO257" s="29"/>
      <c r="QGP257" s="29"/>
      <c r="QGQ257" s="29"/>
      <c r="QGR257" s="29"/>
      <c r="QGS257" s="29"/>
      <c r="QGT257" s="29"/>
      <c r="QGU257" s="29"/>
      <c r="QGV257" s="29"/>
      <c r="QGW257" s="29"/>
      <c r="QGX257" s="29"/>
      <c r="QGY257" s="29"/>
      <c r="QGZ257" s="29"/>
      <c r="QHA257" s="29"/>
      <c r="QHB257" s="29"/>
      <c r="QHC257" s="29"/>
      <c r="QHD257" s="29"/>
      <c r="QHE257" s="29"/>
      <c r="QHF257" s="29"/>
      <c r="QHG257" s="29"/>
      <c r="QHH257" s="29"/>
      <c r="QHI257" s="29"/>
      <c r="QHJ257" s="29"/>
      <c r="QHK257" s="29"/>
      <c r="QHL257" s="29"/>
      <c r="QHM257" s="29"/>
      <c r="QHN257" s="29"/>
      <c r="QHO257" s="29"/>
      <c r="QHP257" s="29"/>
      <c r="QHQ257" s="29"/>
      <c r="QHR257" s="29"/>
      <c r="QHS257" s="29"/>
      <c r="QHT257" s="29"/>
      <c r="QHU257" s="29"/>
      <c r="QHV257" s="29"/>
      <c r="QHW257" s="29"/>
      <c r="QHX257" s="29"/>
      <c r="QHY257" s="29"/>
      <c r="QHZ257" s="29"/>
      <c r="QIA257" s="29"/>
      <c r="QIB257" s="29"/>
      <c r="QIC257" s="29"/>
      <c r="QID257" s="29"/>
      <c r="QIE257" s="29"/>
      <c r="QIF257" s="29"/>
      <c r="QIG257" s="29"/>
      <c r="QIH257" s="29"/>
      <c r="QII257" s="29"/>
      <c r="QIJ257" s="29"/>
      <c r="QIK257" s="29"/>
      <c r="QIL257" s="29"/>
      <c r="QIM257" s="29"/>
      <c r="QIN257" s="29"/>
      <c r="QIO257" s="29"/>
      <c r="QIP257" s="29"/>
      <c r="QIQ257" s="29"/>
      <c r="QIR257" s="29"/>
      <c r="QIS257" s="29"/>
      <c r="QIT257" s="29"/>
      <c r="QIU257" s="29"/>
      <c r="QIV257" s="29"/>
      <c r="QIW257" s="29"/>
      <c r="QIX257" s="29"/>
      <c r="QIY257" s="29"/>
      <c r="QIZ257" s="29"/>
      <c r="QJA257" s="29"/>
      <c r="QJB257" s="29"/>
      <c r="QJC257" s="29"/>
      <c r="QJD257" s="29"/>
      <c r="QJE257" s="29"/>
      <c r="QJF257" s="29"/>
      <c r="QJG257" s="29"/>
      <c r="QJH257" s="29"/>
      <c r="QJI257" s="29"/>
      <c r="QJJ257" s="29"/>
      <c r="QJK257" s="29"/>
      <c r="QJL257" s="29"/>
      <c r="QJM257" s="29"/>
      <c r="QJN257" s="29"/>
      <c r="QJO257" s="29"/>
      <c r="QJP257" s="29"/>
      <c r="QJQ257" s="29"/>
      <c r="QJR257" s="29"/>
      <c r="QJS257" s="29"/>
      <c r="QJT257" s="29"/>
      <c r="QJU257" s="29"/>
      <c r="QJV257" s="29"/>
      <c r="QJW257" s="29"/>
      <c r="QJX257" s="29"/>
      <c r="QJY257" s="29"/>
      <c r="QJZ257" s="29"/>
      <c r="QKA257" s="29"/>
      <c r="QKB257" s="29"/>
      <c r="QKC257" s="29"/>
      <c r="QKD257" s="29"/>
      <c r="QKE257" s="29"/>
      <c r="QKF257" s="29"/>
      <c r="QKG257" s="29"/>
      <c r="QKH257" s="29"/>
      <c r="QKI257" s="29"/>
      <c r="QKJ257" s="29"/>
      <c r="QKK257" s="29"/>
      <c r="QKL257" s="29"/>
      <c r="QKM257" s="29"/>
      <c r="QKN257" s="29"/>
      <c r="QKO257" s="29"/>
      <c r="QKP257" s="29"/>
      <c r="QKQ257" s="29"/>
      <c r="QKR257" s="29"/>
      <c r="QKS257" s="29"/>
      <c r="QKT257" s="29"/>
      <c r="QKU257" s="29"/>
      <c r="QKV257" s="29"/>
      <c r="QKW257" s="29"/>
      <c r="QKX257" s="29"/>
      <c r="QKY257" s="29"/>
      <c r="QKZ257" s="29"/>
      <c r="QLA257" s="29"/>
      <c r="QLB257" s="29"/>
      <c r="QLC257" s="29"/>
      <c r="QLD257" s="29"/>
      <c r="QLE257" s="29"/>
      <c r="QLF257" s="29"/>
      <c r="QLG257" s="29"/>
      <c r="QLH257" s="29"/>
      <c r="QLI257" s="29"/>
      <c r="QLJ257" s="29"/>
      <c r="QLK257" s="29"/>
      <c r="QLL257" s="29"/>
      <c r="QLM257" s="29"/>
      <c r="QLN257" s="29"/>
      <c r="QLO257" s="29"/>
      <c r="QLP257" s="29"/>
      <c r="QLQ257" s="29"/>
      <c r="QLR257" s="29"/>
      <c r="QLS257" s="29"/>
      <c r="QLT257" s="29"/>
      <c r="QLU257" s="29"/>
      <c r="QLV257" s="29"/>
      <c r="QLW257" s="29"/>
      <c r="QLX257" s="29"/>
      <c r="QLY257" s="29"/>
      <c r="QLZ257" s="29"/>
      <c r="QMA257" s="29"/>
      <c r="QMB257" s="29"/>
      <c r="QMC257" s="29"/>
      <c r="QMD257" s="29"/>
      <c r="QME257" s="29"/>
      <c r="QMF257" s="29"/>
      <c r="QMG257" s="29"/>
      <c r="QMH257" s="29"/>
      <c r="QMI257" s="29"/>
      <c r="QMJ257" s="29"/>
      <c r="QMK257" s="29"/>
      <c r="QML257" s="29"/>
      <c r="QMM257" s="29"/>
      <c r="QMN257" s="29"/>
      <c r="QMO257" s="29"/>
      <c r="QMP257" s="29"/>
      <c r="QMQ257" s="29"/>
      <c r="QMR257" s="29"/>
      <c r="QMS257" s="29"/>
      <c r="QMT257" s="29"/>
      <c r="QMU257" s="29"/>
      <c r="QMV257" s="29"/>
      <c r="QMW257" s="29"/>
      <c r="QMX257" s="29"/>
      <c r="QMY257" s="29"/>
      <c r="QMZ257" s="29"/>
      <c r="QNA257" s="29"/>
      <c r="QNB257" s="29"/>
      <c r="QNC257" s="29"/>
      <c r="QND257" s="29"/>
      <c r="QNE257" s="29"/>
      <c r="QNF257" s="29"/>
      <c r="QNG257" s="29"/>
      <c r="QNH257" s="29"/>
      <c r="QNI257" s="29"/>
      <c r="QNJ257" s="29"/>
      <c r="QNK257" s="29"/>
      <c r="QNL257" s="29"/>
      <c r="QNM257" s="29"/>
      <c r="QNN257" s="29"/>
      <c r="QNO257" s="29"/>
      <c r="QNP257" s="29"/>
      <c r="QNQ257" s="29"/>
      <c r="QNR257" s="29"/>
      <c r="QNS257" s="29"/>
      <c r="QNT257" s="29"/>
      <c r="QNU257" s="29"/>
      <c r="QNV257" s="29"/>
      <c r="QNW257" s="29"/>
      <c r="QNX257" s="29"/>
      <c r="QNY257" s="29"/>
      <c r="QNZ257" s="29"/>
      <c r="QOA257" s="29"/>
      <c r="QOB257" s="29"/>
      <c r="QOC257" s="29"/>
      <c r="QOD257" s="29"/>
      <c r="QOE257" s="29"/>
      <c r="QOF257" s="29"/>
      <c r="QOG257" s="29"/>
      <c r="QOH257" s="29"/>
      <c r="QOI257" s="29"/>
      <c r="QOJ257" s="29"/>
      <c r="QOK257" s="29"/>
      <c r="QOL257" s="29"/>
      <c r="QOM257" s="29"/>
      <c r="QON257" s="29"/>
      <c r="QOO257" s="29"/>
      <c r="QOP257" s="29"/>
      <c r="QOQ257" s="29"/>
      <c r="QOR257" s="29"/>
      <c r="QOS257" s="29"/>
      <c r="QOT257" s="29"/>
      <c r="QOU257" s="29"/>
      <c r="QOV257" s="29"/>
      <c r="QOW257" s="29"/>
      <c r="QOX257" s="29"/>
      <c r="QOY257" s="29"/>
      <c r="QOZ257" s="29"/>
      <c r="QPA257" s="29"/>
      <c r="QPB257" s="29"/>
      <c r="QPC257" s="29"/>
      <c r="QPD257" s="29"/>
      <c r="QPE257" s="29"/>
      <c r="QPF257" s="29"/>
      <c r="QPG257" s="29"/>
      <c r="QPH257" s="29"/>
      <c r="QPI257" s="29"/>
      <c r="QPJ257" s="29"/>
      <c r="QPK257" s="29"/>
      <c r="QPL257" s="29"/>
      <c r="QPM257" s="29"/>
      <c r="QPN257" s="29"/>
      <c r="QPO257" s="29"/>
      <c r="QPP257" s="29"/>
      <c r="QPQ257" s="29"/>
      <c r="QPR257" s="29"/>
      <c r="QPS257" s="29"/>
      <c r="QPT257" s="29"/>
      <c r="QPU257" s="29"/>
      <c r="QPV257" s="29"/>
      <c r="QPW257" s="29"/>
      <c r="QPX257" s="29"/>
      <c r="QPY257" s="29"/>
      <c r="QPZ257" s="29"/>
      <c r="QQA257" s="29"/>
      <c r="QQB257" s="29"/>
      <c r="QQC257" s="29"/>
      <c r="QQD257" s="29"/>
      <c r="QQE257" s="29"/>
      <c r="QQF257" s="29"/>
      <c r="QQG257" s="29"/>
      <c r="QQH257" s="29"/>
      <c r="QQI257" s="29"/>
      <c r="QQJ257" s="29"/>
      <c r="QQK257" s="29"/>
      <c r="QQL257" s="29"/>
      <c r="QQM257" s="29"/>
      <c r="QQN257" s="29"/>
      <c r="QQO257" s="29"/>
      <c r="QQP257" s="29"/>
      <c r="QQQ257" s="29"/>
      <c r="QQR257" s="29"/>
      <c r="QQS257" s="29"/>
      <c r="QQT257" s="29"/>
      <c r="QQU257" s="29"/>
      <c r="QQV257" s="29"/>
      <c r="QQW257" s="29"/>
      <c r="QQX257" s="29"/>
      <c r="QQY257" s="29"/>
      <c r="QQZ257" s="29"/>
      <c r="QRA257" s="29"/>
      <c r="QRB257" s="29"/>
      <c r="QRC257" s="29"/>
      <c r="QRD257" s="29"/>
      <c r="QRE257" s="29"/>
      <c r="QRF257" s="29"/>
      <c r="QRG257" s="29"/>
      <c r="QRH257" s="29"/>
      <c r="QRI257" s="29"/>
      <c r="QRJ257" s="29"/>
      <c r="QRK257" s="29"/>
      <c r="QRL257" s="29"/>
      <c r="QRM257" s="29"/>
      <c r="QRN257" s="29"/>
      <c r="QRO257" s="29"/>
      <c r="QRP257" s="29"/>
      <c r="QRQ257" s="29"/>
      <c r="QRR257" s="29"/>
      <c r="QRS257" s="29"/>
      <c r="QRT257" s="29"/>
      <c r="QRU257" s="29"/>
      <c r="QRV257" s="29"/>
      <c r="QRW257" s="29"/>
      <c r="QRX257" s="29"/>
      <c r="QRY257" s="29"/>
      <c r="QRZ257" s="29"/>
      <c r="QSA257" s="29"/>
      <c r="QSB257" s="29"/>
      <c r="QSC257" s="29"/>
      <c r="QSD257" s="29"/>
      <c r="QSE257" s="29"/>
      <c r="QSF257" s="29"/>
      <c r="QSG257" s="29"/>
      <c r="QSH257" s="29"/>
      <c r="QSI257" s="29"/>
      <c r="QSJ257" s="29"/>
      <c r="QSK257" s="29"/>
      <c r="QSL257" s="29"/>
      <c r="QSM257" s="29"/>
      <c r="QSN257" s="29"/>
      <c r="QSO257" s="29"/>
      <c r="QSP257" s="29"/>
      <c r="QSQ257" s="29"/>
      <c r="QSR257" s="29"/>
      <c r="QSS257" s="29"/>
      <c r="QST257" s="29"/>
      <c r="QSU257" s="29"/>
      <c r="QSV257" s="29"/>
      <c r="QSW257" s="29"/>
      <c r="QSX257" s="29"/>
      <c r="QSY257" s="29"/>
      <c r="QSZ257" s="29"/>
      <c r="QTA257" s="29"/>
      <c r="QTB257" s="29"/>
      <c r="QTC257" s="29"/>
      <c r="QTD257" s="29"/>
      <c r="QTE257" s="29"/>
      <c r="QTF257" s="29"/>
      <c r="QTG257" s="29"/>
      <c r="QTH257" s="29"/>
      <c r="QTI257" s="29"/>
      <c r="QTJ257" s="29"/>
      <c r="QTK257" s="29"/>
      <c r="QTL257" s="29"/>
      <c r="QTM257" s="29"/>
      <c r="QTN257" s="29"/>
      <c r="QTO257" s="29"/>
      <c r="QTP257" s="29"/>
      <c r="QTQ257" s="29"/>
      <c r="QTR257" s="29"/>
      <c r="QTS257" s="29"/>
      <c r="QTT257" s="29"/>
      <c r="QTU257" s="29"/>
      <c r="QTV257" s="29"/>
      <c r="QTW257" s="29"/>
      <c r="QTX257" s="29"/>
      <c r="QTY257" s="29"/>
      <c r="QTZ257" s="29"/>
      <c r="QUA257" s="29"/>
      <c r="QUB257" s="29"/>
      <c r="QUC257" s="29"/>
      <c r="QUD257" s="29"/>
      <c r="QUE257" s="29"/>
      <c r="QUF257" s="29"/>
      <c r="QUG257" s="29"/>
      <c r="QUH257" s="29"/>
      <c r="QUI257" s="29"/>
      <c r="QUJ257" s="29"/>
      <c r="QUK257" s="29"/>
      <c r="QUL257" s="29"/>
      <c r="QUM257" s="29"/>
      <c r="QUN257" s="29"/>
      <c r="QUO257" s="29"/>
      <c r="QUP257" s="29"/>
      <c r="QUQ257" s="29"/>
      <c r="QUR257" s="29"/>
      <c r="QUS257" s="29"/>
      <c r="QUT257" s="29"/>
      <c r="QUU257" s="29"/>
      <c r="QUV257" s="29"/>
      <c r="QUW257" s="29"/>
      <c r="QUX257" s="29"/>
      <c r="QUY257" s="29"/>
      <c r="QUZ257" s="29"/>
      <c r="QVA257" s="29"/>
      <c r="QVB257" s="29"/>
      <c r="QVC257" s="29"/>
      <c r="QVD257" s="29"/>
      <c r="QVE257" s="29"/>
      <c r="QVF257" s="29"/>
      <c r="QVG257" s="29"/>
      <c r="QVH257" s="29"/>
      <c r="QVI257" s="29"/>
      <c r="QVJ257" s="29"/>
      <c r="QVK257" s="29"/>
      <c r="QVL257" s="29"/>
      <c r="QVM257" s="29"/>
      <c r="QVN257" s="29"/>
      <c r="QVO257" s="29"/>
      <c r="QVP257" s="29"/>
      <c r="QVQ257" s="29"/>
      <c r="QVR257" s="29"/>
      <c r="QVS257" s="29"/>
      <c r="QVT257" s="29"/>
      <c r="QVU257" s="29"/>
      <c r="QVV257" s="29"/>
      <c r="QVW257" s="29"/>
      <c r="QVX257" s="29"/>
      <c r="QVY257" s="29"/>
      <c r="QVZ257" s="29"/>
      <c r="QWA257" s="29"/>
      <c r="QWB257" s="29"/>
      <c r="QWC257" s="29"/>
      <c r="QWD257" s="29"/>
      <c r="QWE257" s="29"/>
      <c r="QWF257" s="29"/>
      <c r="QWG257" s="29"/>
      <c r="QWH257" s="29"/>
      <c r="QWI257" s="29"/>
      <c r="QWJ257" s="29"/>
      <c r="QWK257" s="29"/>
      <c r="QWL257" s="29"/>
      <c r="QWM257" s="29"/>
      <c r="QWN257" s="29"/>
      <c r="QWO257" s="29"/>
      <c r="QWP257" s="29"/>
      <c r="QWQ257" s="29"/>
      <c r="QWR257" s="29"/>
      <c r="QWS257" s="29"/>
      <c r="QWT257" s="29"/>
      <c r="QWU257" s="29"/>
      <c r="QWV257" s="29"/>
      <c r="QWW257" s="29"/>
      <c r="QWX257" s="29"/>
      <c r="QWY257" s="29"/>
      <c r="QWZ257" s="29"/>
      <c r="QXA257" s="29"/>
      <c r="QXB257" s="29"/>
      <c r="QXC257" s="29"/>
      <c r="QXD257" s="29"/>
      <c r="QXE257" s="29"/>
      <c r="QXF257" s="29"/>
      <c r="QXG257" s="29"/>
      <c r="QXH257" s="29"/>
      <c r="QXI257" s="29"/>
      <c r="QXJ257" s="29"/>
      <c r="QXK257" s="29"/>
      <c r="QXL257" s="29"/>
      <c r="QXM257" s="29"/>
      <c r="QXN257" s="29"/>
      <c r="QXO257" s="29"/>
      <c r="QXP257" s="29"/>
      <c r="QXQ257" s="29"/>
      <c r="QXR257" s="29"/>
      <c r="QXS257" s="29"/>
      <c r="QXT257" s="29"/>
      <c r="QXU257" s="29"/>
      <c r="QXV257" s="29"/>
      <c r="QXW257" s="29"/>
      <c r="QXX257" s="29"/>
      <c r="QXY257" s="29"/>
      <c r="QXZ257" s="29"/>
      <c r="QYA257" s="29"/>
      <c r="QYB257" s="29"/>
      <c r="QYC257" s="29"/>
      <c r="QYD257" s="29"/>
      <c r="QYE257" s="29"/>
      <c r="QYF257" s="29"/>
      <c r="QYG257" s="29"/>
      <c r="QYH257" s="29"/>
      <c r="QYI257" s="29"/>
      <c r="QYJ257" s="29"/>
      <c r="QYK257" s="29"/>
      <c r="QYL257" s="29"/>
      <c r="QYM257" s="29"/>
      <c r="QYN257" s="29"/>
      <c r="QYO257" s="29"/>
      <c r="QYP257" s="29"/>
      <c r="QYQ257" s="29"/>
      <c r="QYR257" s="29"/>
      <c r="QYS257" s="29"/>
      <c r="QYT257" s="29"/>
      <c r="QYU257" s="29"/>
      <c r="QYV257" s="29"/>
      <c r="QYW257" s="29"/>
      <c r="QYX257" s="29"/>
      <c r="QYY257" s="29"/>
      <c r="QYZ257" s="29"/>
      <c r="QZA257" s="29"/>
      <c r="QZB257" s="29"/>
      <c r="QZC257" s="29"/>
      <c r="QZD257" s="29"/>
      <c r="QZE257" s="29"/>
      <c r="QZF257" s="29"/>
      <c r="QZG257" s="29"/>
      <c r="QZH257" s="29"/>
      <c r="QZI257" s="29"/>
      <c r="QZJ257" s="29"/>
      <c r="QZK257" s="29"/>
      <c r="QZL257" s="29"/>
      <c r="QZM257" s="29"/>
      <c r="QZN257" s="29"/>
      <c r="QZO257" s="29"/>
      <c r="QZP257" s="29"/>
      <c r="QZQ257" s="29"/>
      <c r="QZR257" s="29"/>
      <c r="QZS257" s="29"/>
      <c r="QZT257" s="29"/>
      <c r="QZU257" s="29"/>
      <c r="QZV257" s="29"/>
      <c r="QZW257" s="29"/>
      <c r="QZX257" s="29"/>
      <c r="QZY257" s="29"/>
      <c r="QZZ257" s="29"/>
      <c r="RAA257" s="29"/>
      <c r="RAB257" s="29"/>
      <c r="RAC257" s="29"/>
      <c r="RAD257" s="29"/>
      <c r="RAE257" s="29"/>
      <c r="RAF257" s="29"/>
      <c r="RAG257" s="29"/>
      <c r="RAH257" s="29"/>
      <c r="RAI257" s="29"/>
      <c r="RAJ257" s="29"/>
      <c r="RAK257" s="29"/>
      <c r="RAL257" s="29"/>
      <c r="RAM257" s="29"/>
      <c r="RAN257" s="29"/>
      <c r="RAO257" s="29"/>
      <c r="RAP257" s="29"/>
      <c r="RAQ257" s="29"/>
      <c r="RAR257" s="29"/>
      <c r="RAS257" s="29"/>
      <c r="RAT257" s="29"/>
      <c r="RAU257" s="29"/>
      <c r="RAV257" s="29"/>
      <c r="RAW257" s="29"/>
      <c r="RAX257" s="29"/>
      <c r="RAY257" s="29"/>
      <c r="RAZ257" s="29"/>
      <c r="RBA257" s="29"/>
      <c r="RBB257" s="29"/>
      <c r="RBC257" s="29"/>
      <c r="RBD257" s="29"/>
      <c r="RBE257" s="29"/>
      <c r="RBF257" s="29"/>
      <c r="RBG257" s="29"/>
      <c r="RBH257" s="29"/>
      <c r="RBI257" s="29"/>
      <c r="RBJ257" s="29"/>
      <c r="RBK257" s="29"/>
      <c r="RBL257" s="29"/>
      <c r="RBM257" s="29"/>
      <c r="RBN257" s="29"/>
      <c r="RBO257" s="29"/>
      <c r="RBP257" s="29"/>
      <c r="RBQ257" s="29"/>
      <c r="RBR257" s="29"/>
      <c r="RBS257" s="29"/>
      <c r="RBT257" s="29"/>
      <c r="RBU257" s="29"/>
      <c r="RBV257" s="29"/>
      <c r="RBW257" s="29"/>
      <c r="RBX257" s="29"/>
      <c r="RBY257" s="29"/>
      <c r="RBZ257" s="29"/>
      <c r="RCA257" s="29"/>
      <c r="RCB257" s="29"/>
      <c r="RCC257" s="29"/>
      <c r="RCD257" s="29"/>
      <c r="RCE257" s="29"/>
      <c r="RCF257" s="29"/>
      <c r="RCG257" s="29"/>
      <c r="RCH257" s="29"/>
      <c r="RCI257" s="29"/>
      <c r="RCJ257" s="29"/>
      <c r="RCK257" s="29"/>
      <c r="RCL257" s="29"/>
      <c r="RCM257" s="29"/>
      <c r="RCN257" s="29"/>
      <c r="RCO257" s="29"/>
      <c r="RCP257" s="29"/>
      <c r="RCQ257" s="29"/>
      <c r="RCR257" s="29"/>
      <c r="RCS257" s="29"/>
      <c r="RCT257" s="29"/>
      <c r="RCU257" s="29"/>
      <c r="RCV257" s="29"/>
      <c r="RCW257" s="29"/>
      <c r="RCX257" s="29"/>
      <c r="RCY257" s="29"/>
      <c r="RCZ257" s="29"/>
      <c r="RDA257" s="29"/>
      <c r="RDB257" s="29"/>
      <c r="RDC257" s="29"/>
      <c r="RDD257" s="29"/>
      <c r="RDE257" s="29"/>
      <c r="RDF257" s="29"/>
      <c r="RDG257" s="29"/>
      <c r="RDH257" s="29"/>
      <c r="RDI257" s="29"/>
      <c r="RDJ257" s="29"/>
      <c r="RDK257" s="29"/>
      <c r="RDL257" s="29"/>
      <c r="RDM257" s="29"/>
      <c r="RDN257" s="29"/>
      <c r="RDO257" s="29"/>
      <c r="RDP257" s="29"/>
      <c r="RDQ257" s="29"/>
      <c r="RDR257" s="29"/>
      <c r="RDS257" s="29"/>
      <c r="RDT257" s="29"/>
      <c r="RDU257" s="29"/>
      <c r="RDV257" s="29"/>
      <c r="RDW257" s="29"/>
      <c r="RDX257" s="29"/>
      <c r="RDY257" s="29"/>
      <c r="RDZ257" s="29"/>
      <c r="REA257" s="29"/>
      <c r="REB257" s="29"/>
      <c r="REC257" s="29"/>
      <c r="RED257" s="29"/>
      <c r="REE257" s="29"/>
      <c r="REF257" s="29"/>
      <c r="REG257" s="29"/>
      <c r="REH257" s="29"/>
      <c r="REI257" s="29"/>
      <c r="REJ257" s="29"/>
      <c r="REK257" s="29"/>
      <c r="REL257" s="29"/>
      <c r="REM257" s="29"/>
      <c r="REN257" s="29"/>
      <c r="REO257" s="29"/>
      <c r="REP257" s="29"/>
      <c r="REQ257" s="29"/>
      <c r="RER257" s="29"/>
      <c r="RES257" s="29"/>
      <c r="RET257" s="29"/>
      <c r="REU257" s="29"/>
      <c r="REV257" s="29"/>
      <c r="REW257" s="29"/>
      <c r="REX257" s="29"/>
      <c r="REY257" s="29"/>
      <c r="REZ257" s="29"/>
      <c r="RFA257" s="29"/>
      <c r="RFB257" s="29"/>
      <c r="RFC257" s="29"/>
      <c r="RFD257" s="29"/>
      <c r="RFE257" s="29"/>
      <c r="RFF257" s="29"/>
      <c r="RFG257" s="29"/>
      <c r="RFH257" s="29"/>
      <c r="RFI257" s="29"/>
      <c r="RFJ257" s="29"/>
      <c r="RFK257" s="29"/>
      <c r="RFL257" s="29"/>
      <c r="RFM257" s="29"/>
      <c r="RFN257" s="29"/>
      <c r="RFO257" s="29"/>
      <c r="RFP257" s="29"/>
      <c r="RFQ257" s="29"/>
      <c r="RFR257" s="29"/>
      <c r="RFS257" s="29"/>
      <c r="RFT257" s="29"/>
      <c r="RFU257" s="29"/>
      <c r="RFV257" s="29"/>
      <c r="RFW257" s="29"/>
      <c r="RFX257" s="29"/>
      <c r="RFY257" s="29"/>
      <c r="RFZ257" s="29"/>
      <c r="RGA257" s="29"/>
      <c r="RGB257" s="29"/>
      <c r="RGC257" s="29"/>
      <c r="RGD257" s="29"/>
      <c r="RGE257" s="29"/>
      <c r="RGF257" s="29"/>
      <c r="RGG257" s="29"/>
      <c r="RGH257" s="29"/>
      <c r="RGI257" s="29"/>
      <c r="RGJ257" s="29"/>
      <c r="RGK257" s="29"/>
      <c r="RGL257" s="29"/>
      <c r="RGM257" s="29"/>
      <c r="RGN257" s="29"/>
      <c r="RGO257" s="29"/>
      <c r="RGP257" s="29"/>
      <c r="RGQ257" s="29"/>
      <c r="RGR257" s="29"/>
      <c r="RGS257" s="29"/>
      <c r="RGT257" s="29"/>
      <c r="RGU257" s="29"/>
      <c r="RGV257" s="29"/>
      <c r="RGW257" s="29"/>
      <c r="RGX257" s="29"/>
      <c r="RGY257" s="29"/>
      <c r="RGZ257" s="29"/>
      <c r="RHA257" s="29"/>
      <c r="RHB257" s="29"/>
      <c r="RHC257" s="29"/>
      <c r="RHD257" s="29"/>
      <c r="RHE257" s="29"/>
      <c r="RHF257" s="29"/>
      <c r="RHG257" s="29"/>
      <c r="RHH257" s="29"/>
      <c r="RHI257" s="29"/>
      <c r="RHJ257" s="29"/>
      <c r="RHK257" s="29"/>
      <c r="RHL257" s="29"/>
      <c r="RHM257" s="29"/>
      <c r="RHN257" s="29"/>
      <c r="RHO257" s="29"/>
      <c r="RHP257" s="29"/>
      <c r="RHQ257" s="29"/>
      <c r="RHR257" s="29"/>
      <c r="RHS257" s="29"/>
      <c r="RHT257" s="29"/>
      <c r="RHU257" s="29"/>
      <c r="RHV257" s="29"/>
      <c r="RHW257" s="29"/>
      <c r="RHX257" s="29"/>
      <c r="RHY257" s="29"/>
      <c r="RHZ257" s="29"/>
      <c r="RIA257" s="29"/>
      <c r="RIB257" s="29"/>
      <c r="RIC257" s="29"/>
      <c r="RID257" s="29"/>
      <c r="RIE257" s="29"/>
      <c r="RIF257" s="29"/>
      <c r="RIG257" s="29"/>
      <c r="RIH257" s="29"/>
      <c r="RII257" s="29"/>
      <c r="RIJ257" s="29"/>
      <c r="RIK257" s="29"/>
      <c r="RIL257" s="29"/>
      <c r="RIM257" s="29"/>
      <c r="RIN257" s="29"/>
      <c r="RIO257" s="29"/>
      <c r="RIP257" s="29"/>
      <c r="RIQ257" s="29"/>
      <c r="RIR257" s="29"/>
      <c r="RIS257" s="29"/>
      <c r="RIT257" s="29"/>
      <c r="RIU257" s="29"/>
      <c r="RIV257" s="29"/>
      <c r="RIW257" s="29"/>
      <c r="RIX257" s="29"/>
      <c r="RIY257" s="29"/>
      <c r="RIZ257" s="29"/>
      <c r="RJA257" s="29"/>
      <c r="RJB257" s="29"/>
      <c r="RJC257" s="29"/>
      <c r="RJD257" s="29"/>
      <c r="RJE257" s="29"/>
      <c r="RJF257" s="29"/>
      <c r="RJG257" s="29"/>
      <c r="RJH257" s="29"/>
      <c r="RJI257" s="29"/>
      <c r="RJJ257" s="29"/>
      <c r="RJK257" s="29"/>
      <c r="RJL257" s="29"/>
      <c r="RJM257" s="29"/>
      <c r="RJN257" s="29"/>
      <c r="RJO257" s="29"/>
      <c r="RJP257" s="29"/>
      <c r="RJQ257" s="29"/>
      <c r="RJR257" s="29"/>
      <c r="RJS257" s="29"/>
      <c r="RJT257" s="29"/>
      <c r="RJU257" s="29"/>
      <c r="RJV257" s="29"/>
      <c r="RJW257" s="29"/>
      <c r="RJX257" s="29"/>
      <c r="RJY257" s="29"/>
      <c r="RJZ257" s="29"/>
      <c r="RKA257" s="29"/>
      <c r="RKB257" s="29"/>
      <c r="RKC257" s="29"/>
      <c r="RKD257" s="29"/>
      <c r="RKE257" s="29"/>
      <c r="RKF257" s="29"/>
      <c r="RKG257" s="29"/>
      <c r="RKH257" s="29"/>
      <c r="RKI257" s="29"/>
      <c r="RKJ257" s="29"/>
      <c r="RKK257" s="29"/>
      <c r="RKL257" s="29"/>
      <c r="RKM257" s="29"/>
      <c r="RKN257" s="29"/>
      <c r="RKO257" s="29"/>
      <c r="RKP257" s="29"/>
      <c r="RKQ257" s="29"/>
      <c r="RKR257" s="29"/>
      <c r="RKS257" s="29"/>
      <c r="RKT257" s="29"/>
      <c r="RKU257" s="29"/>
      <c r="RKV257" s="29"/>
      <c r="RKW257" s="29"/>
      <c r="RKX257" s="29"/>
      <c r="RKY257" s="29"/>
      <c r="RKZ257" s="29"/>
      <c r="RLA257" s="29"/>
      <c r="RLB257" s="29"/>
      <c r="RLC257" s="29"/>
      <c r="RLD257" s="29"/>
      <c r="RLE257" s="29"/>
      <c r="RLF257" s="29"/>
      <c r="RLG257" s="29"/>
      <c r="RLH257" s="29"/>
      <c r="RLI257" s="29"/>
      <c r="RLJ257" s="29"/>
      <c r="RLK257" s="29"/>
      <c r="RLL257" s="29"/>
      <c r="RLM257" s="29"/>
      <c r="RLN257" s="29"/>
      <c r="RLO257" s="29"/>
      <c r="RLP257" s="29"/>
      <c r="RLQ257" s="29"/>
      <c r="RLR257" s="29"/>
      <c r="RLS257" s="29"/>
      <c r="RLT257" s="29"/>
      <c r="RLU257" s="29"/>
      <c r="RLV257" s="29"/>
      <c r="RLW257" s="29"/>
      <c r="RLX257" s="29"/>
      <c r="RLY257" s="29"/>
      <c r="RLZ257" s="29"/>
      <c r="RMA257" s="29"/>
      <c r="RMB257" s="29"/>
      <c r="RMC257" s="29"/>
      <c r="RMD257" s="29"/>
      <c r="RME257" s="29"/>
      <c r="RMF257" s="29"/>
      <c r="RMG257" s="29"/>
      <c r="RMH257" s="29"/>
      <c r="RMI257" s="29"/>
      <c r="RMJ257" s="29"/>
      <c r="RMK257" s="29"/>
      <c r="RML257" s="29"/>
      <c r="RMM257" s="29"/>
      <c r="RMN257" s="29"/>
      <c r="RMO257" s="29"/>
      <c r="RMP257" s="29"/>
      <c r="RMQ257" s="29"/>
      <c r="RMR257" s="29"/>
      <c r="RMS257" s="29"/>
      <c r="RMT257" s="29"/>
      <c r="RMU257" s="29"/>
      <c r="RMV257" s="29"/>
      <c r="RMW257" s="29"/>
      <c r="RMX257" s="29"/>
      <c r="RMY257" s="29"/>
      <c r="RMZ257" s="29"/>
      <c r="RNA257" s="29"/>
      <c r="RNB257" s="29"/>
      <c r="RNC257" s="29"/>
      <c r="RND257" s="29"/>
      <c r="RNE257" s="29"/>
      <c r="RNF257" s="29"/>
      <c r="RNG257" s="29"/>
      <c r="RNH257" s="29"/>
      <c r="RNI257" s="29"/>
      <c r="RNJ257" s="29"/>
      <c r="RNK257" s="29"/>
      <c r="RNL257" s="29"/>
      <c r="RNM257" s="29"/>
      <c r="RNN257" s="29"/>
      <c r="RNO257" s="29"/>
      <c r="RNP257" s="29"/>
      <c r="RNQ257" s="29"/>
      <c r="RNR257" s="29"/>
      <c r="RNS257" s="29"/>
      <c r="RNT257" s="29"/>
      <c r="RNU257" s="29"/>
      <c r="RNV257" s="29"/>
      <c r="RNW257" s="29"/>
      <c r="RNX257" s="29"/>
      <c r="RNY257" s="29"/>
      <c r="RNZ257" s="29"/>
      <c r="ROA257" s="29"/>
      <c r="ROB257" s="29"/>
      <c r="ROC257" s="29"/>
      <c r="ROD257" s="29"/>
      <c r="ROE257" s="29"/>
      <c r="ROF257" s="29"/>
      <c r="ROG257" s="29"/>
      <c r="ROH257" s="29"/>
      <c r="ROI257" s="29"/>
      <c r="ROJ257" s="29"/>
      <c r="ROK257" s="29"/>
      <c r="ROL257" s="29"/>
      <c r="ROM257" s="29"/>
      <c r="RON257" s="29"/>
      <c r="ROO257" s="29"/>
      <c r="ROP257" s="29"/>
      <c r="ROQ257" s="29"/>
      <c r="ROR257" s="29"/>
      <c r="ROS257" s="29"/>
      <c r="ROT257" s="29"/>
      <c r="ROU257" s="29"/>
      <c r="ROV257" s="29"/>
      <c r="ROW257" s="29"/>
      <c r="ROX257" s="29"/>
      <c r="ROY257" s="29"/>
      <c r="ROZ257" s="29"/>
      <c r="RPA257" s="29"/>
      <c r="RPB257" s="29"/>
      <c r="RPC257" s="29"/>
      <c r="RPD257" s="29"/>
      <c r="RPE257" s="29"/>
      <c r="RPF257" s="29"/>
      <c r="RPG257" s="29"/>
      <c r="RPH257" s="29"/>
      <c r="RPI257" s="29"/>
      <c r="RPJ257" s="29"/>
      <c r="RPK257" s="29"/>
      <c r="RPL257" s="29"/>
      <c r="RPM257" s="29"/>
      <c r="RPN257" s="29"/>
      <c r="RPO257" s="29"/>
      <c r="RPP257" s="29"/>
      <c r="RPQ257" s="29"/>
      <c r="RPR257" s="29"/>
      <c r="RPS257" s="29"/>
      <c r="RPT257" s="29"/>
      <c r="RPU257" s="29"/>
      <c r="RPV257" s="29"/>
      <c r="RPW257" s="29"/>
      <c r="RPX257" s="29"/>
      <c r="RPY257" s="29"/>
      <c r="RPZ257" s="29"/>
      <c r="RQA257" s="29"/>
      <c r="RQB257" s="29"/>
      <c r="RQC257" s="29"/>
      <c r="RQD257" s="29"/>
      <c r="RQE257" s="29"/>
      <c r="RQF257" s="29"/>
      <c r="RQG257" s="29"/>
      <c r="RQH257" s="29"/>
      <c r="RQI257" s="29"/>
      <c r="RQJ257" s="29"/>
      <c r="RQK257" s="29"/>
      <c r="RQL257" s="29"/>
      <c r="RQM257" s="29"/>
      <c r="RQN257" s="29"/>
      <c r="RQO257" s="29"/>
      <c r="RQP257" s="29"/>
      <c r="RQQ257" s="29"/>
      <c r="RQR257" s="29"/>
      <c r="RQS257" s="29"/>
      <c r="RQT257" s="29"/>
      <c r="RQU257" s="29"/>
      <c r="RQV257" s="29"/>
      <c r="RQW257" s="29"/>
      <c r="RQX257" s="29"/>
      <c r="RQY257" s="29"/>
      <c r="RQZ257" s="29"/>
      <c r="RRA257" s="29"/>
      <c r="RRB257" s="29"/>
      <c r="RRC257" s="29"/>
      <c r="RRD257" s="29"/>
      <c r="RRE257" s="29"/>
      <c r="RRF257" s="29"/>
      <c r="RRG257" s="29"/>
      <c r="RRH257" s="29"/>
      <c r="RRI257" s="29"/>
      <c r="RRJ257" s="29"/>
      <c r="RRK257" s="29"/>
      <c r="RRL257" s="29"/>
      <c r="RRM257" s="29"/>
      <c r="RRN257" s="29"/>
      <c r="RRO257" s="29"/>
      <c r="RRP257" s="29"/>
      <c r="RRQ257" s="29"/>
      <c r="RRR257" s="29"/>
      <c r="RRS257" s="29"/>
      <c r="RRT257" s="29"/>
      <c r="RRU257" s="29"/>
      <c r="RRV257" s="29"/>
      <c r="RRW257" s="29"/>
      <c r="RRX257" s="29"/>
      <c r="RRY257" s="29"/>
      <c r="RRZ257" s="29"/>
      <c r="RSA257" s="29"/>
      <c r="RSB257" s="29"/>
      <c r="RSC257" s="29"/>
      <c r="RSD257" s="29"/>
      <c r="RSE257" s="29"/>
      <c r="RSF257" s="29"/>
      <c r="RSG257" s="29"/>
      <c r="RSH257" s="29"/>
      <c r="RSI257" s="29"/>
      <c r="RSJ257" s="29"/>
      <c r="RSK257" s="29"/>
      <c r="RSL257" s="29"/>
      <c r="RSM257" s="29"/>
      <c r="RSN257" s="29"/>
      <c r="RSO257" s="29"/>
      <c r="RSP257" s="29"/>
      <c r="RSQ257" s="29"/>
      <c r="RSR257" s="29"/>
      <c r="RSS257" s="29"/>
      <c r="RST257" s="29"/>
      <c r="RSU257" s="29"/>
      <c r="RSV257" s="29"/>
      <c r="RSW257" s="29"/>
      <c r="RSX257" s="29"/>
      <c r="RSY257" s="29"/>
      <c r="RSZ257" s="29"/>
      <c r="RTA257" s="29"/>
      <c r="RTB257" s="29"/>
      <c r="RTC257" s="29"/>
      <c r="RTD257" s="29"/>
      <c r="RTE257" s="29"/>
      <c r="RTF257" s="29"/>
      <c r="RTG257" s="29"/>
      <c r="RTH257" s="29"/>
      <c r="RTI257" s="29"/>
      <c r="RTJ257" s="29"/>
      <c r="RTK257" s="29"/>
      <c r="RTL257" s="29"/>
      <c r="RTM257" s="29"/>
      <c r="RTN257" s="29"/>
      <c r="RTO257" s="29"/>
      <c r="RTP257" s="29"/>
      <c r="RTQ257" s="29"/>
      <c r="RTR257" s="29"/>
      <c r="RTS257" s="29"/>
      <c r="RTT257" s="29"/>
      <c r="RTU257" s="29"/>
      <c r="RTV257" s="29"/>
      <c r="RTW257" s="29"/>
      <c r="RTX257" s="29"/>
      <c r="RTY257" s="29"/>
      <c r="RTZ257" s="29"/>
      <c r="RUA257" s="29"/>
      <c r="RUB257" s="29"/>
      <c r="RUC257" s="29"/>
      <c r="RUD257" s="29"/>
      <c r="RUE257" s="29"/>
      <c r="RUF257" s="29"/>
      <c r="RUG257" s="29"/>
      <c r="RUH257" s="29"/>
      <c r="RUI257" s="29"/>
      <c r="RUJ257" s="29"/>
      <c r="RUK257" s="29"/>
      <c r="RUL257" s="29"/>
      <c r="RUM257" s="29"/>
      <c r="RUN257" s="29"/>
      <c r="RUO257" s="29"/>
      <c r="RUP257" s="29"/>
      <c r="RUQ257" s="29"/>
      <c r="RUR257" s="29"/>
      <c r="RUS257" s="29"/>
      <c r="RUT257" s="29"/>
      <c r="RUU257" s="29"/>
      <c r="RUV257" s="29"/>
      <c r="RUW257" s="29"/>
      <c r="RUX257" s="29"/>
      <c r="RUY257" s="29"/>
      <c r="RUZ257" s="29"/>
      <c r="RVA257" s="29"/>
      <c r="RVB257" s="29"/>
      <c r="RVC257" s="29"/>
      <c r="RVD257" s="29"/>
      <c r="RVE257" s="29"/>
      <c r="RVF257" s="29"/>
      <c r="RVG257" s="29"/>
      <c r="RVH257" s="29"/>
      <c r="RVI257" s="29"/>
      <c r="RVJ257" s="29"/>
      <c r="RVK257" s="29"/>
      <c r="RVL257" s="29"/>
      <c r="RVM257" s="29"/>
      <c r="RVN257" s="29"/>
      <c r="RVO257" s="29"/>
      <c r="RVP257" s="29"/>
      <c r="RVQ257" s="29"/>
      <c r="RVR257" s="29"/>
      <c r="RVS257" s="29"/>
      <c r="RVT257" s="29"/>
      <c r="RVU257" s="29"/>
      <c r="RVV257" s="29"/>
      <c r="RVW257" s="29"/>
      <c r="RVX257" s="29"/>
      <c r="RVY257" s="29"/>
      <c r="RVZ257" s="29"/>
      <c r="RWA257" s="29"/>
      <c r="RWB257" s="29"/>
      <c r="RWC257" s="29"/>
      <c r="RWD257" s="29"/>
      <c r="RWE257" s="29"/>
      <c r="RWF257" s="29"/>
      <c r="RWG257" s="29"/>
      <c r="RWH257" s="29"/>
      <c r="RWI257" s="29"/>
      <c r="RWJ257" s="29"/>
      <c r="RWK257" s="29"/>
      <c r="RWL257" s="29"/>
      <c r="RWM257" s="29"/>
      <c r="RWN257" s="29"/>
      <c r="RWO257" s="29"/>
      <c r="RWP257" s="29"/>
      <c r="RWQ257" s="29"/>
      <c r="RWR257" s="29"/>
      <c r="RWS257" s="29"/>
      <c r="RWT257" s="29"/>
      <c r="RWU257" s="29"/>
      <c r="RWV257" s="29"/>
      <c r="RWW257" s="29"/>
      <c r="RWX257" s="29"/>
      <c r="RWY257" s="29"/>
      <c r="RWZ257" s="29"/>
      <c r="RXA257" s="29"/>
      <c r="RXB257" s="29"/>
      <c r="RXC257" s="29"/>
      <c r="RXD257" s="29"/>
      <c r="RXE257" s="29"/>
      <c r="RXF257" s="29"/>
      <c r="RXG257" s="29"/>
      <c r="RXH257" s="29"/>
      <c r="RXI257" s="29"/>
      <c r="RXJ257" s="29"/>
      <c r="RXK257" s="29"/>
      <c r="RXL257" s="29"/>
      <c r="RXM257" s="29"/>
      <c r="RXN257" s="29"/>
      <c r="RXO257" s="29"/>
      <c r="RXP257" s="29"/>
      <c r="RXQ257" s="29"/>
      <c r="RXR257" s="29"/>
      <c r="RXS257" s="29"/>
      <c r="RXT257" s="29"/>
      <c r="RXU257" s="29"/>
      <c r="RXV257" s="29"/>
      <c r="RXW257" s="29"/>
      <c r="RXX257" s="29"/>
      <c r="RXY257" s="29"/>
      <c r="RXZ257" s="29"/>
      <c r="RYA257" s="29"/>
      <c r="RYB257" s="29"/>
      <c r="RYC257" s="29"/>
      <c r="RYD257" s="29"/>
      <c r="RYE257" s="29"/>
      <c r="RYF257" s="29"/>
      <c r="RYG257" s="29"/>
      <c r="RYH257" s="29"/>
      <c r="RYI257" s="29"/>
      <c r="RYJ257" s="29"/>
      <c r="RYK257" s="29"/>
      <c r="RYL257" s="29"/>
      <c r="RYM257" s="29"/>
      <c r="RYN257" s="29"/>
      <c r="RYO257" s="29"/>
      <c r="RYP257" s="29"/>
      <c r="RYQ257" s="29"/>
      <c r="RYR257" s="29"/>
      <c r="RYS257" s="29"/>
      <c r="RYT257" s="29"/>
      <c r="RYU257" s="29"/>
      <c r="RYV257" s="29"/>
      <c r="RYW257" s="29"/>
      <c r="RYX257" s="29"/>
      <c r="RYY257" s="29"/>
      <c r="RYZ257" s="29"/>
      <c r="RZA257" s="29"/>
      <c r="RZB257" s="29"/>
      <c r="RZC257" s="29"/>
      <c r="RZD257" s="29"/>
      <c r="RZE257" s="29"/>
      <c r="RZF257" s="29"/>
      <c r="RZG257" s="29"/>
      <c r="RZH257" s="29"/>
      <c r="RZI257" s="29"/>
      <c r="RZJ257" s="29"/>
      <c r="RZK257" s="29"/>
      <c r="RZL257" s="29"/>
      <c r="RZM257" s="29"/>
      <c r="RZN257" s="29"/>
      <c r="RZO257" s="29"/>
      <c r="RZP257" s="29"/>
      <c r="RZQ257" s="29"/>
      <c r="RZR257" s="29"/>
      <c r="RZS257" s="29"/>
      <c r="RZT257" s="29"/>
      <c r="RZU257" s="29"/>
      <c r="RZV257" s="29"/>
      <c r="RZW257" s="29"/>
      <c r="RZX257" s="29"/>
      <c r="RZY257" s="29"/>
      <c r="RZZ257" s="29"/>
      <c r="SAA257" s="29"/>
      <c r="SAB257" s="29"/>
      <c r="SAC257" s="29"/>
      <c r="SAD257" s="29"/>
      <c r="SAE257" s="29"/>
      <c r="SAF257" s="29"/>
      <c r="SAG257" s="29"/>
      <c r="SAH257" s="29"/>
      <c r="SAI257" s="29"/>
      <c r="SAJ257" s="29"/>
      <c r="SAK257" s="29"/>
      <c r="SAL257" s="29"/>
      <c r="SAM257" s="29"/>
      <c r="SAN257" s="29"/>
      <c r="SAO257" s="29"/>
      <c r="SAP257" s="29"/>
      <c r="SAQ257" s="29"/>
      <c r="SAR257" s="29"/>
      <c r="SAS257" s="29"/>
      <c r="SAT257" s="29"/>
      <c r="SAU257" s="29"/>
      <c r="SAV257" s="29"/>
      <c r="SAW257" s="29"/>
      <c r="SAX257" s="29"/>
      <c r="SAY257" s="29"/>
      <c r="SAZ257" s="29"/>
      <c r="SBA257" s="29"/>
      <c r="SBB257" s="29"/>
      <c r="SBC257" s="29"/>
      <c r="SBD257" s="29"/>
      <c r="SBE257" s="29"/>
      <c r="SBF257" s="29"/>
      <c r="SBG257" s="29"/>
      <c r="SBH257" s="29"/>
      <c r="SBI257" s="29"/>
      <c r="SBJ257" s="29"/>
      <c r="SBK257" s="29"/>
      <c r="SBL257" s="29"/>
      <c r="SBM257" s="29"/>
      <c r="SBN257" s="29"/>
      <c r="SBO257" s="29"/>
      <c r="SBP257" s="29"/>
      <c r="SBQ257" s="29"/>
      <c r="SBR257" s="29"/>
      <c r="SBS257" s="29"/>
      <c r="SBT257" s="29"/>
      <c r="SBU257" s="29"/>
      <c r="SBV257" s="29"/>
      <c r="SBW257" s="29"/>
      <c r="SBX257" s="29"/>
      <c r="SBY257" s="29"/>
      <c r="SBZ257" s="29"/>
      <c r="SCA257" s="29"/>
      <c r="SCB257" s="29"/>
      <c r="SCC257" s="29"/>
      <c r="SCD257" s="29"/>
      <c r="SCE257" s="29"/>
      <c r="SCF257" s="29"/>
      <c r="SCG257" s="29"/>
      <c r="SCH257" s="29"/>
      <c r="SCI257" s="29"/>
      <c r="SCJ257" s="29"/>
      <c r="SCK257" s="29"/>
      <c r="SCL257" s="29"/>
      <c r="SCM257" s="29"/>
      <c r="SCN257" s="29"/>
      <c r="SCO257" s="29"/>
      <c r="SCP257" s="29"/>
      <c r="SCQ257" s="29"/>
      <c r="SCR257" s="29"/>
      <c r="SCS257" s="29"/>
      <c r="SCT257" s="29"/>
      <c r="SCU257" s="29"/>
      <c r="SCV257" s="29"/>
      <c r="SCW257" s="29"/>
      <c r="SCX257" s="29"/>
      <c r="SCY257" s="29"/>
      <c r="SCZ257" s="29"/>
      <c r="SDA257" s="29"/>
      <c r="SDB257" s="29"/>
      <c r="SDC257" s="29"/>
      <c r="SDD257" s="29"/>
      <c r="SDE257" s="29"/>
      <c r="SDF257" s="29"/>
      <c r="SDG257" s="29"/>
      <c r="SDH257" s="29"/>
      <c r="SDI257" s="29"/>
      <c r="SDJ257" s="29"/>
      <c r="SDK257" s="29"/>
      <c r="SDL257" s="29"/>
      <c r="SDM257" s="29"/>
      <c r="SDN257" s="29"/>
      <c r="SDO257" s="29"/>
      <c r="SDP257" s="29"/>
      <c r="SDQ257" s="29"/>
      <c r="SDR257" s="29"/>
      <c r="SDS257" s="29"/>
      <c r="SDT257" s="29"/>
      <c r="SDU257" s="29"/>
      <c r="SDV257" s="29"/>
      <c r="SDW257" s="29"/>
      <c r="SDX257" s="29"/>
      <c r="SDY257" s="29"/>
      <c r="SDZ257" s="29"/>
      <c r="SEA257" s="29"/>
      <c r="SEB257" s="29"/>
      <c r="SEC257" s="29"/>
      <c r="SED257" s="29"/>
      <c r="SEE257" s="29"/>
      <c r="SEF257" s="29"/>
      <c r="SEG257" s="29"/>
      <c r="SEH257" s="29"/>
      <c r="SEI257" s="29"/>
      <c r="SEJ257" s="29"/>
      <c r="SEK257" s="29"/>
      <c r="SEL257" s="29"/>
      <c r="SEM257" s="29"/>
      <c r="SEN257" s="29"/>
      <c r="SEO257" s="29"/>
      <c r="SEP257" s="29"/>
      <c r="SEQ257" s="29"/>
      <c r="SER257" s="29"/>
      <c r="SES257" s="29"/>
      <c r="SET257" s="29"/>
      <c r="SEU257" s="29"/>
      <c r="SEV257" s="29"/>
      <c r="SEW257" s="29"/>
      <c r="SEX257" s="29"/>
      <c r="SEY257" s="29"/>
      <c r="SEZ257" s="29"/>
      <c r="SFA257" s="29"/>
      <c r="SFB257" s="29"/>
      <c r="SFC257" s="29"/>
      <c r="SFD257" s="29"/>
      <c r="SFE257" s="29"/>
      <c r="SFF257" s="29"/>
      <c r="SFG257" s="29"/>
      <c r="SFH257" s="29"/>
      <c r="SFI257" s="29"/>
      <c r="SFJ257" s="29"/>
      <c r="SFK257" s="29"/>
      <c r="SFL257" s="29"/>
      <c r="SFM257" s="29"/>
      <c r="SFN257" s="29"/>
      <c r="SFO257" s="29"/>
      <c r="SFP257" s="29"/>
      <c r="SFQ257" s="29"/>
      <c r="SFR257" s="29"/>
      <c r="SFS257" s="29"/>
      <c r="SFT257" s="29"/>
      <c r="SFU257" s="29"/>
      <c r="SFV257" s="29"/>
      <c r="SFW257" s="29"/>
      <c r="SFX257" s="29"/>
      <c r="SFY257" s="29"/>
      <c r="SFZ257" s="29"/>
      <c r="SGA257" s="29"/>
      <c r="SGB257" s="29"/>
      <c r="SGC257" s="29"/>
      <c r="SGD257" s="29"/>
      <c r="SGE257" s="29"/>
      <c r="SGF257" s="29"/>
      <c r="SGG257" s="29"/>
      <c r="SGH257" s="29"/>
      <c r="SGI257" s="29"/>
      <c r="SGJ257" s="29"/>
      <c r="SGK257" s="29"/>
      <c r="SGL257" s="29"/>
      <c r="SGM257" s="29"/>
      <c r="SGN257" s="29"/>
      <c r="SGO257" s="29"/>
      <c r="SGP257" s="29"/>
      <c r="SGQ257" s="29"/>
      <c r="SGR257" s="29"/>
      <c r="SGS257" s="29"/>
      <c r="SGT257" s="29"/>
      <c r="SGU257" s="29"/>
      <c r="SGV257" s="29"/>
      <c r="SGW257" s="29"/>
      <c r="SGX257" s="29"/>
      <c r="SGY257" s="29"/>
      <c r="SGZ257" s="29"/>
      <c r="SHA257" s="29"/>
      <c r="SHB257" s="29"/>
      <c r="SHC257" s="29"/>
      <c r="SHD257" s="29"/>
      <c r="SHE257" s="29"/>
      <c r="SHF257" s="29"/>
      <c r="SHG257" s="29"/>
      <c r="SHH257" s="29"/>
      <c r="SHI257" s="29"/>
      <c r="SHJ257" s="29"/>
      <c r="SHK257" s="29"/>
      <c r="SHL257" s="29"/>
      <c r="SHM257" s="29"/>
      <c r="SHN257" s="29"/>
      <c r="SHO257" s="29"/>
      <c r="SHP257" s="29"/>
      <c r="SHQ257" s="29"/>
      <c r="SHR257" s="29"/>
      <c r="SHS257" s="29"/>
      <c r="SHT257" s="29"/>
      <c r="SHU257" s="29"/>
      <c r="SHV257" s="29"/>
      <c r="SHW257" s="29"/>
      <c r="SHX257" s="29"/>
      <c r="SHY257" s="29"/>
      <c r="SHZ257" s="29"/>
      <c r="SIA257" s="29"/>
      <c r="SIB257" s="29"/>
      <c r="SIC257" s="29"/>
      <c r="SID257" s="29"/>
      <c r="SIE257" s="29"/>
      <c r="SIF257" s="29"/>
      <c r="SIG257" s="29"/>
      <c r="SIH257" s="29"/>
      <c r="SII257" s="29"/>
      <c r="SIJ257" s="29"/>
      <c r="SIK257" s="29"/>
      <c r="SIL257" s="29"/>
      <c r="SIM257" s="29"/>
      <c r="SIN257" s="29"/>
      <c r="SIO257" s="29"/>
      <c r="SIP257" s="29"/>
      <c r="SIQ257" s="29"/>
      <c r="SIR257" s="29"/>
      <c r="SIS257" s="29"/>
      <c r="SIT257" s="29"/>
      <c r="SIU257" s="29"/>
      <c r="SIV257" s="29"/>
      <c r="SIW257" s="29"/>
      <c r="SIX257" s="29"/>
      <c r="SIY257" s="29"/>
      <c r="SIZ257" s="29"/>
      <c r="SJA257" s="29"/>
      <c r="SJB257" s="29"/>
      <c r="SJC257" s="29"/>
      <c r="SJD257" s="29"/>
      <c r="SJE257" s="29"/>
      <c r="SJF257" s="29"/>
      <c r="SJG257" s="29"/>
      <c r="SJH257" s="29"/>
      <c r="SJI257" s="29"/>
      <c r="SJJ257" s="29"/>
      <c r="SJK257" s="29"/>
      <c r="SJL257" s="29"/>
      <c r="SJM257" s="29"/>
      <c r="SJN257" s="29"/>
      <c r="SJO257" s="29"/>
      <c r="SJP257" s="29"/>
      <c r="SJQ257" s="29"/>
      <c r="SJR257" s="29"/>
      <c r="SJS257" s="29"/>
      <c r="SJT257" s="29"/>
      <c r="SJU257" s="29"/>
      <c r="SJV257" s="29"/>
      <c r="SJW257" s="29"/>
      <c r="SJX257" s="29"/>
      <c r="SJY257" s="29"/>
      <c r="SJZ257" s="29"/>
      <c r="SKA257" s="29"/>
      <c r="SKB257" s="29"/>
      <c r="SKC257" s="29"/>
      <c r="SKD257" s="29"/>
      <c r="SKE257" s="29"/>
      <c r="SKF257" s="29"/>
      <c r="SKG257" s="29"/>
      <c r="SKH257" s="29"/>
      <c r="SKI257" s="29"/>
      <c r="SKJ257" s="29"/>
      <c r="SKK257" s="29"/>
      <c r="SKL257" s="29"/>
      <c r="SKM257" s="29"/>
      <c r="SKN257" s="29"/>
      <c r="SKO257" s="29"/>
      <c r="SKP257" s="29"/>
      <c r="SKQ257" s="29"/>
      <c r="SKR257" s="29"/>
      <c r="SKS257" s="29"/>
      <c r="SKT257" s="29"/>
      <c r="SKU257" s="29"/>
      <c r="SKV257" s="29"/>
      <c r="SKW257" s="29"/>
      <c r="SKX257" s="29"/>
      <c r="SKY257" s="29"/>
      <c r="SKZ257" s="29"/>
      <c r="SLA257" s="29"/>
      <c r="SLB257" s="29"/>
      <c r="SLC257" s="29"/>
      <c r="SLD257" s="29"/>
      <c r="SLE257" s="29"/>
      <c r="SLF257" s="29"/>
      <c r="SLG257" s="29"/>
      <c r="SLH257" s="29"/>
      <c r="SLI257" s="29"/>
      <c r="SLJ257" s="29"/>
      <c r="SLK257" s="29"/>
      <c r="SLL257" s="29"/>
      <c r="SLM257" s="29"/>
      <c r="SLN257" s="29"/>
      <c r="SLO257" s="29"/>
      <c r="SLP257" s="29"/>
      <c r="SLQ257" s="29"/>
      <c r="SLR257" s="29"/>
      <c r="SLS257" s="29"/>
      <c r="SLT257" s="29"/>
      <c r="SLU257" s="29"/>
      <c r="SLV257" s="29"/>
      <c r="SLW257" s="29"/>
      <c r="SLX257" s="29"/>
      <c r="SLY257" s="29"/>
      <c r="SLZ257" s="29"/>
      <c r="SMA257" s="29"/>
      <c r="SMB257" s="29"/>
      <c r="SMC257" s="29"/>
      <c r="SMD257" s="29"/>
      <c r="SME257" s="29"/>
      <c r="SMF257" s="29"/>
      <c r="SMG257" s="29"/>
      <c r="SMH257" s="29"/>
      <c r="SMI257" s="29"/>
      <c r="SMJ257" s="29"/>
      <c r="SMK257" s="29"/>
      <c r="SML257" s="29"/>
      <c r="SMM257" s="29"/>
      <c r="SMN257" s="29"/>
      <c r="SMO257" s="29"/>
      <c r="SMP257" s="29"/>
      <c r="SMQ257" s="29"/>
      <c r="SMR257" s="29"/>
      <c r="SMS257" s="29"/>
      <c r="SMT257" s="29"/>
      <c r="SMU257" s="29"/>
      <c r="SMV257" s="29"/>
      <c r="SMW257" s="29"/>
      <c r="SMX257" s="29"/>
      <c r="SMY257" s="29"/>
      <c r="SMZ257" s="29"/>
      <c r="SNA257" s="29"/>
      <c r="SNB257" s="29"/>
      <c r="SNC257" s="29"/>
      <c r="SND257" s="29"/>
      <c r="SNE257" s="29"/>
      <c r="SNF257" s="29"/>
      <c r="SNG257" s="29"/>
      <c r="SNH257" s="29"/>
      <c r="SNI257" s="29"/>
      <c r="SNJ257" s="29"/>
      <c r="SNK257" s="29"/>
      <c r="SNL257" s="29"/>
      <c r="SNM257" s="29"/>
      <c r="SNN257" s="29"/>
      <c r="SNO257" s="29"/>
      <c r="SNP257" s="29"/>
      <c r="SNQ257" s="29"/>
      <c r="SNR257" s="29"/>
      <c r="SNS257" s="29"/>
      <c r="SNT257" s="29"/>
      <c r="SNU257" s="29"/>
      <c r="SNV257" s="29"/>
      <c r="SNW257" s="29"/>
      <c r="SNX257" s="29"/>
      <c r="SNY257" s="29"/>
      <c r="SNZ257" s="29"/>
      <c r="SOA257" s="29"/>
      <c r="SOB257" s="29"/>
      <c r="SOC257" s="29"/>
      <c r="SOD257" s="29"/>
      <c r="SOE257" s="29"/>
      <c r="SOF257" s="29"/>
      <c r="SOG257" s="29"/>
      <c r="SOH257" s="29"/>
      <c r="SOI257" s="29"/>
      <c r="SOJ257" s="29"/>
      <c r="SOK257" s="29"/>
      <c r="SOL257" s="29"/>
      <c r="SOM257" s="29"/>
      <c r="SON257" s="29"/>
      <c r="SOO257" s="29"/>
      <c r="SOP257" s="29"/>
      <c r="SOQ257" s="29"/>
      <c r="SOR257" s="29"/>
      <c r="SOS257" s="29"/>
      <c r="SOT257" s="29"/>
      <c r="SOU257" s="29"/>
      <c r="SOV257" s="29"/>
      <c r="SOW257" s="29"/>
      <c r="SOX257" s="29"/>
      <c r="SOY257" s="29"/>
      <c r="SOZ257" s="29"/>
      <c r="SPA257" s="29"/>
      <c r="SPB257" s="29"/>
      <c r="SPC257" s="29"/>
      <c r="SPD257" s="29"/>
      <c r="SPE257" s="29"/>
      <c r="SPF257" s="29"/>
      <c r="SPG257" s="29"/>
      <c r="SPH257" s="29"/>
      <c r="SPI257" s="29"/>
      <c r="SPJ257" s="29"/>
      <c r="SPK257" s="29"/>
      <c r="SPL257" s="29"/>
      <c r="SPM257" s="29"/>
      <c r="SPN257" s="29"/>
      <c r="SPO257" s="29"/>
      <c r="SPP257" s="29"/>
      <c r="SPQ257" s="29"/>
      <c r="SPR257" s="29"/>
      <c r="SPS257" s="29"/>
      <c r="SPT257" s="29"/>
      <c r="SPU257" s="29"/>
      <c r="SPV257" s="29"/>
      <c r="SPW257" s="29"/>
      <c r="SPX257" s="29"/>
      <c r="SPY257" s="29"/>
      <c r="SPZ257" s="29"/>
      <c r="SQA257" s="29"/>
      <c r="SQB257" s="29"/>
      <c r="SQC257" s="29"/>
      <c r="SQD257" s="29"/>
      <c r="SQE257" s="29"/>
      <c r="SQF257" s="29"/>
      <c r="SQG257" s="29"/>
      <c r="SQH257" s="29"/>
      <c r="SQI257" s="29"/>
      <c r="SQJ257" s="29"/>
      <c r="SQK257" s="29"/>
      <c r="SQL257" s="29"/>
      <c r="SQM257" s="29"/>
      <c r="SQN257" s="29"/>
      <c r="SQO257" s="29"/>
      <c r="SQP257" s="29"/>
      <c r="SQQ257" s="29"/>
      <c r="SQR257" s="29"/>
      <c r="SQS257" s="29"/>
      <c r="SQT257" s="29"/>
      <c r="SQU257" s="29"/>
      <c r="SQV257" s="29"/>
      <c r="SQW257" s="29"/>
      <c r="SQX257" s="29"/>
      <c r="SQY257" s="29"/>
      <c r="SQZ257" s="29"/>
      <c r="SRA257" s="29"/>
      <c r="SRB257" s="29"/>
      <c r="SRC257" s="29"/>
      <c r="SRD257" s="29"/>
      <c r="SRE257" s="29"/>
      <c r="SRF257" s="29"/>
      <c r="SRG257" s="29"/>
      <c r="SRH257" s="29"/>
      <c r="SRI257" s="29"/>
      <c r="SRJ257" s="29"/>
      <c r="SRK257" s="29"/>
      <c r="SRL257" s="29"/>
      <c r="SRM257" s="29"/>
      <c r="SRN257" s="29"/>
      <c r="SRO257" s="29"/>
      <c r="SRP257" s="29"/>
      <c r="SRQ257" s="29"/>
      <c r="SRR257" s="29"/>
      <c r="SRS257" s="29"/>
      <c r="SRT257" s="29"/>
      <c r="SRU257" s="29"/>
      <c r="SRV257" s="29"/>
      <c r="SRW257" s="29"/>
      <c r="SRX257" s="29"/>
      <c r="SRY257" s="29"/>
      <c r="SRZ257" s="29"/>
      <c r="SSA257" s="29"/>
      <c r="SSB257" s="29"/>
      <c r="SSC257" s="29"/>
      <c r="SSD257" s="29"/>
      <c r="SSE257" s="29"/>
      <c r="SSF257" s="29"/>
      <c r="SSG257" s="29"/>
      <c r="SSH257" s="29"/>
      <c r="SSI257" s="29"/>
      <c r="SSJ257" s="29"/>
      <c r="SSK257" s="29"/>
      <c r="SSL257" s="29"/>
      <c r="SSM257" s="29"/>
      <c r="SSN257" s="29"/>
      <c r="SSO257" s="29"/>
      <c r="SSP257" s="29"/>
      <c r="SSQ257" s="29"/>
      <c r="SSR257" s="29"/>
      <c r="SSS257" s="29"/>
      <c r="SST257" s="29"/>
      <c r="SSU257" s="29"/>
      <c r="SSV257" s="29"/>
      <c r="SSW257" s="29"/>
      <c r="SSX257" s="29"/>
      <c r="SSY257" s="29"/>
      <c r="SSZ257" s="29"/>
      <c r="STA257" s="29"/>
      <c r="STB257" s="29"/>
      <c r="STC257" s="29"/>
      <c r="STD257" s="29"/>
      <c r="STE257" s="29"/>
      <c r="STF257" s="29"/>
      <c r="STG257" s="29"/>
      <c r="STH257" s="29"/>
      <c r="STI257" s="29"/>
      <c r="STJ257" s="29"/>
      <c r="STK257" s="29"/>
      <c r="STL257" s="29"/>
      <c r="STM257" s="29"/>
      <c r="STN257" s="29"/>
      <c r="STO257" s="29"/>
      <c r="STP257" s="29"/>
      <c r="STQ257" s="29"/>
      <c r="STR257" s="29"/>
      <c r="STS257" s="29"/>
      <c r="STT257" s="29"/>
      <c r="STU257" s="29"/>
      <c r="STV257" s="29"/>
      <c r="STW257" s="29"/>
      <c r="STX257" s="29"/>
      <c r="STY257" s="29"/>
      <c r="STZ257" s="29"/>
      <c r="SUA257" s="29"/>
      <c r="SUB257" s="29"/>
      <c r="SUC257" s="29"/>
      <c r="SUD257" s="29"/>
      <c r="SUE257" s="29"/>
      <c r="SUF257" s="29"/>
      <c r="SUG257" s="29"/>
      <c r="SUH257" s="29"/>
      <c r="SUI257" s="29"/>
      <c r="SUJ257" s="29"/>
      <c r="SUK257" s="29"/>
      <c r="SUL257" s="29"/>
      <c r="SUM257" s="29"/>
      <c r="SUN257" s="29"/>
      <c r="SUO257" s="29"/>
      <c r="SUP257" s="29"/>
      <c r="SUQ257" s="29"/>
      <c r="SUR257" s="29"/>
      <c r="SUS257" s="29"/>
      <c r="SUT257" s="29"/>
      <c r="SUU257" s="29"/>
      <c r="SUV257" s="29"/>
      <c r="SUW257" s="29"/>
      <c r="SUX257" s="29"/>
      <c r="SUY257" s="29"/>
      <c r="SUZ257" s="29"/>
      <c r="SVA257" s="29"/>
      <c r="SVB257" s="29"/>
      <c r="SVC257" s="29"/>
      <c r="SVD257" s="29"/>
      <c r="SVE257" s="29"/>
      <c r="SVF257" s="29"/>
      <c r="SVG257" s="29"/>
      <c r="SVH257" s="29"/>
      <c r="SVI257" s="29"/>
      <c r="SVJ257" s="29"/>
      <c r="SVK257" s="29"/>
      <c r="SVL257" s="29"/>
      <c r="SVM257" s="29"/>
      <c r="SVN257" s="29"/>
      <c r="SVO257" s="29"/>
      <c r="SVP257" s="29"/>
      <c r="SVQ257" s="29"/>
      <c r="SVR257" s="29"/>
      <c r="SVS257" s="29"/>
      <c r="SVT257" s="29"/>
      <c r="SVU257" s="29"/>
      <c r="SVV257" s="29"/>
      <c r="SVW257" s="29"/>
      <c r="SVX257" s="29"/>
      <c r="SVY257" s="29"/>
      <c r="SVZ257" s="29"/>
      <c r="SWA257" s="29"/>
      <c r="SWB257" s="29"/>
      <c r="SWC257" s="29"/>
      <c r="SWD257" s="29"/>
      <c r="SWE257" s="29"/>
      <c r="SWF257" s="29"/>
      <c r="SWG257" s="29"/>
      <c r="SWH257" s="29"/>
      <c r="SWI257" s="29"/>
      <c r="SWJ257" s="29"/>
      <c r="SWK257" s="29"/>
      <c r="SWL257" s="29"/>
      <c r="SWM257" s="29"/>
      <c r="SWN257" s="29"/>
      <c r="SWO257" s="29"/>
      <c r="SWP257" s="29"/>
      <c r="SWQ257" s="29"/>
      <c r="SWR257" s="29"/>
      <c r="SWS257" s="29"/>
      <c r="SWT257" s="29"/>
      <c r="SWU257" s="29"/>
      <c r="SWV257" s="29"/>
      <c r="SWW257" s="29"/>
      <c r="SWX257" s="29"/>
      <c r="SWY257" s="29"/>
      <c r="SWZ257" s="29"/>
      <c r="SXA257" s="29"/>
      <c r="SXB257" s="29"/>
      <c r="SXC257" s="29"/>
      <c r="SXD257" s="29"/>
      <c r="SXE257" s="29"/>
      <c r="SXF257" s="29"/>
      <c r="SXG257" s="29"/>
      <c r="SXH257" s="29"/>
      <c r="SXI257" s="29"/>
      <c r="SXJ257" s="29"/>
      <c r="SXK257" s="29"/>
      <c r="SXL257" s="29"/>
      <c r="SXM257" s="29"/>
      <c r="SXN257" s="29"/>
      <c r="SXO257" s="29"/>
      <c r="SXP257" s="29"/>
      <c r="SXQ257" s="29"/>
      <c r="SXR257" s="29"/>
      <c r="SXS257" s="29"/>
      <c r="SXT257" s="29"/>
      <c r="SXU257" s="29"/>
      <c r="SXV257" s="29"/>
      <c r="SXW257" s="29"/>
      <c r="SXX257" s="29"/>
      <c r="SXY257" s="29"/>
      <c r="SXZ257" s="29"/>
      <c r="SYA257" s="29"/>
      <c r="SYB257" s="29"/>
      <c r="SYC257" s="29"/>
      <c r="SYD257" s="29"/>
      <c r="SYE257" s="29"/>
      <c r="SYF257" s="29"/>
      <c r="SYG257" s="29"/>
      <c r="SYH257" s="29"/>
      <c r="SYI257" s="29"/>
      <c r="SYJ257" s="29"/>
      <c r="SYK257" s="29"/>
      <c r="SYL257" s="29"/>
      <c r="SYM257" s="29"/>
      <c r="SYN257" s="29"/>
      <c r="SYO257" s="29"/>
      <c r="SYP257" s="29"/>
      <c r="SYQ257" s="29"/>
      <c r="SYR257" s="29"/>
      <c r="SYS257" s="29"/>
      <c r="SYT257" s="29"/>
      <c r="SYU257" s="29"/>
      <c r="SYV257" s="29"/>
      <c r="SYW257" s="29"/>
      <c r="SYX257" s="29"/>
      <c r="SYY257" s="29"/>
      <c r="SYZ257" s="29"/>
      <c r="SZA257" s="29"/>
      <c r="SZB257" s="29"/>
      <c r="SZC257" s="29"/>
      <c r="SZD257" s="29"/>
      <c r="SZE257" s="29"/>
      <c r="SZF257" s="29"/>
      <c r="SZG257" s="29"/>
      <c r="SZH257" s="29"/>
      <c r="SZI257" s="29"/>
      <c r="SZJ257" s="29"/>
      <c r="SZK257" s="29"/>
      <c r="SZL257" s="29"/>
      <c r="SZM257" s="29"/>
      <c r="SZN257" s="29"/>
      <c r="SZO257" s="29"/>
      <c r="SZP257" s="29"/>
      <c r="SZQ257" s="29"/>
      <c r="SZR257" s="29"/>
      <c r="SZS257" s="29"/>
      <c r="SZT257" s="29"/>
      <c r="SZU257" s="29"/>
      <c r="SZV257" s="29"/>
      <c r="SZW257" s="29"/>
      <c r="SZX257" s="29"/>
      <c r="SZY257" s="29"/>
      <c r="SZZ257" s="29"/>
      <c r="TAA257" s="29"/>
      <c r="TAB257" s="29"/>
      <c r="TAC257" s="29"/>
      <c r="TAD257" s="29"/>
      <c r="TAE257" s="29"/>
      <c r="TAF257" s="29"/>
      <c r="TAG257" s="29"/>
      <c r="TAH257" s="29"/>
      <c r="TAI257" s="29"/>
      <c r="TAJ257" s="29"/>
      <c r="TAK257" s="29"/>
      <c r="TAL257" s="29"/>
      <c r="TAM257" s="29"/>
      <c r="TAN257" s="29"/>
      <c r="TAO257" s="29"/>
      <c r="TAP257" s="29"/>
      <c r="TAQ257" s="29"/>
      <c r="TAR257" s="29"/>
      <c r="TAS257" s="29"/>
      <c r="TAT257" s="29"/>
      <c r="TAU257" s="29"/>
      <c r="TAV257" s="29"/>
      <c r="TAW257" s="29"/>
      <c r="TAX257" s="29"/>
      <c r="TAY257" s="29"/>
      <c r="TAZ257" s="29"/>
      <c r="TBA257" s="29"/>
      <c r="TBB257" s="29"/>
      <c r="TBC257" s="29"/>
      <c r="TBD257" s="29"/>
      <c r="TBE257" s="29"/>
      <c r="TBF257" s="29"/>
      <c r="TBG257" s="29"/>
      <c r="TBH257" s="29"/>
      <c r="TBI257" s="29"/>
      <c r="TBJ257" s="29"/>
      <c r="TBK257" s="29"/>
      <c r="TBL257" s="29"/>
      <c r="TBM257" s="29"/>
      <c r="TBN257" s="29"/>
      <c r="TBO257" s="29"/>
      <c r="TBP257" s="29"/>
      <c r="TBQ257" s="29"/>
      <c r="TBR257" s="29"/>
      <c r="TBS257" s="29"/>
      <c r="TBT257" s="29"/>
      <c r="TBU257" s="29"/>
      <c r="TBV257" s="29"/>
      <c r="TBW257" s="29"/>
      <c r="TBX257" s="29"/>
      <c r="TBY257" s="29"/>
      <c r="TBZ257" s="29"/>
      <c r="TCA257" s="29"/>
      <c r="TCB257" s="29"/>
      <c r="TCC257" s="29"/>
      <c r="TCD257" s="29"/>
      <c r="TCE257" s="29"/>
      <c r="TCF257" s="29"/>
      <c r="TCG257" s="29"/>
      <c r="TCH257" s="29"/>
      <c r="TCI257" s="29"/>
      <c r="TCJ257" s="29"/>
      <c r="TCK257" s="29"/>
      <c r="TCL257" s="29"/>
      <c r="TCM257" s="29"/>
      <c r="TCN257" s="29"/>
      <c r="TCO257" s="29"/>
      <c r="TCP257" s="29"/>
      <c r="TCQ257" s="29"/>
      <c r="TCR257" s="29"/>
      <c r="TCS257" s="29"/>
      <c r="TCT257" s="29"/>
      <c r="TCU257" s="29"/>
      <c r="TCV257" s="29"/>
      <c r="TCW257" s="29"/>
      <c r="TCX257" s="29"/>
      <c r="TCY257" s="29"/>
      <c r="TCZ257" s="29"/>
      <c r="TDA257" s="29"/>
      <c r="TDB257" s="29"/>
      <c r="TDC257" s="29"/>
      <c r="TDD257" s="29"/>
      <c r="TDE257" s="29"/>
      <c r="TDF257" s="29"/>
      <c r="TDG257" s="29"/>
      <c r="TDH257" s="29"/>
      <c r="TDI257" s="29"/>
      <c r="TDJ257" s="29"/>
      <c r="TDK257" s="29"/>
      <c r="TDL257" s="29"/>
      <c r="TDM257" s="29"/>
      <c r="TDN257" s="29"/>
      <c r="TDO257" s="29"/>
      <c r="TDP257" s="29"/>
      <c r="TDQ257" s="29"/>
      <c r="TDR257" s="29"/>
      <c r="TDS257" s="29"/>
      <c r="TDT257" s="29"/>
      <c r="TDU257" s="29"/>
      <c r="TDV257" s="29"/>
      <c r="TDW257" s="29"/>
      <c r="TDX257" s="29"/>
      <c r="TDY257" s="29"/>
      <c r="TDZ257" s="29"/>
      <c r="TEA257" s="29"/>
      <c r="TEB257" s="29"/>
      <c r="TEC257" s="29"/>
      <c r="TED257" s="29"/>
      <c r="TEE257" s="29"/>
      <c r="TEF257" s="29"/>
      <c r="TEG257" s="29"/>
      <c r="TEH257" s="29"/>
      <c r="TEI257" s="29"/>
      <c r="TEJ257" s="29"/>
      <c r="TEK257" s="29"/>
      <c r="TEL257" s="29"/>
      <c r="TEM257" s="29"/>
      <c r="TEN257" s="29"/>
      <c r="TEO257" s="29"/>
      <c r="TEP257" s="29"/>
      <c r="TEQ257" s="29"/>
      <c r="TER257" s="29"/>
      <c r="TES257" s="29"/>
      <c r="TET257" s="29"/>
      <c r="TEU257" s="29"/>
      <c r="TEV257" s="29"/>
      <c r="TEW257" s="29"/>
      <c r="TEX257" s="29"/>
      <c r="TEY257" s="29"/>
      <c r="TEZ257" s="29"/>
      <c r="TFA257" s="29"/>
      <c r="TFB257" s="29"/>
      <c r="TFC257" s="29"/>
      <c r="TFD257" s="29"/>
      <c r="TFE257" s="29"/>
      <c r="TFF257" s="29"/>
      <c r="TFG257" s="29"/>
      <c r="TFH257" s="29"/>
      <c r="TFI257" s="29"/>
      <c r="TFJ257" s="29"/>
      <c r="TFK257" s="29"/>
      <c r="TFL257" s="29"/>
      <c r="TFM257" s="29"/>
      <c r="TFN257" s="29"/>
      <c r="TFO257" s="29"/>
      <c r="TFP257" s="29"/>
      <c r="TFQ257" s="29"/>
      <c r="TFR257" s="29"/>
      <c r="TFS257" s="29"/>
      <c r="TFT257" s="29"/>
      <c r="TFU257" s="29"/>
      <c r="TFV257" s="29"/>
      <c r="TFW257" s="29"/>
      <c r="TFX257" s="29"/>
      <c r="TFY257" s="29"/>
      <c r="TFZ257" s="29"/>
      <c r="TGA257" s="29"/>
      <c r="TGB257" s="29"/>
      <c r="TGC257" s="29"/>
      <c r="TGD257" s="29"/>
      <c r="TGE257" s="29"/>
      <c r="TGF257" s="29"/>
      <c r="TGG257" s="29"/>
      <c r="TGH257" s="29"/>
      <c r="TGI257" s="29"/>
      <c r="TGJ257" s="29"/>
      <c r="TGK257" s="29"/>
      <c r="TGL257" s="29"/>
      <c r="TGM257" s="29"/>
      <c r="TGN257" s="29"/>
      <c r="TGO257" s="29"/>
      <c r="TGP257" s="29"/>
      <c r="TGQ257" s="29"/>
      <c r="TGR257" s="29"/>
      <c r="TGS257" s="29"/>
      <c r="TGT257" s="29"/>
      <c r="TGU257" s="29"/>
      <c r="TGV257" s="29"/>
      <c r="TGW257" s="29"/>
      <c r="TGX257" s="29"/>
      <c r="TGY257" s="29"/>
      <c r="TGZ257" s="29"/>
      <c r="THA257" s="29"/>
      <c r="THB257" s="29"/>
      <c r="THC257" s="29"/>
      <c r="THD257" s="29"/>
      <c r="THE257" s="29"/>
      <c r="THF257" s="29"/>
      <c r="THG257" s="29"/>
      <c r="THH257" s="29"/>
      <c r="THI257" s="29"/>
      <c r="THJ257" s="29"/>
      <c r="THK257" s="29"/>
      <c r="THL257" s="29"/>
      <c r="THM257" s="29"/>
      <c r="THN257" s="29"/>
      <c r="THO257" s="29"/>
      <c r="THP257" s="29"/>
      <c r="THQ257" s="29"/>
      <c r="THR257" s="29"/>
      <c r="THS257" s="29"/>
      <c r="THT257" s="29"/>
      <c r="THU257" s="29"/>
      <c r="THV257" s="29"/>
      <c r="THW257" s="29"/>
      <c r="THX257" s="29"/>
      <c r="THY257" s="29"/>
      <c r="THZ257" s="29"/>
      <c r="TIA257" s="29"/>
      <c r="TIB257" s="29"/>
      <c r="TIC257" s="29"/>
      <c r="TID257" s="29"/>
      <c r="TIE257" s="29"/>
      <c r="TIF257" s="29"/>
      <c r="TIG257" s="29"/>
      <c r="TIH257" s="29"/>
      <c r="TII257" s="29"/>
      <c r="TIJ257" s="29"/>
      <c r="TIK257" s="29"/>
      <c r="TIL257" s="29"/>
      <c r="TIM257" s="29"/>
      <c r="TIN257" s="29"/>
      <c r="TIO257" s="29"/>
      <c r="TIP257" s="29"/>
      <c r="TIQ257" s="29"/>
      <c r="TIR257" s="29"/>
      <c r="TIS257" s="29"/>
      <c r="TIT257" s="29"/>
      <c r="TIU257" s="29"/>
      <c r="TIV257" s="29"/>
      <c r="TIW257" s="29"/>
      <c r="TIX257" s="29"/>
      <c r="TIY257" s="29"/>
      <c r="TIZ257" s="29"/>
      <c r="TJA257" s="29"/>
      <c r="TJB257" s="29"/>
      <c r="TJC257" s="29"/>
      <c r="TJD257" s="29"/>
      <c r="TJE257" s="29"/>
      <c r="TJF257" s="29"/>
      <c r="TJG257" s="29"/>
      <c r="TJH257" s="29"/>
      <c r="TJI257" s="29"/>
      <c r="TJJ257" s="29"/>
      <c r="TJK257" s="29"/>
      <c r="TJL257" s="29"/>
      <c r="TJM257" s="29"/>
      <c r="TJN257" s="29"/>
      <c r="TJO257" s="29"/>
      <c r="TJP257" s="29"/>
      <c r="TJQ257" s="29"/>
      <c r="TJR257" s="29"/>
      <c r="TJS257" s="29"/>
      <c r="TJT257" s="29"/>
      <c r="TJU257" s="29"/>
      <c r="TJV257" s="29"/>
      <c r="TJW257" s="29"/>
      <c r="TJX257" s="29"/>
      <c r="TJY257" s="29"/>
      <c r="TJZ257" s="29"/>
      <c r="TKA257" s="29"/>
      <c r="TKB257" s="29"/>
      <c r="TKC257" s="29"/>
      <c r="TKD257" s="29"/>
      <c r="TKE257" s="29"/>
      <c r="TKF257" s="29"/>
      <c r="TKG257" s="29"/>
      <c r="TKH257" s="29"/>
      <c r="TKI257" s="29"/>
      <c r="TKJ257" s="29"/>
      <c r="TKK257" s="29"/>
      <c r="TKL257" s="29"/>
      <c r="TKM257" s="29"/>
      <c r="TKN257" s="29"/>
      <c r="TKO257" s="29"/>
      <c r="TKP257" s="29"/>
      <c r="TKQ257" s="29"/>
      <c r="TKR257" s="29"/>
      <c r="TKS257" s="29"/>
      <c r="TKT257" s="29"/>
      <c r="TKU257" s="29"/>
      <c r="TKV257" s="29"/>
      <c r="TKW257" s="29"/>
      <c r="TKX257" s="29"/>
      <c r="TKY257" s="29"/>
      <c r="TKZ257" s="29"/>
      <c r="TLA257" s="29"/>
      <c r="TLB257" s="29"/>
      <c r="TLC257" s="29"/>
      <c r="TLD257" s="29"/>
      <c r="TLE257" s="29"/>
      <c r="TLF257" s="29"/>
      <c r="TLG257" s="29"/>
      <c r="TLH257" s="29"/>
      <c r="TLI257" s="29"/>
      <c r="TLJ257" s="29"/>
      <c r="TLK257" s="29"/>
      <c r="TLL257" s="29"/>
      <c r="TLM257" s="29"/>
      <c r="TLN257" s="29"/>
      <c r="TLO257" s="29"/>
      <c r="TLP257" s="29"/>
      <c r="TLQ257" s="29"/>
      <c r="TLR257" s="29"/>
      <c r="TLS257" s="29"/>
      <c r="TLT257" s="29"/>
      <c r="TLU257" s="29"/>
      <c r="TLV257" s="29"/>
      <c r="TLW257" s="29"/>
      <c r="TLX257" s="29"/>
      <c r="TLY257" s="29"/>
      <c r="TLZ257" s="29"/>
      <c r="TMA257" s="29"/>
      <c r="TMB257" s="29"/>
      <c r="TMC257" s="29"/>
      <c r="TMD257" s="29"/>
      <c r="TME257" s="29"/>
      <c r="TMF257" s="29"/>
      <c r="TMG257" s="29"/>
      <c r="TMH257" s="29"/>
      <c r="TMI257" s="29"/>
      <c r="TMJ257" s="29"/>
      <c r="TMK257" s="29"/>
      <c r="TML257" s="29"/>
      <c r="TMM257" s="29"/>
      <c r="TMN257" s="29"/>
      <c r="TMO257" s="29"/>
      <c r="TMP257" s="29"/>
      <c r="TMQ257" s="29"/>
      <c r="TMR257" s="29"/>
      <c r="TMS257" s="29"/>
      <c r="TMT257" s="29"/>
      <c r="TMU257" s="29"/>
      <c r="TMV257" s="29"/>
      <c r="TMW257" s="29"/>
      <c r="TMX257" s="29"/>
      <c r="TMY257" s="29"/>
      <c r="TMZ257" s="29"/>
      <c r="TNA257" s="29"/>
      <c r="TNB257" s="29"/>
      <c r="TNC257" s="29"/>
      <c r="TND257" s="29"/>
      <c r="TNE257" s="29"/>
      <c r="TNF257" s="29"/>
      <c r="TNG257" s="29"/>
      <c r="TNH257" s="29"/>
      <c r="TNI257" s="29"/>
      <c r="TNJ257" s="29"/>
      <c r="TNK257" s="29"/>
      <c r="TNL257" s="29"/>
      <c r="TNM257" s="29"/>
      <c r="TNN257" s="29"/>
      <c r="TNO257" s="29"/>
      <c r="TNP257" s="29"/>
      <c r="TNQ257" s="29"/>
      <c r="TNR257" s="29"/>
      <c r="TNS257" s="29"/>
      <c r="TNT257" s="29"/>
      <c r="TNU257" s="29"/>
      <c r="TNV257" s="29"/>
      <c r="TNW257" s="29"/>
      <c r="TNX257" s="29"/>
      <c r="TNY257" s="29"/>
      <c r="TNZ257" s="29"/>
      <c r="TOA257" s="29"/>
      <c r="TOB257" s="29"/>
      <c r="TOC257" s="29"/>
      <c r="TOD257" s="29"/>
      <c r="TOE257" s="29"/>
      <c r="TOF257" s="29"/>
      <c r="TOG257" s="29"/>
      <c r="TOH257" s="29"/>
      <c r="TOI257" s="29"/>
      <c r="TOJ257" s="29"/>
      <c r="TOK257" s="29"/>
      <c r="TOL257" s="29"/>
      <c r="TOM257" s="29"/>
      <c r="TON257" s="29"/>
      <c r="TOO257" s="29"/>
      <c r="TOP257" s="29"/>
      <c r="TOQ257" s="29"/>
      <c r="TOR257" s="29"/>
      <c r="TOS257" s="29"/>
      <c r="TOT257" s="29"/>
      <c r="TOU257" s="29"/>
      <c r="TOV257" s="29"/>
      <c r="TOW257" s="29"/>
      <c r="TOX257" s="29"/>
      <c r="TOY257" s="29"/>
      <c r="TOZ257" s="29"/>
      <c r="TPA257" s="29"/>
      <c r="TPB257" s="29"/>
      <c r="TPC257" s="29"/>
      <c r="TPD257" s="29"/>
      <c r="TPE257" s="29"/>
      <c r="TPF257" s="29"/>
      <c r="TPG257" s="29"/>
      <c r="TPH257" s="29"/>
      <c r="TPI257" s="29"/>
      <c r="TPJ257" s="29"/>
      <c r="TPK257" s="29"/>
      <c r="TPL257" s="29"/>
      <c r="TPM257" s="29"/>
      <c r="TPN257" s="29"/>
      <c r="TPO257" s="29"/>
      <c r="TPP257" s="29"/>
      <c r="TPQ257" s="29"/>
      <c r="TPR257" s="29"/>
      <c r="TPS257" s="29"/>
      <c r="TPT257" s="29"/>
      <c r="TPU257" s="29"/>
      <c r="TPV257" s="29"/>
      <c r="TPW257" s="29"/>
      <c r="TPX257" s="29"/>
      <c r="TPY257" s="29"/>
      <c r="TPZ257" s="29"/>
      <c r="TQA257" s="29"/>
      <c r="TQB257" s="29"/>
      <c r="TQC257" s="29"/>
      <c r="TQD257" s="29"/>
      <c r="TQE257" s="29"/>
      <c r="TQF257" s="29"/>
      <c r="TQG257" s="29"/>
      <c r="TQH257" s="29"/>
      <c r="TQI257" s="29"/>
      <c r="TQJ257" s="29"/>
      <c r="TQK257" s="29"/>
      <c r="TQL257" s="29"/>
      <c r="TQM257" s="29"/>
      <c r="TQN257" s="29"/>
      <c r="TQO257" s="29"/>
      <c r="TQP257" s="29"/>
      <c r="TQQ257" s="29"/>
      <c r="TQR257" s="29"/>
      <c r="TQS257" s="29"/>
      <c r="TQT257" s="29"/>
      <c r="TQU257" s="29"/>
      <c r="TQV257" s="29"/>
      <c r="TQW257" s="29"/>
      <c r="TQX257" s="29"/>
      <c r="TQY257" s="29"/>
      <c r="TQZ257" s="29"/>
      <c r="TRA257" s="29"/>
      <c r="TRB257" s="29"/>
      <c r="TRC257" s="29"/>
      <c r="TRD257" s="29"/>
      <c r="TRE257" s="29"/>
      <c r="TRF257" s="29"/>
      <c r="TRG257" s="29"/>
      <c r="TRH257" s="29"/>
      <c r="TRI257" s="29"/>
      <c r="TRJ257" s="29"/>
      <c r="TRK257" s="29"/>
      <c r="TRL257" s="29"/>
      <c r="TRM257" s="29"/>
      <c r="TRN257" s="29"/>
      <c r="TRO257" s="29"/>
      <c r="TRP257" s="29"/>
      <c r="TRQ257" s="29"/>
      <c r="TRR257" s="29"/>
      <c r="TRS257" s="29"/>
      <c r="TRT257" s="29"/>
      <c r="TRU257" s="29"/>
      <c r="TRV257" s="29"/>
      <c r="TRW257" s="29"/>
      <c r="TRX257" s="29"/>
      <c r="TRY257" s="29"/>
      <c r="TRZ257" s="29"/>
      <c r="TSA257" s="29"/>
      <c r="TSB257" s="29"/>
      <c r="TSC257" s="29"/>
      <c r="TSD257" s="29"/>
      <c r="TSE257" s="29"/>
      <c r="TSF257" s="29"/>
      <c r="TSG257" s="29"/>
      <c r="TSH257" s="29"/>
      <c r="TSI257" s="29"/>
      <c r="TSJ257" s="29"/>
      <c r="TSK257" s="29"/>
      <c r="TSL257" s="29"/>
      <c r="TSM257" s="29"/>
      <c r="TSN257" s="29"/>
      <c r="TSO257" s="29"/>
      <c r="TSP257" s="29"/>
      <c r="TSQ257" s="29"/>
      <c r="TSR257" s="29"/>
      <c r="TSS257" s="29"/>
      <c r="TST257" s="29"/>
      <c r="TSU257" s="29"/>
      <c r="TSV257" s="29"/>
      <c r="TSW257" s="29"/>
      <c r="TSX257" s="29"/>
      <c r="TSY257" s="29"/>
      <c r="TSZ257" s="29"/>
      <c r="TTA257" s="29"/>
      <c r="TTB257" s="29"/>
      <c r="TTC257" s="29"/>
      <c r="TTD257" s="29"/>
      <c r="TTE257" s="29"/>
      <c r="TTF257" s="29"/>
      <c r="TTG257" s="29"/>
      <c r="TTH257" s="29"/>
      <c r="TTI257" s="29"/>
      <c r="TTJ257" s="29"/>
      <c r="TTK257" s="29"/>
      <c r="TTL257" s="29"/>
      <c r="TTM257" s="29"/>
      <c r="TTN257" s="29"/>
      <c r="TTO257" s="29"/>
      <c r="TTP257" s="29"/>
      <c r="TTQ257" s="29"/>
      <c r="TTR257" s="29"/>
      <c r="TTS257" s="29"/>
      <c r="TTT257" s="29"/>
      <c r="TTU257" s="29"/>
      <c r="TTV257" s="29"/>
      <c r="TTW257" s="29"/>
      <c r="TTX257" s="29"/>
      <c r="TTY257" s="29"/>
      <c r="TTZ257" s="29"/>
      <c r="TUA257" s="29"/>
      <c r="TUB257" s="29"/>
      <c r="TUC257" s="29"/>
      <c r="TUD257" s="29"/>
      <c r="TUE257" s="29"/>
      <c r="TUF257" s="29"/>
      <c r="TUG257" s="29"/>
      <c r="TUH257" s="29"/>
      <c r="TUI257" s="29"/>
      <c r="TUJ257" s="29"/>
      <c r="TUK257" s="29"/>
      <c r="TUL257" s="29"/>
      <c r="TUM257" s="29"/>
      <c r="TUN257" s="29"/>
      <c r="TUO257" s="29"/>
      <c r="TUP257" s="29"/>
      <c r="TUQ257" s="29"/>
      <c r="TUR257" s="29"/>
      <c r="TUS257" s="29"/>
      <c r="TUT257" s="29"/>
      <c r="TUU257" s="29"/>
      <c r="TUV257" s="29"/>
      <c r="TUW257" s="29"/>
      <c r="TUX257" s="29"/>
      <c r="TUY257" s="29"/>
      <c r="TUZ257" s="29"/>
      <c r="TVA257" s="29"/>
      <c r="TVB257" s="29"/>
      <c r="TVC257" s="29"/>
      <c r="TVD257" s="29"/>
      <c r="TVE257" s="29"/>
      <c r="TVF257" s="29"/>
      <c r="TVG257" s="29"/>
      <c r="TVH257" s="29"/>
      <c r="TVI257" s="29"/>
      <c r="TVJ257" s="29"/>
      <c r="TVK257" s="29"/>
      <c r="TVL257" s="29"/>
      <c r="TVM257" s="29"/>
      <c r="TVN257" s="29"/>
      <c r="TVO257" s="29"/>
      <c r="TVP257" s="29"/>
      <c r="TVQ257" s="29"/>
      <c r="TVR257" s="29"/>
      <c r="TVS257" s="29"/>
      <c r="TVT257" s="29"/>
      <c r="TVU257" s="29"/>
      <c r="TVV257" s="29"/>
      <c r="TVW257" s="29"/>
      <c r="TVX257" s="29"/>
      <c r="TVY257" s="29"/>
      <c r="TVZ257" s="29"/>
      <c r="TWA257" s="29"/>
      <c r="TWB257" s="29"/>
      <c r="TWC257" s="29"/>
      <c r="TWD257" s="29"/>
      <c r="TWE257" s="29"/>
      <c r="TWF257" s="29"/>
      <c r="TWG257" s="29"/>
      <c r="TWH257" s="29"/>
      <c r="TWI257" s="29"/>
      <c r="TWJ257" s="29"/>
      <c r="TWK257" s="29"/>
      <c r="TWL257" s="29"/>
      <c r="TWM257" s="29"/>
      <c r="TWN257" s="29"/>
      <c r="TWO257" s="29"/>
      <c r="TWP257" s="29"/>
      <c r="TWQ257" s="29"/>
      <c r="TWR257" s="29"/>
      <c r="TWS257" s="29"/>
      <c r="TWT257" s="29"/>
      <c r="TWU257" s="29"/>
      <c r="TWV257" s="29"/>
      <c r="TWW257" s="29"/>
      <c r="TWX257" s="29"/>
      <c r="TWY257" s="29"/>
      <c r="TWZ257" s="29"/>
      <c r="TXA257" s="29"/>
      <c r="TXB257" s="29"/>
      <c r="TXC257" s="29"/>
      <c r="TXD257" s="29"/>
      <c r="TXE257" s="29"/>
      <c r="TXF257" s="29"/>
      <c r="TXG257" s="29"/>
      <c r="TXH257" s="29"/>
      <c r="TXI257" s="29"/>
      <c r="TXJ257" s="29"/>
      <c r="TXK257" s="29"/>
      <c r="TXL257" s="29"/>
      <c r="TXM257" s="29"/>
      <c r="TXN257" s="29"/>
      <c r="TXO257" s="29"/>
      <c r="TXP257" s="29"/>
      <c r="TXQ257" s="29"/>
      <c r="TXR257" s="29"/>
      <c r="TXS257" s="29"/>
      <c r="TXT257" s="29"/>
      <c r="TXU257" s="29"/>
      <c r="TXV257" s="29"/>
      <c r="TXW257" s="29"/>
      <c r="TXX257" s="29"/>
      <c r="TXY257" s="29"/>
      <c r="TXZ257" s="29"/>
      <c r="TYA257" s="29"/>
      <c r="TYB257" s="29"/>
      <c r="TYC257" s="29"/>
      <c r="TYD257" s="29"/>
      <c r="TYE257" s="29"/>
      <c r="TYF257" s="29"/>
      <c r="TYG257" s="29"/>
      <c r="TYH257" s="29"/>
      <c r="TYI257" s="29"/>
      <c r="TYJ257" s="29"/>
      <c r="TYK257" s="29"/>
      <c r="TYL257" s="29"/>
      <c r="TYM257" s="29"/>
      <c r="TYN257" s="29"/>
      <c r="TYO257" s="29"/>
      <c r="TYP257" s="29"/>
      <c r="TYQ257" s="29"/>
      <c r="TYR257" s="29"/>
      <c r="TYS257" s="29"/>
      <c r="TYT257" s="29"/>
      <c r="TYU257" s="29"/>
      <c r="TYV257" s="29"/>
      <c r="TYW257" s="29"/>
      <c r="TYX257" s="29"/>
      <c r="TYY257" s="29"/>
      <c r="TYZ257" s="29"/>
      <c r="TZA257" s="29"/>
      <c r="TZB257" s="29"/>
      <c r="TZC257" s="29"/>
      <c r="TZD257" s="29"/>
      <c r="TZE257" s="29"/>
      <c r="TZF257" s="29"/>
      <c r="TZG257" s="29"/>
      <c r="TZH257" s="29"/>
      <c r="TZI257" s="29"/>
      <c r="TZJ257" s="29"/>
      <c r="TZK257" s="29"/>
      <c r="TZL257" s="29"/>
      <c r="TZM257" s="29"/>
      <c r="TZN257" s="29"/>
      <c r="TZO257" s="29"/>
      <c r="TZP257" s="29"/>
      <c r="TZQ257" s="29"/>
      <c r="TZR257" s="29"/>
      <c r="TZS257" s="29"/>
      <c r="TZT257" s="29"/>
      <c r="TZU257" s="29"/>
      <c r="TZV257" s="29"/>
      <c r="TZW257" s="29"/>
      <c r="TZX257" s="29"/>
      <c r="TZY257" s="29"/>
      <c r="TZZ257" s="29"/>
      <c r="UAA257" s="29"/>
      <c r="UAB257" s="29"/>
      <c r="UAC257" s="29"/>
      <c r="UAD257" s="29"/>
      <c r="UAE257" s="29"/>
      <c r="UAF257" s="29"/>
      <c r="UAG257" s="29"/>
      <c r="UAH257" s="29"/>
      <c r="UAI257" s="29"/>
      <c r="UAJ257" s="29"/>
      <c r="UAK257" s="29"/>
      <c r="UAL257" s="29"/>
      <c r="UAM257" s="29"/>
      <c r="UAN257" s="29"/>
      <c r="UAO257" s="29"/>
      <c r="UAP257" s="29"/>
      <c r="UAQ257" s="29"/>
      <c r="UAR257" s="29"/>
      <c r="UAS257" s="29"/>
      <c r="UAT257" s="29"/>
      <c r="UAU257" s="29"/>
      <c r="UAV257" s="29"/>
      <c r="UAW257" s="29"/>
      <c r="UAX257" s="29"/>
      <c r="UAY257" s="29"/>
      <c r="UAZ257" s="29"/>
      <c r="UBA257" s="29"/>
      <c r="UBB257" s="29"/>
      <c r="UBC257" s="29"/>
      <c r="UBD257" s="29"/>
      <c r="UBE257" s="29"/>
      <c r="UBF257" s="29"/>
      <c r="UBG257" s="29"/>
      <c r="UBH257" s="29"/>
      <c r="UBI257" s="29"/>
      <c r="UBJ257" s="29"/>
      <c r="UBK257" s="29"/>
      <c r="UBL257" s="29"/>
      <c r="UBM257" s="29"/>
      <c r="UBN257" s="29"/>
      <c r="UBO257" s="29"/>
      <c r="UBP257" s="29"/>
      <c r="UBQ257" s="29"/>
      <c r="UBR257" s="29"/>
      <c r="UBS257" s="29"/>
      <c r="UBT257" s="29"/>
      <c r="UBU257" s="29"/>
      <c r="UBV257" s="29"/>
      <c r="UBW257" s="29"/>
      <c r="UBX257" s="29"/>
      <c r="UBY257" s="29"/>
      <c r="UBZ257" s="29"/>
      <c r="UCA257" s="29"/>
      <c r="UCB257" s="29"/>
      <c r="UCC257" s="29"/>
      <c r="UCD257" s="29"/>
      <c r="UCE257" s="29"/>
      <c r="UCF257" s="29"/>
      <c r="UCG257" s="29"/>
      <c r="UCH257" s="29"/>
      <c r="UCI257" s="29"/>
      <c r="UCJ257" s="29"/>
      <c r="UCK257" s="29"/>
      <c r="UCL257" s="29"/>
      <c r="UCM257" s="29"/>
      <c r="UCN257" s="29"/>
      <c r="UCO257" s="29"/>
      <c r="UCP257" s="29"/>
      <c r="UCQ257" s="29"/>
      <c r="UCR257" s="29"/>
      <c r="UCS257" s="29"/>
      <c r="UCT257" s="29"/>
      <c r="UCU257" s="29"/>
      <c r="UCV257" s="29"/>
      <c r="UCW257" s="29"/>
      <c r="UCX257" s="29"/>
      <c r="UCY257" s="29"/>
      <c r="UCZ257" s="29"/>
      <c r="UDA257" s="29"/>
      <c r="UDB257" s="29"/>
      <c r="UDC257" s="29"/>
      <c r="UDD257" s="29"/>
      <c r="UDE257" s="29"/>
      <c r="UDF257" s="29"/>
      <c r="UDG257" s="29"/>
      <c r="UDH257" s="29"/>
      <c r="UDI257" s="29"/>
      <c r="UDJ257" s="29"/>
      <c r="UDK257" s="29"/>
      <c r="UDL257" s="29"/>
      <c r="UDM257" s="29"/>
      <c r="UDN257" s="29"/>
      <c r="UDO257" s="29"/>
      <c r="UDP257" s="29"/>
      <c r="UDQ257" s="29"/>
      <c r="UDR257" s="29"/>
      <c r="UDS257" s="29"/>
      <c r="UDT257" s="29"/>
      <c r="UDU257" s="29"/>
      <c r="UDV257" s="29"/>
      <c r="UDW257" s="29"/>
      <c r="UDX257" s="29"/>
      <c r="UDY257" s="29"/>
      <c r="UDZ257" s="29"/>
      <c r="UEA257" s="29"/>
      <c r="UEB257" s="29"/>
      <c r="UEC257" s="29"/>
      <c r="UED257" s="29"/>
      <c r="UEE257" s="29"/>
      <c r="UEF257" s="29"/>
      <c r="UEG257" s="29"/>
      <c r="UEH257" s="29"/>
      <c r="UEI257" s="29"/>
      <c r="UEJ257" s="29"/>
      <c r="UEK257" s="29"/>
      <c r="UEL257" s="29"/>
      <c r="UEM257" s="29"/>
      <c r="UEN257" s="29"/>
      <c r="UEO257" s="29"/>
      <c r="UEP257" s="29"/>
      <c r="UEQ257" s="29"/>
      <c r="UER257" s="29"/>
      <c r="UES257" s="29"/>
      <c r="UET257" s="29"/>
      <c r="UEU257" s="29"/>
      <c r="UEV257" s="29"/>
      <c r="UEW257" s="29"/>
      <c r="UEX257" s="29"/>
      <c r="UEY257" s="29"/>
      <c r="UEZ257" s="29"/>
      <c r="UFA257" s="29"/>
      <c r="UFB257" s="29"/>
      <c r="UFC257" s="29"/>
      <c r="UFD257" s="29"/>
      <c r="UFE257" s="29"/>
      <c r="UFF257" s="29"/>
      <c r="UFG257" s="29"/>
      <c r="UFH257" s="29"/>
      <c r="UFI257" s="29"/>
      <c r="UFJ257" s="29"/>
      <c r="UFK257" s="29"/>
      <c r="UFL257" s="29"/>
      <c r="UFM257" s="29"/>
      <c r="UFN257" s="29"/>
      <c r="UFO257" s="29"/>
      <c r="UFP257" s="29"/>
      <c r="UFQ257" s="29"/>
      <c r="UFR257" s="29"/>
      <c r="UFS257" s="29"/>
      <c r="UFT257" s="29"/>
      <c r="UFU257" s="29"/>
      <c r="UFV257" s="29"/>
      <c r="UFW257" s="29"/>
      <c r="UFX257" s="29"/>
      <c r="UFY257" s="29"/>
      <c r="UFZ257" s="29"/>
      <c r="UGA257" s="29"/>
      <c r="UGB257" s="29"/>
      <c r="UGC257" s="29"/>
      <c r="UGD257" s="29"/>
      <c r="UGE257" s="29"/>
      <c r="UGF257" s="29"/>
      <c r="UGG257" s="29"/>
      <c r="UGH257" s="29"/>
      <c r="UGI257" s="29"/>
      <c r="UGJ257" s="29"/>
      <c r="UGK257" s="29"/>
      <c r="UGL257" s="29"/>
      <c r="UGM257" s="29"/>
      <c r="UGN257" s="29"/>
      <c r="UGO257" s="29"/>
      <c r="UGP257" s="29"/>
      <c r="UGQ257" s="29"/>
      <c r="UGR257" s="29"/>
      <c r="UGS257" s="29"/>
      <c r="UGT257" s="29"/>
      <c r="UGU257" s="29"/>
      <c r="UGV257" s="29"/>
      <c r="UGW257" s="29"/>
      <c r="UGX257" s="29"/>
      <c r="UGY257" s="29"/>
      <c r="UGZ257" s="29"/>
      <c r="UHA257" s="29"/>
      <c r="UHB257" s="29"/>
      <c r="UHC257" s="29"/>
      <c r="UHD257" s="29"/>
      <c r="UHE257" s="29"/>
      <c r="UHF257" s="29"/>
      <c r="UHG257" s="29"/>
      <c r="UHH257" s="29"/>
      <c r="UHI257" s="29"/>
      <c r="UHJ257" s="29"/>
      <c r="UHK257" s="29"/>
      <c r="UHL257" s="29"/>
      <c r="UHM257" s="29"/>
      <c r="UHN257" s="29"/>
      <c r="UHO257" s="29"/>
      <c r="UHP257" s="29"/>
      <c r="UHQ257" s="29"/>
      <c r="UHR257" s="29"/>
      <c r="UHS257" s="29"/>
      <c r="UHT257" s="29"/>
      <c r="UHU257" s="29"/>
      <c r="UHV257" s="29"/>
      <c r="UHW257" s="29"/>
      <c r="UHX257" s="29"/>
      <c r="UHY257" s="29"/>
      <c r="UHZ257" s="29"/>
      <c r="UIA257" s="29"/>
      <c r="UIB257" s="29"/>
      <c r="UIC257" s="29"/>
      <c r="UID257" s="29"/>
      <c r="UIE257" s="29"/>
      <c r="UIF257" s="29"/>
      <c r="UIG257" s="29"/>
      <c r="UIH257" s="29"/>
      <c r="UII257" s="29"/>
      <c r="UIJ257" s="29"/>
      <c r="UIK257" s="29"/>
      <c r="UIL257" s="29"/>
      <c r="UIM257" s="29"/>
      <c r="UIN257" s="29"/>
      <c r="UIO257" s="29"/>
      <c r="UIP257" s="29"/>
      <c r="UIQ257" s="29"/>
      <c r="UIR257" s="29"/>
      <c r="UIS257" s="29"/>
      <c r="UIT257" s="29"/>
      <c r="UIU257" s="29"/>
      <c r="UIV257" s="29"/>
      <c r="UIW257" s="29"/>
      <c r="UIX257" s="29"/>
      <c r="UIY257" s="29"/>
      <c r="UIZ257" s="29"/>
      <c r="UJA257" s="29"/>
      <c r="UJB257" s="29"/>
      <c r="UJC257" s="29"/>
      <c r="UJD257" s="29"/>
      <c r="UJE257" s="29"/>
      <c r="UJF257" s="29"/>
      <c r="UJG257" s="29"/>
      <c r="UJH257" s="29"/>
      <c r="UJI257" s="29"/>
      <c r="UJJ257" s="29"/>
      <c r="UJK257" s="29"/>
      <c r="UJL257" s="29"/>
      <c r="UJM257" s="29"/>
      <c r="UJN257" s="29"/>
      <c r="UJO257" s="29"/>
      <c r="UJP257" s="29"/>
      <c r="UJQ257" s="29"/>
      <c r="UJR257" s="29"/>
      <c r="UJS257" s="29"/>
      <c r="UJT257" s="29"/>
      <c r="UJU257" s="29"/>
      <c r="UJV257" s="29"/>
      <c r="UJW257" s="29"/>
      <c r="UJX257" s="29"/>
      <c r="UJY257" s="29"/>
      <c r="UJZ257" s="29"/>
      <c r="UKA257" s="29"/>
      <c r="UKB257" s="29"/>
      <c r="UKC257" s="29"/>
      <c r="UKD257" s="29"/>
      <c r="UKE257" s="29"/>
      <c r="UKF257" s="29"/>
      <c r="UKG257" s="29"/>
      <c r="UKH257" s="29"/>
      <c r="UKI257" s="29"/>
      <c r="UKJ257" s="29"/>
      <c r="UKK257" s="29"/>
      <c r="UKL257" s="29"/>
      <c r="UKM257" s="29"/>
      <c r="UKN257" s="29"/>
      <c r="UKO257" s="29"/>
      <c r="UKP257" s="29"/>
      <c r="UKQ257" s="29"/>
      <c r="UKR257" s="29"/>
      <c r="UKS257" s="29"/>
      <c r="UKT257" s="29"/>
      <c r="UKU257" s="29"/>
      <c r="UKV257" s="29"/>
      <c r="UKW257" s="29"/>
      <c r="UKX257" s="29"/>
      <c r="UKY257" s="29"/>
      <c r="UKZ257" s="29"/>
      <c r="ULA257" s="29"/>
      <c r="ULB257" s="29"/>
      <c r="ULC257" s="29"/>
      <c r="ULD257" s="29"/>
      <c r="ULE257" s="29"/>
      <c r="ULF257" s="29"/>
      <c r="ULG257" s="29"/>
      <c r="ULH257" s="29"/>
      <c r="ULI257" s="29"/>
      <c r="ULJ257" s="29"/>
      <c r="ULK257" s="29"/>
      <c r="ULL257" s="29"/>
      <c r="ULM257" s="29"/>
      <c r="ULN257" s="29"/>
      <c r="ULO257" s="29"/>
      <c r="ULP257" s="29"/>
      <c r="ULQ257" s="29"/>
      <c r="ULR257" s="29"/>
      <c r="ULS257" s="29"/>
      <c r="ULT257" s="29"/>
      <c r="ULU257" s="29"/>
      <c r="ULV257" s="29"/>
      <c r="ULW257" s="29"/>
      <c r="ULX257" s="29"/>
      <c r="ULY257" s="29"/>
      <c r="ULZ257" s="29"/>
      <c r="UMA257" s="29"/>
      <c r="UMB257" s="29"/>
      <c r="UMC257" s="29"/>
      <c r="UMD257" s="29"/>
      <c r="UME257" s="29"/>
      <c r="UMF257" s="29"/>
      <c r="UMG257" s="29"/>
      <c r="UMH257" s="29"/>
      <c r="UMI257" s="29"/>
      <c r="UMJ257" s="29"/>
      <c r="UMK257" s="29"/>
      <c r="UML257" s="29"/>
      <c r="UMM257" s="29"/>
      <c r="UMN257" s="29"/>
      <c r="UMO257" s="29"/>
      <c r="UMP257" s="29"/>
      <c r="UMQ257" s="29"/>
      <c r="UMR257" s="29"/>
      <c r="UMS257" s="29"/>
      <c r="UMT257" s="29"/>
      <c r="UMU257" s="29"/>
      <c r="UMV257" s="29"/>
      <c r="UMW257" s="29"/>
      <c r="UMX257" s="29"/>
      <c r="UMY257" s="29"/>
      <c r="UMZ257" s="29"/>
      <c r="UNA257" s="29"/>
      <c r="UNB257" s="29"/>
      <c r="UNC257" s="29"/>
      <c r="UND257" s="29"/>
      <c r="UNE257" s="29"/>
      <c r="UNF257" s="29"/>
      <c r="UNG257" s="29"/>
      <c r="UNH257" s="29"/>
      <c r="UNI257" s="29"/>
      <c r="UNJ257" s="29"/>
      <c r="UNK257" s="29"/>
      <c r="UNL257" s="29"/>
      <c r="UNM257" s="29"/>
      <c r="UNN257" s="29"/>
      <c r="UNO257" s="29"/>
      <c r="UNP257" s="29"/>
      <c r="UNQ257" s="29"/>
      <c r="UNR257" s="29"/>
      <c r="UNS257" s="29"/>
      <c r="UNT257" s="29"/>
      <c r="UNU257" s="29"/>
      <c r="UNV257" s="29"/>
      <c r="UNW257" s="29"/>
      <c r="UNX257" s="29"/>
      <c r="UNY257" s="29"/>
      <c r="UNZ257" s="29"/>
      <c r="UOA257" s="29"/>
      <c r="UOB257" s="29"/>
      <c r="UOC257" s="29"/>
      <c r="UOD257" s="29"/>
      <c r="UOE257" s="29"/>
      <c r="UOF257" s="29"/>
      <c r="UOG257" s="29"/>
      <c r="UOH257" s="29"/>
      <c r="UOI257" s="29"/>
      <c r="UOJ257" s="29"/>
      <c r="UOK257" s="29"/>
      <c r="UOL257" s="29"/>
      <c r="UOM257" s="29"/>
      <c r="UON257" s="29"/>
      <c r="UOO257" s="29"/>
      <c r="UOP257" s="29"/>
      <c r="UOQ257" s="29"/>
      <c r="UOR257" s="29"/>
      <c r="UOS257" s="29"/>
      <c r="UOT257" s="29"/>
      <c r="UOU257" s="29"/>
      <c r="UOV257" s="29"/>
      <c r="UOW257" s="29"/>
      <c r="UOX257" s="29"/>
      <c r="UOY257" s="29"/>
      <c r="UOZ257" s="29"/>
      <c r="UPA257" s="29"/>
      <c r="UPB257" s="29"/>
      <c r="UPC257" s="29"/>
      <c r="UPD257" s="29"/>
      <c r="UPE257" s="29"/>
      <c r="UPF257" s="29"/>
      <c r="UPG257" s="29"/>
      <c r="UPH257" s="29"/>
      <c r="UPI257" s="29"/>
      <c r="UPJ257" s="29"/>
      <c r="UPK257" s="29"/>
      <c r="UPL257" s="29"/>
      <c r="UPM257" s="29"/>
      <c r="UPN257" s="29"/>
      <c r="UPO257" s="29"/>
      <c r="UPP257" s="29"/>
      <c r="UPQ257" s="29"/>
      <c r="UPR257" s="29"/>
      <c r="UPS257" s="29"/>
      <c r="UPT257" s="29"/>
      <c r="UPU257" s="29"/>
      <c r="UPV257" s="29"/>
      <c r="UPW257" s="29"/>
      <c r="UPX257" s="29"/>
      <c r="UPY257" s="29"/>
      <c r="UPZ257" s="29"/>
      <c r="UQA257" s="29"/>
      <c r="UQB257" s="29"/>
      <c r="UQC257" s="29"/>
      <c r="UQD257" s="29"/>
      <c r="UQE257" s="29"/>
      <c r="UQF257" s="29"/>
      <c r="UQG257" s="29"/>
      <c r="UQH257" s="29"/>
      <c r="UQI257" s="29"/>
      <c r="UQJ257" s="29"/>
      <c r="UQK257" s="29"/>
      <c r="UQL257" s="29"/>
      <c r="UQM257" s="29"/>
      <c r="UQN257" s="29"/>
      <c r="UQO257" s="29"/>
      <c r="UQP257" s="29"/>
      <c r="UQQ257" s="29"/>
      <c r="UQR257" s="29"/>
      <c r="UQS257" s="29"/>
      <c r="UQT257" s="29"/>
      <c r="UQU257" s="29"/>
      <c r="UQV257" s="29"/>
      <c r="UQW257" s="29"/>
      <c r="UQX257" s="29"/>
      <c r="UQY257" s="29"/>
      <c r="UQZ257" s="29"/>
      <c r="URA257" s="29"/>
      <c r="URB257" s="29"/>
      <c r="URC257" s="29"/>
      <c r="URD257" s="29"/>
      <c r="URE257" s="29"/>
      <c r="URF257" s="29"/>
      <c r="URG257" s="29"/>
      <c r="URH257" s="29"/>
      <c r="URI257" s="29"/>
      <c r="URJ257" s="29"/>
      <c r="URK257" s="29"/>
      <c r="URL257" s="29"/>
      <c r="URM257" s="29"/>
      <c r="URN257" s="29"/>
      <c r="URO257" s="29"/>
      <c r="URP257" s="29"/>
      <c r="URQ257" s="29"/>
      <c r="URR257" s="29"/>
      <c r="URS257" s="29"/>
      <c r="URT257" s="29"/>
      <c r="URU257" s="29"/>
      <c r="URV257" s="29"/>
      <c r="URW257" s="29"/>
      <c r="URX257" s="29"/>
      <c r="URY257" s="29"/>
      <c r="URZ257" s="29"/>
      <c r="USA257" s="29"/>
      <c r="USB257" s="29"/>
      <c r="USC257" s="29"/>
      <c r="USD257" s="29"/>
      <c r="USE257" s="29"/>
      <c r="USF257" s="29"/>
      <c r="USG257" s="29"/>
      <c r="USH257" s="29"/>
      <c r="USI257" s="29"/>
      <c r="USJ257" s="29"/>
      <c r="USK257" s="29"/>
      <c r="USL257" s="29"/>
      <c r="USM257" s="29"/>
      <c r="USN257" s="29"/>
      <c r="USO257" s="29"/>
      <c r="USP257" s="29"/>
      <c r="USQ257" s="29"/>
      <c r="USR257" s="29"/>
      <c r="USS257" s="29"/>
      <c r="UST257" s="29"/>
      <c r="USU257" s="29"/>
      <c r="USV257" s="29"/>
      <c r="USW257" s="29"/>
      <c r="USX257" s="29"/>
      <c r="USY257" s="29"/>
      <c r="USZ257" s="29"/>
      <c r="UTA257" s="29"/>
      <c r="UTB257" s="29"/>
      <c r="UTC257" s="29"/>
      <c r="UTD257" s="29"/>
      <c r="UTE257" s="29"/>
      <c r="UTF257" s="29"/>
      <c r="UTG257" s="29"/>
      <c r="UTH257" s="29"/>
      <c r="UTI257" s="29"/>
      <c r="UTJ257" s="29"/>
      <c r="UTK257" s="29"/>
      <c r="UTL257" s="29"/>
      <c r="UTM257" s="29"/>
      <c r="UTN257" s="29"/>
      <c r="UTO257" s="29"/>
      <c r="UTP257" s="29"/>
      <c r="UTQ257" s="29"/>
      <c r="UTR257" s="29"/>
      <c r="UTS257" s="29"/>
      <c r="UTT257" s="29"/>
      <c r="UTU257" s="29"/>
      <c r="UTV257" s="29"/>
      <c r="UTW257" s="29"/>
      <c r="UTX257" s="29"/>
      <c r="UTY257" s="29"/>
      <c r="UTZ257" s="29"/>
      <c r="UUA257" s="29"/>
      <c r="UUB257" s="29"/>
      <c r="UUC257" s="29"/>
      <c r="UUD257" s="29"/>
      <c r="UUE257" s="29"/>
      <c r="UUF257" s="29"/>
      <c r="UUG257" s="29"/>
      <c r="UUH257" s="29"/>
      <c r="UUI257" s="29"/>
      <c r="UUJ257" s="29"/>
      <c r="UUK257" s="29"/>
      <c r="UUL257" s="29"/>
      <c r="UUM257" s="29"/>
      <c r="UUN257" s="29"/>
      <c r="UUO257" s="29"/>
      <c r="UUP257" s="29"/>
      <c r="UUQ257" s="29"/>
      <c r="UUR257" s="29"/>
      <c r="UUS257" s="29"/>
      <c r="UUT257" s="29"/>
      <c r="UUU257" s="29"/>
      <c r="UUV257" s="29"/>
      <c r="UUW257" s="29"/>
      <c r="UUX257" s="29"/>
      <c r="UUY257" s="29"/>
      <c r="UUZ257" s="29"/>
      <c r="UVA257" s="29"/>
      <c r="UVB257" s="29"/>
      <c r="UVC257" s="29"/>
      <c r="UVD257" s="29"/>
      <c r="UVE257" s="29"/>
      <c r="UVF257" s="29"/>
      <c r="UVG257" s="29"/>
      <c r="UVH257" s="29"/>
      <c r="UVI257" s="29"/>
      <c r="UVJ257" s="29"/>
      <c r="UVK257" s="29"/>
      <c r="UVL257" s="29"/>
      <c r="UVM257" s="29"/>
      <c r="UVN257" s="29"/>
      <c r="UVO257" s="29"/>
      <c r="UVP257" s="29"/>
      <c r="UVQ257" s="29"/>
      <c r="UVR257" s="29"/>
      <c r="UVS257" s="29"/>
      <c r="UVT257" s="29"/>
      <c r="UVU257" s="29"/>
      <c r="UVV257" s="29"/>
      <c r="UVW257" s="29"/>
      <c r="UVX257" s="29"/>
      <c r="UVY257" s="29"/>
      <c r="UVZ257" s="29"/>
      <c r="UWA257" s="29"/>
      <c r="UWB257" s="29"/>
      <c r="UWC257" s="29"/>
      <c r="UWD257" s="29"/>
      <c r="UWE257" s="29"/>
      <c r="UWF257" s="29"/>
      <c r="UWG257" s="29"/>
      <c r="UWH257" s="29"/>
      <c r="UWI257" s="29"/>
      <c r="UWJ257" s="29"/>
      <c r="UWK257" s="29"/>
      <c r="UWL257" s="29"/>
      <c r="UWM257" s="29"/>
      <c r="UWN257" s="29"/>
      <c r="UWO257" s="29"/>
      <c r="UWP257" s="29"/>
      <c r="UWQ257" s="29"/>
      <c r="UWR257" s="29"/>
      <c r="UWS257" s="29"/>
      <c r="UWT257" s="29"/>
      <c r="UWU257" s="29"/>
      <c r="UWV257" s="29"/>
      <c r="UWW257" s="29"/>
      <c r="UWX257" s="29"/>
      <c r="UWY257" s="29"/>
      <c r="UWZ257" s="29"/>
      <c r="UXA257" s="29"/>
      <c r="UXB257" s="29"/>
      <c r="UXC257" s="29"/>
      <c r="UXD257" s="29"/>
      <c r="UXE257" s="29"/>
      <c r="UXF257" s="29"/>
      <c r="UXG257" s="29"/>
      <c r="UXH257" s="29"/>
      <c r="UXI257" s="29"/>
      <c r="UXJ257" s="29"/>
      <c r="UXK257" s="29"/>
      <c r="UXL257" s="29"/>
      <c r="UXM257" s="29"/>
      <c r="UXN257" s="29"/>
      <c r="UXO257" s="29"/>
      <c r="UXP257" s="29"/>
      <c r="UXQ257" s="29"/>
      <c r="UXR257" s="29"/>
      <c r="UXS257" s="29"/>
      <c r="UXT257" s="29"/>
      <c r="UXU257" s="29"/>
      <c r="UXV257" s="29"/>
      <c r="UXW257" s="29"/>
      <c r="UXX257" s="29"/>
      <c r="UXY257" s="29"/>
      <c r="UXZ257" s="29"/>
      <c r="UYA257" s="29"/>
      <c r="UYB257" s="29"/>
      <c r="UYC257" s="29"/>
      <c r="UYD257" s="29"/>
      <c r="UYE257" s="29"/>
      <c r="UYF257" s="29"/>
      <c r="UYG257" s="29"/>
      <c r="UYH257" s="29"/>
      <c r="UYI257" s="29"/>
      <c r="UYJ257" s="29"/>
      <c r="UYK257" s="29"/>
      <c r="UYL257" s="29"/>
      <c r="UYM257" s="29"/>
      <c r="UYN257" s="29"/>
      <c r="UYO257" s="29"/>
      <c r="UYP257" s="29"/>
      <c r="UYQ257" s="29"/>
      <c r="UYR257" s="29"/>
      <c r="UYS257" s="29"/>
      <c r="UYT257" s="29"/>
      <c r="UYU257" s="29"/>
      <c r="UYV257" s="29"/>
      <c r="UYW257" s="29"/>
      <c r="UYX257" s="29"/>
      <c r="UYY257" s="29"/>
      <c r="UYZ257" s="29"/>
      <c r="UZA257" s="29"/>
      <c r="UZB257" s="29"/>
      <c r="UZC257" s="29"/>
      <c r="UZD257" s="29"/>
      <c r="UZE257" s="29"/>
      <c r="UZF257" s="29"/>
      <c r="UZG257" s="29"/>
      <c r="UZH257" s="29"/>
      <c r="UZI257" s="29"/>
      <c r="UZJ257" s="29"/>
      <c r="UZK257" s="29"/>
      <c r="UZL257" s="29"/>
      <c r="UZM257" s="29"/>
      <c r="UZN257" s="29"/>
      <c r="UZO257" s="29"/>
      <c r="UZP257" s="29"/>
      <c r="UZQ257" s="29"/>
      <c r="UZR257" s="29"/>
      <c r="UZS257" s="29"/>
      <c r="UZT257" s="29"/>
      <c r="UZU257" s="29"/>
      <c r="UZV257" s="29"/>
      <c r="UZW257" s="29"/>
      <c r="UZX257" s="29"/>
      <c r="UZY257" s="29"/>
      <c r="UZZ257" s="29"/>
      <c r="VAA257" s="29"/>
      <c r="VAB257" s="29"/>
      <c r="VAC257" s="29"/>
      <c r="VAD257" s="29"/>
      <c r="VAE257" s="29"/>
      <c r="VAF257" s="29"/>
      <c r="VAG257" s="29"/>
      <c r="VAH257" s="29"/>
      <c r="VAI257" s="29"/>
      <c r="VAJ257" s="29"/>
      <c r="VAK257" s="29"/>
      <c r="VAL257" s="29"/>
      <c r="VAM257" s="29"/>
      <c r="VAN257" s="29"/>
      <c r="VAO257" s="29"/>
      <c r="VAP257" s="29"/>
      <c r="VAQ257" s="29"/>
      <c r="VAR257" s="29"/>
      <c r="VAS257" s="29"/>
      <c r="VAT257" s="29"/>
      <c r="VAU257" s="29"/>
      <c r="VAV257" s="29"/>
      <c r="VAW257" s="29"/>
      <c r="VAX257" s="29"/>
      <c r="VAY257" s="29"/>
      <c r="VAZ257" s="29"/>
      <c r="VBA257" s="29"/>
      <c r="VBB257" s="29"/>
      <c r="VBC257" s="29"/>
      <c r="VBD257" s="29"/>
      <c r="VBE257" s="29"/>
      <c r="VBF257" s="29"/>
      <c r="VBG257" s="29"/>
      <c r="VBH257" s="29"/>
      <c r="VBI257" s="29"/>
      <c r="VBJ257" s="29"/>
      <c r="VBK257" s="29"/>
      <c r="VBL257" s="29"/>
      <c r="VBM257" s="29"/>
      <c r="VBN257" s="29"/>
      <c r="VBO257" s="29"/>
      <c r="VBP257" s="29"/>
      <c r="VBQ257" s="29"/>
      <c r="VBR257" s="29"/>
      <c r="VBS257" s="29"/>
      <c r="VBT257" s="29"/>
      <c r="VBU257" s="29"/>
      <c r="VBV257" s="29"/>
      <c r="VBW257" s="29"/>
      <c r="VBX257" s="29"/>
      <c r="VBY257" s="29"/>
      <c r="VBZ257" s="29"/>
      <c r="VCA257" s="29"/>
      <c r="VCB257" s="29"/>
      <c r="VCC257" s="29"/>
      <c r="VCD257" s="29"/>
      <c r="VCE257" s="29"/>
      <c r="VCF257" s="29"/>
      <c r="VCG257" s="29"/>
      <c r="VCH257" s="29"/>
      <c r="VCI257" s="29"/>
      <c r="VCJ257" s="29"/>
      <c r="VCK257" s="29"/>
      <c r="VCL257" s="29"/>
      <c r="VCM257" s="29"/>
      <c r="VCN257" s="29"/>
      <c r="VCO257" s="29"/>
      <c r="VCP257" s="29"/>
      <c r="VCQ257" s="29"/>
      <c r="VCR257" s="29"/>
      <c r="VCS257" s="29"/>
      <c r="VCT257" s="29"/>
      <c r="VCU257" s="29"/>
      <c r="VCV257" s="29"/>
      <c r="VCW257" s="29"/>
      <c r="VCX257" s="29"/>
      <c r="VCY257" s="29"/>
      <c r="VCZ257" s="29"/>
      <c r="VDA257" s="29"/>
      <c r="VDB257" s="29"/>
      <c r="VDC257" s="29"/>
      <c r="VDD257" s="29"/>
      <c r="VDE257" s="29"/>
      <c r="VDF257" s="29"/>
      <c r="VDG257" s="29"/>
      <c r="VDH257" s="29"/>
      <c r="VDI257" s="29"/>
      <c r="VDJ257" s="29"/>
      <c r="VDK257" s="29"/>
      <c r="VDL257" s="29"/>
      <c r="VDM257" s="29"/>
      <c r="VDN257" s="29"/>
      <c r="VDO257" s="29"/>
      <c r="VDP257" s="29"/>
      <c r="VDQ257" s="29"/>
      <c r="VDR257" s="29"/>
      <c r="VDS257" s="29"/>
      <c r="VDT257" s="29"/>
      <c r="VDU257" s="29"/>
      <c r="VDV257" s="29"/>
      <c r="VDW257" s="29"/>
      <c r="VDX257" s="29"/>
      <c r="VDY257" s="29"/>
      <c r="VDZ257" s="29"/>
      <c r="VEA257" s="29"/>
      <c r="VEB257" s="29"/>
      <c r="VEC257" s="29"/>
      <c r="VED257" s="29"/>
      <c r="VEE257" s="29"/>
      <c r="VEF257" s="29"/>
      <c r="VEG257" s="29"/>
      <c r="VEH257" s="29"/>
      <c r="VEI257" s="29"/>
      <c r="VEJ257" s="29"/>
      <c r="VEK257" s="29"/>
      <c r="VEL257" s="29"/>
      <c r="VEM257" s="29"/>
      <c r="VEN257" s="29"/>
      <c r="VEO257" s="29"/>
      <c r="VEP257" s="29"/>
      <c r="VEQ257" s="29"/>
      <c r="VER257" s="29"/>
      <c r="VES257" s="29"/>
      <c r="VET257" s="29"/>
      <c r="VEU257" s="29"/>
      <c r="VEV257" s="29"/>
      <c r="VEW257" s="29"/>
      <c r="VEX257" s="29"/>
      <c r="VEY257" s="29"/>
      <c r="VEZ257" s="29"/>
      <c r="VFA257" s="29"/>
      <c r="VFB257" s="29"/>
      <c r="VFC257" s="29"/>
      <c r="VFD257" s="29"/>
      <c r="VFE257" s="29"/>
      <c r="VFF257" s="29"/>
      <c r="VFG257" s="29"/>
      <c r="VFH257" s="29"/>
      <c r="VFI257" s="29"/>
      <c r="VFJ257" s="29"/>
      <c r="VFK257" s="29"/>
      <c r="VFL257" s="29"/>
      <c r="VFM257" s="29"/>
      <c r="VFN257" s="29"/>
      <c r="VFO257" s="29"/>
      <c r="VFP257" s="29"/>
      <c r="VFQ257" s="29"/>
      <c r="VFR257" s="29"/>
      <c r="VFS257" s="29"/>
      <c r="VFT257" s="29"/>
      <c r="VFU257" s="29"/>
      <c r="VFV257" s="29"/>
      <c r="VFW257" s="29"/>
      <c r="VFX257" s="29"/>
      <c r="VFY257" s="29"/>
      <c r="VFZ257" s="29"/>
      <c r="VGA257" s="29"/>
      <c r="VGB257" s="29"/>
      <c r="VGC257" s="29"/>
      <c r="VGD257" s="29"/>
      <c r="VGE257" s="29"/>
      <c r="VGF257" s="29"/>
      <c r="VGG257" s="29"/>
      <c r="VGH257" s="29"/>
      <c r="VGI257" s="29"/>
      <c r="VGJ257" s="29"/>
      <c r="VGK257" s="29"/>
      <c r="VGL257" s="29"/>
      <c r="VGM257" s="29"/>
      <c r="VGN257" s="29"/>
      <c r="VGO257" s="29"/>
      <c r="VGP257" s="29"/>
      <c r="VGQ257" s="29"/>
      <c r="VGR257" s="29"/>
      <c r="VGS257" s="29"/>
      <c r="VGT257" s="29"/>
      <c r="VGU257" s="29"/>
      <c r="VGV257" s="29"/>
      <c r="VGW257" s="29"/>
      <c r="VGX257" s="29"/>
      <c r="VGY257" s="29"/>
      <c r="VGZ257" s="29"/>
      <c r="VHA257" s="29"/>
      <c r="VHB257" s="29"/>
      <c r="VHC257" s="29"/>
      <c r="VHD257" s="29"/>
      <c r="VHE257" s="29"/>
      <c r="VHF257" s="29"/>
      <c r="VHG257" s="29"/>
      <c r="VHH257" s="29"/>
      <c r="VHI257" s="29"/>
      <c r="VHJ257" s="29"/>
      <c r="VHK257" s="29"/>
      <c r="VHL257" s="29"/>
      <c r="VHM257" s="29"/>
      <c r="VHN257" s="29"/>
      <c r="VHO257" s="29"/>
      <c r="VHP257" s="29"/>
      <c r="VHQ257" s="29"/>
      <c r="VHR257" s="29"/>
      <c r="VHS257" s="29"/>
      <c r="VHT257" s="29"/>
      <c r="VHU257" s="29"/>
      <c r="VHV257" s="29"/>
      <c r="VHW257" s="29"/>
      <c r="VHX257" s="29"/>
      <c r="VHY257" s="29"/>
      <c r="VHZ257" s="29"/>
      <c r="VIA257" s="29"/>
      <c r="VIB257" s="29"/>
      <c r="VIC257" s="29"/>
      <c r="VID257" s="29"/>
      <c r="VIE257" s="29"/>
      <c r="VIF257" s="29"/>
      <c r="VIG257" s="29"/>
      <c r="VIH257" s="29"/>
      <c r="VII257" s="29"/>
      <c r="VIJ257" s="29"/>
      <c r="VIK257" s="29"/>
      <c r="VIL257" s="29"/>
      <c r="VIM257" s="29"/>
      <c r="VIN257" s="29"/>
      <c r="VIO257" s="29"/>
      <c r="VIP257" s="29"/>
      <c r="VIQ257" s="29"/>
      <c r="VIR257" s="29"/>
      <c r="VIS257" s="29"/>
      <c r="VIT257" s="29"/>
      <c r="VIU257" s="29"/>
      <c r="VIV257" s="29"/>
      <c r="VIW257" s="29"/>
      <c r="VIX257" s="29"/>
      <c r="VIY257" s="29"/>
      <c r="VIZ257" s="29"/>
      <c r="VJA257" s="29"/>
      <c r="VJB257" s="29"/>
      <c r="VJC257" s="29"/>
      <c r="VJD257" s="29"/>
      <c r="VJE257" s="29"/>
      <c r="VJF257" s="29"/>
      <c r="VJG257" s="29"/>
      <c r="VJH257" s="29"/>
      <c r="VJI257" s="29"/>
      <c r="VJJ257" s="29"/>
      <c r="VJK257" s="29"/>
      <c r="VJL257" s="29"/>
      <c r="VJM257" s="29"/>
      <c r="VJN257" s="29"/>
      <c r="VJO257" s="29"/>
      <c r="VJP257" s="29"/>
      <c r="VJQ257" s="29"/>
      <c r="VJR257" s="29"/>
      <c r="VJS257" s="29"/>
      <c r="VJT257" s="29"/>
      <c r="VJU257" s="29"/>
      <c r="VJV257" s="29"/>
      <c r="VJW257" s="29"/>
      <c r="VJX257" s="29"/>
      <c r="VJY257" s="29"/>
      <c r="VJZ257" s="29"/>
      <c r="VKA257" s="29"/>
      <c r="VKB257" s="29"/>
      <c r="VKC257" s="29"/>
      <c r="VKD257" s="29"/>
      <c r="VKE257" s="29"/>
      <c r="VKF257" s="29"/>
      <c r="VKG257" s="29"/>
      <c r="VKH257" s="29"/>
      <c r="VKI257" s="29"/>
      <c r="VKJ257" s="29"/>
      <c r="VKK257" s="29"/>
      <c r="VKL257" s="29"/>
      <c r="VKM257" s="29"/>
      <c r="VKN257" s="29"/>
      <c r="VKO257" s="29"/>
      <c r="VKP257" s="29"/>
      <c r="VKQ257" s="29"/>
      <c r="VKR257" s="29"/>
      <c r="VKS257" s="29"/>
      <c r="VKT257" s="29"/>
      <c r="VKU257" s="29"/>
      <c r="VKV257" s="29"/>
      <c r="VKW257" s="29"/>
      <c r="VKX257" s="29"/>
      <c r="VKY257" s="29"/>
      <c r="VKZ257" s="29"/>
      <c r="VLA257" s="29"/>
      <c r="VLB257" s="29"/>
      <c r="VLC257" s="29"/>
      <c r="VLD257" s="29"/>
      <c r="VLE257" s="29"/>
      <c r="VLF257" s="29"/>
      <c r="VLG257" s="29"/>
      <c r="VLH257" s="29"/>
      <c r="VLI257" s="29"/>
      <c r="VLJ257" s="29"/>
      <c r="VLK257" s="29"/>
      <c r="VLL257" s="29"/>
      <c r="VLM257" s="29"/>
      <c r="VLN257" s="29"/>
      <c r="VLO257" s="29"/>
      <c r="VLP257" s="29"/>
      <c r="VLQ257" s="29"/>
      <c r="VLR257" s="29"/>
      <c r="VLS257" s="29"/>
      <c r="VLT257" s="29"/>
      <c r="VLU257" s="29"/>
      <c r="VLV257" s="29"/>
      <c r="VLW257" s="29"/>
      <c r="VLX257" s="29"/>
      <c r="VLY257" s="29"/>
      <c r="VLZ257" s="29"/>
      <c r="VMA257" s="29"/>
      <c r="VMB257" s="29"/>
      <c r="VMC257" s="29"/>
      <c r="VMD257" s="29"/>
      <c r="VME257" s="29"/>
      <c r="VMF257" s="29"/>
      <c r="VMG257" s="29"/>
      <c r="VMH257" s="29"/>
      <c r="VMI257" s="29"/>
      <c r="VMJ257" s="29"/>
      <c r="VMK257" s="29"/>
      <c r="VML257" s="29"/>
      <c r="VMM257" s="29"/>
      <c r="VMN257" s="29"/>
      <c r="VMO257" s="29"/>
      <c r="VMP257" s="29"/>
      <c r="VMQ257" s="29"/>
      <c r="VMR257" s="29"/>
      <c r="VMS257" s="29"/>
      <c r="VMT257" s="29"/>
      <c r="VMU257" s="29"/>
      <c r="VMV257" s="29"/>
      <c r="VMW257" s="29"/>
      <c r="VMX257" s="29"/>
      <c r="VMY257" s="29"/>
      <c r="VMZ257" s="29"/>
      <c r="VNA257" s="29"/>
      <c r="VNB257" s="29"/>
      <c r="VNC257" s="29"/>
      <c r="VND257" s="29"/>
      <c r="VNE257" s="29"/>
      <c r="VNF257" s="29"/>
      <c r="VNG257" s="29"/>
      <c r="VNH257" s="29"/>
      <c r="VNI257" s="29"/>
      <c r="VNJ257" s="29"/>
      <c r="VNK257" s="29"/>
      <c r="VNL257" s="29"/>
      <c r="VNM257" s="29"/>
      <c r="VNN257" s="29"/>
      <c r="VNO257" s="29"/>
      <c r="VNP257" s="29"/>
      <c r="VNQ257" s="29"/>
      <c r="VNR257" s="29"/>
      <c r="VNS257" s="29"/>
      <c r="VNT257" s="29"/>
      <c r="VNU257" s="29"/>
      <c r="VNV257" s="29"/>
      <c r="VNW257" s="29"/>
      <c r="VNX257" s="29"/>
      <c r="VNY257" s="29"/>
      <c r="VNZ257" s="29"/>
      <c r="VOA257" s="29"/>
      <c r="VOB257" s="29"/>
      <c r="VOC257" s="29"/>
      <c r="VOD257" s="29"/>
      <c r="VOE257" s="29"/>
      <c r="VOF257" s="29"/>
      <c r="VOG257" s="29"/>
      <c r="VOH257" s="29"/>
      <c r="VOI257" s="29"/>
      <c r="VOJ257" s="29"/>
      <c r="VOK257" s="29"/>
      <c r="VOL257" s="29"/>
      <c r="VOM257" s="29"/>
      <c r="VON257" s="29"/>
      <c r="VOO257" s="29"/>
      <c r="VOP257" s="29"/>
      <c r="VOQ257" s="29"/>
      <c r="VOR257" s="29"/>
      <c r="VOS257" s="29"/>
      <c r="VOT257" s="29"/>
      <c r="VOU257" s="29"/>
      <c r="VOV257" s="29"/>
      <c r="VOW257" s="29"/>
      <c r="VOX257" s="29"/>
      <c r="VOY257" s="29"/>
      <c r="VOZ257" s="29"/>
      <c r="VPA257" s="29"/>
      <c r="VPB257" s="29"/>
      <c r="VPC257" s="29"/>
      <c r="VPD257" s="29"/>
      <c r="VPE257" s="29"/>
      <c r="VPF257" s="29"/>
      <c r="VPG257" s="29"/>
      <c r="VPH257" s="29"/>
      <c r="VPI257" s="29"/>
      <c r="VPJ257" s="29"/>
      <c r="VPK257" s="29"/>
      <c r="VPL257" s="29"/>
      <c r="VPM257" s="29"/>
      <c r="VPN257" s="29"/>
      <c r="VPO257" s="29"/>
      <c r="VPP257" s="29"/>
      <c r="VPQ257" s="29"/>
      <c r="VPR257" s="29"/>
      <c r="VPS257" s="29"/>
      <c r="VPT257" s="29"/>
      <c r="VPU257" s="29"/>
      <c r="VPV257" s="29"/>
      <c r="VPW257" s="29"/>
      <c r="VPX257" s="29"/>
      <c r="VPY257" s="29"/>
      <c r="VPZ257" s="29"/>
      <c r="VQA257" s="29"/>
      <c r="VQB257" s="29"/>
      <c r="VQC257" s="29"/>
      <c r="VQD257" s="29"/>
      <c r="VQE257" s="29"/>
      <c r="VQF257" s="29"/>
      <c r="VQG257" s="29"/>
      <c r="VQH257" s="29"/>
      <c r="VQI257" s="29"/>
      <c r="VQJ257" s="29"/>
      <c r="VQK257" s="29"/>
      <c r="VQL257" s="29"/>
      <c r="VQM257" s="29"/>
      <c r="VQN257" s="29"/>
      <c r="VQO257" s="29"/>
      <c r="VQP257" s="29"/>
      <c r="VQQ257" s="29"/>
      <c r="VQR257" s="29"/>
      <c r="VQS257" s="29"/>
      <c r="VQT257" s="29"/>
      <c r="VQU257" s="29"/>
      <c r="VQV257" s="29"/>
      <c r="VQW257" s="29"/>
      <c r="VQX257" s="29"/>
      <c r="VQY257" s="29"/>
      <c r="VQZ257" s="29"/>
      <c r="VRA257" s="29"/>
      <c r="VRB257" s="29"/>
      <c r="VRC257" s="29"/>
      <c r="VRD257" s="29"/>
      <c r="VRE257" s="29"/>
      <c r="VRF257" s="29"/>
      <c r="VRG257" s="29"/>
      <c r="VRH257" s="29"/>
      <c r="VRI257" s="29"/>
      <c r="VRJ257" s="29"/>
      <c r="VRK257" s="29"/>
      <c r="VRL257" s="29"/>
      <c r="VRM257" s="29"/>
      <c r="VRN257" s="29"/>
      <c r="VRO257" s="29"/>
      <c r="VRP257" s="29"/>
      <c r="VRQ257" s="29"/>
      <c r="VRR257" s="29"/>
      <c r="VRS257" s="29"/>
      <c r="VRT257" s="29"/>
      <c r="VRU257" s="29"/>
      <c r="VRV257" s="29"/>
      <c r="VRW257" s="29"/>
      <c r="VRX257" s="29"/>
      <c r="VRY257" s="29"/>
      <c r="VRZ257" s="29"/>
      <c r="VSA257" s="29"/>
      <c r="VSB257" s="29"/>
      <c r="VSC257" s="29"/>
      <c r="VSD257" s="29"/>
      <c r="VSE257" s="29"/>
      <c r="VSF257" s="29"/>
      <c r="VSG257" s="29"/>
      <c r="VSH257" s="29"/>
      <c r="VSI257" s="29"/>
      <c r="VSJ257" s="29"/>
      <c r="VSK257" s="29"/>
      <c r="VSL257" s="29"/>
      <c r="VSM257" s="29"/>
      <c r="VSN257" s="29"/>
      <c r="VSO257" s="29"/>
      <c r="VSP257" s="29"/>
      <c r="VSQ257" s="29"/>
      <c r="VSR257" s="29"/>
      <c r="VSS257" s="29"/>
      <c r="VST257" s="29"/>
      <c r="VSU257" s="29"/>
      <c r="VSV257" s="29"/>
      <c r="VSW257" s="29"/>
      <c r="VSX257" s="29"/>
      <c r="VSY257" s="29"/>
      <c r="VSZ257" s="29"/>
      <c r="VTA257" s="29"/>
      <c r="VTB257" s="29"/>
      <c r="VTC257" s="29"/>
      <c r="VTD257" s="29"/>
      <c r="VTE257" s="29"/>
      <c r="VTF257" s="29"/>
      <c r="VTG257" s="29"/>
      <c r="VTH257" s="29"/>
      <c r="VTI257" s="29"/>
      <c r="VTJ257" s="29"/>
      <c r="VTK257" s="29"/>
      <c r="VTL257" s="29"/>
      <c r="VTM257" s="29"/>
      <c r="VTN257" s="29"/>
      <c r="VTO257" s="29"/>
      <c r="VTP257" s="29"/>
      <c r="VTQ257" s="29"/>
      <c r="VTR257" s="29"/>
      <c r="VTS257" s="29"/>
      <c r="VTT257" s="29"/>
      <c r="VTU257" s="29"/>
      <c r="VTV257" s="29"/>
      <c r="VTW257" s="29"/>
      <c r="VTX257" s="29"/>
      <c r="VTY257" s="29"/>
      <c r="VTZ257" s="29"/>
      <c r="VUA257" s="29"/>
      <c r="VUB257" s="29"/>
      <c r="VUC257" s="29"/>
      <c r="VUD257" s="29"/>
      <c r="VUE257" s="29"/>
      <c r="VUF257" s="29"/>
      <c r="VUG257" s="29"/>
      <c r="VUH257" s="29"/>
      <c r="VUI257" s="29"/>
      <c r="VUJ257" s="29"/>
      <c r="VUK257" s="29"/>
      <c r="VUL257" s="29"/>
      <c r="VUM257" s="29"/>
      <c r="VUN257" s="29"/>
      <c r="VUO257" s="29"/>
      <c r="VUP257" s="29"/>
      <c r="VUQ257" s="29"/>
      <c r="VUR257" s="29"/>
      <c r="VUS257" s="29"/>
      <c r="VUT257" s="29"/>
      <c r="VUU257" s="29"/>
      <c r="VUV257" s="29"/>
      <c r="VUW257" s="29"/>
      <c r="VUX257" s="29"/>
      <c r="VUY257" s="29"/>
      <c r="VUZ257" s="29"/>
      <c r="VVA257" s="29"/>
      <c r="VVB257" s="29"/>
      <c r="VVC257" s="29"/>
      <c r="VVD257" s="29"/>
      <c r="VVE257" s="29"/>
      <c r="VVF257" s="29"/>
      <c r="VVG257" s="29"/>
      <c r="VVH257" s="29"/>
      <c r="VVI257" s="29"/>
      <c r="VVJ257" s="29"/>
      <c r="VVK257" s="29"/>
      <c r="VVL257" s="29"/>
      <c r="VVM257" s="29"/>
      <c r="VVN257" s="29"/>
      <c r="VVO257" s="29"/>
      <c r="VVP257" s="29"/>
      <c r="VVQ257" s="29"/>
      <c r="VVR257" s="29"/>
      <c r="VVS257" s="29"/>
      <c r="VVT257" s="29"/>
      <c r="VVU257" s="29"/>
      <c r="VVV257" s="29"/>
      <c r="VVW257" s="29"/>
      <c r="VVX257" s="29"/>
      <c r="VVY257" s="29"/>
      <c r="VVZ257" s="29"/>
      <c r="VWA257" s="29"/>
      <c r="VWB257" s="29"/>
      <c r="VWC257" s="29"/>
      <c r="VWD257" s="29"/>
      <c r="VWE257" s="29"/>
      <c r="VWF257" s="29"/>
      <c r="VWG257" s="29"/>
      <c r="VWH257" s="29"/>
      <c r="VWI257" s="29"/>
      <c r="VWJ257" s="29"/>
      <c r="VWK257" s="29"/>
      <c r="VWL257" s="29"/>
      <c r="VWM257" s="29"/>
      <c r="VWN257" s="29"/>
      <c r="VWO257" s="29"/>
      <c r="VWP257" s="29"/>
      <c r="VWQ257" s="29"/>
      <c r="VWR257" s="29"/>
      <c r="VWS257" s="29"/>
      <c r="VWT257" s="29"/>
      <c r="VWU257" s="29"/>
      <c r="VWV257" s="29"/>
      <c r="VWW257" s="29"/>
      <c r="VWX257" s="29"/>
      <c r="VWY257" s="29"/>
      <c r="VWZ257" s="29"/>
      <c r="VXA257" s="29"/>
      <c r="VXB257" s="29"/>
      <c r="VXC257" s="29"/>
      <c r="VXD257" s="29"/>
      <c r="VXE257" s="29"/>
      <c r="VXF257" s="29"/>
      <c r="VXG257" s="29"/>
      <c r="VXH257" s="29"/>
      <c r="VXI257" s="29"/>
      <c r="VXJ257" s="29"/>
      <c r="VXK257" s="29"/>
      <c r="VXL257" s="29"/>
      <c r="VXM257" s="29"/>
      <c r="VXN257" s="29"/>
      <c r="VXO257" s="29"/>
      <c r="VXP257" s="29"/>
      <c r="VXQ257" s="29"/>
      <c r="VXR257" s="29"/>
      <c r="VXS257" s="29"/>
      <c r="VXT257" s="29"/>
      <c r="VXU257" s="29"/>
      <c r="VXV257" s="29"/>
      <c r="VXW257" s="29"/>
      <c r="VXX257" s="29"/>
      <c r="VXY257" s="29"/>
      <c r="VXZ257" s="29"/>
      <c r="VYA257" s="29"/>
      <c r="VYB257" s="29"/>
      <c r="VYC257" s="29"/>
      <c r="VYD257" s="29"/>
      <c r="VYE257" s="29"/>
      <c r="VYF257" s="29"/>
      <c r="VYG257" s="29"/>
      <c r="VYH257" s="29"/>
      <c r="VYI257" s="29"/>
      <c r="VYJ257" s="29"/>
      <c r="VYK257" s="29"/>
      <c r="VYL257" s="29"/>
      <c r="VYM257" s="29"/>
      <c r="VYN257" s="29"/>
      <c r="VYO257" s="29"/>
      <c r="VYP257" s="29"/>
      <c r="VYQ257" s="29"/>
      <c r="VYR257" s="29"/>
      <c r="VYS257" s="29"/>
      <c r="VYT257" s="29"/>
      <c r="VYU257" s="29"/>
      <c r="VYV257" s="29"/>
      <c r="VYW257" s="29"/>
      <c r="VYX257" s="29"/>
      <c r="VYY257" s="29"/>
      <c r="VYZ257" s="29"/>
      <c r="VZA257" s="29"/>
      <c r="VZB257" s="29"/>
      <c r="VZC257" s="29"/>
      <c r="VZD257" s="29"/>
      <c r="VZE257" s="29"/>
      <c r="VZF257" s="29"/>
      <c r="VZG257" s="29"/>
      <c r="VZH257" s="29"/>
      <c r="VZI257" s="29"/>
      <c r="VZJ257" s="29"/>
      <c r="VZK257" s="29"/>
      <c r="VZL257" s="29"/>
      <c r="VZM257" s="29"/>
      <c r="VZN257" s="29"/>
      <c r="VZO257" s="29"/>
      <c r="VZP257" s="29"/>
      <c r="VZQ257" s="29"/>
      <c r="VZR257" s="29"/>
      <c r="VZS257" s="29"/>
      <c r="VZT257" s="29"/>
      <c r="VZU257" s="29"/>
      <c r="VZV257" s="29"/>
      <c r="VZW257" s="29"/>
      <c r="VZX257" s="29"/>
      <c r="VZY257" s="29"/>
      <c r="VZZ257" s="29"/>
      <c r="WAA257" s="29"/>
      <c r="WAB257" s="29"/>
      <c r="WAC257" s="29"/>
      <c r="WAD257" s="29"/>
      <c r="WAE257" s="29"/>
      <c r="WAF257" s="29"/>
      <c r="WAG257" s="29"/>
      <c r="WAH257" s="29"/>
      <c r="WAI257" s="29"/>
      <c r="WAJ257" s="29"/>
      <c r="WAK257" s="29"/>
      <c r="WAL257" s="29"/>
      <c r="WAM257" s="29"/>
      <c r="WAN257" s="29"/>
      <c r="WAO257" s="29"/>
      <c r="WAP257" s="29"/>
      <c r="WAQ257" s="29"/>
      <c r="WAR257" s="29"/>
      <c r="WAS257" s="29"/>
      <c r="WAT257" s="29"/>
      <c r="WAU257" s="29"/>
      <c r="WAV257" s="29"/>
      <c r="WAW257" s="29"/>
      <c r="WAX257" s="29"/>
      <c r="WAY257" s="29"/>
      <c r="WAZ257" s="29"/>
      <c r="WBA257" s="29"/>
      <c r="WBB257" s="29"/>
      <c r="WBC257" s="29"/>
      <c r="WBD257" s="29"/>
      <c r="WBE257" s="29"/>
      <c r="WBF257" s="29"/>
      <c r="WBG257" s="29"/>
      <c r="WBH257" s="29"/>
      <c r="WBI257" s="29"/>
      <c r="WBJ257" s="29"/>
      <c r="WBK257" s="29"/>
      <c r="WBL257" s="29"/>
      <c r="WBM257" s="29"/>
      <c r="WBN257" s="29"/>
      <c r="WBO257" s="29"/>
      <c r="WBP257" s="29"/>
      <c r="WBQ257" s="29"/>
      <c r="WBR257" s="29"/>
      <c r="WBS257" s="29"/>
      <c r="WBT257" s="29"/>
      <c r="WBU257" s="29"/>
      <c r="WBV257" s="29"/>
      <c r="WBW257" s="29"/>
      <c r="WBX257" s="29"/>
      <c r="WBY257" s="29"/>
      <c r="WBZ257" s="29"/>
      <c r="WCA257" s="29"/>
      <c r="WCB257" s="29"/>
      <c r="WCC257" s="29"/>
      <c r="WCD257" s="29"/>
      <c r="WCE257" s="29"/>
      <c r="WCF257" s="29"/>
      <c r="WCG257" s="29"/>
      <c r="WCH257" s="29"/>
      <c r="WCI257" s="29"/>
      <c r="WCJ257" s="29"/>
      <c r="WCK257" s="29"/>
      <c r="WCL257" s="29"/>
      <c r="WCM257" s="29"/>
      <c r="WCN257" s="29"/>
      <c r="WCO257" s="29"/>
      <c r="WCP257" s="29"/>
      <c r="WCQ257" s="29"/>
      <c r="WCR257" s="29"/>
      <c r="WCS257" s="29"/>
      <c r="WCT257" s="29"/>
      <c r="WCU257" s="29"/>
      <c r="WCV257" s="29"/>
      <c r="WCW257" s="29"/>
      <c r="WCX257" s="29"/>
      <c r="WCY257" s="29"/>
      <c r="WCZ257" s="29"/>
      <c r="WDA257" s="29"/>
      <c r="WDB257" s="29"/>
      <c r="WDC257" s="29"/>
      <c r="WDD257" s="29"/>
      <c r="WDE257" s="29"/>
      <c r="WDF257" s="29"/>
      <c r="WDG257" s="29"/>
      <c r="WDH257" s="29"/>
      <c r="WDI257" s="29"/>
      <c r="WDJ257" s="29"/>
      <c r="WDK257" s="29"/>
      <c r="WDL257" s="29"/>
      <c r="WDM257" s="29"/>
      <c r="WDN257" s="29"/>
      <c r="WDO257" s="29"/>
      <c r="WDP257" s="29"/>
      <c r="WDQ257" s="29"/>
      <c r="WDR257" s="29"/>
      <c r="WDS257" s="29"/>
      <c r="WDT257" s="29"/>
      <c r="WDU257" s="29"/>
      <c r="WDV257" s="29"/>
      <c r="WDW257" s="29"/>
      <c r="WDX257" s="29"/>
      <c r="WDY257" s="29"/>
      <c r="WDZ257" s="29"/>
      <c r="WEA257" s="29"/>
      <c r="WEB257" s="29"/>
      <c r="WEC257" s="29"/>
      <c r="WED257" s="29"/>
      <c r="WEE257" s="29"/>
      <c r="WEF257" s="29"/>
      <c r="WEG257" s="29"/>
      <c r="WEH257" s="29"/>
      <c r="WEI257" s="29"/>
      <c r="WEJ257" s="29"/>
      <c r="WEK257" s="29"/>
      <c r="WEL257" s="29"/>
      <c r="WEM257" s="29"/>
      <c r="WEN257" s="29"/>
      <c r="WEO257" s="29"/>
      <c r="WEP257" s="29"/>
      <c r="WEQ257" s="29"/>
      <c r="WER257" s="29"/>
      <c r="WES257" s="29"/>
      <c r="WET257" s="29"/>
      <c r="WEU257" s="29"/>
      <c r="WEV257" s="29"/>
      <c r="WEW257" s="29"/>
      <c r="WEX257" s="29"/>
      <c r="WEY257" s="29"/>
      <c r="WEZ257" s="29"/>
      <c r="WFA257" s="29"/>
      <c r="WFB257" s="29"/>
      <c r="WFC257" s="29"/>
      <c r="WFD257" s="29"/>
      <c r="WFE257" s="29"/>
      <c r="WFF257" s="29"/>
      <c r="WFG257" s="29"/>
      <c r="WFH257" s="29"/>
      <c r="WFI257" s="29"/>
      <c r="WFJ257" s="29"/>
      <c r="WFK257" s="29"/>
      <c r="WFL257" s="29"/>
      <c r="WFM257" s="29"/>
      <c r="WFN257" s="29"/>
      <c r="WFO257" s="29"/>
      <c r="WFP257" s="29"/>
      <c r="WFQ257" s="29"/>
      <c r="WFR257" s="29"/>
      <c r="WFS257" s="29"/>
      <c r="WFT257" s="29"/>
      <c r="WFU257" s="29"/>
      <c r="WFV257" s="29"/>
      <c r="WFW257" s="29"/>
      <c r="WFX257" s="29"/>
      <c r="WFY257" s="29"/>
      <c r="WFZ257" s="29"/>
      <c r="WGA257" s="29"/>
      <c r="WGB257" s="29"/>
      <c r="WGC257" s="29"/>
      <c r="WGD257" s="29"/>
      <c r="WGE257" s="29"/>
      <c r="WGF257" s="29"/>
      <c r="WGG257" s="29"/>
      <c r="WGH257" s="29"/>
      <c r="WGI257" s="29"/>
      <c r="WGJ257" s="29"/>
      <c r="WGK257" s="29"/>
      <c r="WGL257" s="29"/>
      <c r="WGM257" s="29"/>
      <c r="WGN257" s="29"/>
      <c r="WGO257" s="29"/>
      <c r="WGP257" s="29"/>
      <c r="WGQ257" s="29"/>
      <c r="WGR257" s="29"/>
      <c r="WGS257" s="29"/>
      <c r="WGT257" s="29"/>
      <c r="WGU257" s="29"/>
      <c r="WGV257" s="29"/>
      <c r="WGW257" s="29"/>
      <c r="WGX257" s="29"/>
      <c r="WGY257" s="29"/>
      <c r="WGZ257" s="29"/>
      <c r="WHA257" s="29"/>
      <c r="WHB257" s="29"/>
      <c r="WHC257" s="29"/>
      <c r="WHD257" s="29"/>
      <c r="WHE257" s="29"/>
      <c r="WHF257" s="29"/>
      <c r="WHG257" s="29"/>
      <c r="WHH257" s="29"/>
      <c r="WHI257" s="29"/>
      <c r="WHJ257" s="29"/>
      <c r="WHK257" s="29"/>
      <c r="WHL257" s="29"/>
      <c r="WHM257" s="29"/>
      <c r="WHN257" s="29"/>
      <c r="WHO257" s="29"/>
      <c r="WHP257" s="29"/>
      <c r="WHQ257" s="29"/>
      <c r="WHR257" s="29"/>
      <c r="WHS257" s="29"/>
      <c r="WHT257" s="29"/>
      <c r="WHU257" s="29"/>
      <c r="WHV257" s="29"/>
      <c r="WHW257" s="29"/>
      <c r="WHX257" s="29"/>
      <c r="WHY257" s="29"/>
      <c r="WHZ257" s="29"/>
      <c r="WIA257" s="29"/>
      <c r="WIB257" s="29"/>
      <c r="WIC257" s="29"/>
      <c r="WID257" s="29"/>
      <c r="WIE257" s="29"/>
      <c r="WIF257" s="29"/>
      <c r="WIG257" s="29"/>
      <c r="WIH257" s="29"/>
      <c r="WII257" s="29"/>
      <c r="WIJ257" s="29"/>
      <c r="WIK257" s="29"/>
      <c r="WIL257" s="29"/>
      <c r="WIM257" s="29"/>
      <c r="WIN257" s="29"/>
      <c r="WIO257" s="29"/>
      <c r="WIP257" s="29"/>
      <c r="WIQ257" s="29"/>
      <c r="WIR257" s="29"/>
      <c r="WIS257" s="29"/>
      <c r="WIT257" s="29"/>
      <c r="WIU257" s="29"/>
      <c r="WIV257" s="29"/>
      <c r="WIW257" s="29"/>
      <c r="WIX257" s="29"/>
      <c r="WIY257" s="29"/>
      <c r="WIZ257" s="29"/>
      <c r="WJA257" s="29"/>
      <c r="WJB257" s="29"/>
      <c r="WJC257" s="29"/>
      <c r="WJD257" s="29"/>
      <c r="WJE257" s="29"/>
      <c r="WJF257" s="29"/>
      <c r="WJG257" s="29"/>
      <c r="WJH257" s="29"/>
      <c r="WJI257" s="29"/>
      <c r="WJJ257" s="29"/>
      <c r="WJK257" s="29"/>
      <c r="WJL257" s="29"/>
      <c r="WJM257" s="29"/>
      <c r="WJN257" s="29"/>
      <c r="WJO257" s="29"/>
      <c r="WJP257" s="29"/>
      <c r="WJQ257" s="29"/>
      <c r="WJR257" s="29"/>
      <c r="WJS257" s="29"/>
      <c r="WJT257" s="29"/>
      <c r="WJU257" s="29"/>
      <c r="WJV257" s="29"/>
      <c r="WJW257" s="29"/>
      <c r="WJX257" s="29"/>
      <c r="WJY257" s="29"/>
      <c r="WJZ257" s="29"/>
      <c r="WKA257" s="29"/>
      <c r="WKB257" s="29"/>
      <c r="WKC257" s="29"/>
      <c r="WKD257" s="29"/>
      <c r="WKE257" s="29"/>
      <c r="WKF257" s="29"/>
      <c r="WKG257" s="29"/>
      <c r="WKH257" s="29"/>
      <c r="WKI257" s="29"/>
      <c r="WKJ257" s="29"/>
      <c r="WKK257" s="29"/>
      <c r="WKL257" s="29"/>
      <c r="WKM257" s="29"/>
      <c r="WKN257" s="29"/>
      <c r="WKO257" s="29"/>
      <c r="WKP257" s="29"/>
      <c r="WKQ257" s="29"/>
      <c r="WKR257" s="29"/>
      <c r="WKS257" s="29"/>
      <c r="WKT257" s="29"/>
      <c r="WKU257" s="29"/>
      <c r="WKV257" s="29"/>
      <c r="WKW257" s="29"/>
      <c r="WKX257" s="29"/>
      <c r="WKY257" s="29"/>
      <c r="WKZ257" s="29"/>
      <c r="WLA257" s="29"/>
      <c r="WLB257" s="29"/>
      <c r="WLC257" s="29"/>
      <c r="WLD257" s="29"/>
      <c r="WLE257" s="29"/>
      <c r="WLF257" s="29"/>
      <c r="WLG257" s="29"/>
      <c r="WLH257" s="29"/>
      <c r="WLI257" s="29"/>
      <c r="WLJ257" s="29"/>
      <c r="WLK257" s="29"/>
      <c r="WLL257" s="29"/>
      <c r="WLM257" s="29"/>
      <c r="WLN257" s="29"/>
      <c r="WLO257" s="29"/>
      <c r="WLP257" s="29"/>
      <c r="WLQ257" s="29"/>
      <c r="WLR257" s="29"/>
      <c r="WLS257" s="29"/>
      <c r="WLT257" s="29"/>
      <c r="WLU257" s="29"/>
      <c r="WLV257" s="29"/>
      <c r="WLW257" s="29"/>
      <c r="WLX257" s="29"/>
      <c r="WLY257" s="29"/>
      <c r="WLZ257" s="29"/>
      <c r="WMA257" s="29"/>
      <c r="WMB257" s="29"/>
      <c r="WMC257" s="29"/>
      <c r="WMD257" s="29"/>
      <c r="WME257" s="29"/>
      <c r="WMF257" s="29"/>
      <c r="WMG257" s="29"/>
      <c r="WMH257" s="29"/>
      <c r="WMI257" s="29"/>
      <c r="WMJ257" s="29"/>
      <c r="WMK257" s="29"/>
      <c r="WML257" s="29"/>
      <c r="WMM257" s="29"/>
      <c r="WMN257" s="29"/>
      <c r="WMO257" s="29"/>
      <c r="WMP257" s="29"/>
      <c r="WMQ257" s="29"/>
      <c r="WMR257" s="29"/>
      <c r="WMS257" s="29"/>
      <c r="WMT257" s="29"/>
      <c r="WMU257" s="29"/>
      <c r="WMV257" s="29"/>
      <c r="WMW257" s="29"/>
      <c r="WMX257" s="29"/>
      <c r="WMY257" s="29"/>
      <c r="WMZ257" s="29"/>
      <c r="WNA257" s="29"/>
      <c r="WNB257" s="29"/>
      <c r="WNC257" s="29"/>
      <c r="WND257" s="29"/>
      <c r="WNE257" s="29"/>
      <c r="WNF257" s="29"/>
      <c r="WNG257" s="29"/>
      <c r="WNH257" s="29"/>
      <c r="WNI257" s="29"/>
      <c r="WNJ257" s="29"/>
      <c r="WNK257" s="29"/>
      <c r="WNL257" s="29"/>
      <c r="WNM257" s="29"/>
      <c r="WNN257" s="29"/>
      <c r="WNO257" s="29"/>
      <c r="WNP257" s="29"/>
      <c r="WNQ257" s="29"/>
      <c r="WNR257" s="29"/>
      <c r="WNS257" s="29"/>
      <c r="WNT257" s="29"/>
      <c r="WNU257" s="29"/>
      <c r="WNV257" s="29"/>
      <c r="WNW257" s="29"/>
      <c r="WNX257" s="29"/>
      <c r="WNY257" s="29"/>
      <c r="WNZ257" s="29"/>
      <c r="WOA257" s="29"/>
      <c r="WOB257" s="29"/>
      <c r="WOC257" s="29"/>
      <c r="WOD257" s="29"/>
      <c r="WOE257" s="29"/>
      <c r="WOF257" s="29"/>
      <c r="WOG257" s="29"/>
      <c r="WOH257" s="29"/>
      <c r="WOI257" s="29"/>
      <c r="WOJ257" s="29"/>
      <c r="WOK257" s="29"/>
      <c r="WOL257" s="29"/>
      <c r="WOM257" s="29"/>
      <c r="WON257" s="29"/>
      <c r="WOO257" s="29"/>
      <c r="WOP257" s="29"/>
      <c r="WOQ257" s="29"/>
      <c r="WOR257" s="29"/>
      <c r="WOS257" s="29"/>
      <c r="WOT257" s="29"/>
      <c r="WOU257" s="29"/>
      <c r="WOV257" s="29"/>
      <c r="WOW257" s="29"/>
      <c r="WOX257" s="29"/>
      <c r="WOY257" s="29"/>
      <c r="WOZ257" s="29"/>
      <c r="WPA257" s="29"/>
      <c r="WPB257" s="29"/>
      <c r="WPC257" s="29"/>
      <c r="WPD257" s="29"/>
      <c r="WPE257" s="29"/>
      <c r="WPF257" s="29"/>
      <c r="WPG257" s="29"/>
      <c r="WPH257" s="29"/>
      <c r="WPI257" s="29"/>
      <c r="WPJ257" s="29"/>
      <c r="WPK257" s="29"/>
      <c r="WPL257" s="29"/>
      <c r="WPM257" s="29"/>
      <c r="WPN257" s="29"/>
      <c r="WPO257" s="29"/>
      <c r="WPP257" s="29"/>
      <c r="WPQ257" s="29"/>
      <c r="WPR257" s="29"/>
      <c r="WPS257" s="29"/>
      <c r="WPT257" s="29"/>
      <c r="WPU257" s="29"/>
      <c r="WPV257" s="29"/>
      <c r="WPW257" s="29"/>
      <c r="WPX257" s="29"/>
      <c r="WPY257" s="29"/>
      <c r="WPZ257" s="29"/>
      <c r="WQA257" s="29"/>
      <c r="WQB257" s="29"/>
      <c r="WQC257" s="29"/>
      <c r="WQD257" s="29"/>
      <c r="WQE257" s="29"/>
      <c r="WQF257" s="29"/>
      <c r="WQG257" s="29"/>
      <c r="WQH257" s="29"/>
      <c r="WQI257" s="29"/>
      <c r="WQJ257" s="29"/>
      <c r="WQK257" s="29"/>
      <c r="WQL257" s="29"/>
      <c r="WQM257" s="29"/>
      <c r="WQN257" s="29"/>
      <c r="WQO257" s="29"/>
      <c r="WQP257" s="29"/>
      <c r="WQQ257" s="29"/>
      <c r="WQR257" s="29"/>
      <c r="WQS257" s="29"/>
      <c r="WQT257" s="29"/>
      <c r="WQU257" s="29"/>
      <c r="WQV257" s="29"/>
      <c r="WQW257" s="29"/>
      <c r="WQX257" s="29"/>
      <c r="WQY257" s="29"/>
      <c r="WQZ257" s="29"/>
      <c r="WRA257" s="29"/>
      <c r="WRB257" s="29"/>
      <c r="WRC257" s="29"/>
      <c r="WRD257" s="29"/>
      <c r="WRE257" s="29"/>
      <c r="WRF257" s="29"/>
      <c r="WRG257" s="29"/>
      <c r="WRH257" s="29"/>
      <c r="WRI257" s="29"/>
      <c r="WRJ257" s="29"/>
      <c r="WRK257" s="29"/>
      <c r="WRL257" s="29"/>
      <c r="WRM257" s="29"/>
      <c r="WRN257" s="29"/>
      <c r="WRO257" s="29"/>
      <c r="WRP257" s="29"/>
      <c r="WRQ257" s="29"/>
      <c r="WRR257" s="29"/>
      <c r="WRS257" s="29"/>
      <c r="WRT257" s="29"/>
      <c r="WRU257" s="29"/>
      <c r="WRV257" s="29"/>
      <c r="WRW257" s="29"/>
      <c r="WRX257" s="29"/>
      <c r="WRY257" s="29"/>
      <c r="WRZ257" s="29"/>
      <c r="WSA257" s="29"/>
      <c r="WSB257" s="29"/>
      <c r="WSC257" s="29"/>
      <c r="WSD257" s="29"/>
      <c r="WSE257" s="29"/>
      <c r="WSF257" s="29"/>
      <c r="WSG257" s="29"/>
      <c r="WSH257" s="29"/>
      <c r="WSI257" s="29"/>
      <c r="WSJ257" s="29"/>
      <c r="WSK257" s="29"/>
      <c r="WSL257" s="29"/>
      <c r="WSM257" s="29"/>
      <c r="WSN257" s="29"/>
      <c r="WSO257" s="29"/>
      <c r="WSP257" s="29"/>
      <c r="WSQ257" s="29"/>
      <c r="WSR257" s="29"/>
      <c r="WSS257" s="29"/>
      <c r="WST257" s="29"/>
      <c r="WSU257" s="29"/>
      <c r="WSV257" s="29"/>
      <c r="WSW257" s="29"/>
      <c r="WSX257" s="29"/>
      <c r="WSY257" s="29"/>
      <c r="WSZ257" s="29"/>
      <c r="WTA257" s="29"/>
      <c r="WTB257" s="29"/>
      <c r="WTC257" s="29"/>
      <c r="WTD257" s="29"/>
      <c r="WTE257" s="29"/>
      <c r="WTF257" s="29"/>
      <c r="WTG257" s="29"/>
      <c r="WTH257" s="29"/>
      <c r="WTI257" s="29"/>
      <c r="WTJ257" s="29"/>
      <c r="WTK257" s="29"/>
      <c r="WTL257" s="29"/>
      <c r="WTM257" s="29"/>
      <c r="WTN257" s="29"/>
      <c r="WTO257" s="29"/>
      <c r="WTP257" s="29"/>
      <c r="WTQ257" s="29"/>
      <c r="WTR257" s="29"/>
      <c r="WTS257" s="29"/>
      <c r="WTT257" s="29"/>
      <c r="WTU257" s="29"/>
      <c r="WTV257" s="29"/>
      <c r="WTW257" s="29"/>
      <c r="WTX257" s="29"/>
      <c r="WTY257" s="29"/>
      <c r="WTZ257" s="29"/>
      <c r="WUA257" s="29"/>
      <c r="WUB257" s="29"/>
      <c r="WUC257" s="29"/>
      <c r="WUD257" s="29"/>
      <c r="WUE257" s="29"/>
      <c r="WUF257" s="29"/>
      <c r="WUG257" s="29"/>
      <c r="WUH257" s="29"/>
      <c r="WUI257" s="29"/>
      <c r="WUJ257" s="29"/>
      <c r="WUK257" s="29"/>
      <c r="WUL257" s="29"/>
      <c r="WUM257" s="29"/>
      <c r="WUN257" s="29"/>
      <c r="WUO257" s="29"/>
      <c r="WUP257" s="29"/>
      <c r="WUQ257" s="29"/>
      <c r="WUR257" s="29"/>
      <c r="WUS257" s="29"/>
      <c r="WUT257" s="29"/>
      <c r="WUU257" s="29"/>
      <c r="WUV257" s="29"/>
      <c r="WUW257" s="29"/>
      <c r="WUX257" s="29"/>
      <c r="WUY257" s="29"/>
      <c r="WUZ257" s="29"/>
      <c r="WVA257" s="29"/>
      <c r="WVB257" s="29"/>
      <c r="WVC257" s="29"/>
      <c r="WVD257" s="29"/>
      <c r="WVE257" s="29"/>
      <c r="WVF257" s="29"/>
      <c r="WVG257" s="29"/>
      <c r="WVH257" s="29"/>
      <c r="WVI257" s="29"/>
      <c r="WVJ257" s="29"/>
      <c r="WVK257" s="29"/>
      <c r="WVL257" s="29"/>
      <c r="WVM257" s="29"/>
      <c r="WVN257" s="29"/>
      <c r="WVO257" s="29"/>
      <c r="WVP257" s="29"/>
      <c r="WVQ257" s="29"/>
      <c r="WVR257" s="29"/>
      <c r="WVS257" s="29"/>
      <c r="WVT257" s="29"/>
      <c r="WVU257" s="29"/>
      <c r="WVV257" s="29"/>
      <c r="WVW257" s="29"/>
      <c r="WVX257" s="29"/>
      <c r="WVY257" s="29"/>
      <c r="WVZ257" s="29"/>
      <c r="WWA257" s="29"/>
      <c r="WWB257" s="29"/>
      <c r="WWC257" s="29"/>
      <c r="WWD257" s="29"/>
      <c r="WWE257" s="29"/>
      <c r="WWF257" s="29"/>
      <c r="WWG257" s="29"/>
      <c r="WWH257" s="29"/>
      <c r="WWI257" s="29"/>
      <c r="WWJ257" s="29"/>
      <c r="WWK257" s="29"/>
      <c r="WWL257" s="29"/>
      <c r="WWM257" s="29"/>
      <c r="WWN257" s="29"/>
      <c r="WWO257" s="29"/>
      <c r="WWP257" s="29"/>
      <c r="WWQ257" s="29"/>
      <c r="WWR257" s="29"/>
      <c r="WWS257" s="29"/>
      <c r="WWT257" s="29"/>
      <c r="WWU257" s="29"/>
      <c r="WWV257" s="29"/>
      <c r="WWW257" s="29"/>
      <c r="WWX257" s="29"/>
      <c r="WWY257" s="29"/>
      <c r="WWZ257" s="29"/>
      <c r="WXA257" s="29"/>
      <c r="WXB257" s="29"/>
      <c r="WXC257" s="29"/>
      <c r="WXD257" s="29"/>
      <c r="WXE257" s="29"/>
      <c r="WXF257" s="29"/>
      <c r="WXG257" s="29"/>
      <c r="WXH257" s="29"/>
      <c r="WXI257" s="29"/>
      <c r="WXJ257" s="29"/>
      <c r="WXK257" s="29"/>
      <c r="WXL257" s="29"/>
      <c r="WXM257" s="29"/>
      <c r="WXN257" s="29"/>
      <c r="WXO257" s="29"/>
      <c r="WXP257" s="29"/>
      <c r="WXQ257" s="29"/>
      <c r="WXR257" s="29"/>
      <c r="WXS257" s="29"/>
      <c r="WXT257" s="29"/>
      <c r="WXU257" s="29"/>
      <c r="WXV257" s="29"/>
      <c r="WXW257" s="29"/>
      <c r="WXX257" s="29"/>
      <c r="WXY257" s="29"/>
      <c r="WXZ257" s="29"/>
      <c r="WYA257" s="29"/>
      <c r="WYB257" s="29"/>
      <c r="WYC257" s="29"/>
      <c r="WYD257" s="29"/>
      <c r="WYE257" s="29"/>
      <c r="WYF257" s="29"/>
      <c r="WYG257" s="29"/>
      <c r="WYH257" s="29"/>
      <c r="WYI257" s="29"/>
      <c r="WYJ257" s="29"/>
      <c r="WYK257" s="29"/>
      <c r="WYL257" s="29"/>
      <c r="WYM257" s="29"/>
      <c r="WYN257" s="29"/>
      <c r="WYO257" s="29"/>
      <c r="WYP257" s="29"/>
      <c r="WYQ257" s="29"/>
      <c r="WYR257" s="29"/>
      <c r="WYS257" s="29"/>
      <c r="WYT257" s="29"/>
      <c r="WYU257" s="29"/>
      <c r="WYV257" s="29"/>
      <c r="WYW257" s="29"/>
      <c r="WYX257" s="29"/>
      <c r="WYY257" s="29"/>
      <c r="WYZ257" s="29"/>
      <c r="WZA257" s="29"/>
      <c r="WZB257" s="29"/>
      <c r="WZC257" s="29"/>
      <c r="WZD257" s="29"/>
      <c r="WZE257" s="29"/>
      <c r="WZF257" s="29"/>
      <c r="WZG257" s="29"/>
      <c r="WZH257" s="29"/>
      <c r="WZI257" s="29"/>
      <c r="WZJ257" s="29"/>
      <c r="WZK257" s="29"/>
      <c r="WZL257" s="29"/>
      <c r="WZM257" s="29"/>
      <c r="WZN257" s="29"/>
      <c r="WZO257" s="29"/>
      <c r="WZP257" s="29"/>
      <c r="WZQ257" s="29"/>
      <c r="WZR257" s="29"/>
      <c r="WZS257" s="29"/>
      <c r="WZT257" s="29"/>
      <c r="WZU257" s="29"/>
      <c r="WZV257" s="29"/>
      <c r="WZW257" s="29"/>
      <c r="WZX257" s="29"/>
      <c r="WZY257" s="29"/>
      <c r="WZZ257" s="29"/>
      <c r="XAA257" s="29"/>
      <c r="XAB257" s="29"/>
      <c r="XAC257" s="29"/>
      <c r="XAD257" s="29"/>
      <c r="XAE257" s="29"/>
      <c r="XAF257" s="29"/>
      <c r="XAG257" s="29"/>
      <c r="XAH257" s="29"/>
      <c r="XAI257" s="29"/>
      <c r="XAJ257" s="29"/>
      <c r="XAK257" s="29"/>
      <c r="XAL257" s="29"/>
      <c r="XAM257" s="29"/>
      <c r="XAN257" s="29"/>
      <c r="XAO257" s="29"/>
      <c r="XAP257" s="29"/>
      <c r="XAQ257" s="29"/>
      <c r="XAR257" s="29"/>
      <c r="XAS257" s="29"/>
      <c r="XAT257" s="29"/>
      <c r="XAU257" s="29"/>
      <c r="XAV257" s="29"/>
      <c r="XAW257" s="29"/>
      <c r="XAX257" s="29"/>
      <c r="XAY257" s="29"/>
      <c r="XAZ257" s="29"/>
      <c r="XBA257" s="29"/>
      <c r="XBB257" s="29"/>
      <c r="XBC257" s="29"/>
      <c r="XBD257" s="29"/>
      <c r="XBE257" s="29"/>
      <c r="XBF257" s="29"/>
      <c r="XBG257" s="29"/>
      <c r="XBH257" s="29"/>
      <c r="XBI257" s="29"/>
      <c r="XBJ257" s="29"/>
      <c r="XBK257" s="29"/>
      <c r="XBL257" s="29"/>
      <c r="XBM257" s="29"/>
      <c r="XBN257" s="29"/>
      <c r="XBO257" s="29"/>
      <c r="XBP257" s="29"/>
      <c r="XBQ257" s="29"/>
      <c r="XBR257" s="29"/>
      <c r="XBS257" s="29"/>
      <c r="XBT257" s="29"/>
      <c r="XBU257" s="29"/>
      <c r="XBV257" s="29"/>
      <c r="XBW257" s="29"/>
      <c r="XBX257" s="29"/>
      <c r="XBY257" s="29"/>
      <c r="XBZ257" s="29"/>
      <c r="XCA257" s="29"/>
      <c r="XCB257" s="29"/>
      <c r="XCC257" s="29"/>
      <c r="XCD257" s="29"/>
      <c r="XCE257" s="29"/>
      <c r="XCF257" s="29"/>
      <c r="XCG257" s="29"/>
      <c r="XCH257" s="29"/>
      <c r="XCI257" s="29"/>
      <c r="XCJ257" s="29"/>
      <c r="XCK257" s="29"/>
      <c r="XCL257" s="29"/>
      <c r="XCM257" s="29"/>
      <c r="XCN257" s="29"/>
      <c r="XCO257" s="29"/>
      <c r="XCP257" s="29"/>
      <c r="XCQ257" s="29"/>
      <c r="XCR257" s="29"/>
      <c r="XCS257" s="29"/>
      <c r="XCT257" s="29"/>
      <c r="XCU257" s="29"/>
      <c r="XCV257" s="29"/>
      <c r="XCW257" s="29"/>
      <c r="XCX257" s="29"/>
      <c r="XCY257" s="29"/>
      <c r="XCZ257" s="29"/>
      <c r="XDA257" s="29"/>
      <c r="XDB257" s="29"/>
      <c r="XDC257" s="29"/>
      <c r="XDD257" s="29"/>
      <c r="XDE257" s="29"/>
      <c r="XDF257" s="29"/>
      <c r="XDG257" s="29"/>
      <c r="XDH257" s="29"/>
      <c r="XDI257" s="29"/>
      <c r="XDJ257" s="29"/>
      <c r="XDK257" s="29"/>
      <c r="XDL257" s="29"/>
      <c r="XDM257" s="29"/>
      <c r="XDN257" s="29"/>
      <c r="XDO257" s="29"/>
      <c r="XDP257" s="29"/>
      <c r="XDQ257" s="29"/>
      <c r="XDR257" s="29"/>
      <c r="XDS257" s="29"/>
      <c r="XDT257" s="29"/>
      <c r="XDU257" s="29"/>
      <c r="XDV257" s="29"/>
      <c r="XDW257" s="29"/>
      <c r="XDX257" s="29"/>
      <c r="XDY257" s="29"/>
      <c r="XDZ257" s="29"/>
      <c r="XEA257" s="29"/>
      <c r="XEB257" s="29"/>
      <c r="XEC257" s="29"/>
      <c r="XED257" s="29"/>
      <c r="XEE257" s="29"/>
      <c r="XEF257" s="29"/>
      <c r="XEG257" s="29"/>
      <c r="XEH257" s="29"/>
      <c r="XEI257" s="29"/>
      <c r="XEJ257" s="29"/>
      <c r="XEK257" s="29"/>
      <c r="XEL257" s="29"/>
      <c r="XEM257" s="29"/>
      <c r="XEN257" s="29"/>
      <c r="XEO257" s="29"/>
      <c r="XEP257" s="29"/>
      <c r="XEQ257" s="29"/>
      <c r="XER257" s="62"/>
      <c r="XES257" s="63"/>
      <c r="XET257" s="64"/>
      <c r="XEU257" s="62"/>
      <c r="XEV257" s="63"/>
      <c r="XEW257" s="64"/>
      <c r="XEX257" s="62"/>
      <c r="XEY257" s="63"/>
      <c r="XEZ257" s="64"/>
    </row>
    <row r="258" spans="1:16380" ht="30" x14ac:dyDescent="0.25">
      <c r="A258" s="30" t="s">
        <v>480</v>
      </c>
      <c r="B258" s="35" t="s">
        <v>481</v>
      </c>
      <c r="C258" s="65"/>
      <c r="D258" s="32">
        <v>6000</v>
      </c>
      <c r="E258" s="28"/>
      <c r="F258" s="66"/>
      <c r="G258" s="65"/>
      <c r="H258" s="65"/>
      <c r="I258" s="65"/>
      <c r="J258" s="65"/>
      <c r="K258" s="65"/>
      <c r="L258" s="65"/>
      <c r="M258" s="65"/>
      <c r="N258" s="65"/>
      <c r="O258" s="65"/>
      <c r="P258" s="65"/>
      <c r="Q258" s="65"/>
      <c r="R258" s="66">
        <f>D258</f>
        <v>6000</v>
      </c>
      <c r="S258" s="65"/>
      <c r="T258" s="65"/>
    </row>
    <row r="259" spans="1:16380" x14ac:dyDescent="0.25">
      <c r="A259" s="26">
        <v>37</v>
      </c>
      <c r="B259" s="67" t="s">
        <v>482</v>
      </c>
      <c r="C259" s="28">
        <f>SUM(F259:T259)-P259-Q259</f>
        <v>4500</v>
      </c>
      <c r="D259" s="32"/>
      <c r="E259" s="28"/>
      <c r="F259" s="66"/>
      <c r="G259" s="65"/>
      <c r="H259" s="65"/>
      <c r="I259" s="65"/>
      <c r="J259" s="65"/>
      <c r="K259" s="65"/>
      <c r="L259" s="65"/>
      <c r="M259" s="65"/>
      <c r="N259" s="65"/>
      <c r="O259" s="65"/>
      <c r="P259" s="65"/>
      <c r="Q259" s="65"/>
      <c r="R259" s="66">
        <f>R260</f>
        <v>4500</v>
      </c>
      <c r="S259" s="65"/>
      <c r="T259" s="65"/>
    </row>
    <row r="260" spans="1:16380" x14ac:dyDescent="0.25">
      <c r="A260" s="30" t="s">
        <v>483</v>
      </c>
      <c r="B260" s="68" t="s">
        <v>484</v>
      </c>
      <c r="C260" s="65"/>
      <c r="D260" s="32"/>
      <c r="E260" s="28"/>
      <c r="F260" s="66"/>
      <c r="G260" s="65"/>
      <c r="H260" s="65"/>
      <c r="I260" s="65"/>
      <c r="J260" s="65"/>
      <c r="K260" s="65"/>
      <c r="L260" s="65"/>
      <c r="M260" s="65"/>
      <c r="N260" s="65"/>
      <c r="O260" s="65"/>
      <c r="P260" s="65"/>
      <c r="Q260" s="65"/>
      <c r="R260" s="66">
        <v>4500</v>
      </c>
      <c r="S260" s="65"/>
      <c r="T260" s="65"/>
    </row>
    <row r="261" spans="1:16380" x14ac:dyDescent="0.25">
      <c r="A261" s="26">
        <v>38</v>
      </c>
      <c r="B261" s="40" t="s">
        <v>485</v>
      </c>
      <c r="C261" s="28">
        <f>SUM(F261:T261)</f>
        <v>0</v>
      </c>
      <c r="D261" s="32">
        <f>D262</f>
        <v>1358</v>
      </c>
      <c r="E261" s="32">
        <f>D261-C261</f>
        <v>1358</v>
      </c>
      <c r="F261" s="32">
        <f t="shared" ref="F261:T261" si="46">F262</f>
        <v>0</v>
      </c>
      <c r="G261" s="32">
        <f t="shared" si="46"/>
        <v>0</v>
      </c>
      <c r="H261" s="32">
        <f t="shared" si="46"/>
        <v>0</v>
      </c>
      <c r="I261" s="32">
        <f t="shared" si="46"/>
        <v>0</v>
      </c>
      <c r="J261" s="32">
        <f t="shared" si="46"/>
        <v>0</v>
      </c>
      <c r="K261" s="32">
        <f t="shared" si="46"/>
        <v>0</v>
      </c>
      <c r="L261" s="32">
        <f t="shared" si="46"/>
        <v>0</v>
      </c>
      <c r="M261" s="32">
        <f t="shared" si="46"/>
        <v>0</v>
      </c>
      <c r="N261" s="32">
        <f t="shared" si="46"/>
        <v>0</v>
      </c>
      <c r="O261" s="32">
        <f t="shared" si="46"/>
        <v>0</v>
      </c>
      <c r="P261" s="32">
        <f t="shared" si="46"/>
        <v>0</v>
      </c>
      <c r="Q261" s="32">
        <f t="shared" si="46"/>
        <v>0</v>
      </c>
      <c r="R261" s="32">
        <f t="shared" si="46"/>
        <v>0</v>
      </c>
      <c r="S261" s="32">
        <f t="shared" si="46"/>
        <v>0</v>
      </c>
      <c r="T261" s="32">
        <f t="shared" si="46"/>
        <v>0</v>
      </c>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29"/>
      <c r="DW261" s="29"/>
      <c r="DX261" s="29"/>
      <c r="DY261" s="29"/>
      <c r="DZ261" s="29"/>
      <c r="EA261" s="29"/>
      <c r="EB261" s="29"/>
      <c r="EC261" s="29"/>
      <c r="ED261" s="29"/>
      <c r="EE261" s="29"/>
      <c r="EF261" s="29"/>
      <c r="EG261" s="29"/>
      <c r="EH261" s="29"/>
      <c r="EI261" s="29"/>
      <c r="EJ261" s="29"/>
      <c r="EK261" s="29"/>
      <c r="EL261" s="29"/>
      <c r="EM261" s="29"/>
      <c r="EN261" s="29"/>
      <c r="EO261" s="29"/>
      <c r="EP261" s="29"/>
      <c r="EQ261" s="29"/>
      <c r="ER261" s="29"/>
      <c r="ES261" s="29"/>
      <c r="ET261" s="29"/>
      <c r="EU261" s="29"/>
      <c r="EV261" s="29"/>
      <c r="EW261" s="29"/>
      <c r="EX261" s="29"/>
      <c r="EY261" s="29"/>
      <c r="EZ261" s="29"/>
      <c r="FA261" s="29"/>
      <c r="FB261" s="29"/>
      <c r="FC261" s="29"/>
      <c r="FD261" s="29"/>
      <c r="FE261" s="29"/>
      <c r="FF261" s="29"/>
      <c r="FG261" s="29"/>
      <c r="FH261" s="29"/>
      <c r="FI261" s="29"/>
      <c r="FJ261" s="29"/>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29"/>
      <c r="HT261" s="29"/>
      <c r="HU261" s="29"/>
      <c r="HV261" s="29"/>
      <c r="HW261" s="29"/>
      <c r="HX261" s="29"/>
      <c r="HY261" s="29"/>
      <c r="HZ261" s="29"/>
      <c r="IA261" s="29"/>
      <c r="IB261" s="29"/>
      <c r="IC261" s="29"/>
      <c r="ID261" s="29"/>
      <c r="IE261" s="29"/>
      <c r="IF261" s="29"/>
      <c r="IG261" s="29"/>
      <c r="IH261" s="29"/>
      <c r="II261" s="29"/>
      <c r="IJ261" s="29"/>
      <c r="IK261" s="29"/>
      <c r="IL261" s="29"/>
      <c r="IM261" s="29"/>
      <c r="IN261" s="29"/>
      <c r="IO261" s="29"/>
      <c r="IP261" s="29"/>
      <c r="IQ261" s="29"/>
      <c r="IR261" s="29"/>
      <c r="IS261" s="29"/>
      <c r="IT261" s="29"/>
      <c r="IU261" s="29"/>
      <c r="IV261" s="29"/>
      <c r="IW261" s="29"/>
      <c r="IX261" s="29"/>
      <c r="IY261" s="29"/>
      <c r="IZ261" s="29"/>
      <c r="JA261" s="29"/>
      <c r="JB261" s="29"/>
      <c r="JC261" s="29"/>
      <c r="JD261" s="29"/>
      <c r="JE261" s="29"/>
      <c r="JF261" s="29"/>
      <c r="JG261" s="29"/>
      <c r="JH261" s="29"/>
      <c r="JI261" s="29"/>
      <c r="JJ261" s="29"/>
      <c r="JK261" s="29"/>
      <c r="JL261" s="29"/>
      <c r="JM261" s="29"/>
      <c r="JN261" s="29"/>
      <c r="JO261" s="29"/>
      <c r="JP261" s="29"/>
      <c r="JQ261" s="29"/>
      <c r="JR261" s="29"/>
      <c r="JS261" s="29"/>
      <c r="JT261" s="29"/>
      <c r="JU261" s="29"/>
      <c r="JV261" s="29"/>
      <c r="JW261" s="29"/>
      <c r="JX261" s="29"/>
      <c r="JY261" s="29"/>
      <c r="JZ261" s="29"/>
      <c r="KA261" s="29"/>
      <c r="KB261" s="29"/>
      <c r="KC261" s="29"/>
      <c r="KD261" s="29"/>
      <c r="KE261" s="29"/>
      <c r="KF261" s="29"/>
      <c r="KG261" s="29"/>
      <c r="KH261" s="29"/>
      <c r="KI261" s="29"/>
      <c r="KJ261" s="29"/>
      <c r="KK261" s="29"/>
      <c r="KL261" s="29"/>
      <c r="KM261" s="29"/>
      <c r="KN261" s="29"/>
      <c r="KO261" s="29"/>
      <c r="KP261" s="29"/>
      <c r="KQ261" s="29"/>
      <c r="KR261" s="29"/>
      <c r="KS261" s="29"/>
      <c r="KT261" s="29"/>
      <c r="KU261" s="29"/>
      <c r="KV261" s="29"/>
      <c r="KW261" s="29"/>
      <c r="KX261" s="29"/>
      <c r="KY261" s="29"/>
      <c r="KZ261" s="29"/>
      <c r="LA261" s="29"/>
      <c r="LB261" s="29"/>
      <c r="LC261" s="29"/>
      <c r="LD261" s="29"/>
      <c r="LE261" s="29"/>
      <c r="LF261" s="29"/>
      <c r="LG261" s="29"/>
      <c r="LH261" s="29"/>
      <c r="LI261" s="29"/>
      <c r="LJ261" s="29"/>
      <c r="LK261" s="29"/>
      <c r="LL261" s="29"/>
      <c r="LM261" s="29"/>
      <c r="LN261" s="29"/>
      <c r="LO261" s="29"/>
      <c r="LP261" s="29"/>
      <c r="LQ261" s="29"/>
      <c r="LR261" s="29"/>
      <c r="LS261" s="29"/>
      <c r="LT261" s="29"/>
      <c r="LU261" s="29"/>
      <c r="LV261" s="29"/>
      <c r="LW261" s="29"/>
      <c r="LX261" s="29"/>
      <c r="LY261" s="29"/>
      <c r="LZ261" s="29"/>
      <c r="MA261" s="29"/>
      <c r="MB261" s="29"/>
      <c r="MC261" s="29"/>
      <c r="MD261" s="29"/>
      <c r="ME261" s="29"/>
      <c r="MF261" s="29"/>
      <c r="MG261" s="29"/>
      <c r="MH261" s="29"/>
      <c r="MI261" s="29"/>
      <c r="MJ261" s="29"/>
      <c r="MK261" s="29"/>
      <c r="ML261" s="29"/>
      <c r="MM261" s="29"/>
      <c r="MN261" s="29"/>
      <c r="MO261" s="29"/>
      <c r="MP261" s="29"/>
      <c r="MQ261" s="29"/>
      <c r="MR261" s="29"/>
      <c r="MS261" s="29"/>
      <c r="MT261" s="29"/>
      <c r="MU261" s="29"/>
      <c r="MV261" s="29"/>
      <c r="MW261" s="29"/>
      <c r="MX261" s="29"/>
      <c r="MY261" s="29"/>
      <c r="MZ261" s="29"/>
      <c r="NA261" s="29"/>
      <c r="NB261" s="29"/>
      <c r="NC261" s="29"/>
      <c r="ND261" s="29"/>
      <c r="NE261" s="29"/>
      <c r="NF261" s="29"/>
      <c r="NG261" s="29"/>
      <c r="NH261" s="29"/>
      <c r="NI261" s="29"/>
      <c r="NJ261" s="29"/>
      <c r="NK261" s="29"/>
      <c r="NL261" s="29"/>
      <c r="NM261" s="29"/>
      <c r="NN261" s="29"/>
      <c r="NO261" s="29"/>
      <c r="NP261" s="29"/>
      <c r="NQ261" s="29"/>
      <c r="NR261" s="29"/>
      <c r="NS261" s="29"/>
      <c r="NT261" s="29"/>
      <c r="NU261" s="29"/>
      <c r="NV261" s="29"/>
      <c r="NW261" s="29"/>
      <c r="NX261" s="29"/>
      <c r="NY261" s="29"/>
      <c r="NZ261" s="29"/>
      <c r="OA261" s="29"/>
      <c r="OB261" s="29"/>
      <c r="OC261" s="29"/>
      <c r="OD261" s="29"/>
      <c r="OE261" s="29"/>
      <c r="OF261" s="29"/>
      <c r="OG261" s="29"/>
      <c r="OH261" s="29"/>
      <c r="OI261" s="29"/>
      <c r="OJ261" s="29"/>
      <c r="OK261" s="29"/>
      <c r="OL261" s="29"/>
      <c r="OM261" s="29"/>
      <c r="ON261" s="29"/>
      <c r="OO261" s="29"/>
      <c r="OP261" s="29"/>
      <c r="OQ261" s="29"/>
      <c r="OR261" s="29"/>
      <c r="OS261" s="29"/>
      <c r="OT261" s="29"/>
      <c r="OU261" s="29"/>
      <c r="OV261" s="29"/>
      <c r="OW261" s="29"/>
      <c r="OX261" s="29"/>
      <c r="OY261" s="29"/>
      <c r="OZ261" s="29"/>
      <c r="PA261" s="29"/>
      <c r="PB261" s="29"/>
      <c r="PC261" s="29"/>
      <c r="PD261" s="29"/>
      <c r="PE261" s="29"/>
      <c r="PF261" s="29"/>
      <c r="PG261" s="29"/>
      <c r="PH261" s="29"/>
      <c r="PI261" s="29"/>
      <c r="PJ261" s="29"/>
      <c r="PK261" s="29"/>
      <c r="PL261" s="29"/>
      <c r="PM261" s="29"/>
      <c r="PN261" s="29"/>
      <c r="PO261" s="29"/>
      <c r="PP261" s="29"/>
      <c r="PQ261" s="29"/>
      <c r="PR261" s="29"/>
      <c r="PS261" s="29"/>
      <c r="PT261" s="29"/>
      <c r="PU261" s="29"/>
      <c r="PV261" s="29"/>
      <c r="PW261" s="29"/>
      <c r="PX261" s="29"/>
      <c r="PY261" s="29"/>
      <c r="PZ261" s="29"/>
      <c r="QA261" s="29"/>
      <c r="QB261" s="29"/>
      <c r="QC261" s="29"/>
      <c r="QD261" s="29"/>
      <c r="QE261" s="29"/>
      <c r="QF261" s="29"/>
      <c r="QG261" s="29"/>
      <c r="QH261" s="29"/>
      <c r="QI261" s="29"/>
      <c r="QJ261" s="29"/>
      <c r="QK261" s="29"/>
      <c r="QL261" s="29"/>
      <c r="QM261" s="29"/>
      <c r="QN261" s="29"/>
      <c r="QO261" s="29"/>
      <c r="QP261" s="29"/>
      <c r="QQ261" s="29"/>
      <c r="QR261" s="29"/>
      <c r="QS261" s="29"/>
      <c r="QT261" s="29"/>
      <c r="QU261" s="29"/>
      <c r="QV261" s="29"/>
      <c r="QW261" s="29"/>
      <c r="QX261" s="29"/>
      <c r="QY261" s="29"/>
      <c r="QZ261" s="29"/>
      <c r="RA261" s="29"/>
      <c r="RB261" s="29"/>
      <c r="RC261" s="29"/>
      <c r="RD261" s="29"/>
      <c r="RE261" s="29"/>
      <c r="RF261" s="29"/>
      <c r="RG261" s="29"/>
      <c r="RH261" s="29"/>
      <c r="RI261" s="29"/>
      <c r="RJ261" s="29"/>
      <c r="RK261" s="29"/>
      <c r="RL261" s="29"/>
      <c r="RM261" s="29"/>
      <c r="RN261" s="29"/>
      <c r="RO261" s="29"/>
      <c r="RP261" s="29"/>
      <c r="RQ261" s="29"/>
      <c r="RR261" s="29"/>
      <c r="RS261" s="29"/>
      <c r="RT261" s="29"/>
      <c r="RU261" s="29"/>
      <c r="RV261" s="29"/>
      <c r="RW261" s="29"/>
      <c r="RX261" s="29"/>
      <c r="RY261" s="29"/>
      <c r="RZ261" s="29"/>
      <c r="SA261" s="29"/>
      <c r="SB261" s="29"/>
      <c r="SC261" s="29"/>
      <c r="SD261" s="29"/>
      <c r="SE261" s="29"/>
      <c r="SF261" s="29"/>
      <c r="SG261" s="29"/>
      <c r="SH261" s="29"/>
      <c r="SI261" s="29"/>
      <c r="SJ261" s="29"/>
      <c r="SK261" s="29"/>
      <c r="SL261" s="29"/>
      <c r="SM261" s="29"/>
      <c r="SN261" s="29"/>
      <c r="SO261" s="29"/>
      <c r="SP261" s="29"/>
      <c r="SQ261" s="29"/>
      <c r="SR261" s="29"/>
      <c r="SS261" s="29"/>
      <c r="ST261" s="29"/>
      <c r="SU261" s="29"/>
      <c r="SV261" s="29"/>
      <c r="SW261" s="29"/>
      <c r="SX261" s="29"/>
      <c r="SY261" s="29"/>
      <c r="SZ261" s="29"/>
      <c r="TA261" s="29"/>
      <c r="TB261" s="29"/>
      <c r="TC261" s="29"/>
      <c r="TD261" s="29"/>
      <c r="TE261" s="29"/>
      <c r="TF261" s="29"/>
      <c r="TG261" s="29"/>
      <c r="TH261" s="29"/>
      <c r="TI261" s="29"/>
      <c r="TJ261" s="29"/>
      <c r="TK261" s="29"/>
      <c r="TL261" s="29"/>
      <c r="TM261" s="29"/>
      <c r="TN261" s="29"/>
      <c r="TO261" s="29"/>
      <c r="TP261" s="29"/>
      <c r="TQ261" s="29"/>
      <c r="TR261" s="29"/>
      <c r="TS261" s="29"/>
      <c r="TT261" s="29"/>
      <c r="TU261" s="29"/>
      <c r="TV261" s="29"/>
      <c r="TW261" s="29"/>
      <c r="TX261" s="29"/>
      <c r="TY261" s="29"/>
      <c r="TZ261" s="29"/>
      <c r="UA261" s="29"/>
      <c r="UB261" s="29"/>
      <c r="UC261" s="29"/>
      <c r="UD261" s="29"/>
      <c r="UE261" s="29"/>
      <c r="UF261" s="29"/>
      <c r="UG261" s="29"/>
      <c r="UH261" s="29"/>
      <c r="UI261" s="29"/>
      <c r="UJ261" s="29"/>
      <c r="UK261" s="29"/>
      <c r="UL261" s="29"/>
      <c r="UM261" s="29"/>
      <c r="UN261" s="29"/>
      <c r="UO261" s="29"/>
      <c r="UP261" s="29"/>
      <c r="UQ261" s="29"/>
      <c r="UR261" s="29"/>
      <c r="US261" s="29"/>
      <c r="UT261" s="29"/>
      <c r="UU261" s="29"/>
      <c r="UV261" s="29"/>
      <c r="UW261" s="29"/>
      <c r="UX261" s="29"/>
      <c r="UY261" s="29"/>
      <c r="UZ261" s="29"/>
      <c r="VA261" s="29"/>
      <c r="VB261" s="29"/>
      <c r="VC261" s="29"/>
      <c r="VD261" s="29"/>
      <c r="VE261" s="29"/>
      <c r="VF261" s="29"/>
      <c r="VG261" s="29"/>
      <c r="VH261" s="29"/>
      <c r="VI261" s="29"/>
      <c r="VJ261" s="29"/>
      <c r="VK261" s="29"/>
      <c r="VL261" s="29"/>
      <c r="VM261" s="29"/>
      <c r="VN261" s="29"/>
      <c r="VO261" s="29"/>
      <c r="VP261" s="29"/>
      <c r="VQ261" s="29"/>
      <c r="VR261" s="29"/>
      <c r="VS261" s="29"/>
      <c r="VT261" s="29"/>
      <c r="VU261" s="29"/>
      <c r="VV261" s="29"/>
      <c r="VW261" s="29"/>
      <c r="VX261" s="29"/>
      <c r="VY261" s="29"/>
      <c r="VZ261" s="29"/>
      <c r="WA261" s="29"/>
      <c r="WB261" s="29"/>
      <c r="WC261" s="29"/>
      <c r="WD261" s="29"/>
      <c r="WE261" s="29"/>
      <c r="WF261" s="29"/>
      <c r="WG261" s="29"/>
      <c r="WH261" s="29"/>
      <c r="WI261" s="29"/>
      <c r="WJ261" s="29"/>
      <c r="WK261" s="29"/>
      <c r="WL261" s="29"/>
      <c r="WM261" s="29"/>
      <c r="WN261" s="29"/>
      <c r="WO261" s="29"/>
      <c r="WP261" s="29"/>
      <c r="WQ261" s="29"/>
      <c r="WR261" s="29"/>
      <c r="WS261" s="29"/>
      <c r="WT261" s="29"/>
      <c r="WU261" s="29"/>
      <c r="WV261" s="29"/>
      <c r="WW261" s="29"/>
      <c r="WX261" s="29"/>
      <c r="WY261" s="29"/>
      <c r="WZ261" s="29"/>
      <c r="XA261" s="29"/>
      <c r="XB261" s="29"/>
      <c r="XC261" s="29"/>
      <c r="XD261" s="29"/>
      <c r="XE261" s="29"/>
      <c r="XF261" s="29"/>
      <c r="XG261" s="29"/>
      <c r="XH261" s="29"/>
      <c r="XI261" s="29"/>
      <c r="XJ261" s="29"/>
      <c r="XK261" s="29"/>
      <c r="XL261" s="29"/>
      <c r="XM261" s="29"/>
      <c r="XN261" s="29"/>
      <c r="XO261" s="29"/>
      <c r="XP261" s="29"/>
      <c r="XQ261" s="29"/>
      <c r="XR261" s="29"/>
      <c r="XS261" s="29"/>
      <c r="XT261" s="29"/>
      <c r="XU261" s="29"/>
      <c r="XV261" s="29"/>
      <c r="XW261" s="29"/>
      <c r="XX261" s="29"/>
      <c r="XY261" s="29"/>
      <c r="XZ261" s="29"/>
      <c r="YA261" s="29"/>
      <c r="YB261" s="29"/>
      <c r="YC261" s="29"/>
      <c r="YD261" s="29"/>
      <c r="YE261" s="29"/>
      <c r="YF261" s="29"/>
      <c r="YG261" s="29"/>
      <c r="YH261" s="29"/>
      <c r="YI261" s="29"/>
      <c r="YJ261" s="29"/>
      <c r="YK261" s="29"/>
      <c r="YL261" s="29"/>
      <c r="YM261" s="29"/>
      <c r="YN261" s="29"/>
      <c r="YO261" s="29"/>
      <c r="YP261" s="29"/>
      <c r="YQ261" s="29"/>
      <c r="YR261" s="29"/>
      <c r="YS261" s="29"/>
      <c r="YT261" s="29"/>
      <c r="YU261" s="29"/>
      <c r="YV261" s="29"/>
      <c r="YW261" s="29"/>
      <c r="YX261" s="29"/>
      <c r="YY261" s="29"/>
      <c r="YZ261" s="29"/>
      <c r="ZA261" s="29"/>
      <c r="ZB261" s="29"/>
      <c r="ZC261" s="29"/>
      <c r="ZD261" s="29"/>
      <c r="ZE261" s="29"/>
      <c r="ZF261" s="29"/>
      <c r="ZG261" s="29"/>
      <c r="ZH261" s="29"/>
      <c r="ZI261" s="29"/>
      <c r="ZJ261" s="29"/>
      <c r="ZK261" s="29"/>
      <c r="ZL261" s="29"/>
      <c r="ZM261" s="29"/>
      <c r="ZN261" s="29"/>
      <c r="ZO261" s="29"/>
      <c r="ZP261" s="29"/>
      <c r="ZQ261" s="29"/>
      <c r="ZR261" s="29"/>
      <c r="ZS261" s="29"/>
      <c r="ZT261" s="29"/>
      <c r="ZU261" s="29"/>
      <c r="ZV261" s="29"/>
      <c r="ZW261" s="29"/>
      <c r="ZX261" s="29"/>
      <c r="ZY261" s="29"/>
      <c r="ZZ261" s="29"/>
      <c r="AAA261" s="29"/>
      <c r="AAB261" s="29"/>
      <c r="AAC261" s="29"/>
      <c r="AAD261" s="29"/>
      <c r="AAE261" s="29"/>
      <c r="AAF261" s="29"/>
      <c r="AAG261" s="29"/>
      <c r="AAH261" s="29"/>
      <c r="AAI261" s="29"/>
      <c r="AAJ261" s="29"/>
      <c r="AAK261" s="29"/>
      <c r="AAL261" s="29"/>
      <c r="AAM261" s="29"/>
      <c r="AAN261" s="29"/>
      <c r="AAO261" s="29"/>
      <c r="AAP261" s="29"/>
      <c r="AAQ261" s="29"/>
      <c r="AAR261" s="29"/>
      <c r="AAS261" s="29"/>
      <c r="AAT261" s="29"/>
      <c r="AAU261" s="29"/>
      <c r="AAV261" s="29"/>
      <c r="AAW261" s="29"/>
      <c r="AAX261" s="29"/>
      <c r="AAY261" s="29"/>
      <c r="AAZ261" s="29"/>
      <c r="ABA261" s="29"/>
      <c r="ABB261" s="29"/>
      <c r="ABC261" s="29"/>
      <c r="ABD261" s="29"/>
      <c r="ABE261" s="29"/>
      <c r="ABF261" s="29"/>
      <c r="ABG261" s="29"/>
      <c r="ABH261" s="29"/>
      <c r="ABI261" s="29"/>
      <c r="ABJ261" s="29"/>
      <c r="ABK261" s="29"/>
      <c r="ABL261" s="29"/>
      <c r="ABM261" s="29"/>
      <c r="ABN261" s="29"/>
      <c r="ABO261" s="29"/>
      <c r="ABP261" s="29"/>
      <c r="ABQ261" s="29"/>
      <c r="ABR261" s="29"/>
      <c r="ABS261" s="29"/>
      <c r="ABT261" s="29"/>
      <c r="ABU261" s="29"/>
      <c r="ABV261" s="29"/>
      <c r="ABW261" s="29"/>
      <c r="ABX261" s="29"/>
      <c r="ABY261" s="29"/>
      <c r="ABZ261" s="29"/>
      <c r="ACA261" s="29"/>
      <c r="ACB261" s="29"/>
      <c r="ACC261" s="29"/>
      <c r="ACD261" s="29"/>
      <c r="ACE261" s="29"/>
      <c r="ACF261" s="29"/>
      <c r="ACG261" s="29"/>
      <c r="ACH261" s="29"/>
      <c r="ACI261" s="29"/>
      <c r="ACJ261" s="29"/>
      <c r="ACK261" s="29"/>
      <c r="ACL261" s="29"/>
      <c r="ACM261" s="29"/>
      <c r="ACN261" s="29"/>
      <c r="ACO261" s="29"/>
      <c r="ACP261" s="29"/>
      <c r="ACQ261" s="29"/>
      <c r="ACR261" s="29"/>
      <c r="ACS261" s="29"/>
      <c r="ACT261" s="29"/>
      <c r="ACU261" s="29"/>
      <c r="ACV261" s="29"/>
      <c r="ACW261" s="29"/>
      <c r="ACX261" s="29"/>
      <c r="ACY261" s="29"/>
      <c r="ACZ261" s="29"/>
      <c r="ADA261" s="29"/>
      <c r="ADB261" s="29"/>
      <c r="ADC261" s="29"/>
      <c r="ADD261" s="29"/>
      <c r="ADE261" s="29"/>
      <c r="ADF261" s="29"/>
      <c r="ADG261" s="29"/>
      <c r="ADH261" s="29"/>
      <c r="ADI261" s="29"/>
      <c r="ADJ261" s="29"/>
      <c r="ADK261" s="29"/>
      <c r="ADL261" s="29"/>
      <c r="ADM261" s="29"/>
      <c r="ADN261" s="29"/>
      <c r="ADO261" s="29"/>
      <c r="ADP261" s="29"/>
      <c r="ADQ261" s="29"/>
      <c r="ADR261" s="29"/>
      <c r="ADS261" s="29"/>
      <c r="ADT261" s="29"/>
      <c r="ADU261" s="29"/>
      <c r="ADV261" s="29"/>
      <c r="ADW261" s="29"/>
      <c r="ADX261" s="29"/>
      <c r="ADY261" s="29"/>
      <c r="ADZ261" s="29"/>
      <c r="AEA261" s="29"/>
      <c r="AEB261" s="29"/>
      <c r="AEC261" s="29"/>
      <c r="AED261" s="29"/>
      <c r="AEE261" s="29"/>
      <c r="AEF261" s="29"/>
      <c r="AEG261" s="29"/>
      <c r="AEH261" s="29"/>
      <c r="AEI261" s="29"/>
      <c r="AEJ261" s="29"/>
      <c r="AEK261" s="29"/>
      <c r="AEL261" s="29"/>
      <c r="AEM261" s="29"/>
      <c r="AEN261" s="29"/>
      <c r="AEO261" s="29"/>
      <c r="AEP261" s="29"/>
      <c r="AEQ261" s="29"/>
      <c r="AER261" s="29"/>
      <c r="AES261" s="29"/>
      <c r="AET261" s="29"/>
      <c r="AEU261" s="29"/>
      <c r="AEV261" s="29"/>
      <c r="AEW261" s="29"/>
      <c r="AEX261" s="29"/>
      <c r="AEY261" s="29"/>
      <c r="AEZ261" s="29"/>
      <c r="AFA261" s="29"/>
      <c r="AFB261" s="29"/>
      <c r="AFC261" s="29"/>
      <c r="AFD261" s="29"/>
      <c r="AFE261" s="29"/>
      <c r="AFF261" s="29"/>
      <c r="AFG261" s="29"/>
      <c r="AFH261" s="29"/>
      <c r="AFI261" s="29"/>
      <c r="AFJ261" s="29"/>
      <c r="AFK261" s="29"/>
      <c r="AFL261" s="29"/>
      <c r="AFM261" s="29"/>
      <c r="AFN261" s="29"/>
      <c r="AFO261" s="29"/>
      <c r="AFP261" s="29"/>
      <c r="AFQ261" s="29"/>
      <c r="AFR261" s="29"/>
      <c r="AFS261" s="29"/>
      <c r="AFT261" s="29"/>
      <c r="AFU261" s="29"/>
      <c r="AFV261" s="29"/>
      <c r="AFW261" s="29"/>
      <c r="AFX261" s="29"/>
      <c r="AFY261" s="29"/>
      <c r="AFZ261" s="29"/>
      <c r="AGA261" s="29"/>
      <c r="AGB261" s="29"/>
      <c r="AGC261" s="29"/>
      <c r="AGD261" s="29"/>
      <c r="AGE261" s="29"/>
      <c r="AGF261" s="29"/>
      <c r="AGG261" s="29"/>
      <c r="AGH261" s="29"/>
      <c r="AGI261" s="29"/>
      <c r="AGJ261" s="29"/>
      <c r="AGK261" s="29"/>
      <c r="AGL261" s="29"/>
      <c r="AGM261" s="29"/>
      <c r="AGN261" s="29"/>
      <c r="AGO261" s="29"/>
      <c r="AGP261" s="29"/>
      <c r="AGQ261" s="29"/>
      <c r="AGR261" s="29"/>
      <c r="AGS261" s="29"/>
      <c r="AGT261" s="29"/>
      <c r="AGU261" s="29"/>
      <c r="AGV261" s="29"/>
      <c r="AGW261" s="29"/>
      <c r="AGX261" s="29"/>
      <c r="AGY261" s="29"/>
      <c r="AGZ261" s="29"/>
      <c r="AHA261" s="29"/>
      <c r="AHB261" s="29"/>
      <c r="AHC261" s="29"/>
      <c r="AHD261" s="29"/>
      <c r="AHE261" s="29"/>
      <c r="AHF261" s="29"/>
      <c r="AHG261" s="29"/>
      <c r="AHH261" s="29"/>
      <c r="AHI261" s="29"/>
      <c r="AHJ261" s="29"/>
      <c r="AHK261" s="29"/>
      <c r="AHL261" s="29"/>
      <c r="AHM261" s="29"/>
      <c r="AHN261" s="29"/>
      <c r="AHO261" s="29"/>
      <c r="AHP261" s="29"/>
      <c r="AHQ261" s="29"/>
      <c r="AHR261" s="29"/>
      <c r="AHS261" s="29"/>
      <c r="AHT261" s="29"/>
      <c r="AHU261" s="29"/>
      <c r="AHV261" s="29"/>
      <c r="AHW261" s="29"/>
      <c r="AHX261" s="29"/>
      <c r="AHY261" s="29"/>
      <c r="AHZ261" s="29"/>
      <c r="AIA261" s="29"/>
      <c r="AIB261" s="29"/>
      <c r="AIC261" s="29"/>
      <c r="AID261" s="29"/>
      <c r="AIE261" s="29"/>
      <c r="AIF261" s="29"/>
      <c r="AIG261" s="29"/>
      <c r="AIH261" s="29"/>
      <c r="AII261" s="29"/>
      <c r="AIJ261" s="29"/>
      <c r="AIK261" s="29"/>
      <c r="AIL261" s="29"/>
      <c r="AIM261" s="29"/>
      <c r="AIN261" s="29"/>
      <c r="AIO261" s="29"/>
      <c r="AIP261" s="29"/>
      <c r="AIQ261" s="29"/>
      <c r="AIR261" s="29"/>
      <c r="AIS261" s="29"/>
      <c r="AIT261" s="29"/>
      <c r="AIU261" s="29"/>
      <c r="AIV261" s="29"/>
      <c r="AIW261" s="29"/>
      <c r="AIX261" s="29"/>
      <c r="AIY261" s="29"/>
      <c r="AIZ261" s="29"/>
      <c r="AJA261" s="29"/>
      <c r="AJB261" s="29"/>
      <c r="AJC261" s="29"/>
      <c r="AJD261" s="29"/>
      <c r="AJE261" s="29"/>
      <c r="AJF261" s="29"/>
      <c r="AJG261" s="29"/>
      <c r="AJH261" s="29"/>
      <c r="AJI261" s="29"/>
      <c r="AJJ261" s="29"/>
      <c r="AJK261" s="29"/>
      <c r="AJL261" s="29"/>
      <c r="AJM261" s="29"/>
      <c r="AJN261" s="29"/>
      <c r="AJO261" s="29"/>
      <c r="AJP261" s="29"/>
      <c r="AJQ261" s="29"/>
      <c r="AJR261" s="29"/>
      <c r="AJS261" s="29"/>
      <c r="AJT261" s="29"/>
      <c r="AJU261" s="29"/>
      <c r="AJV261" s="29"/>
      <c r="AJW261" s="29"/>
      <c r="AJX261" s="29"/>
      <c r="AJY261" s="29"/>
      <c r="AJZ261" s="29"/>
      <c r="AKA261" s="29"/>
      <c r="AKB261" s="29"/>
      <c r="AKC261" s="29"/>
      <c r="AKD261" s="29"/>
      <c r="AKE261" s="29"/>
      <c r="AKF261" s="29"/>
      <c r="AKG261" s="29"/>
      <c r="AKH261" s="29"/>
      <c r="AKI261" s="29"/>
      <c r="AKJ261" s="29"/>
      <c r="AKK261" s="29"/>
      <c r="AKL261" s="29"/>
      <c r="AKM261" s="29"/>
      <c r="AKN261" s="29"/>
      <c r="AKO261" s="29"/>
      <c r="AKP261" s="29"/>
      <c r="AKQ261" s="29"/>
      <c r="AKR261" s="29"/>
      <c r="AKS261" s="29"/>
      <c r="AKT261" s="29"/>
      <c r="AKU261" s="29"/>
      <c r="AKV261" s="29"/>
      <c r="AKW261" s="29"/>
      <c r="AKX261" s="29"/>
      <c r="AKY261" s="29"/>
      <c r="AKZ261" s="29"/>
      <c r="ALA261" s="29"/>
      <c r="ALB261" s="29"/>
      <c r="ALC261" s="29"/>
      <c r="ALD261" s="29"/>
      <c r="ALE261" s="29"/>
      <c r="ALF261" s="29"/>
      <c r="ALG261" s="29"/>
      <c r="ALH261" s="29"/>
      <c r="ALI261" s="29"/>
      <c r="ALJ261" s="29"/>
      <c r="ALK261" s="29"/>
      <c r="ALL261" s="29"/>
      <c r="ALM261" s="29"/>
      <c r="ALN261" s="29"/>
      <c r="ALO261" s="29"/>
      <c r="ALP261" s="29"/>
      <c r="ALQ261" s="29"/>
      <c r="ALR261" s="29"/>
      <c r="ALS261" s="29"/>
      <c r="ALT261" s="29"/>
      <c r="ALU261" s="29"/>
      <c r="ALV261" s="29"/>
      <c r="ALW261" s="29"/>
      <c r="ALX261" s="29"/>
      <c r="ALY261" s="29"/>
      <c r="ALZ261" s="29"/>
      <c r="AMA261" s="29"/>
      <c r="AMB261" s="29"/>
      <c r="AMC261" s="29"/>
      <c r="AMD261" s="29"/>
      <c r="AME261" s="29"/>
      <c r="AMF261" s="29"/>
      <c r="AMG261" s="29"/>
      <c r="AMH261" s="29"/>
      <c r="AMI261" s="29"/>
      <c r="AMJ261" s="29"/>
      <c r="AMK261" s="29"/>
      <c r="AML261" s="29"/>
      <c r="AMM261" s="29"/>
      <c r="AMN261" s="29"/>
      <c r="AMO261" s="29"/>
      <c r="AMP261" s="29"/>
      <c r="AMQ261" s="29"/>
      <c r="AMR261" s="29"/>
      <c r="AMS261" s="29"/>
      <c r="AMT261" s="29"/>
      <c r="AMU261" s="29"/>
      <c r="AMV261" s="29"/>
      <c r="AMW261" s="29"/>
      <c r="AMX261" s="29"/>
      <c r="AMY261" s="29"/>
      <c r="AMZ261" s="29"/>
      <c r="ANA261" s="29"/>
      <c r="ANB261" s="29"/>
      <c r="ANC261" s="29"/>
      <c r="AND261" s="29"/>
      <c r="ANE261" s="29"/>
      <c r="ANF261" s="29"/>
      <c r="ANG261" s="29"/>
      <c r="ANH261" s="29"/>
      <c r="ANI261" s="29"/>
      <c r="ANJ261" s="29"/>
      <c r="ANK261" s="29"/>
      <c r="ANL261" s="29"/>
      <c r="ANM261" s="29"/>
      <c r="ANN261" s="29"/>
      <c r="ANO261" s="29"/>
      <c r="ANP261" s="29"/>
      <c r="ANQ261" s="29"/>
      <c r="ANR261" s="29"/>
      <c r="ANS261" s="29"/>
      <c r="ANT261" s="29"/>
      <c r="ANU261" s="29"/>
      <c r="ANV261" s="29"/>
      <c r="ANW261" s="29"/>
      <c r="ANX261" s="29"/>
      <c r="ANY261" s="29"/>
      <c r="ANZ261" s="29"/>
      <c r="AOA261" s="29"/>
      <c r="AOB261" s="29"/>
      <c r="AOC261" s="29"/>
      <c r="AOD261" s="29"/>
      <c r="AOE261" s="29"/>
      <c r="AOF261" s="29"/>
      <c r="AOG261" s="29"/>
      <c r="AOH261" s="29"/>
      <c r="AOI261" s="29"/>
      <c r="AOJ261" s="29"/>
      <c r="AOK261" s="29"/>
      <c r="AOL261" s="29"/>
      <c r="AOM261" s="29"/>
      <c r="AON261" s="29"/>
      <c r="AOO261" s="29"/>
      <c r="AOP261" s="29"/>
      <c r="AOQ261" s="29"/>
      <c r="AOR261" s="29"/>
      <c r="AOS261" s="29"/>
      <c r="AOT261" s="29"/>
      <c r="AOU261" s="29"/>
      <c r="AOV261" s="29"/>
      <c r="AOW261" s="29"/>
      <c r="AOX261" s="29"/>
      <c r="AOY261" s="29"/>
      <c r="AOZ261" s="29"/>
      <c r="APA261" s="29"/>
      <c r="APB261" s="29"/>
      <c r="APC261" s="29"/>
      <c r="APD261" s="29"/>
      <c r="APE261" s="29"/>
      <c r="APF261" s="29"/>
      <c r="APG261" s="29"/>
      <c r="APH261" s="29"/>
      <c r="API261" s="29"/>
      <c r="APJ261" s="29"/>
      <c r="APK261" s="29"/>
      <c r="APL261" s="29"/>
      <c r="APM261" s="29"/>
      <c r="APN261" s="29"/>
      <c r="APO261" s="29"/>
      <c r="APP261" s="29"/>
      <c r="APQ261" s="29"/>
      <c r="APR261" s="29"/>
      <c r="APS261" s="29"/>
      <c r="APT261" s="29"/>
      <c r="APU261" s="29"/>
      <c r="APV261" s="29"/>
      <c r="APW261" s="29"/>
      <c r="APX261" s="29"/>
      <c r="APY261" s="29"/>
      <c r="APZ261" s="29"/>
      <c r="AQA261" s="29"/>
      <c r="AQB261" s="29"/>
      <c r="AQC261" s="29"/>
      <c r="AQD261" s="29"/>
      <c r="AQE261" s="29"/>
      <c r="AQF261" s="29"/>
      <c r="AQG261" s="29"/>
      <c r="AQH261" s="29"/>
      <c r="AQI261" s="29"/>
      <c r="AQJ261" s="29"/>
      <c r="AQK261" s="29"/>
      <c r="AQL261" s="29"/>
      <c r="AQM261" s="29"/>
      <c r="AQN261" s="29"/>
      <c r="AQO261" s="29"/>
      <c r="AQP261" s="29"/>
      <c r="AQQ261" s="29"/>
      <c r="AQR261" s="29"/>
      <c r="AQS261" s="29"/>
      <c r="AQT261" s="29"/>
      <c r="AQU261" s="29"/>
      <c r="AQV261" s="29"/>
      <c r="AQW261" s="29"/>
      <c r="AQX261" s="29"/>
      <c r="AQY261" s="29"/>
      <c r="AQZ261" s="29"/>
      <c r="ARA261" s="29"/>
      <c r="ARB261" s="29"/>
      <c r="ARC261" s="29"/>
      <c r="ARD261" s="29"/>
      <c r="ARE261" s="29"/>
      <c r="ARF261" s="29"/>
      <c r="ARG261" s="29"/>
      <c r="ARH261" s="29"/>
      <c r="ARI261" s="29"/>
      <c r="ARJ261" s="29"/>
      <c r="ARK261" s="29"/>
      <c r="ARL261" s="29"/>
      <c r="ARM261" s="29"/>
      <c r="ARN261" s="29"/>
      <c r="ARO261" s="29"/>
      <c r="ARP261" s="29"/>
      <c r="ARQ261" s="29"/>
      <c r="ARR261" s="29"/>
      <c r="ARS261" s="29"/>
      <c r="ART261" s="29"/>
      <c r="ARU261" s="29"/>
      <c r="ARV261" s="29"/>
      <c r="ARW261" s="29"/>
      <c r="ARX261" s="29"/>
      <c r="ARY261" s="29"/>
      <c r="ARZ261" s="29"/>
      <c r="ASA261" s="29"/>
      <c r="ASB261" s="29"/>
      <c r="ASC261" s="29"/>
      <c r="ASD261" s="29"/>
      <c r="ASE261" s="29"/>
      <c r="ASF261" s="29"/>
      <c r="ASG261" s="29"/>
      <c r="ASH261" s="29"/>
      <c r="ASI261" s="29"/>
      <c r="ASJ261" s="29"/>
      <c r="ASK261" s="29"/>
      <c r="ASL261" s="29"/>
      <c r="ASM261" s="29"/>
      <c r="ASN261" s="29"/>
      <c r="ASO261" s="29"/>
      <c r="ASP261" s="29"/>
      <c r="ASQ261" s="29"/>
      <c r="ASR261" s="29"/>
      <c r="ASS261" s="29"/>
      <c r="AST261" s="29"/>
      <c r="ASU261" s="29"/>
      <c r="ASV261" s="29"/>
      <c r="ASW261" s="29"/>
      <c r="ASX261" s="29"/>
      <c r="ASY261" s="29"/>
      <c r="ASZ261" s="29"/>
      <c r="ATA261" s="29"/>
      <c r="ATB261" s="29"/>
      <c r="ATC261" s="29"/>
      <c r="ATD261" s="29"/>
      <c r="ATE261" s="29"/>
      <c r="ATF261" s="29"/>
      <c r="ATG261" s="29"/>
      <c r="ATH261" s="29"/>
      <c r="ATI261" s="29"/>
      <c r="ATJ261" s="29"/>
      <c r="ATK261" s="29"/>
      <c r="ATL261" s="29"/>
      <c r="ATM261" s="29"/>
      <c r="ATN261" s="29"/>
      <c r="ATO261" s="29"/>
      <c r="ATP261" s="29"/>
      <c r="ATQ261" s="29"/>
      <c r="ATR261" s="29"/>
      <c r="ATS261" s="29"/>
      <c r="ATT261" s="29"/>
      <c r="ATU261" s="29"/>
      <c r="ATV261" s="29"/>
      <c r="ATW261" s="29"/>
      <c r="ATX261" s="29"/>
      <c r="ATY261" s="29"/>
      <c r="ATZ261" s="29"/>
      <c r="AUA261" s="29"/>
      <c r="AUB261" s="29"/>
      <c r="AUC261" s="29"/>
      <c r="AUD261" s="29"/>
      <c r="AUE261" s="29"/>
      <c r="AUF261" s="29"/>
      <c r="AUG261" s="29"/>
      <c r="AUH261" s="29"/>
      <c r="AUI261" s="29"/>
      <c r="AUJ261" s="29"/>
      <c r="AUK261" s="29"/>
      <c r="AUL261" s="29"/>
      <c r="AUM261" s="29"/>
      <c r="AUN261" s="29"/>
      <c r="AUO261" s="29"/>
      <c r="AUP261" s="29"/>
      <c r="AUQ261" s="29"/>
      <c r="AUR261" s="29"/>
      <c r="AUS261" s="29"/>
      <c r="AUT261" s="29"/>
      <c r="AUU261" s="29"/>
      <c r="AUV261" s="29"/>
      <c r="AUW261" s="29"/>
      <c r="AUX261" s="29"/>
      <c r="AUY261" s="29"/>
      <c r="AUZ261" s="29"/>
      <c r="AVA261" s="29"/>
      <c r="AVB261" s="29"/>
      <c r="AVC261" s="29"/>
      <c r="AVD261" s="29"/>
      <c r="AVE261" s="29"/>
      <c r="AVF261" s="29"/>
      <c r="AVG261" s="29"/>
      <c r="AVH261" s="29"/>
      <c r="AVI261" s="29"/>
      <c r="AVJ261" s="29"/>
      <c r="AVK261" s="29"/>
      <c r="AVL261" s="29"/>
      <c r="AVM261" s="29"/>
      <c r="AVN261" s="29"/>
      <c r="AVO261" s="29"/>
      <c r="AVP261" s="29"/>
      <c r="AVQ261" s="29"/>
      <c r="AVR261" s="29"/>
      <c r="AVS261" s="29"/>
      <c r="AVT261" s="29"/>
      <c r="AVU261" s="29"/>
      <c r="AVV261" s="29"/>
      <c r="AVW261" s="29"/>
      <c r="AVX261" s="29"/>
      <c r="AVY261" s="29"/>
      <c r="AVZ261" s="29"/>
      <c r="AWA261" s="29"/>
      <c r="AWB261" s="29"/>
      <c r="AWC261" s="29"/>
      <c r="AWD261" s="29"/>
      <c r="AWE261" s="29"/>
      <c r="AWF261" s="29"/>
      <c r="AWG261" s="29"/>
      <c r="AWH261" s="29"/>
      <c r="AWI261" s="29"/>
      <c r="AWJ261" s="29"/>
      <c r="AWK261" s="29"/>
      <c r="AWL261" s="29"/>
      <c r="AWM261" s="29"/>
      <c r="AWN261" s="29"/>
      <c r="AWO261" s="29"/>
      <c r="AWP261" s="29"/>
      <c r="AWQ261" s="29"/>
      <c r="AWR261" s="29"/>
      <c r="AWS261" s="29"/>
      <c r="AWT261" s="29"/>
      <c r="AWU261" s="29"/>
      <c r="AWV261" s="29"/>
      <c r="AWW261" s="29"/>
      <c r="AWX261" s="29"/>
      <c r="AWY261" s="29"/>
      <c r="AWZ261" s="29"/>
      <c r="AXA261" s="29"/>
      <c r="AXB261" s="29"/>
      <c r="AXC261" s="29"/>
      <c r="AXD261" s="29"/>
      <c r="AXE261" s="29"/>
      <c r="AXF261" s="29"/>
      <c r="AXG261" s="29"/>
      <c r="AXH261" s="29"/>
      <c r="AXI261" s="29"/>
      <c r="AXJ261" s="29"/>
      <c r="AXK261" s="29"/>
      <c r="AXL261" s="29"/>
      <c r="AXM261" s="29"/>
      <c r="AXN261" s="29"/>
      <c r="AXO261" s="29"/>
      <c r="AXP261" s="29"/>
      <c r="AXQ261" s="29"/>
      <c r="AXR261" s="29"/>
      <c r="AXS261" s="29"/>
      <c r="AXT261" s="29"/>
      <c r="AXU261" s="29"/>
      <c r="AXV261" s="29"/>
      <c r="AXW261" s="29"/>
      <c r="AXX261" s="29"/>
      <c r="AXY261" s="29"/>
      <c r="AXZ261" s="29"/>
      <c r="AYA261" s="29"/>
      <c r="AYB261" s="29"/>
      <c r="AYC261" s="29"/>
      <c r="AYD261" s="29"/>
      <c r="AYE261" s="29"/>
      <c r="AYF261" s="29"/>
      <c r="AYG261" s="29"/>
      <c r="AYH261" s="29"/>
      <c r="AYI261" s="29"/>
      <c r="AYJ261" s="29"/>
      <c r="AYK261" s="29"/>
      <c r="AYL261" s="29"/>
      <c r="AYM261" s="29"/>
      <c r="AYN261" s="29"/>
      <c r="AYO261" s="29"/>
      <c r="AYP261" s="29"/>
      <c r="AYQ261" s="29"/>
      <c r="AYR261" s="29"/>
      <c r="AYS261" s="29"/>
      <c r="AYT261" s="29"/>
      <c r="AYU261" s="29"/>
      <c r="AYV261" s="29"/>
      <c r="AYW261" s="29"/>
      <c r="AYX261" s="29"/>
      <c r="AYY261" s="29"/>
      <c r="AYZ261" s="29"/>
      <c r="AZA261" s="29"/>
      <c r="AZB261" s="29"/>
      <c r="AZC261" s="29"/>
      <c r="AZD261" s="29"/>
      <c r="AZE261" s="29"/>
      <c r="AZF261" s="29"/>
      <c r="AZG261" s="29"/>
      <c r="AZH261" s="29"/>
      <c r="AZI261" s="29"/>
      <c r="AZJ261" s="29"/>
      <c r="AZK261" s="29"/>
      <c r="AZL261" s="29"/>
      <c r="AZM261" s="29"/>
      <c r="AZN261" s="29"/>
      <c r="AZO261" s="29"/>
      <c r="AZP261" s="29"/>
      <c r="AZQ261" s="29"/>
      <c r="AZR261" s="29"/>
      <c r="AZS261" s="29"/>
      <c r="AZT261" s="29"/>
      <c r="AZU261" s="29"/>
      <c r="AZV261" s="29"/>
      <c r="AZW261" s="29"/>
      <c r="AZX261" s="29"/>
      <c r="AZY261" s="29"/>
      <c r="AZZ261" s="29"/>
      <c r="BAA261" s="29"/>
      <c r="BAB261" s="29"/>
      <c r="BAC261" s="29"/>
      <c r="BAD261" s="29"/>
      <c r="BAE261" s="29"/>
      <c r="BAF261" s="29"/>
      <c r="BAG261" s="29"/>
      <c r="BAH261" s="29"/>
      <c r="BAI261" s="29"/>
      <c r="BAJ261" s="29"/>
      <c r="BAK261" s="29"/>
      <c r="BAL261" s="29"/>
      <c r="BAM261" s="29"/>
      <c r="BAN261" s="29"/>
      <c r="BAO261" s="29"/>
      <c r="BAP261" s="29"/>
      <c r="BAQ261" s="29"/>
      <c r="BAR261" s="29"/>
      <c r="BAS261" s="29"/>
      <c r="BAT261" s="29"/>
      <c r="BAU261" s="29"/>
      <c r="BAV261" s="29"/>
      <c r="BAW261" s="29"/>
      <c r="BAX261" s="29"/>
      <c r="BAY261" s="29"/>
      <c r="BAZ261" s="29"/>
      <c r="BBA261" s="29"/>
      <c r="BBB261" s="29"/>
      <c r="BBC261" s="29"/>
      <c r="BBD261" s="29"/>
      <c r="BBE261" s="29"/>
      <c r="BBF261" s="29"/>
      <c r="BBG261" s="29"/>
      <c r="BBH261" s="29"/>
      <c r="BBI261" s="29"/>
      <c r="BBJ261" s="29"/>
      <c r="BBK261" s="29"/>
      <c r="BBL261" s="29"/>
      <c r="BBM261" s="29"/>
      <c r="BBN261" s="29"/>
      <c r="BBO261" s="29"/>
      <c r="BBP261" s="29"/>
      <c r="BBQ261" s="29"/>
      <c r="BBR261" s="29"/>
      <c r="BBS261" s="29"/>
      <c r="BBT261" s="29"/>
      <c r="BBU261" s="29"/>
      <c r="BBV261" s="29"/>
      <c r="BBW261" s="29"/>
      <c r="BBX261" s="29"/>
      <c r="BBY261" s="29"/>
      <c r="BBZ261" s="29"/>
      <c r="BCA261" s="29"/>
      <c r="BCB261" s="29"/>
      <c r="BCC261" s="29"/>
      <c r="BCD261" s="29"/>
      <c r="BCE261" s="29"/>
      <c r="BCF261" s="29"/>
      <c r="BCG261" s="29"/>
      <c r="BCH261" s="29"/>
      <c r="BCI261" s="29"/>
      <c r="BCJ261" s="29"/>
      <c r="BCK261" s="29"/>
      <c r="BCL261" s="29"/>
      <c r="BCM261" s="29"/>
      <c r="BCN261" s="29"/>
      <c r="BCO261" s="29"/>
      <c r="BCP261" s="29"/>
      <c r="BCQ261" s="29"/>
      <c r="BCR261" s="29"/>
      <c r="BCS261" s="29"/>
      <c r="BCT261" s="29"/>
      <c r="BCU261" s="29"/>
      <c r="BCV261" s="29"/>
      <c r="BCW261" s="29"/>
      <c r="BCX261" s="29"/>
      <c r="BCY261" s="29"/>
      <c r="BCZ261" s="29"/>
      <c r="BDA261" s="29"/>
      <c r="BDB261" s="29"/>
      <c r="BDC261" s="29"/>
      <c r="BDD261" s="29"/>
      <c r="BDE261" s="29"/>
      <c r="BDF261" s="29"/>
      <c r="BDG261" s="29"/>
      <c r="BDH261" s="29"/>
      <c r="BDI261" s="29"/>
      <c r="BDJ261" s="29"/>
      <c r="BDK261" s="29"/>
      <c r="BDL261" s="29"/>
      <c r="BDM261" s="29"/>
      <c r="BDN261" s="29"/>
      <c r="BDO261" s="29"/>
      <c r="BDP261" s="29"/>
      <c r="BDQ261" s="29"/>
      <c r="BDR261" s="29"/>
      <c r="BDS261" s="29"/>
      <c r="BDT261" s="29"/>
      <c r="BDU261" s="29"/>
      <c r="BDV261" s="29"/>
      <c r="BDW261" s="29"/>
      <c r="BDX261" s="29"/>
      <c r="BDY261" s="29"/>
      <c r="BDZ261" s="29"/>
      <c r="BEA261" s="29"/>
      <c r="BEB261" s="29"/>
      <c r="BEC261" s="29"/>
      <c r="BED261" s="29"/>
      <c r="BEE261" s="29"/>
      <c r="BEF261" s="29"/>
      <c r="BEG261" s="29"/>
      <c r="BEH261" s="29"/>
      <c r="BEI261" s="29"/>
      <c r="BEJ261" s="29"/>
      <c r="BEK261" s="29"/>
      <c r="BEL261" s="29"/>
      <c r="BEM261" s="29"/>
      <c r="BEN261" s="29"/>
      <c r="BEO261" s="29"/>
      <c r="BEP261" s="29"/>
      <c r="BEQ261" s="29"/>
      <c r="BER261" s="29"/>
      <c r="BES261" s="29"/>
      <c r="BET261" s="29"/>
      <c r="BEU261" s="29"/>
      <c r="BEV261" s="29"/>
      <c r="BEW261" s="29"/>
      <c r="BEX261" s="29"/>
      <c r="BEY261" s="29"/>
      <c r="BEZ261" s="29"/>
      <c r="BFA261" s="29"/>
      <c r="BFB261" s="29"/>
      <c r="BFC261" s="29"/>
      <c r="BFD261" s="29"/>
      <c r="BFE261" s="29"/>
      <c r="BFF261" s="29"/>
      <c r="BFG261" s="29"/>
      <c r="BFH261" s="29"/>
      <c r="BFI261" s="29"/>
      <c r="BFJ261" s="29"/>
      <c r="BFK261" s="29"/>
      <c r="BFL261" s="29"/>
      <c r="BFM261" s="29"/>
      <c r="BFN261" s="29"/>
      <c r="BFO261" s="29"/>
      <c r="BFP261" s="29"/>
      <c r="BFQ261" s="29"/>
      <c r="BFR261" s="29"/>
      <c r="BFS261" s="29"/>
      <c r="BFT261" s="29"/>
      <c r="BFU261" s="29"/>
      <c r="BFV261" s="29"/>
      <c r="BFW261" s="29"/>
      <c r="BFX261" s="29"/>
      <c r="BFY261" s="29"/>
      <c r="BFZ261" s="29"/>
      <c r="BGA261" s="29"/>
      <c r="BGB261" s="29"/>
      <c r="BGC261" s="29"/>
      <c r="BGD261" s="29"/>
      <c r="BGE261" s="29"/>
      <c r="BGF261" s="29"/>
      <c r="BGG261" s="29"/>
      <c r="BGH261" s="29"/>
      <c r="BGI261" s="29"/>
      <c r="BGJ261" s="29"/>
      <c r="BGK261" s="29"/>
      <c r="BGL261" s="29"/>
      <c r="BGM261" s="29"/>
      <c r="BGN261" s="29"/>
      <c r="BGO261" s="29"/>
      <c r="BGP261" s="29"/>
      <c r="BGQ261" s="29"/>
      <c r="BGR261" s="29"/>
      <c r="BGS261" s="29"/>
      <c r="BGT261" s="29"/>
      <c r="BGU261" s="29"/>
      <c r="BGV261" s="29"/>
      <c r="BGW261" s="29"/>
      <c r="BGX261" s="29"/>
      <c r="BGY261" s="29"/>
      <c r="BGZ261" s="29"/>
      <c r="BHA261" s="29"/>
      <c r="BHB261" s="29"/>
      <c r="BHC261" s="29"/>
      <c r="BHD261" s="29"/>
      <c r="BHE261" s="29"/>
      <c r="BHF261" s="29"/>
      <c r="BHG261" s="29"/>
      <c r="BHH261" s="29"/>
      <c r="BHI261" s="29"/>
      <c r="BHJ261" s="29"/>
      <c r="BHK261" s="29"/>
      <c r="BHL261" s="29"/>
      <c r="BHM261" s="29"/>
      <c r="BHN261" s="29"/>
      <c r="BHO261" s="29"/>
      <c r="BHP261" s="29"/>
      <c r="BHQ261" s="29"/>
      <c r="BHR261" s="29"/>
      <c r="BHS261" s="29"/>
      <c r="BHT261" s="29"/>
      <c r="BHU261" s="29"/>
      <c r="BHV261" s="29"/>
      <c r="BHW261" s="29"/>
      <c r="BHX261" s="29"/>
      <c r="BHY261" s="29"/>
      <c r="BHZ261" s="29"/>
      <c r="BIA261" s="29"/>
      <c r="BIB261" s="29"/>
      <c r="BIC261" s="29"/>
      <c r="BID261" s="29"/>
      <c r="BIE261" s="29"/>
      <c r="BIF261" s="29"/>
      <c r="BIG261" s="29"/>
      <c r="BIH261" s="29"/>
      <c r="BII261" s="29"/>
      <c r="BIJ261" s="29"/>
      <c r="BIK261" s="29"/>
      <c r="BIL261" s="29"/>
      <c r="BIM261" s="29"/>
      <c r="BIN261" s="29"/>
      <c r="BIO261" s="29"/>
      <c r="BIP261" s="29"/>
      <c r="BIQ261" s="29"/>
      <c r="BIR261" s="29"/>
      <c r="BIS261" s="29"/>
      <c r="BIT261" s="29"/>
      <c r="BIU261" s="29"/>
      <c r="BIV261" s="29"/>
      <c r="BIW261" s="29"/>
      <c r="BIX261" s="29"/>
      <c r="BIY261" s="29"/>
      <c r="BIZ261" s="29"/>
      <c r="BJA261" s="29"/>
      <c r="BJB261" s="29"/>
      <c r="BJC261" s="29"/>
      <c r="BJD261" s="29"/>
      <c r="BJE261" s="29"/>
      <c r="BJF261" s="29"/>
      <c r="BJG261" s="29"/>
      <c r="BJH261" s="29"/>
      <c r="BJI261" s="29"/>
      <c r="BJJ261" s="29"/>
      <c r="BJK261" s="29"/>
      <c r="BJL261" s="29"/>
      <c r="BJM261" s="29"/>
      <c r="BJN261" s="29"/>
      <c r="BJO261" s="29"/>
      <c r="BJP261" s="29"/>
      <c r="BJQ261" s="29"/>
      <c r="BJR261" s="29"/>
      <c r="BJS261" s="29"/>
      <c r="BJT261" s="29"/>
      <c r="BJU261" s="29"/>
      <c r="BJV261" s="29"/>
      <c r="BJW261" s="29"/>
      <c r="BJX261" s="29"/>
      <c r="BJY261" s="29"/>
      <c r="BJZ261" s="29"/>
      <c r="BKA261" s="29"/>
      <c r="BKB261" s="29"/>
      <c r="BKC261" s="29"/>
      <c r="BKD261" s="29"/>
      <c r="BKE261" s="29"/>
      <c r="BKF261" s="29"/>
      <c r="BKG261" s="29"/>
      <c r="BKH261" s="29"/>
      <c r="BKI261" s="29"/>
      <c r="BKJ261" s="29"/>
      <c r="BKK261" s="29"/>
      <c r="BKL261" s="29"/>
      <c r="BKM261" s="29"/>
      <c r="BKN261" s="29"/>
      <c r="BKO261" s="29"/>
      <c r="BKP261" s="29"/>
      <c r="BKQ261" s="29"/>
      <c r="BKR261" s="29"/>
      <c r="BKS261" s="29"/>
      <c r="BKT261" s="29"/>
      <c r="BKU261" s="29"/>
      <c r="BKV261" s="29"/>
      <c r="BKW261" s="29"/>
      <c r="BKX261" s="29"/>
      <c r="BKY261" s="29"/>
      <c r="BKZ261" s="29"/>
      <c r="BLA261" s="29"/>
      <c r="BLB261" s="29"/>
      <c r="BLC261" s="29"/>
      <c r="BLD261" s="29"/>
      <c r="BLE261" s="29"/>
      <c r="BLF261" s="29"/>
      <c r="BLG261" s="29"/>
      <c r="BLH261" s="29"/>
      <c r="BLI261" s="29"/>
      <c r="BLJ261" s="29"/>
      <c r="BLK261" s="29"/>
      <c r="BLL261" s="29"/>
      <c r="BLM261" s="29"/>
      <c r="BLN261" s="29"/>
      <c r="BLO261" s="29"/>
      <c r="BLP261" s="29"/>
      <c r="BLQ261" s="29"/>
      <c r="BLR261" s="29"/>
      <c r="BLS261" s="29"/>
      <c r="BLT261" s="29"/>
      <c r="BLU261" s="29"/>
      <c r="BLV261" s="29"/>
      <c r="BLW261" s="29"/>
      <c r="BLX261" s="29"/>
      <c r="BLY261" s="29"/>
      <c r="BLZ261" s="29"/>
      <c r="BMA261" s="29"/>
      <c r="BMB261" s="29"/>
      <c r="BMC261" s="29"/>
      <c r="BMD261" s="29"/>
      <c r="BME261" s="29"/>
      <c r="BMF261" s="29"/>
      <c r="BMG261" s="29"/>
      <c r="BMH261" s="29"/>
      <c r="BMI261" s="29"/>
      <c r="BMJ261" s="29"/>
      <c r="BMK261" s="29"/>
      <c r="BML261" s="29"/>
      <c r="BMM261" s="29"/>
      <c r="BMN261" s="29"/>
      <c r="BMO261" s="29"/>
      <c r="BMP261" s="29"/>
      <c r="BMQ261" s="29"/>
      <c r="BMR261" s="29"/>
      <c r="BMS261" s="29"/>
      <c r="BMT261" s="29"/>
      <c r="BMU261" s="29"/>
      <c r="BMV261" s="29"/>
      <c r="BMW261" s="29"/>
      <c r="BMX261" s="29"/>
      <c r="BMY261" s="29"/>
      <c r="BMZ261" s="29"/>
      <c r="BNA261" s="29"/>
      <c r="BNB261" s="29"/>
      <c r="BNC261" s="29"/>
      <c r="BND261" s="29"/>
      <c r="BNE261" s="29"/>
      <c r="BNF261" s="29"/>
      <c r="BNG261" s="29"/>
      <c r="BNH261" s="29"/>
      <c r="BNI261" s="29"/>
      <c r="BNJ261" s="29"/>
      <c r="BNK261" s="29"/>
      <c r="BNL261" s="29"/>
      <c r="BNM261" s="29"/>
      <c r="BNN261" s="29"/>
      <c r="BNO261" s="29"/>
      <c r="BNP261" s="29"/>
      <c r="BNQ261" s="29"/>
      <c r="BNR261" s="29"/>
      <c r="BNS261" s="29"/>
      <c r="BNT261" s="29"/>
      <c r="BNU261" s="29"/>
      <c r="BNV261" s="29"/>
      <c r="BNW261" s="29"/>
      <c r="BNX261" s="29"/>
      <c r="BNY261" s="29"/>
      <c r="BNZ261" s="29"/>
      <c r="BOA261" s="29"/>
      <c r="BOB261" s="29"/>
      <c r="BOC261" s="29"/>
      <c r="BOD261" s="29"/>
      <c r="BOE261" s="29"/>
      <c r="BOF261" s="29"/>
      <c r="BOG261" s="29"/>
      <c r="BOH261" s="29"/>
      <c r="BOI261" s="29"/>
      <c r="BOJ261" s="29"/>
      <c r="BOK261" s="29"/>
      <c r="BOL261" s="29"/>
      <c r="BOM261" s="29"/>
      <c r="BON261" s="29"/>
      <c r="BOO261" s="29"/>
      <c r="BOP261" s="29"/>
      <c r="BOQ261" s="29"/>
      <c r="BOR261" s="29"/>
      <c r="BOS261" s="29"/>
      <c r="BOT261" s="29"/>
      <c r="BOU261" s="29"/>
      <c r="BOV261" s="29"/>
      <c r="BOW261" s="29"/>
      <c r="BOX261" s="29"/>
      <c r="BOY261" s="29"/>
      <c r="BOZ261" s="29"/>
      <c r="BPA261" s="29"/>
      <c r="BPB261" s="29"/>
      <c r="BPC261" s="29"/>
      <c r="BPD261" s="29"/>
      <c r="BPE261" s="29"/>
      <c r="BPF261" s="29"/>
      <c r="BPG261" s="29"/>
      <c r="BPH261" s="29"/>
      <c r="BPI261" s="29"/>
      <c r="BPJ261" s="29"/>
      <c r="BPK261" s="29"/>
      <c r="BPL261" s="29"/>
      <c r="BPM261" s="29"/>
      <c r="BPN261" s="29"/>
      <c r="BPO261" s="29"/>
      <c r="BPP261" s="29"/>
      <c r="BPQ261" s="29"/>
      <c r="BPR261" s="29"/>
      <c r="BPS261" s="29"/>
      <c r="BPT261" s="29"/>
      <c r="BPU261" s="29"/>
      <c r="BPV261" s="29"/>
      <c r="BPW261" s="29"/>
      <c r="BPX261" s="29"/>
      <c r="BPY261" s="29"/>
      <c r="BPZ261" s="29"/>
      <c r="BQA261" s="29"/>
      <c r="BQB261" s="29"/>
      <c r="BQC261" s="29"/>
      <c r="BQD261" s="29"/>
      <c r="BQE261" s="29"/>
      <c r="BQF261" s="29"/>
      <c r="BQG261" s="29"/>
      <c r="BQH261" s="29"/>
      <c r="BQI261" s="29"/>
      <c r="BQJ261" s="29"/>
      <c r="BQK261" s="29"/>
      <c r="BQL261" s="29"/>
      <c r="BQM261" s="29"/>
      <c r="BQN261" s="29"/>
      <c r="BQO261" s="29"/>
      <c r="BQP261" s="29"/>
      <c r="BQQ261" s="29"/>
      <c r="BQR261" s="29"/>
      <c r="BQS261" s="29"/>
      <c r="BQT261" s="29"/>
      <c r="BQU261" s="29"/>
      <c r="BQV261" s="29"/>
      <c r="BQW261" s="29"/>
      <c r="BQX261" s="29"/>
      <c r="BQY261" s="29"/>
      <c r="BQZ261" s="29"/>
      <c r="BRA261" s="29"/>
      <c r="BRB261" s="29"/>
      <c r="BRC261" s="29"/>
      <c r="BRD261" s="29"/>
      <c r="BRE261" s="29"/>
      <c r="BRF261" s="29"/>
      <c r="BRG261" s="29"/>
      <c r="BRH261" s="29"/>
      <c r="BRI261" s="29"/>
      <c r="BRJ261" s="29"/>
      <c r="BRK261" s="29"/>
      <c r="BRL261" s="29"/>
      <c r="BRM261" s="29"/>
      <c r="BRN261" s="29"/>
      <c r="BRO261" s="29"/>
      <c r="BRP261" s="29"/>
      <c r="BRQ261" s="29"/>
      <c r="BRR261" s="29"/>
      <c r="BRS261" s="29"/>
      <c r="BRT261" s="29"/>
      <c r="BRU261" s="29"/>
      <c r="BRV261" s="29"/>
      <c r="BRW261" s="29"/>
      <c r="BRX261" s="29"/>
      <c r="BRY261" s="29"/>
      <c r="BRZ261" s="29"/>
      <c r="BSA261" s="29"/>
      <c r="BSB261" s="29"/>
      <c r="BSC261" s="29"/>
      <c r="BSD261" s="29"/>
      <c r="BSE261" s="29"/>
      <c r="BSF261" s="29"/>
      <c r="BSG261" s="29"/>
      <c r="BSH261" s="29"/>
      <c r="BSI261" s="29"/>
      <c r="BSJ261" s="29"/>
      <c r="BSK261" s="29"/>
      <c r="BSL261" s="29"/>
      <c r="BSM261" s="29"/>
      <c r="BSN261" s="29"/>
      <c r="BSO261" s="29"/>
      <c r="BSP261" s="29"/>
      <c r="BSQ261" s="29"/>
      <c r="BSR261" s="29"/>
      <c r="BSS261" s="29"/>
      <c r="BST261" s="29"/>
      <c r="BSU261" s="29"/>
      <c r="BSV261" s="29"/>
      <c r="BSW261" s="29"/>
      <c r="BSX261" s="29"/>
      <c r="BSY261" s="29"/>
      <c r="BSZ261" s="29"/>
      <c r="BTA261" s="29"/>
      <c r="BTB261" s="29"/>
      <c r="BTC261" s="29"/>
      <c r="BTD261" s="29"/>
      <c r="BTE261" s="29"/>
      <c r="BTF261" s="29"/>
      <c r="BTG261" s="29"/>
      <c r="BTH261" s="29"/>
      <c r="BTI261" s="29"/>
      <c r="BTJ261" s="29"/>
      <c r="BTK261" s="29"/>
      <c r="BTL261" s="29"/>
      <c r="BTM261" s="29"/>
      <c r="BTN261" s="29"/>
      <c r="BTO261" s="29"/>
      <c r="BTP261" s="29"/>
      <c r="BTQ261" s="29"/>
      <c r="BTR261" s="29"/>
      <c r="BTS261" s="29"/>
      <c r="BTT261" s="29"/>
      <c r="BTU261" s="29"/>
      <c r="BTV261" s="29"/>
      <c r="BTW261" s="29"/>
      <c r="BTX261" s="29"/>
      <c r="BTY261" s="29"/>
      <c r="BTZ261" s="29"/>
      <c r="BUA261" s="29"/>
      <c r="BUB261" s="29"/>
      <c r="BUC261" s="29"/>
      <c r="BUD261" s="29"/>
      <c r="BUE261" s="29"/>
      <c r="BUF261" s="29"/>
      <c r="BUG261" s="29"/>
      <c r="BUH261" s="29"/>
      <c r="BUI261" s="29"/>
      <c r="BUJ261" s="29"/>
      <c r="BUK261" s="29"/>
      <c r="BUL261" s="29"/>
      <c r="BUM261" s="29"/>
      <c r="BUN261" s="29"/>
      <c r="BUO261" s="29"/>
      <c r="BUP261" s="29"/>
      <c r="BUQ261" s="29"/>
      <c r="BUR261" s="29"/>
      <c r="BUS261" s="29"/>
      <c r="BUT261" s="29"/>
      <c r="BUU261" s="29"/>
      <c r="BUV261" s="29"/>
      <c r="BUW261" s="29"/>
      <c r="BUX261" s="29"/>
      <c r="BUY261" s="29"/>
      <c r="BUZ261" s="29"/>
      <c r="BVA261" s="29"/>
      <c r="BVB261" s="29"/>
      <c r="BVC261" s="29"/>
      <c r="BVD261" s="29"/>
      <c r="BVE261" s="29"/>
      <c r="BVF261" s="29"/>
      <c r="BVG261" s="29"/>
      <c r="BVH261" s="29"/>
      <c r="BVI261" s="29"/>
      <c r="BVJ261" s="29"/>
      <c r="BVK261" s="29"/>
      <c r="BVL261" s="29"/>
      <c r="BVM261" s="29"/>
      <c r="BVN261" s="29"/>
      <c r="BVO261" s="29"/>
      <c r="BVP261" s="29"/>
      <c r="BVQ261" s="29"/>
      <c r="BVR261" s="29"/>
      <c r="BVS261" s="29"/>
      <c r="BVT261" s="29"/>
      <c r="BVU261" s="29"/>
      <c r="BVV261" s="29"/>
      <c r="BVW261" s="29"/>
      <c r="BVX261" s="29"/>
      <c r="BVY261" s="29"/>
      <c r="BVZ261" s="29"/>
      <c r="BWA261" s="29"/>
      <c r="BWB261" s="29"/>
      <c r="BWC261" s="29"/>
      <c r="BWD261" s="29"/>
      <c r="BWE261" s="29"/>
      <c r="BWF261" s="29"/>
      <c r="BWG261" s="29"/>
      <c r="BWH261" s="29"/>
      <c r="BWI261" s="29"/>
      <c r="BWJ261" s="29"/>
      <c r="BWK261" s="29"/>
      <c r="BWL261" s="29"/>
      <c r="BWM261" s="29"/>
      <c r="BWN261" s="29"/>
      <c r="BWO261" s="29"/>
      <c r="BWP261" s="29"/>
      <c r="BWQ261" s="29"/>
      <c r="BWR261" s="29"/>
      <c r="BWS261" s="29"/>
      <c r="BWT261" s="29"/>
      <c r="BWU261" s="29"/>
      <c r="BWV261" s="29"/>
      <c r="BWW261" s="29"/>
      <c r="BWX261" s="29"/>
      <c r="BWY261" s="29"/>
      <c r="BWZ261" s="29"/>
      <c r="BXA261" s="29"/>
      <c r="BXB261" s="29"/>
      <c r="BXC261" s="29"/>
      <c r="BXD261" s="29"/>
      <c r="BXE261" s="29"/>
      <c r="BXF261" s="29"/>
      <c r="BXG261" s="29"/>
      <c r="BXH261" s="29"/>
      <c r="BXI261" s="29"/>
      <c r="BXJ261" s="29"/>
      <c r="BXK261" s="29"/>
      <c r="BXL261" s="29"/>
      <c r="BXM261" s="29"/>
      <c r="BXN261" s="29"/>
      <c r="BXO261" s="29"/>
      <c r="BXP261" s="29"/>
      <c r="BXQ261" s="29"/>
      <c r="BXR261" s="29"/>
      <c r="BXS261" s="29"/>
      <c r="BXT261" s="29"/>
      <c r="BXU261" s="29"/>
      <c r="BXV261" s="29"/>
      <c r="BXW261" s="29"/>
      <c r="BXX261" s="29"/>
      <c r="BXY261" s="29"/>
      <c r="BXZ261" s="29"/>
      <c r="BYA261" s="29"/>
      <c r="BYB261" s="29"/>
      <c r="BYC261" s="29"/>
      <c r="BYD261" s="29"/>
      <c r="BYE261" s="29"/>
      <c r="BYF261" s="29"/>
      <c r="BYG261" s="29"/>
      <c r="BYH261" s="29"/>
      <c r="BYI261" s="29"/>
      <c r="BYJ261" s="29"/>
      <c r="BYK261" s="29"/>
      <c r="BYL261" s="29"/>
      <c r="BYM261" s="29"/>
      <c r="BYN261" s="29"/>
      <c r="BYO261" s="29"/>
      <c r="BYP261" s="29"/>
      <c r="BYQ261" s="29"/>
      <c r="BYR261" s="29"/>
      <c r="BYS261" s="29"/>
      <c r="BYT261" s="29"/>
      <c r="BYU261" s="29"/>
      <c r="BYV261" s="29"/>
      <c r="BYW261" s="29"/>
      <c r="BYX261" s="29"/>
      <c r="BYY261" s="29"/>
      <c r="BYZ261" s="29"/>
      <c r="BZA261" s="29"/>
      <c r="BZB261" s="29"/>
      <c r="BZC261" s="29"/>
      <c r="BZD261" s="29"/>
      <c r="BZE261" s="29"/>
      <c r="BZF261" s="29"/>
      <c r="BZG261" s="29"/>
      <c r="BZH261" s="29"/>
      <c r="BZI261" s="29"/>
      <c r="BZJ261" s="29"/>
      <c r="BZK261" s="29"/>
      <c r="BZL261" s="29"/>
      <c r="BZM261" s="29"/>
      <c r="BZN261" s="29"/>
      <c r="BZO261" s="29"/>
      <c r="BZP261" s="29"/>
      <c r="BZQ261" s="29"/>
      <c r="BZR261" s="29"/>
      <c r="BZS261" s="29"/>
      <c r="BZT261" s="29"/>
      <c r="BZU261" s="29"/>
      <c r="BZV261" s="29"/>
      <c r="BZW261" s="29"/>
      <c r="BZX261" s="29"/>
      <c r="BZY261" s="29"/>
      <c r="BZZ261" s="29"/>
      <c r="CAA261" s="29"/>
      <c r="CAB261" s="29"/>
      <c r="CAC261" s="29"/>
      <c r="CAD261" s="29"/>
      <c r="CAE261" s="29"/>
      <c r="CAF261" s="29"/>
      <c r="CAG261" s="29"/>
      <c r="CAH261" s="29"/>
      <c r="CAI261" s="29"/>
      <c r="CAJ261" s="29"/>
      <c r="CAK261" s="29"/>
      <c r="CAL261" s="29"/>
      <c r="CAM261" s="29"/>
      <c r="CAN261" s="29"/>
      <c r="CAO261" s="29"/>
      <c r="CAP261" s="29"/>
      <c r="CAQ261" s="29"/>
      <c r="CAR261" s="29"/>
      <c r="CAS261" s="29"/>
      <c r="CAT261" s="29"/>
      <c r="CAU261" s="29"/>
      <c r="CAV261" s="29"/>
      <c r="CAW261" s="29"/>
      <c r="CAX261" s="29"/>
      <c r="CAY261" s="29"/>
      <c r="CAZ261" s="29"/>
      <c r="CBA261" s="29"/>
      <c r="CBB261" s="29"/>
      <c r="CBC261" s="29"/>
      <c r="CBD261" s="29"/>
      <c r="CBE261" s="29"/>
      <c r="CBF261" s="29"/>
      <c r="CBG261" s="29"/>
      <c r="CBH261" s="29"/>
      <c r="CBI261" s="29"/>
      <c r="CBJ261" s="29"/>
      <c r="CBK261" s="29"/>
      <c r="CBL261" s="29"/>
      <c r="CBM261" s="29"/>
      <c r="CBN261" s="29"/>
      <c r="CBO261" s="29"/>
      <c r="CBP261" s="29"/>
      <c r="CBQ261" s="29"/>
      <c r="CBR261" s="29"/>
      <c r="CBS261" s="29"/>
      <c r="CBT261" s="29"/>
      <c r="CBU261" s="29"/>
      <c r="CBV261" s="29"/>
      <c r="CBW261" s="29"/>
      <c r="CBX261" s="29"/>
      <c r="CBY261" s="29"/>
      <c r="CBZ261" s="29"/>
      <c r="CCA261" s="29"/>
      <c r="CCB261" s="29"/>
      <c r="CCC261" s="29"/>
      <c r="CCD261" s="29"/>
      <c r="CCE261" s="29"/>
      <c r="CCF261" s="29"/>
      <c r="CCG261" s="29"/>
      <c r="CCH261" s="29"/>
      <c r="CCI261" s="29"/>
      <c r="CCJ261" s="29"/>
      <c r="CCK261" s="29"/>
      <c r="CCL261" s="29"/>
      <c r="CCM261" s="29"/>
      <c r="CCN261" s="29"/>
      <c r="CCO261" s="29"/>
      <c r="CCP261" s="29"/>
      <c r="CCQ261" s="29"/>
      <c r="CCR261" s="29"/>
      <c r="CCS261" s="29"/>
      <c r="CCT261" s="29"/>
      <c r="CCU261" s="29"/>
      <c r="CCV261" s="29"/>
      <c r="CCW261" s="29"/>
      <c r="CCX261" s="29"/>
      <c r="CCY261" s="29"/>
      <c r="CCZ261" s="29"/>
      <c r="CDA261" s="29"/>
      <c r="CDB261" s="29"/>
      <c r="CDC261" s="29"/>
      <c r="CDD261" s="29"/>
      <c r="CDE261" s="29"/>
      <c r="CDF261" s="29"/>
      <c r="CDG261" s="29"/>
      <c r="CDH261" s="29"/>
      <c r="CDI261" s="29"/>
      <c r="CDJ261" s="29"/>
      <c r="CDK261" s="29"/>
      <c r="CDL261" s="29"/>
      <c r="CDM261" s="29"/>
      <c r="CDN261" s="29"/>
      <c r="CDO261" s="29"/>
      <c r="CDP261" s="29"/>
      <c r="CDQ261" s="29"/>
      <c r="CDR261" s="29"/>
      <c r="CDS261" s="29"/>
      <c r="CDT261" s="29"/>
      <c r="CDU261" s="29"/>
      <c r="CDV261" s="29"/>
      <c r="CDW261" s="29"/>
      <c r="CDX261" s="29"/>
      <c r="CDY261" s="29"/>
      <c r="CDZ261" s="29"/>
      <c r="CEA261" s="29"/>
      <c r="CEB261" s="29"/>
      <c r="CEC261" s="29"/>
      <c r="CED261" s="29"/>
      <c r="CEE261" s="29"/>
      <c r="CEF261" s="29"/>
      <c r="CEG261" s="29"/>
      <c r="CEH261" s="29"/>
      <c r="CEI261" s="29"/>
      <c r="CEJ261" s="29"/>
      <c r="CEK261" s="29"/>
      <c r="CEL261" s="29"/>
      <c r="CEM261" s="29"/>
      <c r="CEN261" s="29"/>
      <c r="CEO261" s="29"/>
      <c r="CEP261" s="29"/>
      <c r="CEQ261" s="29"/>
      <c r="CER261" s="29"/>
      <c r="CES261" s="29"/>
      <c r="CET261" s="29"/>
      <c r="CEU261" s="29"/>
      <c r="CEV261" s="29"/>
      <c r="CEW261" s="29"/>
      <c r="CEX261" s="29"/>
      <c r="CEY261" s="29"/>
      <c r="CEZ261" s="29"/>
      <c r="CFA261" s="29"/>
      <c r="CFB261" s="29"/>
      <c r="CFC261" s="29"/>
      <c r="CFD261" s="29"/>
      <c r="CFE261" s="29"/>
      <c r="CFF261" s="29"/>
      <c r="CFG261" s="29"/>
      <c r="CFH261" s="29"/>
      <c r="CFI261" s="29"/>
      <c r="CFJ261" s="29"/>
      <c r="CFK261" s="29"/>
      <c r="CFL261" s="29"/>
      <c r="CFM261" s="29"/>
      <c r="CFN261" s="29"/>
      <c r="CFO261" s="29"/>
      <c r="CFP261" s="29"/>
      <c r="CFQ261" s="29"/>
      <c r="CFR261" s="29"/>
      <c r="CFS261" s="29"/>
      <c r="CFT261" s="29"/>
      <c r="CFU261" s="29"/>
      <c r="CFV261" s="29"/>
      <c r="CFW261" s="29"/>
      <c r="CFX261" s="29"/>
      <c r="CFY261" s="29"/>
      <c r="CFZ261" s="29"/>
      <c r="CGA261" s="29"/>
      <c r="CGB261" s="29"/>
      <c r="CGC261" s="29"/>
      <c r="CGD261" s="29"/>
      <c r="CGE261" s="29"/>
      <c r="CGF261" s="29"/>
      <c r="CGG261" s="29"/>
      <c r="CGH261" s="29"/>
      <c r="CGI261" s="29"/>
      <c r="CGJ261" s="29"/>
      <c r="CGK261" s="29"/>
      <c r="CGL261" s="29"/>
      <c r="CGM261" s="29"/>
      <c r="CGN261" s="29"/>
      <c r="CGO261" s="29"/>
      <c r="CGP261" s="29"/>
      <c r="CGQ261" s="29"/>
      <c r="CGR261" s="29"/>
      <c r="CGS261" s="29"/>
      <c r="CGT261" s="29"/>
      <c r="CGU261" s="29"/>
      <c r="CGV261" s="29"/>
      <c r="CGW261" s="29"/>
      <c r="CGX261" s="29"/>
      <c r="CGY261" s="29"/>
      <c r="CGZ261" s="29"/>
      <c r="CHA261" s="29"/>
      <c r="CHB261" s="29"/>
      <c r="CHC261" s="29"/>
      <c r="CHD261" s="29"/>
      <c r="CHE261" s="29"/>
      <c r="CHF261" s="29"/>
      <c r="CHG261" s="29"/>
      <c r="CHH261" s="29"/>
      <c r="CHI261" s="29"/>
      <c r="CHJ261" s="29"/>
      <c r="CHK261" s="29"/>
      <c r="CHL261" s="29"/>
      <c r="CHM261" s="29"/>
      <c r="CHN261" s="29"/>
      <c r="CHO261" s="29"/>
      <c r="CHP261" s="29"/>
      <c r="CHQ261" s="29"/>
      <c r="CHR261" s="29"/>
      <c r="CHS261" s="29"/>
      <c r="CHT261" s="29"/>
      <c r="CHU261" s="29"/>
      <c r="CHV261" s="29"/>
      <c r="CHW261" s="29"/>
      <c r="CHX261" s="29"/>
      <c r="CHY261" s="29"/>
      <c r="CHZ261" s="29"/>
      <c r="CIA261" s="29"/>
      <c r="CIB261" s="29"/>
      <c r="CIC261" s="29"/>
      <c r="CID261" s="29"/>
      <c r="CIE261" s="29"/>
      <c r="CIF261" s="29"/>
      <c r="CIG261" s="29"/>
      <c r="CIH261" s="29"/>
      <c r="CII261" s="29"/>
      <c r="CIJ261" s="29"/>
      <c r="CIK261" s="29"/>
      <c r="CIL261" s="29"/>
      <c r="CIM261" s="29"/>
      <c r="CIN261" s="29"/>
      <c r="CIO261" s="29"/>
      <c r="CIP261" s="29"/>
      <c r="CIQ261" s="29"/>
      <c r="CIR261" s="29"/>
      <c r="CIS261" s="29"/>
      <c r="CIT261" s="29"/>
      <c r="CIU261" s="29"/>
      <c r="CIV261" s="29"/>
      <c r="CIW261" s="29"/>
      <c r="CIX261" s="29"/>
      <c r="CIY261" s="29"/>
      <c r="CIZ261" s="29"/>
      <c r="CJA261" s="29"/>
      <c r="CJB261" s="29"/>
      <c r="CJC261" s="29"/>
      <c r="CJD261" s="29"/>
      <c r="CJE261" s="29"/>
      <c r="CJF261" s="29"/>
      <c r="CJG261" s="29"/>
      <c r="CJH261" s="29"/>
      <c r="CJI261" s="29"/>
      <c r="CJJ261" s="29"/>
      <c r="CJK261" s="29"/>
      <c r="CJL261" s="29"/>
      <c r="CJM261" s="29"/>
      <c r="CJN261" s="29"/>
      <c r="CJO261" s="29"/>
      <c r="CJP261" s="29"/>
      <c r="CJQ261" s="29"/>
      <c r="CJR261" s="29"/>
      <c r="CJS261" s="29"/>
      <c r="CJT261" s="29"/>
      <c r="CJU261" s="29"/>
      <c r="CJV261" s="29"/>
      <c r="CJW261" s="29"/>
      <c r="CJX261" s="29"/>
      <c r="CJY261" s="29"/>
      <c r="CJZ261" s="29"/>
      <c r="CKA261" s="29"/>
      <c r="CKB261" s="29"/>
      <c r="CKC261" s="29"/>
      <c r="CKD261" s="29"/>
      <c r="CKE261" s="29"/>
      <c r="CKF261" s="29"/>
      <c r="CKG261" s="29"/>
      <c r="CKH261" s="29"/>
      <c r="CKI261" s="29"/>
      <c r="CKJ261" s="29"/>
      <c r="CKK261" s="29"/>
      <c r="CKL261" s="29"/>
      <c r="CKM261" s="29"/>
      <c r="CKN261" s="29"/>
      <c r="CKO261" s="29"/>
      <c r="CKP261" s="29"/>
      <c r="CKQ261" s="29"/>
      <c r="CKR261" s="29"/>
      <c r="CKS261" s="29"/>
      <c r="CKT261" s="29"/>
      <c r="CKU261" s="29"/>
      <c r="CKV261" s="29"/>
      <c r="CKW261" s="29"/>
      <c r="CKX261" s="29"/>
      <c r="CKY261" s="29"/>
      <c r="CKZ261" s="29"/>
      <c r="CLA261" s="29"/>
      <c r="CLB261" s="29"/>
      <c r="CLC261" s="29"/>
      <c r="CLD261" s="29"/>
      <c r="CLE261" s="29"/>
      <c r="CLF261" s="29"/>
      <c r="CLG261" s="29"/>
      <c r="CLH261" s="29"/>
      <c r="CLI261" s="29"/>
      <c r="CLJ261" s="29"/>
      <c r="CLK261" s="29"/>
      <c r="CLL261" s="29"/>
      <c r="CLM261" s="29"/>
      <c r="CLN261" s="29"/>
      <c r="CLO261" s="29"/>
      <c r="CLP261" s="29"/>
      <c r="CLQ261" s="29"/>
      <c r="CLR261" s="29"/>
      <c r="CLS261" s="29"/>
      <c r="CLT261" s="29"/>
      <c r="CLU261" s="29"/>
      <c r="CLV261" s="29"/>
      <c r="CLW261" s="29"/>
      <c r="CLX261" s="29"/>
      <c r="CLY261" s="29"/>
      <c r="CLZ261" s="29"/>
      <c r="CMA261" s="29"/>
      <c r="CMB261" s="29"/>
      <c r="CMC261" s="29"/>
      <c r="CMD261" s="29"/>
      <c r="CME261" s="29"/>
      <c r="CMF261" s="29"/>
      <c r="CMG261" s="29"/>
      <c r="CMH261" s="29"/>
      <c r="CMI261" s="29"/>
      <c r="CMJ261" s="29"/>
      <c r="CMK261" s="29"/>
      <c r="CML261" s="29"/>
      <c r="CMM261" s="29"/>
      <c r="CMN261" s="29"/>
      <c r="CMO261" s="29"/>
      <c r="CMP261" s="29"/>
      <c r="CMQ261" s="29"/>
      <c r="CMR261" s="29"/>
      <c r="CMS261" s="29"/>
      <c r="CMT261" s="29"/>
      <c r="CMU261" s="29"/>
      <c r="CMV261" s="29"/>
      <c r="CMW261" s="29"/>
      <c r="CMX261" s="29"/>
      <c r="CMY261" s="29"/>
      <c r="CMZ261" s="29"/>
      <c r="CNA261" s="29"/>
      <c r="CNB261" s="29"/>
      <c r="CNC261" s="29"/>
      <c r="CND261" s="29"/>
      <c r="CNE261" s="29"/>
      <c r="CNF261" s="29"/>
      <c r="CNG261" s="29"/>
      <c r="CNH261" s="29"/>
      <c r="CNI261" s="29"/>
      <c r="CNJ261" s="29"/>
      <c r="CNK261" s="29"/>
      <c r="CNL261" s="29"/>
      <c r="CNM261" s="29"/>
      <c r="CNN261" s="29"/>
      <c r="CNO261" s="29"/>
      <c r="CNP261" s="29"/>
      <c r="CNQ261" s="29"/>
      <c r="CNR261" s="29"/>
      <c r="CNS261" s="29"/>
      <c r="CNT261" s="29"/>
      <c r="CNU261" s="29"/>
      <c r="CNV261" s="29"/>
      <c r="CNW261" s="29"/>
      <c r="CNX261" s="29"/>
      <c r="CNY261" s="29"/>
      <c r="CNZ261" s="29"/>
      <c r="COA261" s="29"/>
      <c r="COB261" s="29"/>
      <c r="COC261" s="29"/>
      <c r="COD261" s="29"/>
      <c r="COE261" s="29"/>
      <c r="COF261" s="29"/>
      <c r="COG261" s="29"/>
      <c r="COH261" s="29"/>
      <c r="COI261" s="29"/>
      <c r="COJ261" s="29"/>
      <c r="COK261" s="29"/>
      <c r="COL261" s="29"/>
      <c r="COM261" s="29"/>
      <c r="CON261" s="29"/>
      <c r="COO261" s="29"/>
      <c r="COP261" s="29"/>
      <c r="COQ261" s="29"/>
      <c r="COR261" s="29"/>
      <c r="COS261" s="29"/>
      <c r="COT261" s="29"/>
      <c r="COU261" s="29"/>
      <c r="COV261" s="29"/>
      <c r="COW261" s="29"/>
      <c r="COX261" s="29"/>
      <c r="COY261" s="29"/>
      <c r="COZ261" s="29"/>
      <c r="CPA261" s="29"/>
      <c r="CPB261" s="29"/>
      <c r="CPC261" s="29"/>
      <c r="CPD261" s="29"/>
      <c r="CPE261" s="29"/>
      <c r="CPF261" s="29"/>
      <c r="CPG261" s="29"/>
      <c r="CPH261" s="29"/>
      <c r="CPI261" s="29"/>
      <c r="CPJ261" s="29"/>
      <c r="CPK261" s="29"/>
      <c r="CPL261" s="29"/>
      <c r="CPM261" s="29"/>
      <c r="CPN261" s="29"/>
      <c r="CPO261" s="29"/>
      <c r="CPP261" s="29"/>
      <c r="CPQ261" s="29"/>
      <c r="CPR261" s="29"/>
      <c r="CPS261" s="29"/>
      <c r="CPT261" s="29"/>
      <c r="CPU261" s="29"/>
      <c r="CPV261" s="29"/>
      <c r="CPW261" s="29"/>
      <c r="CPX261" s="29"/>
      <c r="CPY261" s="29"/>
      <c r="CPZ261" s="29"/>
      <c r="CQA261" s="29"/>
      <c r="CQB261" s="29"/>
      <c r="CQC261" s="29"/>
      <c r="CQD261" s="29"/>
      <c r="CQE261" s="29"/>
      <c r="CQF261" s="29"/>
      <c r="CQG261" s="29"/>
      <c r="CQH261" s="29"/>
      <c r="CQI261" s="29"/>
      <c r="CQJ261" s="29"/>
      <c r="CQK261" s="29"/>
      <c r="CQL261" s="29"/>
      <c r="CQM261" s="29"/>
      <c r="CQN261" s="29"/>
      <c r="CQO261" s="29"/>
      <c r="CQP261" s="29"/>
      <c r="CQQ261" s="29"/>
      <c r="CQR261" s="29"/>
      <c r="CQS261" s="29"/>
      <c r="CQT261" s="29"/>
      <c r="CQU261" s="29"/>
      <c r="CQV261" s="29"/>
      <c r="CQW261" s="29"/>
      <c r="CQX261" s="29"/>
      <c r="CQY261" s="29"/>
      <c r="CQZ261" s="29"/>
      <c r="CRA261" s="29"/>
      <c r="CRB261" s="29"/>
      <c r="CRC261" s="29"/>
      <c r="CRD261" s="29"/>
      <c r="CRE261" s="29"/>
      <c r="CRF261" s="29"/>
      <c r="CRG261" s="29"/>
      <c r="CRH261" s="29"/>
      <c r="CRI261" s="29"/>
      <c r="CRJ261" s="29"/>
      <c r="CRK261" s="29"/>
      <c r="CRL261" s="29"/>
      <c r="CRM261" s="29"/>
      <c r="CRN261" s="29"/>
      <c r="CRO261" s="29"/>
      <c r="CRP261" s="29"/>
      <c r="CRQ261" s="29"/>
      <c r="CRR261" s="29"/>
      <c r="CRS261" s="29"/>
      <c r="CRT261" s="29"/>
      <c r="CRU261" s="29"/>
      <c r="CRV261" s="29"/>
      <c r="CRW261" s="29"/>
      <c r="CRX261" s="29"/>
      <c r="CRY261" s="29"/>
      <c r="CRZ261" s="29"/>
      <c r="CSA261" s="29"/>
      <c r="CSB261" s="29"/>
      <c r="CSC261" s="29"/>
      <c r="CSD261" s="29"/>
      <c r="CSE261" s="29"/>
      <c r="CSF261" s="29"/>
      <c r="CSG261" s="29"/>
      <c r="CSH261" s="29"/>
      <c r="CSI261" s="29"/>
      <c r="CSJ261" s="29"/>
      <c r="CSK261" s="29"/>
      <c r="CSL261" s="29"/>
      <c r="CSM261" s="29"/>
      <c r="CSN261" s="29"/>
      <c r="CSO261" s="29"/>
      <c r="CSP261" s="29"/>
      <c r="CSQ261" s="29"/>
      <c r="CSR261" s="29"/>
      <c r="CSS261" s="29"/>
      <c r="CST261" s="29"/>
      <c r="CSU261" s="29"/>
      <c r="CSV261" s="29"/>
      <c r="CSW261" s="29"/>
      <c r="CSX261" s="29"/>
      <c r="CSY261" s="29"/>
      <c r="CSZ261" s="29"/>
      <c r="CTA261" s="29"/>
      <c r="CTB261" s="29"/>
      <c r="CTC261" s="29"/>
      <c r="CTD261" s="29"/>
      <c r="CTE261" s="29"/>
      <c r="CTF261" s="29"/>
      <c r="CTG261" s="29"/>
      <c r="CTH261" s="29"/>
      <c r="CTI261" s="29"/>
      <c r="CTJ261" s="29"/>
      <c r="CTK261" s="29"/>
      <c r="CTL261" s="29"/>
      <c r="CTM261" s="29"/>
      <c r="CTN261" s="29"/>
      <c r="CTO261" s="29"/>
      <c r="CTP261" s="29"/>
      <c r="CTQ261" s="29"/>
      <c r="CTR261" s="29"/>
      <c r="CTS261" s="29"/>
      <c r="CTT261" s="29"/>
      <c r="CTU261" s="29"/>
      <c r="CTV261" s="29"/>
      <c r="CTW261" s="29"/>
      <c r="CTX261" s="29"/>
      <c r="CTY261" s="29"/>
      <c r="CTZ261" s="29"/>
      <c r="CUA261" s="29"/>
      <c r="CUB261" s="29"/>
      <c r="CUC261" s="29"/>
      <c r="CUD261" s="29"/>
      <c r="CUE261" s="29"/>
      <c r="CUF261" s="29"/>
      <c r="CUG261" s="29"/>
      <c r="CUH261" s="29"/>
      <c r="CUI261" s="29"/>
      <c r="CUJ261" s="29"/>
      <c r="CUK261" s="29"/>
      <c r="CUL261" s="29"/>
      <c r="CUM261" s="29"/>
      <c r="CUN261" s="29"/>
      <c r="CUO261" s="29"/>
      <c r="CUP261" s="29"/>
      <c r="CUQ261" s="29"/>
      <c r="CUR261" s="29"/>
      <c r="CUS261" s="29"/>
      <c r="CUT261" s="29"/>
      <c r="CUU261" s="29"/>
      <c r="CUV261" s="29"/>
      <c r="CUW261" s="29"/>
      <c r="CUX261" s="29"/>
      <c r="CUY261" s="29"/>
      <c r="CUZ261" s="29"/>
      <c r="CVA261" s="29"/>
      <c r="CVB261" s="29"/>
      <c r="CVC261" s="29"/>
      <c r="CVD261" s="29"/>
      <c r="CVE261" s="29"/>
      <c r="CVF261" s="29"/>
      <c r="CVG261" s="29"/>
      <c r="CVH261" s="29"/>
      <c r="CVI261" s="29"/>
      <c r="CVJ261" s="29"/>
      <c r="CVK261" s="29"/>
      <c r="CVL261" s="29"/>
      <c r="CVM261" s="29"/>
      <c r="CVN261" s="29"/>
      <c r="CVO261" s="29"/>
      <c r="CVP261" s="29"/>
      <c r="CVQ261" s="29"/>
      <c r="CVR261" s="29"/>
      <c r="CVS261" s="29"/>
      <c r="CVT261" s="29"/>
      <c r="CVU261" s="29"/>
      <c r="CVV261" s="29"/>
      <c r="CVW261" s="29"/>
      <c r="CVX261" s="29"/>
      <c r="CVY261" s="29"/>
      <c r="CVZ261" s="29"/>
      <c r="CWA261" s="29"/>
      <c r="CWB261" s="29"/>
      <c r="CWC261" s="29"/>
      <c r="CWD261" s="29"/>
      <c r="CWE261" s="29"/>
      <c r="CWF261" s="29"/>
      <c r="CWG261" s="29"/>
      <c r="CWH261" s="29"/>
      <c r="CWI261" s="29"/>
      <c r="CWJ261" s="29"/>
      <c r="CWK261" s="29"/>
      <c r="CWL261" s="29"/>
      <c r="CWM261" s="29"/>
      <c r="CWN261" s="29"/>
      <c r="CWO261" s="29"/>
      <c r="CWP261" s="29"/>
      <c r="CWQ261" s="29"/>
      <c r="CWR261" s="29"/>
      <c r="CWS261" s="29"/>
      <c r="CWT261" s="29"/>
      <c r="CWU261" s="29"/>
      <c r="CWV261" s="29"/>
      <c r="CWW261" s="29"/>
      <c r="CWX261" s="29"/>
      <c r="CWY261" s="29"/>
      <c r="CWZ261" s="29"/>
      <c r="CXA261" s="29"/>
      <c r="CXB261" s="29"/>
      <c r="CXC261" s="29"/>
      <c r="CXD261" s="29"/>
      <c r="CXE261" s="29"/>
      <c r="CXF261" s="29"/>
      <c r="CXG261" s="29"/>
      <c r="CXH261" s="29"/>
      <c r="CXI261" s="29"/>
      <c r="CXJ261" s="29"/>
      <c r="CXK261" s="29"/>
      <c r="CXL261" s="29"/>
      <c r="CXM261" s="29"/>
      <c r="CXN261" s="29"/>
      <c r="CXO261" s="29"/>
      <c r="CXP261" s="29"/>
      <c r="CXQ261" s="29"/>
      <c r="CXR261" s="29"/>
      <c r="CXS261" s="29"/>
      <c r="CXT261" s="29"/>
      <c r="CXU261" s="29"/>
      <c r="CXV261" s="29"/>
      <c r="CXW261" s="29"/>
      <c r="CXX261" s="29"/>
      <c r="CXY261" s="29"/>
      <c r="CXZ261" s="29"/>
      <c r="CYA261" s="29"/>
      <c r="CYB261" s="29"/>
      <c r="CYC261" s="29"/>
      <c r="CYD261" s="29"/>
      <c r="CYE261" s="29"/>
      <c r="CYF261" s="29"/>
      <c r="CYG261" s="29"/>
      <c r="CYH261" s="29"/>
      <c r="CYI261" s="29"/>
      <c r="CYJ261" s="29"/>
      <c r="CYK261" s="29"/>
      <c r="CYL261" s="29"/>
      <c r="CYM261" s="29"/>
      <c r="CYN261" s="29"/>
      <c r="CYO261" s="29"/>
      <c r="CYP261" s="29"/>
      <c r="CYQ261" s="29"/>
      <c r="CYR261" s="29"/>
      <c r="CYS261" s="29"/>
      <c r="CYT261" s="29"/>
      <c r="CYU261" s="29"/>
      <c r="CYV261" s="29"/>
      <c r="CYW261" s="29"/>
      <c r="CYX261" s="29"/>
      <c r="CYY261" s="29"/>
      <c r="CYZ261" s="29"/>
      <c r="CZA261" s="29"/>
      <c r="CZB261" s="29"/>
      <c r="CZC261" s="29"/>
      <c r="CZD261" s="29"/>
      <c r="CZE261" s="29"/>
      <c r="CZF261" s="29"/>
      <c r="CZG261" s="29"/>
      <c r="CZH261" s="29"/>
      <c r="CZI261" s="29"/>
      <c r="CZJ261" s="29"/>
      <c r="CZK261" s="29"/>
      <c r="CZL261" s="29"/>
      <c r="CZM261" s="29"/>
      <c r="CZN261" s="29"/>
      <c r="CZO261" s="29"/>
      <c r="CZP261" s="29"/>
      <c r="CZQ261" s="29"/>
      <c r="CZR261" s="29"/>
      <c r="CZS261" s="29"/>
      <c r="CZT261" s="29"/>
      <c r="CZU261" s="29"/>
      <c r="CZV261" s="29"/>
      <c r="CZW261" s="29"/>
      <c r="CZX261" s="29"/>
      <c r="CZY261" s="29"/>
      <c r="CZZ261" s="29"/>
      <c r="DAA261" s="29"/>
      <c r="DAB261" s="29"/>
      <c r="DAC261" s="29"/>
      <c r="DAD261" s="29"/>
      <c r="DAE261" s="29"/>
      <c r="DAF261" s="29"/>
      <c r="DAG261" s="29"/>
      <c r="DAH261" s="29"/>
      <c r="DAI261" s="29"/>
      <c r="DAJ261" s="29"/>
      <c r="DAK261" s="29"/>
      <c r="DAL261" s="29"/>
      <c r="DAM261" s="29"/>
      <c r="DAN261" s="29"/>
      <c r="DAO261" s="29"/>
      <c r="DAP261" s="29"/>
      <c r="DAQ261" s="29"/>
      <c r="DAR261" s="29"/>
      <c r="DAS261" s="29"/>
      <c r="DAT261" s="29"/>
      <c r="DAU261" s="29"/>
      <c r="DAV261" s="29"/>
      <c r="DAW261" s="29"/>
      <c r="DAX261" s="29"/>
      <c r="DAY261" s="29"/>
      <c r="DAZ261" s="29"/>
      <c r="DBA261" s="29"/>
      <c r="DBB261" s="29"/>
      <c r="DBC261" s="29"/>
      <c r="DBD261" s="29"/>
      <c r="DBE261" s="29"/>
      <c r="DBF261" s="29"/>
      <c r="DBG261" s="29"/>
      <c r="DBH261" s="29"/>
      <c r="DBI261" s="29"/>
      <c r="DBJ261" s="29"/>
      <c r="DBK261" s="29"/>
      <c r="DBL261" s="29"/>
      <c r="DBM261" s="29"/>
      <c r="DBN261" s="29"/>
      <c r="DBO261" s="29"/>
      <c r="DBP261" s="29"/>
      <c r="DBQ261" s="29"/>
      <c r="DBR261" s="29"/>
      <c r="DBS261" s="29"/>
      <c r="DBT261" s="29"/>
      <c r="DBU261" s="29"/>
      <c r="DBV261" s="29"/>
      <c r="DBW261" s="29"/>
      <c r="DBX261" s="29"/>
      <c r="DBY261" s="29"/>
      <c r="DBZ261" s="29"/>
      <c r="DCA261" s="29"/>
      <c r="DCB261" s="29"/>
      <c r="DCC261" s="29"/>
      <c r="DCD261" s="29"/>
      <c r="DCE261" s="29"/>
      <c r="DCF261" s="29"/>
      <c r="DCG261" s="29"/>
      <c r="DCH261" s="29"/>
      <c r="DCI261" s="29"/>
      <c r="DCJ261" s="29"/>
      <c r="DCK261" s="29"/>
      <c r="DCL261" s="29"/>
      <c r="DCM261" s="29"/>
      <c r="DCN261" s="29"/>
      <c r="DCO261" s="29"/>
      <c r="DCP261" s="29"/>
      <c r="DCQ261" s="29"/>
      <c r="DCR261" s="29"/>
      <c r="DCS261" s="29"/>
      <c r="DCT261" s="29"/>
      <c r="DCU261" s="29"/>
      <c r="DCV261" s="29"/>
      <c r="DCW261" s="29"/>
      <c r="DCX261" s="29"/>
      <c r="DCY261" s="29"/>
      <c r="DCZ261" s="29"/>
      <c r="DDA261" s="29"/>
      <c r="DDB261" s="29"/>
      <c r="DDC261" s="29"/>
      <c r="DDD261" s="29"/>
      <c r="DDE261" s="29"/>
      <c r="DDF261" s="29"/>
      <c r="DDG261" s="29"/>
      <c r="DDH261" s="29"/>
      <c r="DDI261" s="29"/>
      <c r="DDJ261" s="29"/>
      <c r="DDK261" s="29"/>
      <c r="DDL261" s="29"/>
      <c r="DDM261" s="29"/>
      <c r="DDN261" s="29"/>
      <c r="DDO261" s="29"/>
      <c r="DDP261" s="29"/>
      <c r="DDQ261" s="29"/>
      <c r="DDR261" s="29"/>
      <c r="DDS261" s="29"/>
      <c r="DDT261" s="29"/>
      <c r="DDU261" s="29"/>
      <c r="DDV261" s="29"/>
      <c r="DDW261" s="29"/>
      <c r="DDX261" s="29"/>
      <c r="DDY261" s="29"/>
      <c r="DDZ261" s="29"/>
      <c r="DEA261" s="29"/>
      <c r="DEB261" s="29"/>
      <c r="DEC261" s="29"/>
      <c r="DED261" s="29"/>
      <c r="DEE261" s="29"/>
      <c r="DEF261" s="29"/>
      <c r="DEG261" s="29"/>
      <c r="DEH261" s="29"/>
      <c r="DEI261" s="29"/>
      <c r="DEJ261" s="29"/>
      <c r="DEK261" s="29"/>
      <c r="DEL261" s="29"/>
      <c r="DEM261" s="29"/>
      <c r="DEN261" s="29"/>
      <c r="DEO261" s="29"/>
      <c r="DEP261" s="29"/>
      <c r="DEQ261" s="29"/>
      <c r="DER261" s="29"/>
      <c r="DES261" s="29"/>
      <c r="DET261" s="29"/>
      <c r="DEU261" s="29"/>
      <c r="DEV261" s="29"/>
      <c r="DEW261" s="29"/>
      <c r="DEX261" s="29"/>
      <c r="DEY261" s="29"/>
      <c r="DEZ261" s="29"/>
      <c r="DFA261" s="29"/>
      <c r="DFB261" s="29"/>
      <c r="DFC261" s="29"/>
      <c r="DFD261" s="29"/>
      <c r="DFE261" s="29"/>
      <c r="DFF261" s="29"/>
      <c r="DFG261" s="29"/>
      <c r="DFH261" s="29"/>
      <c r="DFI261" s="29"/>
      <c r="DFJ261" s="29"/>
      <c r="DFK261" s="29"/>
      <c r="DFL261" s="29"/>
      <c r="DFM261" s="29"/>
      <c r="DFN261" s="29"/>
      <c r="DFO261" s="29"/>
      <c r="DFP261" s="29"/>
      <c r="DFQ261" s="29"/>
      <c r="DFR261" s="29"/>
      <c r="DFS261" s="29"/>
      <c r="DFT261" s="29"/>
      <c r="DFU261" s="29"/>
      <c r="DFV261" s="29"/>
      <c r="DFW261" s="29"/>
      <c r="DFX261" s="29"/>
      <c r="DFY261" s="29"/>
      <c r="DFZ261" s="29"/>
      <c r="DGA261" s="29"/>
      <c r="DGB261" s="29"/>
      <c r="DGC261" s="29"/>
      <c r="DGD261" s="29"/>
      <c r="DGE261" s="29"/>
      <c r="DGF261" s="29"/>
      <c r="DGG261" s="29"/>
      <c r="DGH261" s="29"/>
      <c r="DGI261" s="29"/>
      <c r="DGJ261" s="29"/>
      <c r="DGK261" s="29"/>
      <c r="DGL261" s="29"/>
      <c r="DGM261" s="29"/>
      <c r="DGN261" s="29"/>
      <c r="DGO261" s="29"/>
      <c r="DGP261" s="29"/>
      <c r="DGQ261" s="29"/>
      <c r="DGR261" s="29"/>
      <c r="DGS261" s="29"/>
      <c r="DGT261" s="29"/>
      <c r="DGU261" s="29"/>
      <c r="DGV261" s="29"/>
      <c r="DGW261" s="29"/>
      <c r="DGX261" s="29"/>
      <c r="DGY261" s="29"/>
      <c r="DGZ261" s="29"/>
      <c r="DHA261" s="29"/>
      <c r="DHB261" s="29"/>
      <c r="DHC261" s="29"/>
      <c r="DHD261" s="29"/>
      <c r="DHE261" s="29"/>
      <c r="DHF261" s="29"/>
      <c r="DHG261" s="29"/>
      <c r="DHH261" s="29"/>
      <c r="DHI261" s="29"/>
      <c r="DHJ261" s="29"/>
      <c r="DHK261" s="29"/>
      <c r="DHL261" s="29"/>
      <c r="DHM261" s="29"/>
      <c r="DHN261" s="29"/>
      <c r="DHO261" s="29"/>
      <c r="DHP261" s="29"/>
      <c r="DHQ261" s="29"/>
      <c r="DHR261" s="29"/>
      <c r="DHS261" s="29"/>
      <c r="DHT261" s="29"/>
      <c r="DHU261" s="29"/>
      <c r="DHV261" s="29"/>
      <c r="DHW261" s="29"/>
      <c r="DHX261" s="29"/>
      <c r="DHY261" s="29"/>
      <c r="DHZ261" s="29"/>
      <c r="DIA261" s="29"/>
      <c r="DIB261" s="29"/>
      <c r="DIC261" s="29"/>
      <c r="DID261" s="29"/>
      <c r="DIE261" s="29"/>
      <c r="DIF261" s="29"/>
      <c r="DIG261" s="29"/>
      <c r="DIH261" s="29"/>
      <c r="DII261" s="29"/>
      <c r="DIJ261" s="29"/>
      <c r="DIK261" s="29"/>
      <c r="DIL261" s="29"/>
      <c r="DIM261" s="29"/>
      <c r="DIN261" s="29"/>
      <c r="DIO261" s="29"/>
      <c r="DIP261" s="29"/>
      <c r="DIQ261" s="29"/>
      <c r="DIR261" s="29"/>
      <c r="DIS261" s="29"/>
      <c r="DIT261" s="29"/>
      <c r="DIU261" s="29"/>
      <c r="DIV261" s="29"/>
      <c r="DIW261" s="29"/>
      <c r="DIX261" s="29"/>
      <c r="DIY261" s="29"/>
      <c r="DIZ261" s="29"/>
      <c r="DJA261" s="29"/>
      <c r="DJB261" s="29"/>
      <c r="DJC261" s="29"/>
      <c r="DJD261" s="29"/>
      <c r="DJE261" s="29"/>
      <c r="DJF261" s="29"/>
      <c r="DJG261" s="29"/>
      <c r="DJH261" s="29"/>
      <c r="DJI261" s="29"/>
      <c r="DJJ261" s="29"/>
      <c r="DJK261" s="29"/>
      <c r="DJL261" s="29"/>
      <c r="DJM261" s="29"/>
      <c r="DJN261" s="29"/>
      <c r="DJO261" s="29"/>
      <c r="DJP261" s="29"/>
      <c r="DJQ261" s="29"/>
      <c r="DJR261" s="29"/>
      <c r="DJS261" s="29"/>
      <c r="DJT261" s="29"/>
      <c r="DJU261" s="29"/>
      <c r="DJV261" s="29"/>
      <c r="DJW261" s="29"/>
      <c r="DJX261" s="29"/>
      <c r="DJY261" s="29"/>
      <c r="DJZ261" s="29"/>
      <c r="DKA261" s="29"/>
      <c r="DKB261" s="29"/>
      <c r="DKC261" s="29"/>
      <c r="DKD261" s="29"/>
      <c r="DKE261" s="29"/>
      <c r="DKF261" s="29"/>
      <c r="DKG261" s="29"/>
      <c r="DKH261" s="29"/>
      <c r="DKI261" s="29"/>
      <c r="DKJ261" s="29"/>
      <c r="DKK261" s="29"/>
      <c r="DKL261" s="29"/>
      <c r="DKM261" s="29"/>
      <c r="DKN261" s="29"/>
      <c r="DKO261" s="29"/>
      <c r="DKP261" s="29"/>
      <c r="DKQ261" s="29"/>
      <c r="DKR261" s="29"/>
      <c r="DKS261" s="29"/>
      <c r="DKT261" s="29"/>
      <c r="DKU261" s="29"/>
      <c r="DKV261" s="29"/>
      <c r="DKW261" s="29"/>
      <c r="DKX261" s="29"/>
      <c r="DKY261" s="29"/>
      <c r="DKZ261" s="29"/>
      <c r="DLA261" s="29"/>
      <c r="DLB261" s="29"/>
      <c r="DLC261" s="29"/>
      <c r="DLD261" s="29"/>
      <c r="DLE261" s="29"/>
      <c r="DLF261" s="29"/>
      <c r="DLG261" s="29"/>
      <c r="DLH261" s="29"/>
      <c r="DLI261" s="29"/>
      <c r="DLJ261" s="29"/>
      <c r="DLK261" s="29"/>
      <c r="DLL261" s="29"/>
      <c r="DLM261" s="29"/>
      <c r="DLN261" s="29"/>
      <c r="DLO261" s="29"/>
      <c r="DLP261" s="29"/>
      <c r="DLQ261" s="29"/>
      <c r="DLR261" s="29"/>
      <c r="DLS261" s="29"/>
      <c r="DLT261" s="29"/>
      <c r="DLU261" s="29"/>
      <c r="DLV261" s="29"/>
      <c r="DLW261" s="29"/>
      <c r="DLX261" s="29"/>
      <c r="DLY261" s="29"/>
      <c r="DLZ261" s="29"/>
      <c r="DMA261" s="29"/>
      <c r="DMB261" s="29"/>
      <c r="DMC261" s="29"/>
      <c r="DMD261" s="29"/>
      <c r="DME261" s="29"/>
      <c r="DMF261" s="29"/>
      <c r="DMG261" s="29"/>
      <c r="DMH261" s="29"/>
      <c r="DMI261" s="29"/>
      <c r="DMJ261" s="29"/>
      <c r="DMK261" s="29"/>
      <c r="DML261" s="29"/>
      <c r="DMM261" s="29"/>
      <c r="DMN261" s="29"/>
      <c r="DMO261" s="29"/>
      <c r="DMP261" s="29"/>
      <c r="DMQ261" s="29"/>
      <c r="DMR261" s="29"/>
      <c r="DMS261" s="29"/>
      <c r="DMT261" s="29"/>
      <c r="DMU261" s="29"/>
      <c r="DMV261" s="29"/>
      <c r="DMW261" s="29"/>
      <c r="DMX261" s="29"/>
      <c r="DMY261" s="29"/>
      <c r="DMZ261" s="29"/>
      <c r="DNA261" s="29"/>
      <c r="DNB261" s="29"/>
      <c r="DNC261" s="29"/>
      <c r="DND261" s="29"/>
      <c r="DNE261" s="29"/>
      <c r="DNF261" s="29"/>
      <c r="DNG261" s="29"/>
      <c r="DNH261" s="29"/>
      <c r="DNI261" s="29"/>
      <c r="DNJ261" s="29"/>
      <c r="DNK261" s="29"/>
      <c r="DNL261" s="29"/>
      <c r="DNM261" s="29"/>
      <c r="DNN261" s="29"/>
      <c r="DNO261" s="29"/>
      <c r="DNP261" s="29"/>
      <c r="DNQ261" s="29"/>
      <c r="DNR261" s="29"/>
      <c r="DNS261" s="29"/>
      <c r="DNT261" s="29"/>
      <c r="DNU261" s="29"/>
      <c r="DNV261" s="29"/>
      <c r="DNW261" s="29"/>
      <c r="DNX261" s="29"/>
      <c r="DNY261" s="29"/>
      <c r="DNZ261" s="29"/>
      <c r="DOA261" s="29"/>
      <c r="DOB261" s="29"/>
      <c r="DOC261" s="29"/>
      <c r="DOD261" s="29"/>
      <c r="DOE261" s="29"/>
      <c r="DOF261" s="29"/>
      <c r="DOG261" s="29"/>
      <c r="DOH261" s="29"/>
      <c r="DOI261" s="29"/>
      <c r="DOJ261" s="29"/>
      <c r="DOK261" s="29"/>
      <c r="DOL261" s="29"/>
      <c r="DOM261" s="29"/>
      <c r="DON261" s="29"/>
      <c r="DOO261" s="29"/>
      <c r="DOP261" s="29"/>
      <c r="DOQ261" s="29"/>
      <c r="DOR261" s="29"/>
      <c r="DOS261" s="29"/>
      <c r="DOT261" s="29"/>
      <c r="DOU261" s="29"/>
      <c r="DOV261" s="29"/>
      <c r="DOW261" s="29"/>
      <c r="DOX261" s="29"/>
      <c r="DOY261" s="29"/>
      <c r="DOZ261" s="29"/>
      <c r="DPA261" s="29"/>
      <c r="DPB261" s="29"/>
      <c r="DPC261" s="29"/>
      <c r="DPD261" s="29"/>
      <c r="DPE261" s="29"/>
      <c r="DPF261" s="29"/>
      <c r="DPG261" s="29"/>
      <c r="DPH261" s="29"/>
      <c r="DPI261" s="29"/>
      <c r="DPJ261" s="29"/>
      <c r="DPK261" s="29"/>
      <c r="DPL261" s="29"/>
      <c r="DPM261" s="29"/>
      <c r="DPN261" s="29"/>
      <c r="DPO261" s="29"/>
      <c r="DPP261" s="29"/>
      <c r="DPQ261" s="29"/>
      <c r="DPR261" s="29"/>
      <c r="DPS261" s="29"/>
      <c r="DPT261" s="29"/>
      <c r="DPU261" s="29"/>
      <c r="DPV261" s="29"/>
      <c r="DPW261" s="29"/>
      <c r="DPX261" s="29"/>
      <c r="DPY261" s="29"/>
      <c r="DPZ261" s="29"/>
      <c r="DQA261" s="29"/>
      <c r="DQB261" s="29"/>
      <c r="DQC261" s="29"/>
      <c r="DQD261" s="29"/>
      <c r="DQE261" s="29"/>
      <c r="DQF261" s="29"/>
      <c r="DQG261" s="29"/>
      <c r="DQH261" s="29"/>
      <c r="DQI261" s="29"/>
      <c r="DQJ261" s="29"/>
      <c r="DQK261" s="29"/>
      <c r="DQL261" s="29"/>
      <c r="DQM261" s="29"/>
      <c r="DQN261" s="29"/>
      <c r="DQO261" s="29"/>
      <c r="DQP261" s="29"/>
      <c r="DQQ261" s="29"/>
      <c r="DQR261" s="29"/>
      <c r="DQS261" s="29"/>
      <c r="DQT261" s="29"/>
      <c r="DQU261" s="29"/>
      <c r="DQV261" s="29"/>
      <c r="DQW261" s="29"/>
      <c r="DQX261" s="29"/>
      <c r="DQY261" s="29"/>
      <c r="DQZ261" s="29"/>
      <c r="DRA261" s="29"/>
      <c r="DRB261" s="29"/>
      <c r="DRC261" s="29"/>
      <c r="DRD261" s="29"/>
      <c r="DRE261" s="29"/>
      <c r="DRF261" s="29"/>
      <c r="DRG261" s="29"/>
      <c r="DRH261" s="29"/>
      <c r="DRI261" s="29"/>
      <c r="DRJ261" s="29"/>
      <c r="DRK261" s="29"/>
      <c r="DRL261" s="29"/>
      <c r="DRM261" s="29"/>
      <c r="DRN261" s="29"/>
      <c r="DRO261" s="29"/>
      <c r="DRP261" s="29"/>
      <c r="DRQ261" s="29"/>
      <c r="DRR261" s="29"/>
      <c r="DRS261" s="29"/>
      <c r="DRT261" s="29"/>
      <c r="DRU261" s="29"/>
      <c r="DRV261" s="29"/>
      <c r="DRW261" s="29"/>
      <c r="DRX261" s="29"/>
      <c r="DRY261" s="29"/>
      <c r="DRZ261" s="29"/>
      <c r="DSA261" s="29"/>
      <c r="DSB261" s="29"/>
      <c r="DSC261" s="29"/>
      <c r="DSD261" s="29"/>
      <c r="DSE261" s="29"/>
      <c r="DSF261" s="29"/>
      <c r="DSG261" s="29"/>
      <c r="DSH261" s="29"/>
      <c r="DSI261" s="29"/>
      <c r="DSJ261" s="29"/>
      <c r="DSK261" s="29"/>
      <c r="DSL261" s="29"/>
      <c r="DSM261" s="29"/>
      <c r="DSN261" s="29"/>
      <c r="DSO261" s="29"/>
      <c r="DSP261" s="29"/>
      <c r="DSQ261" s="29"/>
      <c r="DSR261" s="29"/>
      <c r="DSS261" s="29"/>
      <c r="DST261" s="29"/>
      <c r="DSU261" s="29"/>
      <c r="DSV261" s="29"/>
      <c r="DSW261" s="29"/>
      <c r="DSX261" s="29"/>
      <c r="DSY261" s="29"/>
      <c r="DSZ261" s="29"/>
      <c r="DTA261" s="29"/>
      <c r="DTB261" s="29"/>
      <c r="DTC261" s="29"/>
      <c r="DTD261" s="29"/>
      <c r="DTE261" s="29"/>
      <c r="DTF261" s="29"/>
      <c r="DTG261" s="29"/>
      <c r="DTH261" s="29"/>
      <c r="DTI261" s="29"/>
      <c r="DTJ261" s="29"/>
      <c r="DTK261" s="29"/>
      <c r="DTL261" s="29"/>
      <c r="DTM261" s="29"/>
      <c r="DTN261" s="29"/>
      <c r="DTO261" s="29"/>
      <c r="DTP261" s="29"/>
      <c r="DTQ261" s="29"/>
      <c r="DTR261" s="29"/>
      <c r="DTS261" s="29"/>
      <c r="DTT261" s="29"/>
      <c r="DTU261" s="29"/>
      <c r="DTV261" s="29"/>
      <c r="DTW261" s="29"/>
      <c r="DTX261" s="29"/>
      <c r="DTY261" s="29"/>
      <c r="DTZ261" s="29"/>
      <c r="DUA261" s="29"/>
      <c r="DUB261" s="29"/>
      <c r="DUC261" s="29"/>
      <c r="DUD261" s="29"/>
      <c r="DUE261" s="29"/>
      <c r="DUF261" s="29"/>
      <c r="DUG261" s="29"/>
      <c r="DUH261" s="29"/>
      <c r="DUI261" s="29"/>
      <c r="DUJ261" s="29"/>
      <c r="DUK261" s="29"/>
      <c r="DUL261" s="29"/>
      <c r="DUM261" s="29"/>
      <c r="DUN261" s="29"/>
      <c r="DUO261" s="29"/>
      <c r="DUP261" s="29"/>
      <c r="DUQ261" s="29"/>
      <c r="DUR261" s="29"/>
      <c r="DUS261" s="29"/>
      <c r="DUT261" s="29"/>
      <c r="DUU261" s="29"/>
      <c r="DUV261" s="29"/>
      <c r="DUW261" s="29"/>
      <c r="DUX261" s="29"/>
      <c r="DUY261" s="29"/>
      <c r="DUZ261" s="29"/>
      <c r="DVA261" s="29"/>
      <c r="DVB261" s="29"/>
      <c r="DVC261" s="29"/>
      <c r="DVD261" s="29"/>
      <c r="DVE261" s="29"/>
      <c r="DVF261" s="29"/>
      <c r="DVG261" s="29"/>
      <c r="DVH261" s="29"/>
      <c r="DVI261" s="29"/>
      <c r="DVJ261" s="29"/>
      <c r="DVK261" s="29"/>
      <c r="DVL261" s="29"/>
      <c r="DVM261" s="29"/>
      <c r="DVN261" s="29"/>
      <c r="DVO261" s="29"/>
      <c r="DVP261" s="29"/>
      <c r="DVQ261" s="29"/>
      <c r="DVR261" s="29"/>
      <c r="DVS261" s="29"/>
      <c r="DVT261" s="29"/>
      <c r="DVU261" s="29"/>
      <c r="DVV261" s="29"/>
      <c r="DVW261" s="29"/>
      <c r="DVX261" s="29"/>
      <c r="DVY261" s="29"/>
      <c r="DVZ261" s="29"/>
      <c r="DWA261" s="29"/>
      <c r="DWB261" s="29"/>
      <c r="DWC261" s="29"/>
      <c r="DWD261" s="29"/>
      <c r="DWE261" s="29"/>
      <c r="DWF261" s="29"/>
      <c r="DWG261" s="29"/>
      <c r="DWH261" s="29"/>
      <c r="DWI261" s="29"/>
      <c r="DWJ261" s="29"/>
      <c r="DWK261" s="29"/>
      <c r="DWL261" s="29"/>
      <c r="DWM261" s="29"/>
      <c r="DWN261" s="29"/>
      <c r="DWO261" s="29"/>
      <c r="DWP261" s="29"/>
      <c r="DWQ261" s="29"/>
      <c r="DWR261" s="29"/>
      <c r="DWS261" s="29"/>
      <c r="DWT261" s="29"/>
      <c r="DWU261" s="29"/>
      <c r="DWV261" s="29"/>
      <c r="DWW261" s="29"/>
      <c r="DWX261" s="29"/>
      <c r="DWY261" s="29"/>
      <c r="DWZ261" s="29"/>
      <c r="DXA261" s="29"/>
      <c r="DXB261" s="29"/>
      <c r="DXC261" s="29"/>
      <c r="DXD261" s="29"/>
      <c r="DXE261" s="29"/>
      <c r="DXF261" s="29"/>
      <c r="DXG261" s="29"/>
      <c r="DXH261" s="29"/>
      <c r="DXI261" s="29"/>
      <c r="DXJ261" s="29"/>
      <c r="DXK261" s="29"/>
      <c r="DXL261" s="29"/>
      <c r="DXM261" s="29"/>
      <c r="DXN261" s="29"/>
      <c r="DXO261" s="29"/>
      <c r="DXP261" s="29"/>
      <c r="DXQ261" s="29"/>
      <c r="DXR261" s="29"/>
      <c r="DXS261" s="29"/>
      <c r="DXT261" s="29"/>
      <c r="DXU261" s="29"/>
      <c r="DXV261" s="29"/>
      <c r="DXW261" s="29"/>
      <c r="DXX261" s="29"/>
      <c r="DXY261" s="29"/>
      <c r="DXZ261" s="29"/>
      <c r="DYA261" s="29"/>
      <c r="DYB261" s="29"/>
      <c r="DYC261" s="29"/>
      <c r="DYD261" s="29"/>
      <c r="DYE261" s="29"/>
      <c r="DYF261" s="29"/>
      <c r="DYG261" s="29"/>
      <c r="DYH261" s="29"/>
      <c r="DYI261" s="29"/>
      <c r="DYJ261" s="29"/>
      <c r="DYK261" s="29"/>
      <c r="DYL261" s="29"/>
      <c r="DYM261" s="29"/>
      <c r="DYN261" s="29"/>
      <c r="DYO261" s="29"/>
      <c r="DYP261" s="29"/>
      <c r="DYQ261" s="29"/>
      <c r="DYR261" s="29"/>
      <c r="DYS261" s="29"/>
      <c r="DYT261" s="29"/>
      <c r="DYU261" s="29"/>
      <c r="DYV261" s="29"/>
      <c r="DYW261" s="29"/>
      <c r="DYX261" s="29"/>
      <c r="DYY261" s="29"/>
      <c r="DYZ261" s="29"/>
      <c r="DZA261" s="29"/>
      <c r="DZB261" s="29"/>
      <c r="DZC261" s="29"/>
      <c r="DZD261" s="29"/>
      <c r="DZE261" s="29"/>
      <c r="DZF261" s="29"/>
      <c r="DZG261" s="29"/>
      <c r="DZH261" s="29"/>
      <c r="DZI261" s="29"/>
      <c r="DZJ261" s="29"/>
      <c r="DZK261" s="29"/>
      <c r="DZL261" s="29"/>
      <c r="DZM261" s="29"/>
      <c r="DZN261" s="29"/>
      <c r="DZO261" s="29"/>
      <c r="DZP261" s="29"/>
      <c r="DZQ261" s="29"/>
      <c r="DZR261" s="29"/>
      <c r="DZS261" s="29"/>
      <c r="DZT261" s="29"/>
      <c r="DZU261" s="29"/>
      <c r="DZV261" s="29"/>
      <c r="DZW261" s="29"/>
      <c r="DZX261" s="29"/>
      <c r="DZY261" s="29"/>
      <c r="DZZ261" s="29"/>
      <c r="EAA261" s="29"/>
      <c r="EAB261" s="29"/>
      <c r="EAC261" s="29"/>
      <c r="EAD261" s="29"/>
      <c r="EAE261" s="29"/>
      <c r="EAF261" s="29"/>
      <c r="EAG261" s="29"/>
      <c r="EAH261" s="29"/>
      <c r="EAI261" s="29"/>
      <c r="EAJ261" s="29"/>
      <c r="EAK261" s="29"/>
      <c r="EAL261" s="29"/>
      <c r="EAM261" s="29"/>
      <c r="EAN261" s="29"/>
      <c r="EAO261" s="29"/>
      <c r="EAP261" s="29"/>
      <c r="EAQ261" s="29"/>
      <c r="EAR261" s="29"/>
      <c r="EAS261" s="29"/>
      <c r="EAT261" s="29"/>
      <c r="EAU261" s="29"/>
      <c r="EAV261" s="29"/>
      <c r="EAW261" s="29"/>
      <c r="EAX261" s="29"/>
      <c r="EAY261" s="29"/>
      <c r="EAZ261" s="29"/>
      <c r="EBA261" s="29"/>
      <c r="EBB261" s="29"/>
      <c r="EBC261" s="29"/>
      <c r="EBD261" s="29"/>
      <c r="EBE261" s="29"/>
      <c r="EBF261" s="29"/>
      <c r="EBG261" s="29"/>
      <c r="EBH261" s="29"/>
      <c r="EBI261" s="29"/>
      <c r="EBJ261" s="29"/>
      <c r="EBK261" s="29"/>
      <c r="EBL261" s="29"/>
      <c r="EBM261" s="29"/>
      <c r="EBN261" s="29"/>
      <c r="EBO261" s="29"/>
      <c r="EBP261" s="29"/>
      <c r="EBQ261" s="29"/>
      <c r="EBR261" s="29"/>
      <c r="EBS261" s="29"/>
      <c r="EBT261" s="29"/>
      <c r="EBU261" s="29"/>
      <c r="EBV261" s="29"/>
      <c r="EBW261" s="29"/>
      <c r="EBX261" s="29"/>
      <c r="EBY261" s="29"/>
      <c r="EBZ261" s="29"/>
      <c r="ECA261" s="29"/>
      <c r="ECB261" s="29"/>
      <c r="ECC261" s="29"/>
      <c r="ECD261" s="29"/>
      <c r="ECE261" s="29"/>
      <c r="ECF261" s="29"/>
      <c r="ECG261" s="29"/>
      <c r="ECH261" s="29"/>
      <c r="ECI261" s="29"/>
      <c r="ECJ261" s="29"/>
      <c r="ECK261" s="29"/>
      <c r="ECL261" s="29"/>
      <c r="ECM261" s="29"/>
      <c r="ECN261" s="29"/>
      <c r="ECO261" s="29"/>
      <c r="ECP261" s="29"/>
      <c r="ECQ261" s="29"/>
      <c r="ECR261" s="29"/>
      <c r="ECS261" s="29"/>
      <c r="ECT261" s="29"/>
      <c r="ECU261" s="29"/>
      <c r="ECV261" s="29"/>
      <c r="ECW261" s="29"/>
      <c r="ECX261" s="29"/>
      <c r="ECY261" s="29"/>
      <c r="ECZ261" s="29"/>
      <c r="EDA261" s="29"/>
      <c r="EDB261" s="29"/>
      <c r="EDC261" s="29"/>
      <c r="EDD261" s="29"/>
      <c r="EDE261" s="29"/>
      <c r="EDF261" s="29"/>
      <c r="EDG261" s="29"/>
      <c r="EDH261" s="29"/>
      <c r="EDI261" s="29"/>
      <c r="EDJ261" s="29"/>
      <c r="EDK261" s="29"/>
      <c r="EDL261" s="29"/>
      <c r="EDM261" s="29"/>
      <c r="EDN261" s="29"/>
      <c r="EDO261" s="29"/>
      <c r="EDP261" s="29"/>
      <c r="EDQ261" s="29"/>
      <c r="EDR261" s="29"/>
      <c r="EDS261" s="29"/>
      <c r="EDT261" s="29"/>
      <c r="EDU261" s="29"/>
      <c r="EDV261" s="29"/>
      <c r="EDW261" s="29"/>
      <c r="EDX261" s="29"/>
      <c r="EDY261" s="29"/>
      <c r="EDZ261" s="29"/>
      <c r="EEA261" s="29"/>
      <c r="EEB261" s="29"/>
      <c r="EEC261" s="29"/>
      <c r="EED261" s="29"/>
      <c r="EEE261" s="29"/>
      <c r="EEF261" s="29"/>
      <c r="EEG261" s="29"/>
      <c r="EEH261" s="29"/>
      <c r="EEI261" s="29"/>
      <c r="EEJ261" s="29"/>
      <c r="EEK261" s="29"/>
      <c r="EEL261" s="29"/>
      <c r="EEM261" s="29"/>
      <c r="EEN261" s="29"/>
      <c r="EEO261" s="29"/>
      <c r="EEP261" s="29"/>
      <c r="EEQ261" s="29"/>
      <c r="EER261" s="29"/>
      <c r="EES261" s="29"/>
      <c r="EET261" s="29"/>
      <c r="EEU261" s="29"/>
      <c r="EEV261" s="29"/>
      <c r="EEW261" s="29"/>
      <c r="EEX261" s="29"/>
      <c r="EEY261" s="29"/>
      <c r="EEZ261" s="29"/>
      <c r="EFA261" s="29"/>
      <c r="EFB261" s="29"/>
      <c r="EFC261" s="29"/>
      <c r="EFD261" s="29"/>
      <c r="EFE261" s="29"/>
      <c r="EFF261" s="29"/>
      <c r="EFG261" s="29"/>
      <c r="EFH261" s="29"/>
      <c r="EFI261" s="29"/>
      <c r="EFJ261" s="29"/>
      <c r="EFK261" s="29"/>
      <c r="EFL261" s="29"/>
      <c r="EFM261" s="29"/>
      <c r="EFN261" s="29"/>
      <c r="EFO261" s="29"/>
      <c r="EFP261" s="29"/>
      <c r="EFQ261" s="29"/>
      <c r="EFR261" s="29"/>
      <c r="EFS261" s="29"/>
      <c r="EFT261" s="29"/>
      <c r="EFU261" s="29"/>
      <c r="EFV261" s="29"/>
      <c r="EFW261" s="29"/>
      <c r="EFX261" s="29"/>
      <c r="EFY261" s="29"/>
      <c r="EFZ261" s="29"/>
      <c r="EGA261" s="29"/>
      <c r="EGB261" s="29"/>
      <c r="EGC261" s="29"/>
      <c r="EGD261" s="29"/>
      <c r="EGE261" s="29"/>
      <c r="EGF261" s="29"/>
      <c r="EGG261" s="29"/>
      <c r="EGH261" s="29"/>
      <c r="EGI261" s="29"/>
      <c r="EGJ261" s="29"/>
      <c r="EGK261" s="29"/>
      <c r="EGL261" s="29"/>
      <c r="EGM261" s="29"/>
      <c r="EGN261" s="29"/>
      <c r="EGO261" s="29"/>
      <c r="EGP261" s="29"/>
      <c r="EGQ261" s="29"/>
      <c r="EGR261" s="29"/>
      <c r="EGS261" s="29"/>
      <c r="EGT261" s="29"/>
      <c r="EGU261" s="29"/>
      <c r="EGV261" s="29"/>
      <c r="EGW261" s="29"/>
      <c r="EGX261" s="29"/>
      <c r="EGY261" s="29"/>
      <c r="EGZ261" s="29"/>
      <c r="EHA261" s="29"/>
      <c r="EHB261" s="29"/>
      <c r="EHC261" s="29"/>
      <c r="EHD261" s="29"/>
      <c r="EHE261" s="29"/>
      <c r="EHF261" s="29"/>
      <c r="EHG261" s="29"/>
      <c r="EHH261" s="29"/>
      <c r="EHI261" s="29"/>
      <c r="EHJ261" s="29"/>
      <c r="EHK261" s="29"/>
      <c r="EHL261" s="29"/>
      <c r="EHM261" s="29"/>
      <c r="EHN261" s="29"/>
      <c r="EHO261" s="29"/>
      <c r="EHP261" s="29"/>
      <c r="EHQ261" s="29"/>
      <c r="EHR261" s="29"/>
      <c r="EHS261" s="29"/>
      <c r="EHT261" s="29"/>
      <c r="EHU261" s="29"/>
      <c r="EHV261" s="29"/>
      <c r="EHW261" s="29"/>
      <c r="EHX261" s="29"/>
      <c r="EHY261" s="29"/>
      <c r="EHZ261" s="29"/>
      <c r="EIA261" s="29"/>
      <c r="EIB261" s="29"/>
      <c r="EIC261" s="29"/>
      <c r="EID261" s="29"/>
      <c r="EIE261" s="29"/>
      <c r="EIF261" s="29"/>
      <c r="EIG261" s="29"/>
      <c r="EIH261" s="29"/>
      <c r="EII261" s="29"/>
      <c r="EIJ261" s="29"/>
      <c r="EIK261" s="29"/>
      <c r="EIL261" s="29"/>
      <c r="EIM261" s="29"/>
      <c r="EIN261" s="29"/>
      <c r="EIO261" s="29"/>
      <c r="EIP261" s="29"/>
      <c r="EIQ261" s="29"/>
      <c r="EIR261" s="29"/>
      <c r="EIS261" s="29"/>
      <c r="EIT261" s="29"/>
      <c r="EIU261" s="29"/>
      <c r="EIV261" s="29"/>
      <c r="EIW261" s="29"/>
      <c r="EIX261" s="29"/>
      <c r="EIY261" s="29"/>
      <c r="EIZ261" s="29"/>
      <c r="EJA261" s="29"/>
      <c r="EJB261" s="29"/>
      <c r="EJC261" s="29"/>
      <c r="EJD261" s="29"/>
      <c r="EJE261" s="29"/>
      <c r="EJF261" s="29"/>
      <c r="EJG261" s="29"/>
      <c r="EJH261" s="29"/>
      <c r="EJI261" s="29"/>
      <c r="EJJ261" s="29"/>
      <c r="EJK261" s="29"/>
      <c r="EJL261" s="29"/>
      <c r="EJM261" s="29"/>
      <c r="EJN261" s="29"/>
      <c r="EJO261" s="29"/>
      <c r="EJP261" s="29"/>
      <c r="EJQ261" s="29"/>
      <c r="EJR261" s="29"/>
      <c r="EJS261" s="29"/>
      <c r="EJT261" s="29"/>
      <c r="EJU261" s="29"/>
      <c r="EJV261" s="29"/>
      <c r="EJW261" s="29"/>
      <c r="EJX261" s="29"/>
      <c r="EJY261" s="29"/>
      <c r="EJZ261" s="29"/>
      <c r="EKA261" s="29"/>
      <c r="EKB261" s="29"/>
      <c r="EKC261" s="29"/>
      <c r="EKD261" s="29"/>
      <c r="EKE261" s="29"/>
      <c r="EKF261" s="29"/>
      <c r="EKG261" s="29"/>
      <c r="EKH261" s="29"/>
      <c r="EKI261" s="29"/>
      <c r="EKJ261" s="29"/>
      <c r="EKK261" s="29"/>
      <c r="EKL261" s="29"/>
      <c r="EKM261" s="29"/>
      <c r="EKN261" s="29"/>
      <c r="EKO261" s="29"/>
      <c r="EKP261" s="29"/>
      <c r="EKQ261" s="29"/>
      <c r="EKR261" s="29"/>
      <c r="EKS261" s="29"/>
      <c r="EKT261" s="29"/>
      <c r="EKU261" s="29"/>
      <c r="EKV261" s="29"/>
      <c r="EKW261" s="29"/>
      <c r="EKX261" s="29"/>
      <c r="EKY261" s="29"/>
      <c r="EKZ261" s="29"/>
      <c r="ELA261" s="29"/>
      <c r="ELB261" s="29"/>
      <c r="ELC261" s="29"/>
      <c r="ELD261" s="29"/>
      <c r="ELE261" s="29"/>
      <c r="ELF261" s="29"/>
      <c r="ELG261" s="29"/>
      <c r="ELH261" s="29"/>
      <c r="ELI261" s="29"/>
      <c r="ELJ261" s="29"/>
      <c r="ELK261" s="29"/>
      <c r="ELL261" s="29"/>
      <c r="ELM261" s="29"/>
      <c r="ELN261" s="29"/>
      <c r="ELO261" s="29"/>
      <c r="ELP261" s="29"/>
      <c r="ELQ261" s="29"/>
      <c r="ELR261" s="29"/>
      <c r="ELS261" s="29"/>
      <c r="ELT261" s="29"/>
      <c r="ELU261" s="29"/>
      <c r="ELV261" s="29"/>
      <c r="ELW261" s="29"/>
      <c r="ELX261" s="29"/>
      <c r="ELY261" s="29"/>
      <c r="ELZ261" s="29"/>
      <c r="EMA261" s="29"/>
      <c r="EMB261" s="29"/>
      <c r="EMC261" s="29"/>
      <c r="EMD261" s="29"/>
      <c r="EME261" s="29"/>
      <c r="EMF261" s="29"/>
      <c r="EMG261" s="29"/>
      <c r="EMH261" s="29"/>
      <c r="EMI261" s="29"/>
      <c r="EMJ261" s="29"/>
      <c r="EMK261" s="29"/>
      <c r="EML261" s="29"/>
      <c r="EMM261" s="29"/>
      <c r="EMN261" s="29"/>
      <c r="EMO261" s="29"/>
      <c r="EMP261" s="29"/>
      <c r="EMQ261" s="29"/>
      <c r="EMR261" s="29"/>
      <c r="EMS261" s="29"/>
      <c r="EMT261" s="29"/>
      <c r="EMU261" s="29"/>
      <c r="EMV261" s="29"/>
      <c r="EMW261" s="29"/>
      <c r="EMX261" s="29"/>
      <c r="EMY261" s="29"/>
      <c r="EMZ261" s="29"/>
      <c r="ENA261" s="29"/>
      <c r="ENB261" s="29"/>
      <c r="ENC261" s="29"/>
      <c r="END261" s="29"/>
      <c r="ENE261" s="29"/>
      <c r="ENF261" s="29"/>
      <c r="ENG261" s="29"/>
      <c r="ENH261" s="29"/>
      <c r="ENI261" s="29"/>
      <c r="ENJ261" s="29"/>
      <c r="ENK261" s="29"/>
      <c r="ENL261" s="29"/>
      <c r="ENM261" s="29"/>
      <c r="ENN261" s="29"/>
      <c r="ENO261" s="29"/>
      <c r="ENP261" s="29"/>
      <c r="ENQ261" s="29"/>
      <c r="ENR261" s="29"/>
      <c r="ENS261" s="29"/>
      <c r="ENT261" s="29"/>
      <c r="ENU261" s="29"/>
      <c r="ENV261" s="29"/>
      <c r="ENW261" s="29"/>
      <c r="ENX261" s="29"/>
      <c r="ENY261" s="29"/>
      <c r="ENZ261" s="29"/>
      <c r="EOA261" s="29"/>
      <c r="EOB261" s="29"/>
      <c r="EOC261" s="29"/>
      <c r="EOD261" s="29"/>
      <c r="EOE261" s="29"/>
      <c r="EOF261" s="29"/>
      <c r="EOG261" s="29"/>
      <c r="EOH261" s="29"/>
      <c r="EOI261" s="29"/>
      <c r="EOJ261" s="29"/>
      <c r="EOK261" s="29"/>
      <c r="EOL261" s="29"/>
      <c r="EOM261" s="29"/>
      <c r="EON261" s="29"/>
      <c r="EOO261" s="29"/>
      <c r="EOP261" s="29"/>
      <c r="EOQ261" s="29"/>
      <c r="EOR261" s="29"/>
      <c r="EOS261" s="29"/>
      <c r="EOT261" s="29"/>
      <c r="EOU261" s="29"/>
      <c r="EOV261" s="29"/>
      <c r="EOW261" s="29"/>
      <c r="EOX261" s="29"/>
      <c r="EOY261" s="29"/>
      <c r="EOZ261" s="29"/>
      <c r="EPA261" s="29"/>
      <c r="EPB261" s="29"/>
      <c r="EPC261" s="29"/>
      <c r="EPD261" s="29"/>
      <c r="EPE261" s="29"/>
      <c r="EPF261" s="29"/>
      <c r="EPG261" s="29"/>
      <c r="EPH261" s="29"/>
      <c r="EPI261" s="29"/>
      <c r="EPJ261" s="29"/>
      <c r="EPK261" s="29"/>
      <c r="EPL261" s="29"/>
      <c r="EPM261" s="29"/>
      <c r="EPN261" s="29"/>
      <c r="EPO261" s="29"/>
      <c r="EPP261" s="29"/>
      <c r="EPQ261" s="29"/>
      <c r="EPR261" s="29"/>
      <c r="EPS261" s="29"/>
      <c r="EPT261" s="29"/>
      <c r="EPU261" s="29"/>
      <c r="EPV261" s="29"/>
      <c r="EPW261" s="29"/>
      <c r="EPX261" s="29"/>
      <c r="EPY261" s="29"/>
      <c r="EPZ261" s="29"/>
      <c r="EQA261" s="29"/>
      <c r="EQB261" s="29"/>
      <c r="EQC261" s="29"/>
      <c r="EQD261" s="29"/>
      <c r="EQE261" s="29"/>
      <c r="EQF261" s="29"/>
      <c r="EQG261" s="29"/>
      <c r="EQH261" s="29"/>
      <c r="EQI261" s="29"/>
      <c r="EQJ261" s="29"/>
      <c r="EQK261" s="29"/>
      <c r="EQL261" s="29"/>
      <c r="EQM261" s="29"/>
      <c r="EQN261" s="29"/>
      <c r="EQO261" s="29"/>
      <c r="EQP261" s="29"/>
      <c r="EQQ261" s="29"/>
      <c r="EQR261" s="29"/>
      <c r="EQS261" s="29"/>
      <c r="EQT261" s="29"/>
      <c r="EQU261" s="29"/>
      <c r="EQV261" s="29"/>
      <c r="EQW261" s="29"/>
      <c r="EQX261" s="29"/>
      <c r="EQY261" s="29"/>
      <c r="EQZ261" s="29"/>
      <c r="ERA261" s="29"/>
      <c r="ERB261" s="29"/>
      <c r="ERC261" s="29"/>
      <c r="ERD261" s="29"/>
      <c r="ERE261" s="29"/>
      <c r="ERF261" s="29"/>
      <c r="ERG261" s="29"/>
      <c r="ERH261" s="29"/>
      <c r="ERI261" s="29"/>
      <c r="ERJ261" s="29"/>
      <c r="ERK261" s="29"/>
      <c r="ERL261" s="29"/>
      <c r="ERM261" s="29"/>
      <c r="ERN261" s="29"/>
      <c r="ERO261" s="29"/>
      <c r="ERP261" s="29"/>
      <c r="ERQ261" s="29"/>
      <c r="ERR261" s="29"/>
      <c r="ERS261" s="29"/>
      <c r="ERT261" s="29"/>
      <c r="ERU261" s="29"/>
      <c r="ERV261" s="29"/>
      <c r="ERW261" s="29"/>
      <c r="ERX261" s="29"/>
      <c r="ERY261" s="29"/>
      <c r="ERZ261" s="29"/>
      <c r="ESA261" s="29"/>
      <c r="ESB261" s="29"/>
      <c r="ESC261" s="29"/>
      <c r="ESD261" s="29"/>
      <c r="ESE261" s="29"/>
      <c r="ESF261" s="29"/>
      <c r="ESG261" s="29"/>
      <c r="ESH261" s="29"/>
      <c r="ESI261" s="29"/>
      <c r="ESJ261" s="29"/>
      <c r="ESK261" s="29"/>
      <c r="ESL261" s="29"/>
      <c r="ESM261" s="29"/>
      <c r="ESN261" s="29"/>
      <c r="ESO261" s="29"/>
      <c r="ESP261" s="29"/>
      <c r="ESQ261" s="29"/>
      <c r="ESR261" s="29"/>
      <c r="ESS261" s="29"/>
      <c r="EST261" s="29"/>
      <c r="ESU261" s="29"/>
      <c r="ESV261" s="29"/>
      <c r="ESW261" s="29"/>
      <c r="ESX261" s="29"/>
      <c r="ESY261" s="29"/>
      <c r="ESZ261" s="29"/>
      <c r="ETA261" s="29"/>
      <c r="ETB261" s="29"/>
      <c r="ETC261" s="29"/>
      <c r="ETD261" s="29"/>
      <c r="ETE261" s="29"/>
      <c r="ETF261" s="29"/>
      <c r="ETG261" s="29"/>
      <c r="ETH261" s="29"/>
      <c r="ETI261" s="29"/>
      <c r="ETJ261" s="29"/>
      <c r="ETK261" s="29"/>
      <c r="ETL261" s="29"/>
      <c r="ETM261" s="29"/>
      <c r="ETN261" s="29"/>
      <c r="ETO261" s="29"/>
      <c r="ETP261" s="29"/>
      <c r="ETQ261" s="29"/>
      <c r="ETR261" s="29"/>
      <c r="ETS261" s="29"/>
      <c r="ETT261" s="29"/>
      <c r="ETU261" s="29"/>
      <c r="ETV261" s="29"/>
      <c r="ETW261" s="29"/>
      <c r="ETX261" s="29"/>
      <c r="ETY261" s="29"/>
      <c r="ETZ261" s="29"/>
      <c r="EUA261" s="29"/>
      <c r="EUB261" s="29"/>
      <c r="EUC261" s="29"/>
      <c r="EUD261" s="29"/>
      <c r="EUE261" s="29"/>
      <c r="EUF261" s="29"/>
      <c r="EUG261" s="29"/>
      <c r="EUH261" s="29"/>
      <c r="EUI261" s="29"/>
      <c r="EUJ261" s="29"/>
      <c r="EUK261" s="29"/>
      <c r="EUL261" s="29"/>
      <c r="EUM261" s="29"/>
      <c r="EUN261" s="29"/>
      <c r="EUO261" s="29"/>
      <c r="EUP261" s="29"/>
      <c r="EUQ261" s="29"/>
      <c r="EUR261" s="29"/>
      <c r="EUS261" s="29"/>
      <c r="EUT261" s="29"/>
      <c r="EUU261" s="29"/>
      <c r="EUV261" s="29"/>
      <c r="EUW261" s="29"/>
      <c r="EUX261" s="29"/>
      <c r="EUY261" s="29"/>
      <c r="EUZ261" s="29"/>
      <c r="EVA261" s="29"/>
      <c r="EVB261" s="29"/>
      <c r="EVC261" s="29"/>
      <c r="EVD261" s="29"/>
      <c r="EVE261" s="29"/>
      <c r="EVF261" s="29"/>
      <c r="EVG261" s="29"/>
      <c r="EVH261" s="29"/>
      <c r="EVI261" s="29"/>
      <c r="EVJ261" s="29"/>
      <c r="EVK261" s="29"/>
      <c r="EVL261" s="29"/>
      <c r="EVM261" s="29"/>
      <c r="EVN261" s="29"/>
      <c r="EVO261" s="29"/>
      <c r="EVP261" s="29"/>
      <c r="EVQ261" s="29"/>
      <c r="EVR261" s="29"/>
      <c r="EVS261" s="29"/>
      <c r="EVT261" s="29"/>
      <c r="EVU261" s="29"/>
      <c r="EVV261" s="29"/>
      <c r="EVW261" s="29"/>
      <c r="EVX261" s="29"/>
      <c r="EVY261" s="29"/>
      <c r="EVZ261" s="29"/>
      <c r="EWA261" s="29"/>
      <c r="EWB261" s="29"/>
      <c r="EWC261" s="29"/>
      <c r="EWD261" s="29"/>
      <c r="EWE261" s="29"/>
      <c r="EWF261" s="29"/>
      <c r="EWG261" s="29"/>
      <c r="EWH261" s="29"/>
      <c r="EWI261" s="29"/>
      <c r="EWJ261" s="29"/>
      <c r="EWK261" s="29"/>
      <c r="EWL261" s="29"/>
      <c r="EWM261" s="29"/>
      <c r="EWN261" s="29"/>
      <c r="EWO261" s="29"/>
      <c r="EWP261" s="29"/>
      <c r="EWQ261" s="29"/>
      <c r="EWR261" s="29"/>
      <c r="EWS261" s="29"/>
      <c r="EWT261" s="29"/>
      <c r="EWU261" s="29"/>
      <c r="EWV261" s="29"/>
      <c r="EWW261" s="29"/>
      <c r="EWX261" s="29"/>
      <c r="EWY261" s="29"/>
      <c r="EWZ261" s="29"/>
      <c r="EXA261" s="29"/>
      <c r="EXB261" s="29"/>
      <c r="EXC261" s="29"/>
      <c r="EXD261" s="29"/>
      <c r="EXE261" s="29"/>
      <c r="EXF261" s="29"/>
      <c r="EXG261" s="29"/>
      <c r="EXH261" s="29"/>
      <c r="EXI261" s="29"/>
      <c r="EXJ261" s="29"/>
      <c r="EXK261" s="29"/>
      <c r="EXL261" s="29"/>
      <c r="EXM261" s="29"/>
      <c r="EXN261" s="29"/>
      <c r="EXO261" s="29"/>
      <c r="EXP261" s="29"/>
      <c r="EXQ261" s="29"/>
      <c r="EXR261" s="29"/>
      <c r="EXS261" s="29"/>
      <c r="EXT261" s="29"/>
      <c r="EXU261" s="29"/>
      <c r="EXV261" s="29"/>
      <c r="EXW261" s="29"/>
      <c r="EXX261" s="29"/>
      <c r="EXY261" s="29"/>
      <c r="EXZ261" s="29"/>
      <c r="EYA261" s="29"/>
      <c r="EYB261" s="29"/>
      <c r="EYC261" s="29"/>
      <c r="EYD261" s="29"/>
      <c r="EYE261" s="29"/>
      <c r="EYF261" s="29"/>
      <c r="EYG261" s="29"/>
      <c r="EYH261" s="29"/>
      <c r="EYI261" s="29"/>
      <c r="EYJ261" s="29"/>
      <c r="EYK261" s="29"/>
      <c r="EYL261" s="29"/>
      <c r="EYM261" s="29"/>
      <c r="EYN261" s="29"/>
      <c r="EYO261" s="29"/>
      <c r="EYP261" s="29"/>
      <c r="EYQ261" s="29"/>
      <c r="EYR261" s="29"/>
      <c r="EYS261" s="29"/>
      <c r="EYT261" s="29"/>
      <c r="EYU261" s="29"/>
      <c r="EYV261" s="29"/>
      <c r="EYW261" s="29"/>
      <c r="EYX261" s="29"/>
      <c r="EYY261" s="29"/>
      <c r="EYZ261" s="29"/>
      <c r="EZA261" s="29"/>
      <c r="EZB261" s="29"/>
      <c r="EZC261" s="29"/>
      <c r="EZD261" s="29"/>
      <c r="EZE261" s="29"/>
      <c r="EZF261" s="29"/>
      <c r="EZG261" s="29"/>
      <c r="EZH261" s="29"/>
      <c r="EZI261" s="29"/>
      <c r="EZJ261" s="29"/>
      <c r="EZK261" s="29"/>
      <c r="EZL261" s="29"/>
      <c r="EZM261" s="29"/>
      <c r="EZN261" s="29"/>
      <c r="EZO261" s="29"/>
      <c r="EZP261" s="29"/>
      <c r="EZQ261" s="29"/>
      <c r="EZR261" s="29"/>
      <c r="EZS261" s="29"/>
      <c r="EZT261" s="29"/>
      <c r="EZU261" s="29"/>
      <c r="EZV261" s="29"/>
      <c r="EZW261" s="29"/>
      <c r="EZX261" s="29"/>
      <c r="EZY261" s="29"/>
      <c r="EZZ261" s="29"/>
      <c r="FAA261" s="29"/>
      <c r="FAB261" s="29"/>
      <c r="FAC261" s="29"/>
      <c r="FAD261" s="29"/>
      <c r="FAE261" s="29"/>
      <c r="FAF261" s="29"/>
      <c r="FAG261" s="29"/>
      <c r="FAH261" s="29"/>
      <c r="FAI261" s="29"/>
      <c r="FAJ261" s="29"/>
      <c r="FAK261" s="29"/>
      <c r="FAL261" s="29"/>
      <c r="FAM261" s="29"/>
      <c r="FAN261" s="29"/>
      <c r="FAO261" s="29"/>
      <c r="FAP261" s="29"/>
      <c r="FAQ261" s="29"/>
      <c r="FAR261" s="29"/>
      <c r="FAS261" s="29"/>
      <c r="FAT261" s="29"/>
      <c r="FAU261" s="29"/>
      <c r="FAV261" s="29"/>
      <c r="FAW261" s="29"/>
      <c r="FAX261" s="29"/>
      <c r="FAY261" s="29"/>
      <c r="FAZ261" s="29"/>
      <c r="FBA261" s="29"/>
      <c r="FBB261" s="29"/>
      <c r="FBC261" s="29"/>
      <c r="FBD261" s="29"/>
      <c r="FBE261" s="29"/>
      <c r="FBF261" s="29"/>
      <c r="FBG261" s="29"/>
      <c r="FBH261" s="29"/>
      <c r="FBI261" s="29"/>
      <c r="FBJ261" s="29"/>
      <c r="FBK261" s="29"/>
      <c r="FBL261" s="29"/>
      <c r="FBM261" s="29"/>
      <c r="FBN261" s="29"/>
      <c r="FBO261" s="29"/>
      <c r="FBP261" s="29"/>
      <c r="FBQ261" s="29"/>
      <c r="FBR261" s="29"/>
      <c r="FBS261" s="29"/>
      <c r="FBT261" s="29"/>
      <c r="FBU261" s="29"/>
      <c r="FBV261" s="29"/>
      <c r="FBW261" s="29"/>
      <c r="FBX261" s="29"/>
      <c r="FBY261" s="29"/>
      <c r="FBZ261" s="29"/>
      <c r="FCA261" s="29"/>
      <c r="FCB261" s="29"/>
      <c r="FCC261" s="29"/>
      <c r="FCD261" s="29"/>
      <c r="FCE261" s="29"/>
      <c r="FCF261" s="29"/>
      <c r="FCG261" s="29"/>
      <c r="FCH261" s="29"/>
      <c r="FCI261" s="29"/>
      <c r="FCJ261" s="29"/>
      <c r="FCK261" s="29"/>
      <c r="FCL261" s="29"/>
      <c r="FCM261" s="29"/>
      <c r="FCN261" s="29"/>
      <c r="FCO261" s="29"/>
      <c r="FCP261" s="29"/>
      <c r="FCQ261" s="29"/>
      <c r="FCR261" s="29"/>
      <c r="FCS261" s="29"/>
      <c r="FCT261" s="29"/>
      <c r="FCU261" s="29"/>
      <c r="FCV261" s="29"/>
      <c r="FCW261" s="29"/>
      <c r="FCX261" s="29"/>
      <c r="FCY261" s="29"/>
      <c r="FCZ261" s="29"/>
      <c r="FDA261" s="29"/>
      <c r="FDB261" s="29"/>
      <c r="FDC261" s="29"/>
      <c r="FDD261" s="29"/>
      <c r="FDE261" s="29"/>
      <c r="FDF261" s="29"/>
      <c r="FDG261" s="29"/>
      <c r="FDH261" s="29"/>
      <c r="FDI261" s="29"/>
      <c r="FDJ261" s="29"/>
      <c r="FDK261" s="29"/>
      <c r="FDL261" s="29"/>
      <c r="FDM261" s="29"/>
      <c r="FDN261" s="29"/>
      <c r="FDO261" s="29"/>
      <c r="FDP261" s="29"/>
      <c r="FDQ261" s="29"/>
      <c r="FDR261" s="29"/>
      <c r="FDS261" s="29"/>
      <c r="FDT261" s="29"/>
      <c r="FDU261" s="29"/>
      <c r="FDV261" s="29"/>
      <c r="FDW261" s="29"/>
      <c r="FDX261" s="29"/>
      <c r="FDY261" s="29"/>
      <c r="FDZ261" s="29"/>
      <c r="FEA261" s="29"/>
      <c r="FEB261" s="29"/>
      <c r="FEC261" s="29"/>
      <c r="FED261" s="29"/>
      <c r="FEE261" s="29"/>
      <c r="FEF261" s="29"/>
      <c r="FEG261" s="29"/>
      <c r="FEH261" s="29"/>
      <c r="FEI261" s="29"/>
      <c r="FEJ261" s="29"/>
      <c r="FEK261" s="29"/>
      <c r="FEL261" s="29"/>
      <c r="FEM261" s="29"/>
      <c r="FEN261" s="29"/>
      <c r="FEO261" s="29"/>
      <c r="FEP261" s="29"/>
      <c r="FEQ261" s="29"/>
      <c r="FER261" s="29"/>
      <c r="FES261" s="29"/>
      <c r="FET261" s="29"/>
      <c r="FEU261" s="29"/>
      <c r="FEV261" s="29"/>
      <c r="FEW261" s="29"/>
      <c r="FEX261" s="29"/>
      <c r="FEY261" s="29"/>
      <c r="FEZ261" s="29"/>
      <c r="FFA261" s="29"/>
      <c r="FFB261" s="29"/>
      <c r="FFC261" s="29"/>
      <c r="FFD261" s="29"/>
      <c r="FFE261" s="29"/>
      <c r="FFF261" s="29"/>
      <c r="FFG261" s="29"/>
      <c r="FFH261" s="29"/>
      <c r="FFI261" s="29"/>
      <c r="FFJ261" s="29"/>
      <c r="FFK261" s="29"/>
      <c r="FFL261" s="29"/>
      <c r="FFM261" s="29"/>
      <c r="FFN261" s="29"/>
      <c r="FFO261" s="29"/>
      <c r="FFP261" s="29"/>
      <c r="FFQ261" s="29"/>
      <c r="FFR261" s="29"/>
      <c r="FFS261" s="29"/>
      <c r="FFT261" s="29"/>
      <c r="FFU261" s="29"/>
      <c r="FFV261" s="29"/>
      <c r="FFW261" s="29"/>
      <c r="FFX261" s="29"/>
      <c r="FFY261" s="29"/>
      <c r="FFZ261" s="29"/>
      <c r="FGA261" s="29"/>
      <c r="FGB261" s="29"/>
      <c r="FGC261" s="29"/>
      <c r="FGD261" s="29"/>
      <c r="FGE261" s="29"/>
      <c r="FGF261" s="29"/>
      <c r="FGG261" s="29"/>
      <c r="FGH261" s="29"/>
      <c r="FGI261" s="29"/>
      <c r="FGJ261" s="29"/>
      <c r="FGK261" s="29"/>
      <c r="FGL261" s="29"/>
      <c r="FGM261" s="29"/>
      <c r="FGN261" s="29"/>
      <c r="FGO261" s="29"/>
      <c r="FGP261" s="29"/>
      <c r="FGQ261" s="29"/>
      <c r="FGR261" s="29"/>
      <c r="FGS261" s="29"/>
      <c r="FGT261" s="29"/>
      <c r="FGU261" s="29"/>
      <c r="FGV261" s="29"/>
      <c r="FGW261" s="29"/>
      <c r="FGX261" s="29"/>
      <c r="FGY261" s="29"/>
      <c r="FGZ261" s="29"/>
      <c r="FHA261" s="29"/>
      <c r="FHB261" s="29"/>
      <c r="FHC261" s="29"/>
      <c r="FHD261" s="29"/>
      <c r="FHE261" s="29"/>
      <c r="FHF261" s="29"/>
      <c r="FHG261" s="29"/>
      <c r="FHH261" s="29"/>
      <c r="FHI261" s="29"/>
      <c r="FHJ261" s="29"/>
      <c r="FHK261" s="29"/>
      <c r="FHL261" s="29"/>
      <c r="FHM261" s="29"/>
      <c r="FHN261" s="29"/>
      <c r="FHO261" s="29"/>
      <c r="FHP261" s="29"/>
      <c r="FHQ261" s="29"/>
      <c r="FHR261" s="29"/>
      <c r="FHS261" s="29"/>
      <c r="FHT261" s="29"/>
      <c r="FHU261" s="29"/>
      <c r="FHV261" s="29"/>
      <c r="FHW261" s="29"/>
      <c r="FHX261" s="29"/>
      <c r="FHY261" s="29"/>
      <c r="FHZ261" s="29"/>
      <c r="FIA261" s="29"/>
      <c r="FIB261" s="29"/>
      <c r="FIC261" s="29"/>
      <c r="FID261" s="29"/>
      <c r="FIE261" s="29"/>
      <c r="FIF261" s="29"/>
      <c r="FIG261" s="29"/>
      <c r="FIH261" s="29"/>
      <c r="FII261" s="29"/>
      <c r="FIJ261" s="29"/>
      <c r="FIK261" s="29"/>
      <c r="FIL261" s="29"/>
      <c r="FIM261" s="29"/>
      <c r="FIN261" s="29"/>
      <c r="FIO261" s="29"/>
      <c r="FIP261" s="29"/>
      <c r="FIQ261" s="29"/>
      <c r="FIR261" s="29"/>
      <c r="FIS261" s="29"/>
      <c r="FIT261" s="29"/>
      <c r="FIU261" s="29"/>
      <c r="FIV261" s="29"/>
      <c r="FIW261" s="29"/>
      <c r="FIX261" s="29"/>
      <c r="FIY261" s="29"/>
      <c r="FIZ261" s="29"/>
      <c r="FJA261" s="29"/>
      <c r="FJB261" s="29"/>
      <c r="FJC261" s="29"/>
      <c r="FJD261" s="29"/>
      <c r="FJE261" s="29"/>
      <c r="FJF261" s="29"/>
      <c r="FJG261" s="29"/>
      <c r="FJH261" s="29"/>
      <c r="FJI261" s="29"/>
      <c r="FJJ261" s="29"/>
      <c r="FJK261" s="29"/>
      <c r="FJL261" s="29"/>
      <c r="FJM261" s="29"/>
      <c r="FJN261" s="29"/>
      <c r="FJO261" s="29"/>
      <c r="FJP261" s="29"/>
      <c r="FJQ261" s="29"/>
      <c r="FJR261" s="29"/>
      <c r="FJS261" s="29"/>
      <c r="FJT261" s="29"/>
      <c r="FJU261" s="29"/>
      <c r="FJV261" s="29"/>
      <c r="FJW261" s="29"/>
      <c r="FJX261" s="29"/>
      <c r="FJY261" s="29"/>
      <c r="FJZ261" s="29"/>
      <c r="FKA261" s="29"/>
      <c r="FKB261" s="29"/>
      <c r="FKC261" s="29"/>
      <c r="FKD261" s="29"/>
      <c r="FKE261" s="29"/>
      <c r="FKF261" s="29"/>
      <c r="FKG261" s="29"/>
      <c r="FKH261" s="29"/>
      <c r="FKI261" s="29"/>
      <c r="FKJ261" s="29"/>
      <c r="FKK261" s="29"/>
      <c r="FKL261" s="29"/>
      <c r="FKM261" s="29"/>
      <c r="FKN261" s="29"/>
      <c r="FKO261" s="29"/>
      <c r="FKP261" s="29"/>
      <c r="FKQ261" s="29"/>
      <c r="FKR261" s="29"/>
      <c r="FKS261" s="29"/>
      <c r="FKT261" s="29"/>
      <c r="FKU261" s="29"/>
      <c r="FKV261" s="29"/>
      <c r="FKW261" s="29"/>
      <c r="FKX261" s="29"/>
      <c r="FKY261" s="29"/>
      <c r="FKZ261" s="29"/>
      <c r="FLA261" s="29"/>
      <c r="FLB261" s="29"/>
      <c r="FLC261" s="29"/>
      <c r="FLD261" s="29"/>
      <c r="FLE261" s="29"/>
      <c r="FLF261" s="29"/>
      <c r="FLG261" s="29"/>
      <c r="FLH261" s="29"/>
      <c r="FLI261" s="29"/>
      <c r="FLJ261" s="29"/>
      <c r="FLK261" s="29"/>
      <c r="FLL261" s="29"/>
      <c r="FLM261" s="29"/>
      <c r="FLN261" s="29"/>
      <c r="FLO261" s="29"/>
      <c r="FLP261" s="29"/>
      <c r="FLQ261" s="29"/>
      <c r="FLR261" s="29"/>
      <c r="FLS261" s="29"/>
      <c r="FLT261" s="29"/>
      <c r="FLU261" s="29"/>
      <c r="FLV261" s="29"/>
      <c r="FLW261" s="29"/>
      <c r="FLX261" s="29"/>
      <c r="FLY261" s="29"/>
      <c r="FLZ261" s="29"/>
      <c r="FMA261" s="29"/>
      <c r="FMB261" s="29"/>
      <c r="FMC261" s="29"/>
      <c r="FMD261" s="29"/>
      <c r="FME261" s="29"/>
      <c r="FMF261" s="29"/>
      <c r="FMG261" s="29"/>
      <c r="FMH261" s="29"/>
      <c r="FMI261" s="29"/>
      <c r="FMJ261" s="29"/>
      <c r="FMK261" s="29"/>
      <c r="FML261" s="29"/>
      <c r="FMM261" s="29"/>
      <c r="FMN261" s="29"/>
      <c r="FMO261" s="29"/>
      <c r="FMP261" s="29"/>
      <c r="FMQ261" s="29"/>
      <c r="FMR261" s="29"/>
      <c r="FMS261" s="29"/>
      <c r="FMT261" s="29"/>
      <c r="FMU261" s="29"/>
      <c r="FMV261" s="29"/>
      <c r="FMW261" s="29"/>
      <c r="FMX261" s="29"/>
      <c r="FMY261" s="29"/>
      <c r="FMZ261" s="29"/>
      <c r="FNA261" s="29"/>
      <c r="FNB261" s="29"/>
      <c r="FNC261" s="29"/>
      <c r="FND261" s="29"/>
      <c r="FNE261" s="29"/>
      <c r="FNF261" s="29"/>
      <c r="FNG261" s="29"/>
      <c r="FNH261" s="29"/>
      <c r="FNI261" s="29"/>
      <c r="FNJ261" s="29"/>
      <c r="FNK261" s="29"/>
      <c r="FNL261" s="29"/>
      <c r="FNM261" s="29"/>
      <c r="FNN261" s="29"/>
      <c r="FNO261" s="29"/>
      <c r="FNP261" s="29"/>
      <c r="FNQ261" s="29"/>
      <c r="FNR261" s="29"/>
      <c r="FNS261" s="29"/>
      <c r="FNT261" s="29"/>
      <c r="FNU261" s="29"/>
      <c r="FNV261" s="29"/>
      <c r="FNW261" s="29"/>
      <c r="FNX261" s="29"/>
      <c r="FNY261" s="29"/>
      <c r="FNZ261" s="29"/>
      <c r="FOA261" s="29"/>
      <c r="FOB261" s="29"/>
      <c r="FOC261" s="29"/>
      <c r="FOD261" s="29"/>
      <c r="FOE261" s="29"/>
      <c r="FOF261" s="29"/>
      <c r="FOG261" s="29"/>
      <c r="FOH261" s="29"/>
      <c r="FOI261" s="29"/>
      <c r="FOJ261" s="29"/>
      <c r="FOK261" s="29"/>
      <c r="FOL261" s="29"/>
      <c r="FOM261" s="29"/>
      <c r="FON261" s="29"/>
      <c r="FOO261" s="29"/>
      <c r="FOP261" s="29"/>
      <c r="FOQ261" s="29"/>
      <c r="FOR261" s="29"/>
      <c r="FOS261" s="29"/>
      <c r="FOT261" s="29"/>
      <c r="FOU261" s="29"/>
      <c r="FOV261" s="29"/>
      <c r="FOW261" s="29"/>
      <c r="FOX261" s="29"/>
      <c r="FOY261" s="29"/>
      <c r="FOZ261" s="29"/>
      <c r="FPA261" s="29"/>
      <c r="FPB261" s="29"/>
      <c r="FPC261" s="29"/>
      <c r="FPD261" s="29"/>
      <c r="FPE261" s="29"/>
      <c r="FPF261" s="29"/>
      <c r="FPG261" s="29"/>
      <c r="FPH261" s="29"/>
      <c r="FPI261" s="29"/>
      <c r="FPJ261" s="29"/>
      <c r="FPK261" s="29"/>
      <c r="FPL261" s="29"/>
      <c r="FPM261" s="29"/>
      <c r="FPN261" s="29"/>
      <c r="FPO261" s="29"/>
      <c r="FPP261" s="29"/>
      <c r="FPQ261" s="29"/>
      <c r="FPR261" s="29"/>
      <c r="FPS261" s="29"/>
      <c r="FPT261" s="29"/>
      <c r="FPU261" s="29"/>
      <c r="FPV261" s="29"/>
      <c r="FPW261" s="29"/>
      <c r="FPX261" s="29"/>
      <c r="FPY261" s="29"/>
      <c r="FPZ261" s="29"/>
      <c r="FQA261" s="29"/>
      <c r="FQB261" s="29"/>
      <c r="FQC261" s="29"/>
      <c r="FQD261" s="29"/>
      <c r="FQE261" s="29"/>
      <c r="FQF261" s="29"/>
      <c r="FQG261" s="29"/>
      <c r="FQH261" s="29"/>
      <c r="FQI261" s="29"/>
      <c r="FQJ261" s="29"/>
      <c r="FQK261" s="29"/>
      <c r="FQL261" s="29"/>
      <c r="FQM261" s="29"/>
      <c r="FQN261" s="29"/>
      <c r="FQO261" s="29"/>
      <c r="FQP261" s="29"/>
      <c r="FQQ261" s="29"/>
      <c r="FQR261" s="29"/>
      <c r="FQS261" s="29"/>
      <c r="FQT261" s="29"/>
      <c r="FQU261" s="29"/>
      <c r="FQV261" s="29"/>
      <c r="FQW261" s="29"/>
      <c r="FQX261" s="29"/>
      <c r="FQY261" s="29"/>
      <c r="FQZ261" s="29"/>
      <c r="FRA261" s="29"/>
      <c r="FRB261" s="29"/>
      <c r="FRC261" s="29"/>
      <c r="FRD261" s="29"/>
      <c r="FRE261" s="29"/>
      <c r="FRF261" s="29"/>
      <c r="FRG261" s="29"/>
      <c r="FRH261" s="29"/>
      <c r="FRI261" s="29"/>
      <c r="FRJ261" s="29"/>
      <c r="FRK261" s="29"/>
      <c r="FRL261" s="29"/>
      <c r="FRM261" s="29"/>
      <c r="FRN261" s="29"/>
      <c r="FRO261" s="29"/>
      <c r="FRP261" s="29"/>
      <c r="FRQ261" s="29"/>
      <c r="FRR261" s="29"/>
      <c r="FRS261" s="29"/>
      <c r="FRT261" s="29"/>
      <c r="FRU261" s="29"/>
      <c r="FRV261" s="29"/>
      <c r="FRW261" s="29"/>
      <c r="FRX261" s="29"/>
      <c r="FRY261" s="29"/>
      <c r="FRZ261" s="29"/>
      <c r="FSA261" s="29"/>
      <c r="FSB261" s="29"/>
      <c r="FSC261" s="29"/>
      <c r="FSD261" s="29"/>
      <c r="FSE261" s="29"/>
      <c r="FSF261" s="29"/>
      <c r="FSG261" s="29"/>
      <c r="FSH261" s="29"/>
      <c r="FSI261" s="29"/>
      <c r="FSJ261" s="29"/>
      <c r="FSK261" s="29"/>
      <c r="FSL261" s="29"/>
      <c r="FSM261" s="29"/>
      <c r="FSN261" s="29"/>
      <c r="FSO261" s="29"/>
      <c r="FSP261" s="29"/>
      <c r="FSQ261" s="29"/>
      <c r="FSR261" s="29"/>
      <c r="FSS261" s="29"/>
      <c r="FST261" s="29"/>
      <c r="FSU261" s="29"/>
      <c r="FSV261" s="29"/>
      <c r="FSW261" s="29"/>
      <c r="FSX261" s="29"/>
      <c r="FSY261" s="29"/>
      <c r="FSZ261" s="29"/>
      <c r="FTA261" s="29"/>
      <c r="FTB261" s="29"/>
      <c r="FTC261" s="29"/>
      <c r="FTD261" s="29"/>
      <c r="FTE261" s="29"/>
      <c r="FTF261" s="29"/>
      <c r="FTG261" s="29"/>
      <c r="FTH261" s="29"/>
      <c r="FTI261" s="29"/>
      <c r="FTJ261" s="29"/>
      <c r="FTK261" s="29"/>
      <c r="FTL261" s="29"/>
      <c r="FTM261" s="29"/>
      <c r="FTN261" s="29"/>
      <c r="FTO261" s="29"/>
      <c r="FTP261" s="29"/>
      <c r="FTQ261" s="29"/>
      <c r="FTR261" s="29"/>
      <c r="FTS261" s="29"/>
      <c r="FTT261" s="29"/>
      <c r="FTU261" s="29"/>
      <c r="FTV261" s="29"/>
      <c r="FTW261" s="29"/>
      <c r="FTX261" s="29"/>
      <c r="FTY261" s="29"/>
      <c r="FTZ261" s="29"/>
      <c r="FUA261" s="29"/>
      <c r="FUB261" s="29"/>
      <c r="FUC261" s="29"/>
      <c r="FUD261" s="29"/>
      <c r="FUE261" s="29"/>
      <c r="FUF261" s="29"/>
      <c r="FUG261" s="29"/>
      <c r="FUH261" s="29"/>
      <c r="FUI261" s="29"/>
      <c r="FUJ261" s="29"/>
      <c r="FUK261" s="29"/>
      <c r="FUL261" s="29"/>
      <c r="FUM261" s="29"/>
      <c r="FUN261" s="29"/>
      <c r="FUO261" s="29"/>
      <c r="FUP261" s="29"/>
      <c r="FUQ261" s="29"/>
      <c r="FUR261" s="29"/>
      <c r="FUS261" s="29"/>
      <c r="FUT261" s="29"/>
      <c r="FUU261" s="29"/>
      <c r="FUV261" s="29"/>
      <c r="FUW261" s="29"/>
      <c r="FUX261" s="29"/>
      <c r="FUY261" s="29"/>
      <c r="FUZ261" s="29"/>
      <c r="FVA261" s="29"/>
      <c r="FVB261" s="29"/>
      <c r="FVC261" s="29"/>
      <c r="FVD261" s="29"/>
      <c r="FVE261" s="29"/>
      <c r="FVF261" s="29"/>
      <c r="FVG261" s="29"/>
      <c r="FVH261" s="29"/>
      <c r="FVI261" s="29"/>
      <c r="FVJ261" s="29"/>
      <c r="FVK261" s="29"/>
      <c r="FVL261" s="29"/>
      <c r="FVM261" s="29"/>
      <c r="FVN261" s="29"/>
      <c r="FVO261" s="29"/>
      <c r="FVP261" s="29"/>
      <c r="FVQ261" s="29"/>
      <c r="FVR261" s="29"/>
      <c r="FVS261" s="29"/>
      <c r="FVT261" s="29"/>
      <c r="FVU261" s="29"/>
      <c r="FVV261" s="29"/>
      <c r="FVW261" s="29"/>
      <c r="FVX261" s="29"/>
      <c r="FVY261" s="29"/>
      <c r="FVZ261" s="29"/>
      <c r="FWA261" s="29"/>
      <c r="FWB261" s="29"/>
      <c r="FWC261" s="29"/>
      <c r="FWD261" s="29"/>
      <c r="FWE261" s="29"/>
      <c r="FWF261" s="29"/>
      <c r="FWG261" s="29"/>
      <c r="FWH261" s="29"/>
      <c r="FWI261" s="29"/>
      <c r="FWJ261" s="29"/>
      <c r="FWK261" s="29"/>
      <c r="FWL261" s="29"/>
      <c r="FWM261" s="29"/>
      <c r="FWN261" s="29"/>
      <c r="FWO261" s="29"/>
      <c r="FWP261" s="29"/>
      <c r="FWQ261" s="29"/>
      <c r="FWR261" s="29"/>
      <c r="FWS261" s="29"/>
      <c r="FWT261" s="29"/>
      <c r="FWU261" s="29"/>
      <c r="FWV261" s="29"/>
      <c r="FWW261" s="29"/>
      <c r="FWX261" s="29"/>
      <c r="FWY261" s="29"/>
      <c r="FWZ261" s="29"/>
      <c r="FXA261" s="29"/>
      <c r="FXB261" s="29"/>
      <c r="FXC261" s="29"/>
      <c r="FXD261" s="29"/>
      <c r="FXE261" s="29"/>
      <c r="FXF261" s="29"/>
      <c r="FXG261" s="29"/>
      <c r="FXH261" s="29"/>
      <c r="FXI261" s="29"/>
      <c r="FXJ261" s="29"/>
      <c r="FXK261" s="29"/>
      <c r="FXL261" s="29"/>
      <c r="FXM261" s="29"/>
      <c r="FXN261" s="29"/>
      <c r="FXO261" s="29"/>
      <c r="FXP261" s="29"/>
      <c r="FXQ261" s="29"/>
      <c r="FXR261" s="29"/>
      <c r="FXS261" s="29"/>
      <c r="FXT261" s="29"/>
      <c r="FXU261" s="29"/>
      <c r="FXV261" s="29"/>
      <c r="FXW261" s="29"/>
      <c r="FXX261" s="29"/>
      <c r="FXY261" s="29"/>
      <c r="FXZ261" s="29"/>
      <c r="FYA261" s="29"/>
      <c r="FYB261" s="29"/>
      <c r="FYC261" s="29"/>
      <c r="FYD261" s="29"/>
      <c r="FYE261" s="29"/>
      <c r="FYF261" s="29"/>
      <c r="FYG261" s="29"/>
      <c r="FYH261" s="29"/>
      <c r="FYI261" s="29"/>
      <c r="FYJ261" s="29"/>
      <c r="FYK261" s="29"/>
      <c r="FYL261" s="29"/>
      <c r="FYM261" s="29"/>
      <c r="FYN261" s="29"/>
      <c r="FYO261" s="29"/>
      <c r="FYP261" s="29"/>
      <c r="FYQ261" s="29"/>
      <c r="FYR261" s="29"/>
      <c r="FYS261" s="29"/>
      <c r="FYT261" s="29"/>
      <c r="FYU261" s="29"/>
      <c r="FYV261" s="29"/>
      <c r="FYW261" s="29"/>
      <c r="FYX261" s="29"/>
      <c r="FYY261" s="29"/>
      <c r="FYZ261" s="29"/>
      <c r="FZA261" s="29"/>
      <c r="FZB261" s="29"/>
      <c r="FZC261" s="29"/>
      <c r="FZD261" s="29"/>
      <c r="FZE261" s="29"/>
      <c r="FZF261" s="29"/>
      <c r="FZG261" s="29"/>
      <c r="FZH261" s="29"/>
      <c r="FZI261" s="29"/>
      <c r="FZJ261" s="29"/>
      <c r="FZK261" s="29"/>
      <c r="FZL261" s="29"/>
      <c r="FZM261" s="29"/>
      <c r="FZN261" s="29"/>
      <c r="FZO261" s="29"/>
      <c r="FZP261" s="29"/>
      <c r="FZQ261" s="29"/>
      <c r="FZR261" s="29"/>
      <c r="FZS261" s="29"/>
      <c r="FZT261" s="29"/>
      <c r="FZU261" s="29"/>
      <c r="FZV261" s="29"/>
      <c r="FZW261" s="29"/>
      <c r="FZX261" s="29"/>
      <c r="FZY261" s="29"/>
      <c r="FZZ261" s="29"/>
      <c r="GAA261" s="29"/>
      <c r="GAB261" s="29"/>
      <c r="GAC261" s="29"/>
      <c r="GAD261" s="29"/>
      <c r="GAE261" s="29"/>
      <c r="GAF261" s="29"/>
      <c r="GAG261" s="29"/>
      <c r="GAH261" s="29"/>
      <c r="GAI261" s="29"/>
      <c r="GAJ261" s="29"/>
      <c r="GAK261" s="29"/>
      <c r="GAL261" s="29"/>
      <c r="GAM261" s="29"/>
      <c r="GAN261" s="29"/>
      <c r="GAO261" s="29"/>
      <c r="GAP261" s="29"/>
      <c r="GAQ261" s="29"/>
      <c r="GAR261" s="29"/>
      <c r="GAS261" s="29"/>
      <c r="GAT261" s="29"/>
      <c r="GAU261" s="29"/>
      <c r="GAV261" s="29"/>
      <c r="GAW261" s="29"/>
      <c r="GAX261" s="29"/>
      <c r="GAY261" s="29"/>
      <c r="GAZ261" s="29"/>
      <c r="GBA261" s="29"/>
      <c r="GBB261" s="29"/>
      <c r="GBC261" s="29"/>
      <c r="GBD261" s="29"/>
      <c r="GBE261" s="29"/>
      <c r="GBF261" s="29"/>
      <c r="GBG261" s="29"/>
      <c r="GBH261" s="29"/>
      <c r="GBI261" s="29"/>
      <c r="GBJ261" s="29"/>
      <c r="GBK261" s="29"/>
      <c r="GBL261" s="29"/>
      <c r="GBM261" s="29"/>
      <c r="GBN261" s="29"/>
      <c r="GBO261" s="29"/>
      <c r="GBP261" s="29"/>
      <c r="GBQ261" s="29"/>
      <c r="GBR261" s="29"/>
      <c r="GBS261" s="29"/>
      <c r="GBT261" s="29"/>
      <c r="GBU261" s="29"/>
      <c r="GBV261" s="29"/>
      <c r="GBW261" s="29"/>
      <c r="GBX261" s="29"/>
      <c r="GBY261" s="29"/>
      <c r="GBZ261" s="29"/>
      <c r="GCA261" s="29"/>
      <c r="GCB261" s="29"/>
      <c r="GCC261" s="29"/>
      <c r="GCD261" s="29"/>
      <c r="GCE261" s="29"/>
      <c r="GCF261" s="29"/>
      <c r="GCG261" s="29"/>
      <c r="GCH261" s="29"/>
      <c r="GCI261" s="29"/>
      <c r="GCJ261" s="29"/>
      <c r="GCK261" s="29"/>
      <c r="GCL261" s="29"/>
      <c r="GCM261" s="29"/>
      <c r="GCN261" s="29"/>
      <c r="GCO261" s="29"/>
      <c r="GCP261" s="29"/>
      <c r="GCQ261" s="29"/>
      <c r="GCR261" s="29"/>
      <c r="GCS261" s="29"/>
      <c r="GCT261" s="29"/>
      <c r="GCU261" s="29"/>
      <c r="GCV261" s="29"/>
      <c r="GCW261" s="29"/>
      <c r="GCX261" s="29"/>
      <c r="GCY261" s="29"/>
      <c r="GCZ261" s="29"/>
      <c r="GDA261" s="29"/>
      <c r="GDB261" s="29"/>
      <c r="GDC261" s="29"/>
      <c r="GDD261" s="29"/>
      <c r="GDE261" s="29"/>
      <c r="GDF261" s="29"/>
      <c r="GDG261" s="29"/>
      <c r="GDH261" s="29"/>
      <c r="GDI261" s="29"/>
      <c r="GDJ261" s="29"/>
      <c r="GDK261" s="29"/>
      <c r="GDL261" s="29"/>
      <c r="GDM261" s="29"/>
      <c r="GDN261" s="29"/>
      <c r="GDO261" s="29"/>
      <c r="GDP261" s="29"/>
      <c r="GDQ261" s="29"/>
      <c r="GDR261" s="29"/>
      <c r="GDS261" s="29"/>
      <c r="GDT261" s="29"/>
      <c r="GDU261" s="29"/>
      <c r="GDV261" s="29"/>
      <c r="GDW261" s="29"/>
      <c r="GDX261" s="29"/>
      <c r="GDY261" s="29"/>
      <c r="GDZ261" s="29"/>
      <c r="GEA261" s="29"/>
      <c r="GEB261" s="29"/>
      <c r="GEC261" s="29"/>
      <c r="GED261" s="29"/>
      <c r="GEE261" s="29"/>
      <c r="GEF261" s="29"/>
      <c r="GEG261" s="29"/>
      <c r="GEH261" s="29"/>
      <c r="GEI261" s="29"/>
      <c r="GEJ261" s="29"/>
      <c r="GEK261" s="29"/>
      <c r="GEL261" s="29"/>
      <c r="GEM261" s="29"/>
      <c r="GEN261" s="29"/>
      <c r="GEO261" s="29"/>
      <c r="GEP261" s="29"/>
      <c r="GEQ261" s="29"/>
      <c r="GER261" s="29"/>
      <c r="GES261" s="29"/>
      <c r="GET261" s="29"/>
      <c r="GEU261" s="29"/>
      <c r="GEV261" s="29"/>
      <c r="GEW261" s="29"/>
      <c r="GEX261" s="29"/>
      <c r="GEY261" s="29"/>
      <c r="GEZ261" s="29"/>
      <c r="GFA261" s="29"/>
      <c r="GFB261" s="29"/>
      <c r="GFC261" s="29"/>
      <c r="GFD261" s="29"/>
      <c r="GFE261" s="29"/>
      <c r="GFF261" s="29"/>
      <c r="GFG261" s="29"/>
      <c r="GFH261" s="29"/>
      <c r="GFI261" s="29"/>
      <c r="GFJ261" s="29"/>
      <c r="GFK261" s="29"/>
      <c r="GFL261" s="29"/>
      <c r="GFM261" s="29"/>
      <c r="GFN261" s="29"/>
      <c r="GFO261" s="29"/>
      <c r="GFP261" s="29"/>
      <c r="GFQ261" s="29"/>
      <c r="GFR261" s="29"/>
      <c r="GFS261" s="29"/>
      <c r="GFT261" s="29"/>
      <c r="GFU261" s="29"/>
      <c r="GFV261" s="29"/>
      <c r="GFW261" s="29"/>
      <c r="GFX261" s="29"/>
      <c r="GFY261" s="29"/>
      <c r="GFZ261" s="29"/>
      <c r="GGA261" s="29"/>
      <c r="GGB261" s="29"/>
      <c r="GGC261" s="29"/>
      <c r="GGD261" s="29"/>
      <c r="GGE261" s="29"/>
      <c r="GGF261" s="29"/>
      <c r="GGG261" s="29"/>
      <c r="GGH261" s="29"/>
      <c r="GGI261" s="29"/>
      <c r="GGJ261" s="29"/>
      <c r="GGK261" s="29"/>
      <c r="GGL261" s="29"/>
      <c r="GGM261" s="29"/>
      <c r="GGN261" s="29"/>
      <c r="GGO261" s="29"/>
      <c r="GGP261" s="29"/>
      <c r="GGQ261" s="29"/>
      <c r="GGR261" s="29"/>
      <c r="GGS261" s="29"/>
      <c r="GGT261" s="29"/>
      <c r="GGU261" s="29"/>
      <c r="GGV261" s="29"/>
      <c r="GGW261" s="29"/>
      <c r="GGX261" s="29"/>
      <c r="GGY261" s="29"/>
      <c r="GGZ261" s="29"/>
      <c r="GHA261" s="29"/>
      <c r="GHB261" s="29"/>
      <c r="GHC261" s="29"/>
      <c r="GHD261" s="29"/>
      <c r="GHE261" s="29"/>
      <c r="GHF261" s="29"/>
      <c r="GHG261" s="29"/>
      <c r="GHH261" s="29"/>
      <c r="GHI261" s="29"/>
      <c r="GHJ261" s="29"/>
      <c r="GHK261" s="29"/>
      <c r="GHL261" s="29"/>
      <c r="GHM261" s="29"/>
      <c r="GHN261" s="29"/>
      <c r="GHO261" s="29"/>
      <c r="GHP261" s="29"/>
      <c r="GHQ261" s="29"/>
      <c r="GHR261" s="29"/>
      <c r="GHS261" s="29"/>
      <c r="GHT261" s="29"/>
      <c r="GHU261" s="29"/>
      <c r="GHV261" s="29"/>
      <c r="GHW261" s="29"/>
      <c r="GHX261" s="29"/>
      <c r="GHY261" s="29"/>
      <c r="GHZ261" s="29"/>
      <c r="GIA261" s="29"/>
      <c r="GIB261" s="29"/>
      <c r="GIC261" s="29"/>
      <c r="GID261" s="29"/>
      <c r="GIE261" s="29"/>
      <c r="GIF261" s="29"/>
      <c r="GIG261" s="29"/>
      <c r="GIH261" s="29"/>
      <c r="GII261" s="29"/>
      <c r="GIJ261" s="29"/>
      <c r="GIK261" s="29"/>
      <c r="GIL261" s="29"/>
      <c r="GIM261" s="29"/>
      <c r="GIN261" s="29"/>
      <c r="GIO261" s="29"/>
      <c r="GIP261" s="29"/>
      <c r="GIQ261" s="29"/>
      <c r="GIR261" s="29"/>
      <c r="GIS261" s="29"/>
      <c r="GIT261" s="29"/>
      <c r="GIU261" s="29"/>
      <c r="GIV261" s="29"/>
      <c r="GIW261" s="29"/>
      <c r="GIX261" s="29"/>
      <c r="GIY261" s="29"/>
      <c r="GIZ261" s="29"/>
      <c r="GJA261" s="29"/>
      <c r="GJB261" s="29"/>
      <c r="GJC261" s="29"/>
      <c r="GJD261" s="29"/>
      <c r="GJE261" s="29"/>
      <c r="GJF261" s="29"/>
      <c r="GJG261" s="29"/>
      <c r="GJH261" s="29"/>
      <c r="GJI261" s="29"/>
      <c r="GJJ261" s="29"/>
      <c r="GJK261" s="29"/>
      <c r="GJL261" s="29"/>
      <c r="GJM261" s="29"/>
      <c r="GJN261" s="29"/>
      <c r="GJO261" s="29"/>
      <c r="GJP261" s="29"/>
      <c r="GJQ261" s="29"/>
      <c r="GJR261" s="29"/>
      <c r="GJS261" s="29"/>
      <c r="GJT261" s="29"/>
      <c r="GJU261" s="29"/>
      <c r="GJV261" s="29"/>
      <c r="GJW261" s="29"/>
      <c r="GJX261" s="29"/>
      <c r="GJY261" s="29"/>
      <c r="GJZ261" s="29"/>
      <c r="GKA261" s="29"/>
      <c r="GKB261" s="29"/>
      <c r="GKC261" s="29"/>
      <c r="GKD261" s="29"/>
      <c r="GKE261" s="29"/>
      <c r="GKF261" s="29"/>
      <c r="GKG261" s="29"/>
      <c r="GKH261" s="29"/>
      <c r="GKI261" s="29"/>
      <c r="GKJ261" s="29"/>
      <c r="GKK261" s="29"/>
      <c r="GKL261" s="29"/>
      <c r="GKM261" s="29"/>
      <c r="GKN261" s="29"/>
      <c r="GKO261" s="29"/>
      <c r="GKP261" s="29"/>
      <c r="GKQ261" s="29"/>
      <c r="GKR261" s="29"/>
      <c r="GKS261" s="29"/>
      <c r="GKT261" s="29"/>
      <c r="GKU261" s="29"/>
      <c r="GKV261" s="29"/>
      <c r="GKW261" s="29"/>
      <c r="GKX261" s="29"/>
      <c r="GKY261" s="29"/>
      <c r="GKZ261" s="29"/>
      <c r="GLA261" s="29"/>
      <c r="GLB261" s="29"/>
      <c r="GLC261" s="29"/>
      <c r="GLD261" s="29"/>
      <c r="GLE261" s="29"/>
      <c r="GLF261" s="29"/>
      <c r="GLG261" s="29"/>
      <c r="GLH261" s="29"/>
      <c r="GLI261" s="29"/>
      <c r="GLJ261" s="29"/>
      <c r="GLK261" s="29"/>
      <c r="GLL261" s="29"/>
      <c r="GLM261" s="29"/>
      <c r="GLN261" s="29"/>
      <c r="GLO261" s="29"/>
      <c r="GLP261" s="29"/>
      <c r="GLQ261" s="29"/>
      <c r="GLR261" s="29"/>
      <c r="GLS261" s="29"/>
      <c r="GLT261" s="29"/>
      <c r="GLU261" s="29"/>
      <c r="GLV261" s="29"/>
      <c r="GLW261" s="29"/>
      <c r="GLX261" s="29"/>
      <c r="GLY261" s="29"/>
      <c r="GLZ261" s="29"/>
      <c r="GMA261" s="29"/>
      <c r="GMB261" s="29"/>
      <c r="GMC261" s="29"/>
      <c r="GMD261" s="29"/>
      <c r="GME261" s="29"/>
      <c r="GMF261" s="29"/>
      <c r="GMG261" s="29"/>
      <c r="GMH261" s="29"/>
      <c r="GMI261" s="29"/>
      <c r="GMJ261" s="29"/>
      <c r="GMK261" s="29"/>
      <c r="GML261" s="29"/>
      <c r="GMM261" s="29"/>
      <c r="GMN261" s="29"/>
      <c r="GMO261" s="29"/>
      <c r="GMP261" s="29"/>
      <c r="GMQ261" s="29"/>
      <c r="GMR261" s="29"/>
      <c r="GMS261" s="29"/>
      <c r="GMT261" s="29"/>
      <c r="GMU261" s="29"/>
      <c r="GMV261" s="29"/>
      <c r="GMW261" s="29"/>
      <c r="GMX261" s="29"/>
      <c r="GMY261" s="29"/>
      <c r="GMZ261" s="29"/>
      <c r="GNA261" s="29"/>
      <c r="GNB261" s="29"/>
      <c r="GNC261" s="29"/>
      <c r="GND261" s="29"/>
      <c r="GNE261" s="29"/>
      <c r="GNF261" s="29"/>
      <c r="GNG261" s="29"/>
      <c r="GNH261" s="29"/>
      <c r="GNI261" s="29"/>
      <c r="GNJ261" s="29"/>
      <c r="GNK261" s="29"/>
      <c r="GNL261" s="29"/>
      <c r="GNM261" s="29"/>
      <c r="GNN261" s="29"/>
      <c r="GNO261" s="29"/>
      <c r="GNP261" s="29"/>
      <c r="GNQ261" s="29"/>
      <c r="GNR261" s="29"/>
      <c r="GNS261" s="29"/>
      <c r="GNT261" s="29"/>
      <c r="GNU261" s="29"/>
      <c r="GNV261" s="29"/>
      <c r="GNW261" s="29"/>
      <c r="GNX261" s="29"/>
      <c r="GNY261" s="29"/>
      <c r="GNZ261" s="29"/>
      <c r="GOA261" s="29"/>
      <c r="GOB261" s="29"/>
      <c r="GOC261" s="29"/>
      <c r="GOD261" s="29"/>
      <c r="GOE261" s="29"/>
      <c r="GOF261" s="29"/>
      <c r="GOG261" s="29"/>
      <c r="GOH261" s="29"/>
      <c r="GOI261" s="29"/>
      <c r="GOJ261" s="29"/>
      <c r="GOK261" s="29"/>
      <c r="GOL261" s="29"/>
      <c r="GOM261" s="29"/>
      <c r="GON261" s="29"/>
      <c r="GOO261" s="29"/>
      <c r="GOP261" s="29"/>
      <c r="GOQ261" s="29"/>
      <c r="GOR261" s="29"/>
      <c r="GOS261" s="29"/>
      <c r="GOT261" s="29"/>
      <c r="GOU261" s="29"/>
      <c r="GOV261" s="29"/>
      <c r="GOW261" s="29"/>
      <c r="GOX261" s="29"/>
      <c r="GOY261" s="29"/>
      <c r="GOZ261" s="29"/>
      <c r="GPA261" s="29"/>
      <c r="GPB261" s="29"/>
      <c r="GPC261" s="29"/>
      <c r="GPD261" s="29"/>
      <c r="GPE261" s="29"/>
      <c r="GPF261" s="29"/>
      <c r="GPG261" s="29"/>
      <c r="GPH261" s="29"/>
      <c r="GPI261" s="29"/>
      <c r="GPJ261" s="29"/>
      <c r="GPK261" s="29"/>
      <c r="GPL261" s="29"/>
      <c r="GPM261" s="29"/>
      <c r="GPN261" s="29"/>
      <c r="GPO261" s="29"/>
      <c r="GPP261" s="29"/>
      <c r="GPQ261" s="29"/>
      <c r="GPR261" s="29"/>
      <c r="GPS261" s="29"/>
      <c r="GPT261" s="29"/>
      <c r="GPU261" s="29"/>
      <c r="GPV261" s="29"/>
      <c r="GPW261" s="29"/>
      <c r="GPX261" s="29"/>
      <c r="GPY261" s="29"/>
      <c r="GPZ261" s="29"/>
      <c r="GQA261" s="29"/>
      <c r="GQB261" s="29"/>
      <c r="GQC261" s="29"/>
      <c r="GQD261" s="29"/>
      <c r="GQE261" s="29"/>
      <c r="GQF261" s="29"/>
      <c r="GQG261" s="29"/>
      <c r="GQH261" s="29"/>
      <c r="GQI261" s="29"/>
      <c r="GQJ261" s="29"/>
      <c r="GQK261" s="29"/>
      <c r="GQL261" s="29"/>
      <c r="GQM261" s="29"/>
      <c r="GQN261" s="29"/>
      <c r="GQO261" s="29"/>
      <c r="GQP261" s="29"/>
      <c r="GQQ261" s="29"/>
      <c r="GQR261" s="29"/>
      <c r="GQS261" s="29"/>
      <c r="GQT261" s="29"/>
      <c r="GQU261" s="29"/>
      <c r="GQV261" s="29"/>
      <c r="GQW261" s="29"/>
      <c r="GQX261" s="29"/>
      <c r="GQY261" s="29"/>
      <c r="GQZ261" s="29"/>
      <c r="GRA261" s="29"/>
      <c r="GRB261" s="29"/>
      <c r="GRC261" s="29"/>
      <c r="GRD261" s="29"/>
      <c r="GRE261" s="29"/>
      <c r="GRF261" s="29"/>
      <c r="GRG261" s="29"/>
      <c r="GRH261" s="29"/>
      <c r="GRI261" s="29"/>
      <c r="GRJ261" s="29"/>
      <c r="GRK261" s="29"/>
      <c r="GRL261" s="29"/>
      <c r="GRM261" s="29"/>
      <c r="GRN261" s="29"/>
      <c r="GRO261" s="29"/>
      <c r="GRP261" s="29"/>
      <c r="GRQ261" s="29"/>
      <c r="GRR261" s="29"/>
      <c r="GRS261" s="29"/>
      <c r="GRT261" s="29"/>
      <c r="GRU261" s="29"/>
      <c r="GRV261" s="29"/>
      <c r="GRW261" s="29"/>
      <c r="GRX261" s="29"/>
      <c r="GRY261" s="29"/>
      <c r="GRZ261" s="29"/>
      <c r="GSA261" s="29"/>
      <c r="GSB261" s="29"/>
      <c r="GSC261" s="29"/>
      <c r="GSD261" s="29"/>
      <c r="GSE261" s="29"/>
      <c r="GSF261" s="29"/>
      <c r="GSG261" s="29"/>
      <c r="GSH261" s="29"/>
      <c r="GSI261" s="29"/>
      <c r="GSJ261" s="29"/>
      <c r="GSK261" s="29"/>
      <c r="GSL261" s="29"/>
      <c r="GSM261" s="29"/>
      <c r="GSN261" s="29"/>
      <c r="GSO261" s="29"/>
      <c r="GSP261" s="29"/>
      <c r="GSQ261" s="29"/>
      <c r="GSR261" s="29"/>
      <c r="GSS261" s="29"/>
      <c r="GST261" s="29"/>
      <c r="GSU261" s="29"/>
      <c r="GSV261" s="29"/>
      <c r="GSW261" s="29"/>
      <c r="GSX261" s="29"/>
      <c r="GSY261" s="29"/>
      <c r="GSZ261" s="29"/>
      <c r="GTA261" s="29"/>
      <c r="GTB261" s="29"/>
      <c r="GTC261" s="29"/>
      <c r="GTD261" s="29"/>
      <c r="GTE261" s="29"/>
      <c r="GTF261" s="29"/>
      <c r="GTG261" s="29"/>
      <c r="GTH261" s="29"/>
      <c r="GTI261" s="29"/>
      <c r="GTJ261" s="29"/>
      <c r="GTK261" s="29"/>
      <c r="GTL261" s="29"/>
      <c r="GTM261" s="29"/>
      <c r="GTN261" s="29"/>
      <c r="GTO261" s="29"/>
      <c r="GTP261" s="29"/>
      <c r="GTQ261" s="29"/>
      <c r="GTR261" s="29"/>
      <c r="GTS261" s="29"/>
      <c r="GTT261" s="29"/>
      <c r="GTU261" s="29"/>
      <c r="GTV261" s="29"/>
      <c r="GTW261" s="29"/>
      <c r="GTX261" s="29"/>
      <c r="GTY261" s="29"/>
      <c r="GTZ261" s="29"/>
      <c r="GUA261" s="29"/>
      <c r="GUB261" s="29"/>
      <c r="GUC261" s="29"/>
      <c r="GUD261" s="29"/>
      <c r="GUE261" s="29"/>
      <c r="GUF261" s="29"/>
      <c r="GUG261" s="29"/>
      <c r="GUH261" s="29"/>
      <c r="GUI261" s="29"/>
      <c r="GUJ261" s="29"/>
      <c r="GUK261" s="29"/>
      <c r="GUL261" s="29"/>
      <c r="GUM261" s="29"/>
      <c r="GUN261" s="29"/>
      <c r="GUO261" s="29"/>
      <c r="GUP261" s="29"/>
      <c r="GUQ261" s="29"/>
      <c r="GUR261" s="29"/>
      <c r="GUS261" s="29"/>
      <c r="GUT261" s="29"/>
      <c r="GUU261" s="29"/>
      <c r="GUV261" s="29"/>
      <c r="GUW261" s="29"/>
      <c r="GUX261" s="29"/>
      <c r="GUY261" s="29"/>
      <c r="GUZ261" s="29"/>
      <c r="GVA261" s="29"/>
      <c r="GVB261" s="29"/>
      <c r="GVC261" s="29"/>
      <c r="GVD261" s="29"/>
      <c r="GVE261" s="29"/>
      <c r="GVF261" s="29"/>
      <c r="GVG261" s="29"/>
      <c r="GVH261" s="29"/>
      <c r="GVI261" s="29"/>
      <c r="GVJ261" s="29"/>
      <c r="GVK261" s="29"/>
      <c r="GVL261" s="29"/>
      <c r="GVM261" s="29"/>
      <c r="GVN261" s="29"/>
      <c r="GVO261" s="29"/>
      <c r="GVP261" s="29"/>
      <c r="GVQ261" s="29"/>
      <c r="GVR261" s="29"/>
      <c r="GVS261" s="29"/>
      <c r="GVT261" s="29"/>
      <c r="GVU261" s="29"/>
      <c r="GVV261" s="29"/>
      <c r="GVW261" s="29"/>
      <c r="GVX261" s="29"/>
      <c r="GVY261" s="29"/>
      <c r="GVZ261" s="29"/>
      <c r="GWA261" s="29"/>
      <c r="GWB261" s="29"/>
      <c r="GWC261" s="29"/>
      <c r="GWD261" s="29"/>
      <c r="GWE261" s="29"/>
      <c r="GWF261" s="29"/>
      <c r="GWG261" s="29"/>
      <c r="GWH261" s="29"/>
      <c r="GWI261" s="29"/>
      <c r="GWJ261" s="29"/>
      <c r="GWK261" s="29"/>
      <c r="GWL261" s="29"/>
      <c r="GWM261" s="29"/>
      <c r="GWN261" s="29"/>
      <c r="GWO261" s="29"/>
      <c r="GWP261" s="29"/>
      <c r="GWQ261" s="29"/>
      <c r="GWR261" s="29"/>
      <c r="GWS261" s="29"/>
      <c r="GWT261" s="29"/>
      <c r="GWU261" s="29"/>
      <c r="GWV261" s="29"/>
      <c r="GWW261" s="29"/>
      <c r="GWX261" s="29"/>
      <c r="GWY261" s="29"/>
      <c r="GWZ261" s="29"/>
      <c r="GXA261" s="29"/>
      <c r="GXB261" s="29"/>
      <c r="GXC261" s="29"/>
      <c r="GXD261" s="29"/>
      <c r="GXE261" s="29"/>
      <c r="GXF261" s="29"/>
      <c r="GXG261" s="29"/>
      <c r="GXH261" s="29"/>
      <c r="GXI261" s="29"/>
      <c r="GXJ261" s="29"/>
      <c r="GXK261" s="29"/>
      <c r="GXL261" s="29"/>
      <c r="GXM261" s="29"/>
      <c r="GXN261" s="29"/>
      <c r="GXO261" s="29"/>
      <c r="GXP261" s="29"/>
      <c r="GXQ261" s="29"/>
      <c r="GXR261" s="29"/>
      <c r="GXS261" s="29"/>
      <c r="GXT261" s="29"/>
      <c r="GXU261" s="29"/>
      <c r="GXV261" s="29"/>
      <c r="GXW261" s="29"/>
      <c r="GXX261" s="29"/>
      <c r="GXY261" s="29"/>
      <c r="GXZ261" s="29"/>
      <c r="GYA261" s="29"/>
      <c r="GYB261" s="29"/>
      <c r="GYC261" s="29"/>
      <c r="GYD261" s="29"/>
      <c r="GYE261" s="29"/>
      <c r="GYF261" s="29"/>
      <c r="GYG261" s="29"/>
      <c r="GYH261" s="29"/>
      <c r="GYI261" s="29"/>
      <c r="GYJ261" s="29"/>
      <c r="GYK261" s="29"/>
      <c r="GYL261" s="29"/>
      <c r="GYM261" s="29"/>
      <c r="GYN261" s="29"/>
      <c r="GYO261" s="29"/>
      <c r="GYP261" s="29"/>
      <c r="GYQ261" s="29"/>
      <c r="GYR261" s="29"/>
      <c r="GYS261" s="29"/>
      <c r="GYT261" s="29"/>
      <c r="GYU261" s="29"/>
      <c r="GYV261" s="29"/>
      <c r="GYW261" s="29"/>
      <c r="GYX261" s="29"/>
      <c r="GYY261" s="29"/>
      <c r="GYZ261" s="29"/>
      <c r="GZA261" s="29"/>
      <c r="GZB261" s="29"/>
      <c r="GZC261" s="29"/>
      <c r="GZD261" s="29"/>
      <c r="GZE261" s="29"/>
      <c r="GZF261" s="29"/>
      <c r="GZG261" s="29"/>
      <c r="GZH261" s="29"/>
      <c r="GZI261" s="29"/>
      <c r="GZJ261" s="29"/>
      <c r="GZK261" s="29"/>
      <c r="GZL261" s="29"/>
      <c r="GZM261" s="29"/>
      <c r="GZN261" s="29"/>
      <c r="GZO261" s="29"/>
      <c r="GZP261" s="29"/>
      <c r="GZQ261" s="29"/>
      <c r="GZR261" s="29"/>
      <c r="GZS261" s="29"/>
      <c r="GZT261" s="29"/>
      <c r="GZU261" s="29"/>
      <c r="GZV261" s="29"/>
      <c r="GZW261" s="29"/>
      <c r="GZX261" s="29"/>
      <c r="GZY261" s="29"/>
      <c r="GZZ261" s="29"/>
      <c r="HAA261" s="29"/>
      <c r="HAB261" s="29"/>
      <c r="HAC261" s="29"/>
      <c r="HAD261" s="29"/>
      <c r="HAE261" s="29"/>
      <c r="HAF261" s="29"/>
      <c r="HAG261" s="29"/>
      <c r="HAH261" s="29"/>
      <c r="HAI261" s="29"/>
      <c r="HAJ261" s="29"/>
      <c r="HAK261" s="29"/>
      <c r="HAL261" s="29"/>
      <c r="HAM261" s="29"/>
      <c r="HAN261" s="29"/>
      <c r="HAO261" s="29"/>
      <c r="HAP261" s="29"/>
      <c r="HAQ261" s="29"/>
      <c r="HAR261" s="29"/>
      <c r="HAS261" s="29"/>
      <c r="HAT261" s="29"/>
      <c r="HAU261" s="29"/>
      <c r="HAV261" s="29"/>
      <c r="HAW261" s="29"/>
      <c r="HAX261" s="29"/>
      <c r="HAY261" s="29"/>
      <c r="HAZ261" s="29"/>
      <c r="HBA261" s="29"/>
      <c r="HBB261" s="29"/>
      <c r="HBC261" s="29"/>
      <c r="HBD261" s="29"/>
      <c r="HBE261" s="29"/>
      <c r="HBF261" s="29"/>
      <c r="HBG261" s="29"/>
      <c r="HBH261" s="29"/>
      <c r="HBI261" s="29"/>
      <c r="HBJ261" s="29"/>
      <c r="HBK261" s="29"/>
      <c r="HBL261" s="29"/>
      <c r="HBM261" s="29"/>
      <c r="HBN261" s="29"/>
      <c r="HBO261" s="29"/>
      <c r="HBP261" s="29"/>
      <c r="HBQ261" s="29"/>
      <c r="HBR261" s="29"/>
      <c r="HBS261" s="29"/>
      <c r="HBT261" s="29"/>
      <c r="HBU261" s="29"/>
      <c r="HBV261" s="29"/>
      <c r="HBW261" s="29"/>
      <c r="HBX261" s="29"/>
      <c r="HBY261" s="29"/>
      <c r="HBZ261" s="29"/>
      <c r="HCA261" s="29"/>
      <c r="HCB261" s="29"/>
      <c r="HCC261" s="29"/>
      <c r="HCD261" s="29"/>
      <c r="HCE261" s="29"/>
      <c r="HCF261" s="29"/>
      <c r="HCG261" s="29"/>
      <c r="HCH261" s="29"/>
      <c r="HCI261" s="29"/>
      <c r="HCJ261" s="29"/>
      <c r="HCK261" s="29"/>
      <c r="HCL261" s="29"/>
      <c r="HCM261" s="29"/>
      <c r="HCN261" s="29"/>
      <c r="HCO261" s="29"/>
      <c r="HCP261" s="29"/>
      <c r="HCQ261" s="29"/>
      <c r="HCR261" s="29"/>
      <c r="HCS261" s="29"/>
      <c r="HCT261" s="29"/>
      <c r="HCU261" s="29"/>
      <c r="HCV261" s="29"/>
      <c r="HCW261" s="29"/>
      <c r="HCX261" s="29"/>
      <c r="HCY261" s="29"/>
      <c r="HCZ261" s="29"/>
      <c r="HDA261" s="29"/>
      <c r="HDB261" s="29"/>
      <c r="HDC261" s="29"/>
      <c r="HDD261" s="29"/>
      <c r="HDE261" s="29"/>
      <c r="HDF261" s="29"/>
      <c r="HDG261" s="29"/>
      <c r="HDH261" s="29"/>
      <c r="HDI261" s="29"/>
      <c r="HDJ261" s="29"/>
      <c r="HDK261" s="29"/>
      <c r="HDL261" s="29"/>
      <c r="HDM261" s="29"/>
      <c r="HDN261" s="29"/>
      <c r="HDO261" s="29"/>
      <c r="HDP261" s="29"/>
      <c r="HDQ261" s="29"/>
      <c r="HDR261" s="29"/>
      <c r="HDS261" s="29"/>
      <c r="HDT261" s="29"/>
      <c r="HDU261" s="29"/>
      <c r="HDV261" s="29"/>
      <c r="HDW261" s="29"/>
      <c r="HDX261" s="29"/>
      <c r="HDY261" s="29"/>
      <c r="HDZ261" s="29"/>
      <c r="HEA261" s="29"/>
      <c r="HEB261" s="29"/>
      <c r="HEC261" s="29"/>
      <c r="HED261" s="29"/>
      <c r="HEE261" s="29"/>
      <c r="HEF261" s="29"/>
      <c r="HEG261" s="29"/>
      <c r="HEH261" s="29"/>
      <c r="HEI261" s="29"/>
      <c r="HEJ261" s="29"/>
      <c r="HEK261" s="29"/>
      <c r="HEL261" s="29"/>
      <c r="HEM261" s="29"/>
      <c r="HEN261" s="29"/>
      <c r="HEO261" s="29"/>
      <c r="HEP261" s="29"/>
      <c r="HEQ261" s="29"/>
      <c r="HER261" s="29"/>
      <c r="HES261" s="29"/>
      <c r="HET261" s="29"/>
      <c r="HEU261" s="29"/>
      <c r="HEV261" s="29"/>
      <c r="HEW261" s="29"/>
      <c r="HEX261" s="29"/>
      <c r="HEY261" s="29"/>
      <c r="HEZ261" s="29"/>
      <c r="HFA261" s="29"/>
      <c r="HFB261" s="29"/>
      <c r="HFC261" s="29"/>
      <c r="HFD261" s="29"/>
      <c r="HFE261" s="29"/>
      <c r="HFF261" s="29"/>
      <c r="HFG261" s="29"/>
      <c r="HFH261" s="29"/>
      <c r="HFI261" s="29"/>
      <c r="HFJ261" s="29"/>
      <c r="HFK261" s="29"/>
      <c r="HFL261" s="29"/>
      <c r="HFM261" s="29"/>
      <c r="HFN261" s="29"/>
      <c r="HFO261" s="29"/>
      <c r="HFP261" s="29"/>
      <c r="HFQ261" s="29"/>
      <c r="HFR261" s="29"/>
      <c r="HFS261" s="29"/>
      <c r="HFT261" s="29"/>
      <c r="HFU261" s="29"/>
      <c r="HFV261" s="29"/>
      <c r="HFW261" s="29"/>
      <c r="HFX261" s="29"/>
      <c r="HFY261" s="29"/>
      <c r="HFZ261" s="29"/>
      <c r="HGA261" s="29"/>
      <c r="HGB261" s="29"/>
      <c r="HGC261" s="29"/>
      <c r="HGD261" s="29"/>
      <c r="HGE261" s="29"/>
      <c r="HGF261" s="29"/>
      <c r="HGG261" s="29"/>
      <c r="HGH261" s="29"/>
      <c r="HGI261" s="29"/>
      <c r="HGJ261" s="29"/>
      <c r="HGK261" s="29"/>
      <c r="HGL261" s="29"/>
      <c r="HGM261" s="29"/>
      <c r="HGN261" s="29"/>
      <c r="HGO261" s="29"/>
      <c r="HGP261" s="29"/>
      <c r="HGQ261" s="29"/>
      <c r="HGR261" s="29"/>
      <c r="HGS261" s="29"/>
      <c r="HGT261" s="29"/>
      <c r="HGU261" s="29"/>
      <c r="HGV261" s="29"/>
      <c r="HGW261" s="29"/>
      <c r="HGX261" s="29"/>
      <c r="HGY261" s="29"/>
      <c r="HGZ261" s="29"/>
      <c r="HHA261" s="29"/>
      <c r="HHB261" s="29"/>
      <c r="HHC261" s="29"/>
      <c r="HHD261" s="29"/>
      <c r="HHE261" s="29"/>
      <c r="HHF261" s="29"/>
      <c r="HHG261" s="29"/>
      <c r="HHH261" s="29"/>
      <c r="HHI261" s="29"/>
      <c r="HHJ261" s="29"/>
      <c r="HHK261" s="29"/>
      <c r="HHL261" s="29"/>
      <c r="HHM261" s="29"/>
      <c r="HHN261" s="29"/>
      <c r="HHO261" s="29"/>
      <c r="HHP261" s="29"/>
      <c r="HHQ261" s="29"/>
      <c r="HHR261" s="29"/>
      <c r="HHS261" s="29"/>
      <c r="HHT261" s="29"/>
      <c r="HHU261" s="29"/>
      <c r="HHV261" s="29"/>
      <c r="HHW261" s="29"/>
      <c r="HHX261" s="29"/>
      <c r="HHY261" s="29"/>
      <c r="HHZ261" s="29"/>
      <c r="HIA261" s="29"/>
      <c r="HIB261" s="29"/>
      <c r="HIC261" s="29"/>
      <c r="HID261" s="29"/>
      <c r="HIE261" s="29"/>
      <c r="HIF261" s="29"/>
      <c r="HIG261" s="29"/>
      <c r="HIH261" s="29"/>
      <c r="HII261" s="29"/>
      <c r="HIJ261" s="29"/>
      <c r="HIK261" s="29"/>
      <c r="HIL261" s="29"/>
      <c r="HIM261" s="29"/>
      <c r="HIN261" s="29"/>
      <c r="HIO261" s="29"/>
      <c r="HIP261" s="29"/>
      <c r="HIQ261" s="29"/>
      <c r="HIR261" s="29"/>
      <c r="HIS261" s="29"/>
      <c r="HIT261" s="29"/>
      <c r="HIU261" s="29"/>
      <c r="HIV261" s="29"/>
      <c r="HIW261" s="29"/>
      <c r="HIX261" s="29"/>
      <c r="HIY261" s="29"/>
      <c r="HIZ261" s="29"/>
      <c r="HJA261" s="29"/>
      <c r="HJB261" s="29"/>
      <c r="HJC261" s="29"/>
      <c r="HJD261" s="29"/>
      <c r="HJE261" s="29"/>
      <c r="HJF261" s="29"/>
      <c r="HJG261" s="29"/>
      <c r="HJH261" s="29"/>
      <c r="HJI261" s="29"/>
      <c r="HJJ261" s="29"/>
      <c r="HJK261" s="29"/>
      <c r="HJL261" s="29"/>
      <c r="HJM261" s="29"/>
      <c r="HJN261" s="29"/>
      <c r="HJO261" s="29"/>
      <c r="HJP261" s="29"/>
      <c r="HJQ261" s="29"/>
      <c r="HJR261" s="29"/>
      <c r="HJS261" s="29"/>
      <c r="HJT261" s="29"/>
      <c r="HJU261" s="29"/>
      <c r="HJV261" s="29"/>
      <c r="HJW261" s="29"/>
      <c r="HJX261" s="29"/>
      <c r="HJY261" s="29"/>
      <c r="HJZ261" s="29"/>
      <c r="HKA261" s="29"/>
      <c r="HKB261" s="29"/>
      <c r="HKC261" s="29"/>
      <c r="HKD261" s="29"/>
      <c r="HKE261" s="29"/>
      <c r="HKF261" s="29"/>
      <c r="HKG261" s="29"/>
      <c r="HKH261" s="29"/>
      <c r="HKI261" s="29"/>
      <c r="HKJ261" s="29"/>
      <c r="HKK261" s="29"/>
      <c r="HKL261" s="29"/>
      <c r="HKM261" s="29"/>
      <c r="HKN261" s="29"/>
      <c r="HKO261" s="29"/>
      <c r="HKP261" s="29"/>
      <c r="HKQ261" s="29"/>
      <c r="HKR261" s="29"/>
      <c r="HKS261" s="29"/>
      <c r="HKT261" s="29"/>
      <c r="HKU261" s="29"/>
      <c r="HKV261" s="29"/>
      <c r="HKW261" s="29"/>
      <c r="HKX261" s="29"/>
      <c r="HKY261" s="29"/>
      <c r="HKZ261" s="29"/>
      <c r="HLA261" s="29"/>
      <c r="HLB261" s="29"/>
      <c r="HLC261" s="29"/>
      <c r="HLD261" s="29"/>
      <c r="HLE261" s="29"/>
      <c r="HLF261" s="29"/>
      <c r="HLG261" s="29"/>
      <c r="HLH261" s="29"/>
      <c r="HLI261" s="29"/>
      <c r="HLJ261" s="29"/>
      <c r="HLK261" s="29"/>
      <c r="HLL261" s="29"/>
      <c r="HLM261" s="29"/>
      <c r="HLN261" s="29"/>
      <c r="HLO261" s="29"/>
      <c r="HLP261" s="29"/>
      <c r="HLQ261" s="29"/>
      <c r="HLR261" s="29"/>
      <c r="HLS261" s="29"/>
      <c r="HLT261" s="29"/>
      <c r="HLU261" s="29"/>
      <c r="HLV261" s="29"/>
      <c r="HLW261" s="29"/>
      <c r="HLX261" s="29"/>
      <c r="HLY261" s="29"/>
      <c r="HLZ261" s="29"/>
      <c r="HMA261" s="29"/>
      <c r="HMB261" s="29"/>
      <c r="HMC261" s="29"/>
      <c r="HMD261" s="29"/>
      <c r="HME261" s="29"/>
      <c r="HMF261" s="29"/>
      <c r="HMG261" s="29"/>
      <c r="HMH261" s="29"/>
      <c r="HMI261" s="29"/>
      <c r="HMJ261" s="29"/>
      <c r="HMK261" s="29"/>
      <c r="HML261" s="29"/>
      <c r="HMM261" s="29"/>
      <c r="HMN261" s="29"/>
      <c r="HMO261" s="29"/>
      <c r="HMP261" s="29"/>
      <c r="HMQ261" s="29"/>
      <c r="HMR261" s="29"/>
      <c r="HMS261" s="29"/>
      <c r="HMT261" s="29"/>
      <c r="HMU261" s="29"/>
      <c r="HMV261" s="29"/>
      <c r="HMW261" s="29"/>
      <c r="HMX261" s="29"/>
      <c r="HMY261" s="29"/>
      <c r="HMZ261" s="29"/>
      <c r="HNA261" s="29"/>
      <c r="HNB261" s="29"/>
      <c r="HNC261" s="29"/>
      <c r="HND261" s="29"/>
      <c r="HNE261" s="29"/>
      <c r="HNF261" s="29"/>
      <c r="HNG261" s="29"/>
      <c r="HNH261" s="29"/>
      <c r="HNI261" s="29"/>
      <c r="HNJ261" s="29"/>
      <c r="HNK261" s="29"/>
      <c r="HNL261" s="29"/>
      <c r="HNM261" s="29"/>
      <c r="HNN261" s="29"/>
      <c r="HNO261" s="29"/>
      <c r="HNP261" s="29"/>
      <c r="HNQ261" s="29"/>
      <c r="HNR261" s="29"/>
      <c r="HNS261" s="29"/>
      <c r="HNT261" s="29"/>
      <c r="HNU261" s="29"/>
      <c r="HNV261" s="29"/>
      <c r="HNW261" s="29"/>
      <c r="HNX261" s="29"/>
      <c r="HNY261" s="29"/>
      <c r="HNZ261" s="29"/>
      <c r="HOA261" s="29"/>
      <c r="HOB261" s="29"/>
      <c r="HOC261" s="29"/>
      <c r="HOD261" s="29"/>
      <c r="HOE261" s="29"/>
      <c r="HOF261" s="29"/>
      <c r="HOG261" s="29"/>
      <c r="HOH261" s="29"/>
      <c r="HOI261" s="29"/>
      <c r="HOJ261" s="29"/>
      <c r="HOK261" s="29"/>
      <c r="HOL261" s="29"/>
      <c r="HOM261" s="29"/>
      <c r="HON261" s="29"/>
      <c r="HOO261" s="29"/>
      <c r="HOP261" s="29"/>
      <c r="HOQ261" s="29"/>
      <c r="HOR261" s="29"/>
      <c r="HOS261" s="29"/>
      <c r="HOT261" s="29"/>
      <c r="HOU261" s="29"/>
      <c r="HOV261" s="29"/>
      <c r="HOW261" s="29"/>
      <c r="HOX261" s="29"/>
      <c r="HOY261" s="29"/>
      <c r="HOZ261" s="29"/>
      <c r="HPA261" s="29"/>
      <c r="HPB261" s="29"/>
      <c r="HPC261" s="29"/>
      <c r="HPD261" s="29"/>
      <c r="HPE261" s="29"/>
      <c r="HPF261" s="29"/>
      <c r="HPG261" s="29"/>
      <c r="HPH261" s="29"/>
      <c r="HPI261" s="29"/>
      <c r="HPJ261" s="29"/>
      <c r="HPK261" s="29"/>
      <c r="HPL261" s="29"/>
      <c r="HPM261" s="29"/>
      <c r="HPN261" s="29"/>
      <c r="HPO261" s="29"/>
      <c r="HPP261" s="29"/>
      <c r="HPQ261" s="29"/>
      <c r="HPR261" s="29"/>
      <c r="HPS261" s="29"/>
      <c r="HPT261" s="29"/>
      <c r="HPU261" s="29"/>
      <c r="HPV261" s="29"/>
      <c r="HPW261" s="29"/>
      <c r="HPX261" s="29"/>
      <c r="HPY261" s="29"/>
      <c r="HPZ261" s="29"/>
      <c r="HQA261" s="29"/>
      <c r="HQB261" s="29"/>
      <c r="HQC261" s="29"/>
      <c r="HQD261" s="29"/>
      <c r="HQE261" s="29"/>
      <c r="HQF261" s="29"/>
      <c r="HQG261" s="29"/>
      <c r="HQH261" s="29"/>
      <c r="HQI261" s="29"/>
      <c r="HQJ261" s="29"/>
      <c r="HQK261" s="29"/>
      <c r="HQL261" s="29"/>
      <c r="HQM261" s="29"/>
      <c r="HQN261" s="29"/>
      <c r="HQO261" s="29"/>
      <c r="HQP261" s="29"/>
      <c r="HQQ261" s="29"/>
      <c r="HQR261" s="29"/>
      <c r="HQS261" s="29"/>
      <c r="HQT261" s="29"/>
      <c r="HQU261" s="29"/>
      <c r="HQV261" s="29"/>
      <c r="HQW261" s="29"/>
      <c r="HQX261" s="29"/>
      <c r="HQY261" s="29"/>
      <c r="HQZ261" s="29"/>
      <c r="HRA261" s="29"/>
      <c r="HRB261" s="29"/>
      <c r="HRC261" s="29"/>
      <c r="HRD261" s="29"/>
      <c r="HRE261" s="29"/>
      <c r="HRF261" s="29"/>
      <c r="HRG261" s="29"/>
      <c r="HRH261" s="29"/>
      <c r="HRI261" s="29"/>
      <c r="HRJ261" s="29"/>
      <c r="HRK261" s="29"/>
      <c r="HRL261" s="29"/>
      <c r="HRM261" s="29"/>
      <c r="HRN261" s="29"/>
      <c r="HRO261" s="29"/>
      <c r="HRP261" s="29"/>
      <c r="HRQ261" s="29"/>
      <c r="HRR261" s="29"/>
      <c r="HRS261" s="29"/>
      <c r="HRT261" s="29"/>
      <c r="HRU261" s="29"/>
      <c r="HRV261" s="29"/>
      <c r="HRW261" s="29"/>
      <c r="HRX261" s="29"/>
      <c r="HRY261" s="29"/>
      <c r="HRZ261" s="29"/>
      <c r="HSA261" s="29"/>
      <c r="HSB261" s="29"/>
      <c r="HSC261" s="29"/>
      <c r="HSD261" s="29"/>
      <c r="HSE261" s="29"/>
      <c r="HSF261" s="29"/>
      <c r="HSG261" s="29"/>
      <c r="HSH261" s="29"/>
      <c r="HSI261" s="29"/>
      <c r="HSJ261" s="29"/>
      <c r="HSK261" s="29"/>
      <c r="HSL261" s="29"/>
      <c r="HSM261" s="29"/>
      <c r="HSN261" s="29"/>
      <c r="HSO261" s="29"/>
      <c r="HSP261" s="29"/>
      <c r="HSQ261" s="29"/>
      <c r="HSR261" s="29"/>
      <c r="HSS261" s="29"/>
      <c r="HST261" s="29"/>
      <c r="HSU261" s="29"/>
      <c r="HSV261" s="29"/>
      <c r="HSW261" s="29"/>
      <c r="HSX261" s="29"/>
      <c r="HSY261" s="29"/>
      <c r="HSZ261" s="29"/>
      <c r="HTA261" s="29"/>
      <c r="HTB261" s="29"/>
      <c r="HTC261" s="29"/>
      <c r="HTD261" s="29"/>
      <c r="HTE261" s="29"/>
      <c r="HTF261" s="29"/>
      <c r="HTG261" s="29"/>
      <c r="HTH261" s="29"/>
      <c r="HTI261" s="29"/>
      <c r="HTJ261" s="29"/>
      <c r="HTK261" s="29"/>
      <c r="HTL261" s="29"/>
      <c r="HTM261" s="29"/>
      <c r="HTN261" s="29"/>
      <c r="HTO261" s="29"/>
      <c r="HTP261" s="29"/>
      <c r="HTQ261" s="29"/>
      <c r="HTR261" s="29"/>
      <c r="HTS261" s="29"/>
      <c r="HTT261" s="29"/>
      <c r="HTU261" s="29"/>
      <c r="HTV261" s="29"/>
      <c r="HTW261" s="29"/>
      <c r="HTX261" s="29"/>
      <c r="HTY261" s="29"/>
      <c r="HTZ261" s="29"/>
      <c r="HUA261" s="29"/>
      <c r="HUB261" s="29"/>
      <c r="HUC261" s="29"/>
      <c r="HUD261" s="29"/>
      <c r="HUE261" s="29"/>
      <c r="HUF261" s="29"/>
      <c r="HUG261" s="29"/>
      <c r="HUH261" s="29"/>
      <c r="HUI261" s="29"/>
      <c r="HUJ261" s="29"/>
      <c r="HUK261" s="29"/>
      <c r="HUL261" s="29"/>
      <c r="HUM261" s="29"/>
      <c r="HUN261" s="29"/>
      <c r="HUO261" s="29"/>
      <c r="HUP261" s="29"/>
      <c r="HUQ261" s="29"/>
      <c r="HUR261" s="29"/>
      <c r="HUS261" s="29"/>
      <c r="HUT261" s="29"/>
      <c r="HUU261" s="29"/>
      <c r="HUV261" s="29"/>
      <c r="HUW261" s="29"/>
      <c r="HUX261" s="29"/>
      <c r="HUY261" s="29"/>
      <c r="HUZ261" s="29"/>
      <c r="HVA261" s="29"/>
      <c r="HVB261" s="29"/>
      <c r="HVC261" s="29"/>
      <c r="HVD261" s="29"/>
      <c r="HVE261" s="29"/>
      <c r="HVF261" s="29"/>
      <c r="HVG261" s="29"/>
      <c r="HVH261" s="29"/>
      <c r="HVI261" s="29"/>
      <c r="HVJ261" s="29"/>
      <c r="HVK261" s="29"/>
      <c r="HVL261" s="29"/>
      <c r="HVM261" s="29"/>
      <c r="HVN261" s="29"/>
      <c r="HVO261" s="29"/>
      <c r="HVP261" s="29"/>
      <c r="HVQ261" s="29"/>
      <c r="HVR261" s="29"/>
      <c r="HVS261" s="29"/>
      <c r="HVT261" s="29"/>
      <c r="HVU261" s="29"/>
      <c r="HVV261" s="29"/>
      <c r="HVW261" s="29"/>
      <c r="HVX261" s="29"/>
      <c r="HVY261" s="29"/>
      <c r="HVZ261" s="29"/>
      <c r="HWA261" s="29"/>
      <c r="HWB261" s="29"/>
      <c r="HWC261" s="29"/>
      <c r="HWD261" s="29"/>
      <c r="HWE261" s="29"/>
      <c r="HWF261" s="29"/>
      <c r="HWG261" s="29"/>
      <c r="HWH261" s="29"/>
      <c r="HWI261" s="29"/>
      <c r="HWJ261" s="29"/>
      <c r="HWK261" s="29"/>
      <c r="HWL261" s="29"/>
      <c r="HWM261" s="29"/>
      <c r="HWN261" s="29"/>
      <c r="HWO261" s="29"/>
      <c r="HWP261" s="29"/>
      <c r="HWQ261" s="29"/>
      <c r="HWR261" s="29"/>
      <c r="HWS261" s="29"/>
      <c r="HWT261" s="29"/>
      <c r="HWU261" s="29"/>
      <c r="HWV261" s="29"/>
      <c r="HWW261" s="29"/>
      <c r="HWX261" s="29"/>
      <c r="HWY261" s="29"/>
      <c r="HWZ261" s="29"/>
      <c r="HXA261" s="29"/>
      <c r="HXB261" s="29"/>
      <c r="HXC261" s="29"/>
      <c r="HXD261" s="29"/>
      <c r="HXE261" s="29"/>
      <c r="HXF261" s="29"/>
      <c r="HXG261" s="29"/>
      <c r="HXH261" s="29"/>
      <c r="HXI261" s="29"/>
      <c r="HXJ261" s="29"/>
      <c r="HXK261" s="29"/>
      <c r="HXL261" s="29"/>
      <c r="HXM261" s="29"/>
      <c r="HXN261" s="29"/>
      <c r="HXO261" s="29"/>
      <c r="HXP261" s="29"/>
      <c r="HXQ261" s="29"/>
      <c r="HXR261" s="29"/>
      <c r="HXS261" s="29"/>
      <c r="HXT261" s="29"/>
      <c r="HXU261" s="29"/>
      <c r="HXV261" s="29"/>
      <c r="HXW261" s="29"/>
      <c r="HXX261" s="29"/>
      <c r="HXY261" s="29"/>
      <c r="HXZ261" s="29"/>
      <c r="HYA261" s="29"/>
      <c r="HYB261" s="29"/>
      <c r="HYC261" s="29"/>
      <c r="HYD261" s="29"/>
      <c r="HYE261" s="29"/>
      <c r="HYF261" s="29"/>
      <c r="HYG261" s="29"/>
      <c r="HYH261" s="29"/>
      <c r="HYI261" s="29"/>
      <c r="HYJ261" s="29"/>
      <c r="HYK261" s="29"/>
      <c r="HYL261" s="29"/>
      <c r="HYM261" s="29"/>
      <c r="HYN261" s="29"/>
      <c r="HYO261" s="29"/>
      <c r="HYP261" s="29"/>
      <c r="HYQ261" s="29"/>
      <c r="HYR261" s="29"/>
      <c r="HYS261" s="29"/>
      <c r="HYT261" s="29"/>
      <c r="HYU261" s="29"/>
      <c r="HYV261" s="29"/>
      <c r="HYW261" s="29"/>
      <c r="HYX261" s="29"/>
      <c r="HYY261" s="29"/>
      <c r="HYZ261" s="29"/>
      <c r="HZA261" s="29"/>
      <c r="HZB261" s="29"/>
      <c r="HZC261" s="29"/>
      <c r="HZD261" s="29"/>
      <c r="HZE261" s="29"/>
      <c r="HZF261" s="29"/>
      <c r="HZG261" s="29"/>
      <c r="HZH261" s="29"/>
      <c r="HZI261" s="29"/>
      <c r="HZJ261" s="29"/>
      <c r="HZK261" s="29"/>
      <c r="HZL261" s="29"/>
      <c r="HZM261" s="29"/>
      <c r="HZN261" s="29"/>
      <c r="HZO261" s="29"/>
      <c r="HZP261" s="29"/>
      <c r="HZQ261" s="29"/>
      <c r="HZR261" s="29"/>
      <c r="HZS261" s="29"/>
      <c r="HZT261" s="29"/>
      <c r="HZU261" s="29"/>
      <c r="HZV261" s="29"/>
      <c r="HZW261" s="29"/>
      <c r="HZX261" s="29"/>
      <c r="HZY261" s="29"/>
      <c r="HZZ261" s="29"/>
      <c r="IAA261" s="29"/>
      <c r="IAB261" s="29"/>
      <c r="IAC261" s="29"/>
      <c r="IAD261" s="29"/>
      <c r="IAE261" s="29"/>
      <c r="IAF261" s="29"/>
      <c r="IAG261" s="29"/>
      <c r="IAH261" s="29"/>
      <c r="IAI261" s="29"/>
      <c r="IAJ261" s="29"/>
      <c r="IAK261" s="29"/>
      <c r="IAL261" s="29"/>
      <c r="IAM261" s="29"/>
      <c r="IAN261" s="29"/>
      <c r="IAO261" s="29"/>
      <c r="IAP261" s="29"/>
      <c r="IAQ261" s="29"/>
      <c r="IAR261" s="29"/>
      <c r="IAS261" s="29"/>
      <c r="IAT261" s="29"/>
      <c r="IAU261" s="29"/>
      <c r="IAV261" s="29"/>
      <c r="IAW261" s="29"/>
      <c r="IAX261" s="29"/>
      <c r="IAY261" s="29"/>
      <c r="IAZ261" s="29"/>
      <c r="IBA261" s="29"/>
      <c r="IBB261" s="29"/>
      <c r="IBC261" s="29"/>
      <c r="IBD261" s="29"/>
      <c r="IBE261" s="29"/>
      <c r="IBF261" s="29"/>
      <c r="IBG261" s="29"/>
      <c r="IBH261" s="29"/>
      <c r="IBI261" s="29"/>
      <c r="IBJ261" s="29"/>
      <c r="IBK261" s="29"/>
      <c r="IBL261" s="29"/>
      <c r="IBM261" s="29"/>
      <c r="IBN261" s="29"/>
      <c r="IBO261" s="29"/>
      <c r="IBP261" s="29"/>
      <c r="IBQ261" s="29"/>
      <c r="IBR261" s="29"/>
      <c r="IBS261" s="29"/>
      <c r="IBT261" s="29"/>
      <c r="IBU261" s="29"/>
      <c r="IBV261" s="29"/>
      <c r="IBW261" s="29"/>
      <c r="IBX261" s="29"/>
      <c r="IBY261" s="29"/>
      <c r="IBZ261" s="29"/>
      <c r="ICA261" s="29"/>
      <c r="ICB261" s="29"/>
      <c r="ICC261" s="29"/>
      <c r="ICD261" s="29"/>
      <c r="ICE261" s="29"/>
      <c r="ICF261" s="29"/>
      <c r="ICG261" s="29"/>
      <c r="ICH261" s="29"/>
      <c r="ICI261" s="29"/>
      <c r="ICJ261" s="29"/>
      <c r="ICK261" s="29"/>
      <c r="ICL261" s="29"/>
      <c r="ICM261" s="29"/>
      <c r="ICN261" s="29"/>
      <c r="ICO261" s="29"/>
      <c r="ICP261" s="29"/>
      <c r="ICQ261" s="29"/>
      <c r="ICR261" s="29"/>
      <c r="ICS261" s="29"/>
      <c r="ICT261" s="29"/>
      <c r="ICU261" s="29"/>
      <c r="ICV261" s="29"/>
      <c r="ICW261" s="29"/>
      <c r="ICX261" s="29"/>
      <c r="ICY261" s="29"/>
      <c r="ICZ261" s="29"/>
      <c r="IDA261" s="29"/>
      <c r="IDB261" s="29"/>
      <c r="IDC261" s="29"/>
      <c r="IDD261" s="29"/>
      <c r="IDE261" s="29"/>
      <c r="IDF261" s="29"/>
      <c r="IDG261" s="29"/>
      <c r="IDH261" s="29"/>
      <c r="IDI261" s="29"/>
      <c r="IDJ261" s="29"/>
      <c r="IDK261" s="29"/>
      <c r="IDL261" s="29"/>
      <c r="IDM261" s="29"/>
      <c r="IDN261" s="29"/>
      <c r="IDO261" s="29"/>
      <c r="IDP261" s="29"/>
      <c r="IDQ261" s="29"/>
      <c r="IDR261" s="29"/>
      <c r="IDS261" s="29"/>
      <c r="IDT261" s="29"/>
      <c r="IDU261" s="29"/>
      <c r="IDV261" s="29"/>
      <c r="IDW261" s="29"/>
      <c r="IDX261" s="29"/>
      <c r="IDY261" s="29"/>
      <c r="IDZ261" s="29"/>
      <c r="IEA261" s="29"/>
      <c r="IEB261" s="29"/>
      <c r="IEC261" s="29"/>
      <c r="IED261" s="29"/>
      <c r="IEE261" s="29"/>
      <c r="IEF261" s="29"/>
      <c r="IEG261" s="29"/>
      <c r="IEH261" s="29"/>
      <c r="IEI261" s="29"/>
      <c r="IEJ261" s="29"/>
      <c r="IEK261" s="29"/>
      <c r="IEL261" s="29"/>
      <c r="IEM261" s="29"/>
      <c r="IEN261" s="29"/>
      <c r="IEO261" s="29"/>
      <c r="IEP261" s="29"/>
      <c r="IEQ261" s="29"/>
      <c r="IER261" s="29"/>
      <c r="IES261" s="29"/>
      <c r="IET261" s="29"/>
      <c r="IEU261" s="29"/>
      <c r="IEV261" s="29"/>
      <c r="IEW261" s="29"/>
      <c r="IEX261" s="29"/>
      <c r="IEY261" s="29"/>
      <c r="IEZ261" s="29"/>
      <c r="IFA261" s="29"/>
      <c r="IFB261" s="29"/>
      <c r="IFC261" s="29"/>
      <c r="IFD261" s="29"/>
      <c r="IFE261" s="29"/>
      <c r="IFF261" s="29"/>
      <c r="IFG261" s="29"/>
      <c r="IFH261" s="29"/>
      <c r="IFI261" s="29"/>
      <c r="IFJ261" s="29"/>
      <c r="IFK261" s="29"/>
      <c r="IFL261" s="29"/>
      <c r="IFM261" s="29"/>
      <c r="IFN261" s="29"/>
      <c r="IFO261" s="29"/>
      <c r="IFP261" s="29"/>
      <c r="IFQ261" s="29"/>
      <c r="IFR261" s="29"/>
      <c r="IFS261" s="29"/>
      <c r="IFT261" s="29"/>
      <c r="IFU261" s="29"/>
      <c r="IFV261" s="29"/>
      <c r="IFW261" s="29"/>
      <c r="IFX261" s="29"/>
      <c r="IFY261" s="29"/>
      <c r="IFZ261" s="29"/>
      <c r="IGA261" s="29"/>
      <c r="IGB261" s="29"/>
      <c r="IGC261" s="29"/>
      <c r="IGD261" s="29"/>
      <c r="IGE261" s="29"/>
      <c r="IGF261" s="29"/>
      <c r="IGG261" s="29"/>
      <c r="IGH261" s="29"/>
      <c r="IGI261" s="29"/>
      <c r="IGJ261" s="29"/>
      <c r="IGK261" s="29"/>
      <c r="IGL261" s="29"/>
      <c r="IGM261" s="29"/>
      <c r="IGN261" s="29"/>
      <c r="IGO261" s="29"/>
      <c r="IGP261" s="29"/>
      <c r="IGQ261" s="29"/>
      <c r="IGR261" s="29"/>
      <c r="IGS261" s="29"/>
      <c r="IGT261" s="29"/>
      <c r="IGU261" s="29"/>
      <c r="IGV261" s="29"/>
      <c r="IGW261" s="29"/>
      <c r="IGX261" s="29"/>
      <c r="IGY261" s="29"/>
      <c r="IGZ261" s="29"/>
      <c r="IHA261" s="29"/>
      <c r="IHB261" s="29"/>
      <c r="IHC261" s="29"/>
      <c r="IHD261" s="29"/>
      <c r="IHE261" s="29"/>
      <c r="IHF261" s="29"/>
      <c r="IHG261" s="29"/>
      <c r="IHH261" s="29"/>
      <c r="IHI261" s="29"/>
      <c r="IHJ261" s="29"/>
      <c r="IHK261" s="29"/>
      <c r="IHL261" s="29"/>
      <c r="IHM261" s="29"/>
      <c r="IHN261" s="29"/>
      <c r="IHO261" s="29"/>
      <c r="IHP261" s="29"/>
      <c r="IHQ261" s="29"/>
      <c r="IHR261" s="29"/>
      <c r="IHS261" s="29"/>
      <c r="IHT261" s="29"/>
      <c r="IHU261" s="29"/>
      <c r="IHV261" s="29"/>
      <c r="IHW261" s="29"/>
      <c r="IHX261" s="29"/>
      <c r="IHY261" s="29"/>
      <c r="IHZ261" s="29"/>
      <c r="IIA261" s="29"/>
      <c r="IIB261" s="29"/>
      <c r="IIC261" s="29"/>
      <c r="IID261" s="29"/>
      <c r="IIE261" s="29"/>
      <c r="IIF261" s="29"/>
      <c r="IIG261" s="29"/>
      <c r="IIH261" s="29"/>
      <c r="III261" s="29"/>
      <c r="IIJ261" s="29"/>
      <c r="IIK261" s="29"/>
      <c r="IIL261" s="29"/>
      <c r="IIM261" s="29"/>
      <c r="IIN261" s="29"/>
      <c r="IIO261" s="29"/>
      <c r="IIP261" s="29"/>
      <c r="IIQ261" s="29"/>
      <c r="IIR261" s="29"/>
      <c r="IIS261" s="29"/>
      <c r="IIT261" s="29"/>
      <c r="IIU261" s="29"/>
      <c r="IIV261" s="29"/>
      <c r="IIW261" s="29"/>
      <c r="IIX261" s="29"/>
      <c r="IIY261" s="29"/>
      <c r="IIZ261" s="29"/>
      <c r="IJA261" s="29"/>
      <c r="IJB261" s="29"/>
      <c r="IJC261" s="29"/>
      <c r="IJD261" s="29"/>
      <c r="IJE261" s="29"/>
      <c r="IJF261" s="29"/>
      <c r="IJG261" s="29"/>
      <c r="IJH261" s="29"/>
      <c r="IJI261" s="29"/>
      <c r="IJJ261" s="29"/>
      <c r="IJK261" s="29"/>
      <c r="IJL261" s="29"/>
      <c r="IJM261" s="29"/>
      <c r="IJN261" s="29"/>
      <c r="IJO261" s="29"/>
      <c r="IJP261" s="29"/>
      <c r="IJQ261" s="29"/>
      <c r="IJR261" s="29"/>
      <c r="IJS261" s="29"/>
      <c r="IJT261" s="29"/>
      <c r="IJU261" s="29"/>
      <c r="IJV261" s="29"/>
      <c r="IJW261" s="29"/>
      <c r="IJX261" s="29"/>
      <c r="IJY261" s="29"/>
      <c r="IJZ261" s="29"/>
      <c r="IKA261" s="29"/>
      <c r="IKB261" s="29"/>
      <c r="IKC261" s="29"/>
      <c r="IKD261" s="29"/>
      <c r="IKE261" s="29"/>
      <c r="IKF261" s="29"/>
      <c r="IKG261" s="29"/>
      <c r="IKH261" s="29"/>
      <c r="IKI261" s="29"/>
      <c r="IKJ261" s="29"/>
      <c r="IKK261" s="29"/>
      <c r="IKL261" s="29"/>
      <c r="IKM261" s="29"/>
      <c r="IKN261" s="29"/>
      <c r="IKO261" s="29"/>
      <c r="IKP261" s="29"/>
      <c r="IKQ261" s="29"/>
      <c r="IKR261" s="29"/>
      <c r="IKS261" s="29"/>
      <c r="IKT261" s="29"/>
      <c r="IKU261" s="29"/>
      <c r="IKV261" s="29"/>
      <c r="IKW261" s="29"/>
      <c r="IKX261" s="29"/>
      <c r="IKY261" s="29"/>
      <c r="IKZ261" s="29"/>
      <c r="ILA261" s="29"/>
      <c r="ILB261" s="29"/>
      <c r="ILC261" s="29"/>
      <c r="ILD261" s="29"/>
      <c r="ILE261" s="29"/>
      <c r="ILF261" s="29"/>
      <c r="ILG261" s="29"/>
      <c r="ILH261" s="29"/>
      <c r="ILI261" s="29"/>
      <c r="ILJ261" s="29"/>
      <c r="ILK261" s="29"/>
      <c r="ILL261" s="29"/>
      <c r="ILM261" s="29"/>
      <c r="ILN261" s="29"/>
      <c r="ILO261" s="29"/>
      <c r="ILP261" s="29"/>
      <c r="ILQ261" s="29"/>
      <c r="ILR261" s="29"/>
      <c r="ILS261" s="29"/>
      <c r="ILT261" s="29"/>
      <c r="ILU261" s="29"/>
      <c r="ILV261" s="29"/>
      <c r="ILW261" s="29"/>
      <c r="ILX261" s="29"/>
      <c r="ILY261" s="29"/>
      <c r="ILZ261" s="29"/>
      <c r="IMA261" s="29"/>
      <c r="IMB261" s="29"/>
      <c r="IMC261" s="29"/>
      <c r="IMD261" s="29"/>
      <c r="IME261" s="29"/>
      <c r="IMF261" s="29"/>
      <c r="IMG261" s="29"/>
      <c r="IMH261" s="29"/>
      <c r="IMI261" s="29"/>
      <c r="IMJ261" s="29"/>
      <c r="IMK261" s="29"/>
      <c r="IML261" s="29"/>
      <c r="IMM261" s="29"/>
      <c r="IMN261" s="29"/>
      <c r="IMO261" s="29"/>
      <c r="IMP261" s="29"/>
      <c r="IMQ261" s="29"/>
      <c r="IMR261" s="29"/>
      <c r="IMS261" s="29"/>
      <c r="IMT261" s="29"/>
      <c r="IMU261" s="29"/>
      <c r="IMV261" s="29"/>
      <c r="IMW261" s="29"/>
      <c r="IMX261" s="29"/>
      <c r="IMY261" s="29"/>
      <c r="IMZ261" s="29"/>
      <c r="INA261" s="29"/>
      <c r="INB261" s="29"/>
      <c r="INC261" s="29"/>
      <c r="IND261" s="29"/>
      <c r="INE261" s="29"/>
      <c r="INF261" s="29"/>
      <c r="ING261" s="29"/>
      <c r="INH261" s="29"/>
      <c r="INI261" s="29"/>
      <c r="INJ261" s="29"/>
      <c r="INK261" s="29"/>
      <c r="INL261" s="29"/>
      <c r="INM261" s="29"/>
      <c r="INN261" s="29"/>
      <c r="INO261" s="29"/>
      <c r="INP261" s="29"/>
      <c r="INQ261" s="29"/>
      <c r="INR261" s="29"/>
      <c r="INS261" s="29"/>
      <c r="INT261" s="29"/>
      <c r="INU261" s="29"/>
      <c r="INV261" s="29"/>
      <c r="INW261" s="29"/>
      <c r="INX261" s="29"/>
      <c r="INY261" s="29"/>
      <c r="INZ261" s="29"/>
      <c r="IOA261" s="29"/>
      <c r="IOB261" s="29"/>
      <c r="IOC261" s="29"/>
      <c r="IOD261" s="29"/>
      <c r="IOE261" s="29"/>
      <c r="IOF261" s="29"/>
      <c r="IOG261" s="29"/>
      <c r="IOH261" s="29"/>
      <c r="IOI261" s="29"/>
      <c r="IOJ261" s="29"/>
      <c r="IOK261" s="29"/>
      <c r="IOL261" s="29"/>
      <c r="IOM261" s="29"/>
      <c r="ION261" s="29"/>
      <c r="IOO261" s="29"/>
      <c r="IOP261" s="29"/>
      <c r="IOQ261" s="29"/>
      <c r="IOR261" s="29"/>
      <c r="IOS261" s="29"/>
      <c r="IOT261" s="29"/>
      <c r="IOU261" s="29"/>
      <c r="IOV261" s="29"/>
      <c r="IOW261" s="29"/>
      <c r="IOX261" s="29"/>
      <c r="IOY261" s="29"/>
      <c r="IOZ261" s="29"/>
      <c r="IPA261" s="29"/>
      <c r="IPB261" s="29"/>
      <c r="IPC261" s="29"/>
      <c r="IPD261" s="29"/>
      <c r="IPE261" s="29"/>
      <c r="IPF261" s="29"/>
      <c r="IPG261" s="29"/>
      <c r="IPH261" s="29"/>
      <c r="IPI261" s="29"/>
      <c r="IPJ261" s="29"/>
      <c r="IPK261" s="29"/>
      <c r="IPL261" s="29"/>
      <c r="IPM261" s="29"/>
      <c r="IPN261" s="29"/>
      <c r="IPO261" s="29"/>
      <c r="IPP261" s="29"/>
      <c r="IPQ261" s="29"/>
      <c r="IPR261" s="29"/>
      <c r="IPS261" s="29"/>
      <c r="IPT261" s="29"/>
      <c r="IPU261" s="29"/>
      <c r="IPV261" s="29"/>
      <c r="IPW261" s="29"/>
      <c r="IPX261" s="29"/>
      <c r="IPY261" s="29"/>
      <c r="IPZ261" s="29"/>
      <c r="IQA261" s="29"/>
      <c r="IQB261" s="29"/>
      <c r="IQC261" s="29"/>
      <c r="IQD261" s="29"/>
      <c r="IQE261" s="29"/>
      <c r="IQF261" s="29"/>
      <c r="IQG261" s="29"/>
      <c r="IQH261" s="29"/>
      <c r="IQI261" s="29"/>
      <c r="IQJ261" s="29"/>
      <c r="IQK261" s="29"/>
      <c r="IQL261" s="29"/>
      <c r="IQM261" s="29"/>
      <c r="IQN261" s="29"/>
      <c r="IQO261" s="29"/>
      <c r="IQP261" s="29"/>
      <c r="IQQ261" s="29"/>
      <c r="IQR261" s="29"/>
      <c r="IQS261" s="29"/>
      <c r="IQT261" s="29"/>
      <c r="IQU261" s="29"/>
      <c r="IQV261" s="29"/>
      <c r="IQW261" s="29"/>
      <c r="IQX261" s="29"/>
      <c r="IQY261" s="29"/>
      <c r="IQZ261" s="29"/>
      <c r="IRA261" s="29"/>
      <c r="IRB261" s="29"/>
      <c r="IRC261" s="29"/>
      <c r="IRD261" s="29"/>
      <c r="IRE261" s="29"/>
      <c r="IRF261" s="29"/>
      <c r="IRG261" s="29"/>
      <c r="IRH261" s="29"/>
      <c r="IRI261" s="29"/>
      <c r="IRJ261" s="29"/>
      <c r="IRK261" s="29"/>
      <c r="IRL261" s="29"/>
      <c r="IRM261" s="29"/>
      <c r="IRN261" s="29"/>
      <c r="IRO261" s="29"/>
      <c r="IRP261" s="29"/>
      <c r="IRQ261" s="29"/>
      <c r="IRR261" s="29"/>
      <c r="IRS261" s="29"/>
      <c r="IRT261" s="29"/>
      <c r="IRU261" s="29"/>
      <c r="IRV261" s="29"/>
      <c r="IRW261" s="29"/>
      <c r="IRX261" s="29"/>
      <c r="IRY261" s="29"/>
      <c r="IRZ261" s="29"/>
      <c r="ISA261" s="29"/>
      <c r="ISB261" s="29"/>
      <c r="ISC261" s="29"/>
      <c r="ISD261" s="29"/>
      <c r="ISE261" s="29"/>
      <c r="ISF261" s="29"/>
      <c r="ISG261" s="29"/>
      <c r="ISH261" s="29"/>
      <c r="ISI261" s="29"/>
      <c r="ISJ261" s="29"/>
      <c r="ISK261" s="29"/>
      <c r="ISL261" s="29"/>
      <c r="ISM261" s="29"/>
      <c r="ISN261" s="29"/>
      <c r="ISO261" s="29"/>
      <c r="ISP261" s="29"/>
      <c r="ISQ261" s="29"/>
      <c r="ISR261" s="29"/>
      <c r="ISS261" s="29"/>
      <c r="IST261" s="29"/>
      <c r="ISU261" s="29"/>
      <c r="ISV261" s="29"/>
      <c r="ISW261" s="29"/>
      <c r="ISX261" s="29"/>
      <c r="ISY261" s="29"/>
      <c r="ISZ261" s="29"/>
      <c r="ITA261" s="29"/>
      <c r="ITB261" s="29"/>
      <c r="ITC261" s="29"/>
      <c r="ITD261" s="29"/>
      <c r="ITE261" s="29"/>
      <c r="ITF261" s="29"/>
      <c r="ITG261" s="29"/>
      <c r="ITH261" s="29"/>
      <c r="ITI261" s="29"/>
      <c r="ITJ261" s="29"/>
      <c r="ITK261" s="29"/>
      <c r="ITL261" s="29"/>
      <c r="ITM261" s="29"/>
      <c r="ITN261" s="29"/>
      <c r="ITO261" s="29"/>
      <c r="ITP261" s="29"/>
      <c r="ITQ261" s="29"/>
      <c r="ITR261" s="29"/>
      <c r="ITS261" s="29"/>
      <c r="ITT261" s="29"/>
      <c r="ITU261" s="29"/>
      <c r="ITV261" s="29"/>
      <c r="ITW261" s="29"/>
      <c r="ITX261" s="29"/>
      <c r="ITY261" s="29"/>
      <c r="ITZ261" s="29"/>
      <c r="IUA261" s="29"/>
      <c r="IUB261" s="29"/>
      <c r="IUC261" s="29"/>
      <c r="IUD261" s="29"/>
      <c r="IUE261" s="29"/>
      <c r="IUF261" s="29"/>
      <c r="IUG261" s="29"/>
      <c r="IUH261" s="29"/>
      <c r="IUI261" s="29"/>
      <c r="IUJ261" s="29"/>
      <c r="IUK261" s="29"/>
      <c r="IUL261" s="29"/>
      <c r="IUM261" s="29"/>
      <c r="IUN261" s="29"/>
      <c r="IUO261" s="29"/>
      <c r="IUP261" s="29"/>
      <c r="IUQ261" s="29"/>
      <c r="IUR261" s="29"/>
      <c r="IUS261" s="29"/>
      <c r="IUT261" s="29"/>
      <c r="IUU261" s="29"/>
      <c r="IUV261" s="29"/>
      <c r="IUW261" s="29"/>
      <c r="IUX261" s="29"/>
      <c r="IUY261" s="29"/>
      <c r="IUZ261" s="29"/>
      <c r="IVA261" s="29"/>
      <c r="IVB261" s="29"/>
      <c r="IVC261" s="29"/>
      <c r="IVD261" s="29"/>
      <c r="IVE261" s="29"/>
      <c r="IVF261" s="29"/>
      <c r="IVG261" s="29"/>
      <c r="IVH261" s="29"/>
      <c r="IVI261" s="29"/>
      <c r="IVJ261" s="29"/>
      <c r="IVK261" s="29"/>
      <c r="IVL261" s="29"/>
      <c r="IVM261" s="29"/>
      <c r="IVN261" s="29"/>
      <c r="IVO261" s="29"/>
      <c r="IVP261" s="29"/>
      <c r="IVQ261" s="29"/>
      <c r="IVR261" s="29"/>
      <c r="IVS261" s="29"/>
      <c r="IVT261" s="29"/>
      <c r="IVU261" s="29"/>
      <c r="IVV261" s="29"/>
      <c r="IVW261" s="29"/>
      <c r="IVX261" s="29"/>
      <c r="IVY261" s="29"/>
      <c r="IVZ261" s="29"/>
      <c r="IWA261" s="29"/>
      <c r="IWB261" s="29"/>
      <c r="IWC261" s="29"/>
      <c r="IWD261" s="29"/>
      <c r="IWE261" s="29"/>
      <c r="IWF261" s="29"/>
      <c r="IWG261" s="29"/>
      <c r="IWH261" s="29"/>
      <c r="IWI261" s="29"/>
      <c r="IWJ261" s="29"/>
      <c r="IWK261" s="29"/>
      <c r="IWL261" s="29"/>
      <c r="IWM261" s="29"/>
      <c r="IWN261" s="29"/>
      <c r="IWO261" s="29"/>
      <c r="IWP261" s="29"/>
      <c r="IWQ261" s="29"/>
      <c r="IWR261" s="29"/>
      <c r="IWS261" s="29"/>
      <c r="IWT261" s="29"/>
      <c r="IWU261" s="29"/>
      <c r="IWV261" s="29"/>
      <c r="IWW261" s="29"/>
      <c r="IWX261" s="29"/>
      <c r="IWY261" s="29"/>
      <c r="IWZ261" s="29"/>
      <c r="IXA261" s="29"/>
      <c r="IXB261" s="29"/>
      <c r="IXC261" s="29"/>
      <c r="IXD261" s="29"/>
      <c r="IXE261" s="29"/>
      <c r="IXF261" s="29"/>
      <c r="IXG261" s="29"/>
      <c r="IXH261" s="29"/>
      <c r="IXI261" s="29"/>
      <c r="IXJ261" s="29"/>
      <c r="IXK261" s="29"/>
      <c r="IXL261" s="29"/>
      <c r="IXM261" s="29"/>
      <c r="IXN261" s="29"/>
      <c r="IXO261" s="29"/>
      <c r="IXP261" s="29"/>
      <c r="IXQ261" s="29"/>
      <c r="IXR261" s="29"/>
      <c r="IXS261" s="29"/>
      <c r="IXT261" s="29"/>
      <c r="IXU261" s="29"/>
      <c r="IXV261" s="29"/>
      <c r="IXW261" s="29"/>
      <c r="IXX261" s="29"/>
      <c r="IXY261" s="29"/>
      <c r="IXZ261" s="29"/>
      <c r="IYA261" s="29"/>
      <c r="IYB261" s="29"/>
      <c r="IYC261" s="29"/>
      <c r="IYD261" s="29"/>
      <c r="IYE261" s="29"/>
      <c r="IYF261" s="29"/>
      <c r="IYG261" s="29"/>
      <c r="IYH261" s="29"/>
      <c r="IYI261" s="29"/>
      <c r="IYJ261" s="29"/>
      <c r="IYK261" s="29"/>
      <c r="IYL261" s="29"/>
      <c r="IYM261" s="29"/>
      <c r="IYN261" s="29"/>
      <c r="IYO261" s="29"/>
      <c r="IYP261" s="29"/>
      <c r="IYQ261" s="29"/>
      <c r="IYR261" s="29"/>
      <c r="IYS261" s="29"/>
      <c r="IYT261" s="29"/>
      <c r="IYU261" s="29"/>
      <c r="IYV261" s="29"/>
      <c r="IYW261" s="29"/>
      <c r="IYX261" s="29"/>
      <c r="IYY261" s="29"/>
      <c r="IYZ261" s="29"/>
      <c r="IZA261" s="29"/>
      <c r="IZB261" s="29"/>
      <c r="IZC261" s="29"/>
      <c r="IZD261" s="29"/>
      <c r="IZE261" s="29"/>
      <c r="IZF261" s="29"/>
      <c r="IZG261" s="29"/>
      <c r="IZH261" s="29"/>
      <c r="IZI261" s="29"/>
      <c r="IZJ261" s="29"/>
      <c r="IZK261" s="29"/>
      <c r="IZL261" s="29"/>
      <c r="IZM261" s="29"/>
      <c r="IZN261" s="29"/>
      <c r="IZO261" s="29"/>
      <c r="IZP261" s="29"/>
      <c r="IZQ261" s="29"/>
      <c r="IZR261" s="29"/>
      <c r="IZS261" s="29"/>
      <c r="IZT261" s="29"/>
      <c r="IZU261" s="29"/>
      <c r="IZV261" s="29"/>
      <c r="IZW261" s="29"/>
      <c r="IZX261" s="29"/>
      <c r="IZY261" s="29"/>
      <c r="IZZ261" s="29"/>
      <c r="JAA261" s="29"/>
      <c r="JAB261" s="29"/>
      <c r="JAC261" s="29"/>
      <c r="JAD261" s="29"/>
      <c r="JAE261" s="29"/>
      <c r="JAF261" s="29"/>
      <c r="JAG261" s="29"/>
      <c r="JAH261" s="29"/>
      <c r="JAI261" s="29"/>
      <c r="JAJ261" s="29"/>
      <c r="JAK261" s="29"/>
      <c r="JAL261" s="29"/>
      <c r="JAM261" s="29"/>
      <c r="JAN261" s="29"/>
      <c r="JAO261" s="29"/>
      <c r="JAP261" s="29"/>
      <c r="JAQ261" s="29"/>
      <c r="JAR261" s="29"/>
      <c r="JAS261" s="29"/>
      <c r="JAT261" s="29"/>
      <c r="JAU261" s="29"/>
      <c r="JAV261" s="29"/>
      <c r="JAW261" s="29"/>
      <c r="JAX261" s="29"/>
      <c r="JAY261" s="29"/>
      <c r="JAZ261" s="29"/>
      <c r="JBA261" s="29"/>
      <c r="JBB261" s="29"/>
      <c r="JBC261" s="29"/>
      <c r="JBD261" s="29"/>
      <c r="JBE261" s="29"/>
      <c r="JBF261" s="29"/>
      <c r="JBG261" s="29"/>
      <c r="JBH261" s="29"/>
      <c r="JBI261" s="29"/>
      <c r="JBJ261" s="29"/>
      <c r="JBK261" s="29"/>
      <c r="JBL261" s="29"/>
      <c r="JBM261" s="29"/>
      <c r="JBN261" s="29"/>
      <c r="JBO261" s="29"/>
      <c r="JBP261" s="29"/>
      <c r="JBQ261" s="29"/>
      <c r="JBR261" s="29"/>
      <c r="JBS261" s="29"/>
      <c r="JBT261" s="29"/>
      <c r="JBU261" s="29"/>
      <c r="JBV261" s="29"/>
      <c r="JBW261" s="29"/>
      <c r="JBX261" s="29"/>
      <c r="JBY261" s="29"/>
      <c r="JBZ261" s="29"/>
      <c r="JCA261" s="29"/>
      <c r="JCB261" s="29"/>
      <c r="JCC261" s="29"/>
      <c r="JCD261" s="29"/>
      <c r="JCE261" s="29"/>
      <c r="JCF261" s="29"/>
      <c r="JCG261" s="29"/>
      <c r="JCH261" s="29"/>
      <c r="JCI261" s="29"/>
      <c r="JCJ261" s="29"/>
      <c r="JCK261" s="29"/>
      <c r="JCL261" s="29"/>
      <c r="JCM261" s="29"/>
      <c r="JCN261" s="29"/>
      <c r="JCO261" s="29"/>
      <c r="JCP261" s="29"/>
      <c r="JCQ261" s="29"/>
      <c r="JCR261" s="29"/>
      <c r="JCS261" s="29"/>
      <c r="JCT261" s="29"/>
      <c r="JCU261" s="29"/>
      <c r="JCV261" s="29"/>
      <c r="JCW261" s="29"/>
      <c r="JCX261" s="29"/>
      <c r="JCY261" s="29"/>
      <c r="JCZ261" s="29"/>
      <c r="JDA261" s="29"/>
      <c r="JDB261" s="29"/>
      <c r="JDC261" s="29"/>
      <c r="JDD261" s="29"/>
      <c r="JDE261" s="29"/>
      <c r="JDF261" s="29"/>
      <c r="JDG261" s="29"/>
      <c r="JDH261" s="29"/>
      <c r="JDI261" s="29"/>
      <c r="JDJ261" s="29"/>
      <c r="JDK261" s="29"/>
      <c r="JDL261" s="29"/>
      <c r="JDM261" s="29"/>
      <c r="JDN261" s="29"/>
      <c r="JDO261" s="29"/>
      <c r="JDP261" s="29"/>
      <c r="JDQ261" s="29"/>
      <c r="JDR261" s="29"/>
      <c r="JDS261" s="29"/>
      <c r="JDT261" s="29"/>
      <c r="JDU261" s="29"/>
      <c r="JDV261" s="29"/>
      <c r="JDW261" s="29"/>
      <c r="JDX261" s="29"/>
      <c r="JDY261" s="29"/>
      <c r="JDZ261" s="29"/>
      <c r="JEA261" s="29"/>
      <c r="JEB261" s="29"/>
      <c r="JEC261" s="29"/>
      <c r="JED261" s="29"/>
      <c r="JEE261" s="29"/>
      <c r="JEF261" s="29"/>
      <c r="JEG261" s="29"/>
      <c r="JEH261" s="29"/>
      <c r="JEI261" s="29"/>
      <c r="JEJ261" s="29"/>
      <c r="JEK261" s="29"/>
      <c r="JEL261" s="29"/>
      <c r="JEM261" s="29"/>
      <c r="JEN261" s="29"/>
      <c r="JEO261" s="29"/>
      <c r="JEP261" s="29"/>
      <c r="JEQ261" s="29"/>
      <c r="JER261" s="29"/>
      <c r="JES261" s="29"/>
      <c r="JET261" s="29"/>
      <c r="JEU261" s="29"/>
      <c r="JEV261" s="29"/>
      <c r="JEW261" s="29"/>
      <c r="JEX261" s="29"/>
      <c r="JEY261" s="29"/>
      <c r="JEZ261" s="29"/>
      <c r="JFA261" s="29"/>
      <c r="JFB261" s="29"/>
      <c r="JFC261" s="29"/>
      <c r="JFD261" s="29"/>
      <c r="JFE261" s="29"/>
      <c r="JFF261" s="29"/>
      <c r="JFG261" s="29"/>
      <c r="JFH261" s="29"/>
      <c r="JFI261" s="29"/>
      <c r="JFJ261" s="29"/>
      <c r="JFK261" s="29"/>
      <c r="JFL261" s="29"/>
      <c r="JFM261" s="29"/>
      <c r="JFN261" s="29"/>
      <c r="JFO261" s="29"/>
      <c r="JFP261" s="29"/>
      <c r="JFQ261" s="29"/>
      <c r="JFR261" s="29"/>
      <c r="JFS261" s="29"/>
      <c r="JFT261" s="29"/>
      <c r="JFU261" s="29"/>
      <c r="JFV261" s="29"/>
      <c r="JFW261" s="29"/>
      <c r="JFX261" s="29"/>
      <c r="JFY261" s="29"/>
      <c r="JFZ261" s="29"/>
      <c r="JGA261" s="29"/>
      <c r="JGB261" s="29"/>
      <c r="JGC261" s="29"/>
      <c r="JGD261" s="29"/>
      <c r="JGE261" s="29"/>
      <c r="JGF261" s="29"/>
      <c r="JGG261" s="29"/>
      <c r="JGH261" s="29"/>
      <c r="JGI261" s="29"/>
      <c r="JGJ261" s="29"/>
      <c r="JGK261" s="29"/>
      <c r="JGL261" s="29"/>
      <c r="JGM261" s="29"/>
      <c r="JGN261" s="29"/>
      <c r="JGO261" s="29"/>
      <c r="JGP261" s="29"/>
      <c r="JGQ261" s="29"/>
      <c r="JGR261" s="29"/>
      <c r="JGS261" s="29"/>
      <c r="JGT261" s="29"/>
      <c r="JGU261" s="29"/>
      <c r="JGV261" s="29"/>
      <c r="JGW261" s="29"/>
      <c r="JGX261" s="29"/>
      <c r="JGY261" s="29"/>
      <c r="JGZ261" s="29"/>
      <c r="JHA261" s="29"/>
      <c r="JHB261" s="29"/>
      <c r="JHC261" s="29"/>
      <c r="JHD261" s="29"/>
      <c r="JHE261" s="29"/>
      <c r="JHF261" s="29"/>
      <c r="JHG261" s="29"/>
      <c r="JHH261" s="29"/>
      <c r="JHI261" s="29"/>
      <c r="JHJ261" s="29"/>
      <c r="JHK261" s="29"/>
      <c r="JHL261" s="29"/>
      <c r="JHM261" s="29"/>
      <c r="JHN261" s="29"/>
      <c r="JHO261" s="29"/>
      <c r="JHP261" s="29"/>
      <c r="JHQ261" s="29"/>
      <c r="JHR261" s="29"/>
      <c r="JHS261" s="29"/>
      <c r="JHT261" s="29"/>
      <c r="JHU261" s="29"/>
      <c r="JHV261" s="29"/>
      <c r="JHW261" s="29"/>
      <c r="JHX261" s="29"/>
      <c r="JHY261" s="29"/>
      <c r="JHZ261" s="29"/>
      <c r="JIA261" s="29"/>
      <c r="JIB261" s="29"/>
      <c r="JIC261" s="29"/>
      <c r="JID261" s="29"/>
      <c r="JIE261" s="29"/>
      <c r="JIF261" s="29"/>
      <c r="JIG261" s="29"/>
      <c r="JIH261" s="29"/>
      <c r="JII261" s="29"/>
      <c r="JIJ261" s="29"/>
      <c r="JIK261" s="29"/>
      <c r="JIL261" s="29"/>
      <c r="JIM261" s="29"/>
      <c r="JIN261" s="29"/>
      <c r="JIO261" s="29"/>
      <c r="JIP261" s="29"/>
      <c r="JIQ261" s="29"/>
      <c r="JIR261" s="29"/>
      <c r="JIS261" s="29"/>
      <c r="JIT261" s="29"/>
      <c r="JIU261" s="29"/>
      <c r="JIV261" s="29"/>
      <c r="JIW261" s="29"/>
      <c r="JIX261" s="29"/>
      <c r="JIY261" s="29"/>
      <c r="JIZ261" s="29"/>
      <c r="JJA261" s="29"/>
      <c r="JJB261" s="29"/>
      <c r="JJC261" s="29"/>
      <c r="JJD261" s="29"/>
      <c r="JJE261" s="29"/>
      <c r="JJF261" s="29"/>
      <c r="JJG261" s="29"/>
      <c r="JJH261" s="29"/>
      <c r="JJI261" s="29"/>
      <c r="JJJ261" s="29"/>
      <c r="JJK261" s="29"/>
      <c r="JJL261" s="29"/>
      <c r="JJM261" s="29"/>
      <c r="JJN261" s="29"/>
      <c r="JJO261" s="29"/>
      <c r="JJP261" s="29"/>
      <c r="JJQ261" s="29"/>
      <c r="JJR261" s="29"/>
      <c r="JJS261" s="29"/>
      <c r="JJT261" s="29"/>
      <c r="JJU261" s="29"/>
      <c r="JJV261" s="29"/>
      <c r="JJW261" s="29"/>
      <c r="JJX261" s="29"/>
      <c r="JJY261" s="29"/>
      <c r="JJZ261" s="29"/>
      <c r="JKA261" s="29"/>
      <c r="JKB261" s="29"/>
      <c r="JKC261" s="29"/>
      <c r="JKD261" s="29"/>
      <c r="JKE261" s="29"/>
      <c r="JKF261" s="29"/>
      <c r="JKG261" s="29"/>
      <c r="JKH261" s="29"/>
      <c r="JKI261" s="29"/>
      <c r="JKJ261" s="29"/>
      <c r="JKK261" s="29"/>
      <c r="JKL261" s="29"/>
      <c r="JKM261" s="29"/>
      <c r="JKN261" s="29"/>
      <c r="JKO261" s="29"/>
      <c r="JKP261" s="29"/>
      <c r="JKQ261" s="29"/>
      <c r="JKR261" s="29"/>
      <c r="JKS261" s="29"/>
      <c r="JKT261" s="29"/>
      <c r="JKU261" s="29"/>
      <c r="JKV261" s="29"/>
      <c r="JKW261" s="29"/>
      <c r="JKX261" s="29"/>
      <c r="JKY261" s="29"/>
      <c r="JKZ261" s="29"/>
      <c r="JLA261" s="29"/>
      <c r="JLB261" s="29"/>
      <c r="JLC261" s="29"/>
      <c r="JLD261" s="29"/>
      <c r="JLE261" s="29"/>
      <c r="JLF261" s="29"/>
      <c r="JLG261" s="29"/>
      <c r="JLH261" s="29"/>
      <c r="JLI261" s="29"/>
      <c r="JLJ261" s="29"/>
      <c r="JLK261" s="29"/>
      <c r="JLL261" s="29"/>
      <c r="JLM261" s="29"/>
      <c r="JLN261" s="29"/>
      <c r="JLO261" s="29"/>
      <c r="JLP261" s="29"/>
      <c r="JLQ261" s="29"/>
      <c r="JLR261" s="29"/>
      <c r="JLS261" s="29"/>
      <c r="JLT261" s="29"/>
      <c r="JLU261" s="29"/>
      <c r="JLV261" s="29"/>
      <c r="JLW261" s="29"/>
      <c r="JLX261" s="29"/>
      <c r="JLY261" s="29"/>
      <c r="JLZ261" s="29"/>
      <c r="JMA261" s="29"/>
      <c r="JMB261" s="29"/>
      <c r="JMC261" s="29"/>
      <c r="JMD261" s="29"/>
      <c r="JME261" s="29"/>
      <c r="JMF261" s="29"/>
      <c r="JMG261" s="29"/>
      <c r="JMH261" s="29"/>
      <c r="JMI261" s="29"/>
      <c r="JMJ261" s="29"/>
      <c r="JMK261" s="29"/>
      <c r="JML261" s="29"/>
      <c r="JMM261" s="29"/>
      <c r="JMN261" s="29"/>
      <c r="JMO261" s="29"/>
      <c r="JMP261" s="29"/>
      <c r="JMQ261" s="29"/>
      <c r="JMR261" s="29"/>
      <c r="JMS261" s="29"/>
      <c r="JMT261" s="29"/>
      <c r="JMU261" s="29"/>
      <c r="JMV261" s="29"/>
      <c r="JMW261" s="29"/>
      <c r="JMX261" s="29"/>
      <c r="JMY261" s="29"/>
      <c r="JMZ261" s="29"/>
      <c r="JNA261" s="29"/>
      <c r="JNB261" s="29"/>
      <c r="JNC261" s="29"/>
      <c r="JND261" s="29"/>
      <c r="JNE261" s="29"/>
      <c r="JNF261" s="29"/>
      <c r="JNG261" s="29"/>
      <c r="JNH261" s="29"/>
      <c r="JNI261" s="29"/>
      <c r="JNJ261" s="29"/>
      <c r="JNK261" s="29"/>
      <c r="JNL261" s="29"/>
      <c r="JNM261" s="29"/>
      <c r="JNN261" s="29"/>
      <c r="JNO261" s="29"/>
      <c r="JNP261" s="29"/>
      <c r="JNQ261" s="29"/>
      <c r="JNR261" s="29"/>
      <c r="JNS261" s="29"/>
      <c r="JNT261" s="29"/>
      <c r="JNU261" s="29"/>
      <c r="JNV261" s="29"/>
      <c r="JNW261" s="29"/>
      <c r="JNX261" s="29"/>
      <c r="JNY261" s="29"/>
      <c r="JNZ261" s="29"/>
      <c r="JOA261" s="29"/>
      <c r="JOB261" s="29"/>
      <c r="JOC261" s="29"/>
      <c r="JOD261" s="29"/>
      <c r="JOE261" s="29"/>
      <c r="JOF261" s="29"/>
      <c r="JOG261" s="29"/>
      <c r="JOH261" s="29"/>
      <c r="JOI261" s="29"/>
      <c r="JOJ261" s="29"/>
      <c r="JOK261" s="29"/>
      <c r="JOL261" s="29"/>
      <c r="JOM261" s="29"/>
      <c r="JON261" s="29"/>
      <c r="JOO261" s="29"/>
      <c r="JOP261" s="29"/>
      <c r="JOQ261" s="29"/>
      <c r="JOR261" s="29"/>
      <c r="JOS261" s="29"/>
      <c r="JOT261" s="29"/>
      <c r="JOU261" s="29"/>
      <c r="JOV261" s="29"/>
      <c r="JOW261" s="29"/>
      <c r="JOX261" s="29"/>
      <c r="JOY261" s="29"/>
      <c r="JOZ261" s="29"/>
      <c r="JPA261" s="29"/>
      <c r="JPB261" s="29"/>
      <c r="JPC261" s="29"/>
      <c r="JPD261" s="29"/>
      <c r="JPE261" s="29"/>
      <c r="JPF261" s="29"/>
      <c r="JPG261" s="29"/>
      <c r="JPH261" s="29"/>
      <c r="JPI261" s="29"/>
      <c r="JPJ261" s="29"/>
      <c r="JPK261" s="29"/>
      <c r="JPL261" s="29"/>
      <c r="JPM261" s="29"/>
      <c r="JPN261" s="29"/>
      <c r="JPO261" s="29"/>
      <c r="JPP261" s="29"/>
      <c r="JPQ261" s="29"/>
      <c r="JPR261" s="29"/>
      <c r="JPS261" s="29"/>
      <c r="JPT261" s="29"/>
      <c r="JPU261" s="29"/>
      <c r="JPV261" s="29"/>
      <c r="JPW261" s="29"/>
      <c r="JPX261" s="29"/>
      <c r="JPY261" s="29"/>
      <c r="JPZ261" s="29"/>
      <c r="JQA261" s="29"/>
      <c r="JQB261" s="29"/>
      <c r="JQC261" s="29"/>
      <c r="JQD261" s="29"/>
      <c r="JQE261" s="29"/>
      <c r="JQF261" s="29"/>
      <c r="JQG261" s="29"/>
      <c r="JQH261" s="29"/>
      <c r="JQI261" s="29"/>
      <c r="JQJ261" s="29"/>
      <c r="JQK261" s="29"/>
      <c r="JQL261" s="29"/>
      <c r="JQM261" s="29"/>
      <c r="JQN261" s="29"/>
      <c r="JQO261" s="29"/>
      <c r="JQP261" s="29"/>
      <c r="JQQ261" s="29"/>
      <c r="JQR261" s="29"/>
      <c r="JQS261" s="29"/>
      <c r="JQT261" s="29"/>
      <c r="JQU261" s="29"/>
      <c r="JQV261" s="29"/>
      <c r="JQW261" s="29"/>
      <c r="JQX261" s="29"/>
      <c r="JQY261" s="29"/>
      <c r="JQZ261" s="29"/>
      <c r="JRA261" s="29"/>
      <c r="JRB261" s="29"/>
      <c r="JRC261" s="29"/>
      <c r="JRD261" s="29"/>
      <c r="JRE261" s="29"/>
      <c r="JRF261" s="29"/>
      <c r="JRG261" s="29"/>
      <c r="JRH261" s="29"/>
      <c r="JRI261" s="29"/>
      <c r="JRJ261" s="29"/>
      <c r="JRK261" s="29"/>
      <c r="JRL261" s="29"/>
      <c r="JRM261" s="29"/>
      <c r="JRN261" s="29"/>
      <c r="JRO261" s="29"/>
      <c r="JRP261" s="29"/>
      <c r="JRQ261" s="29"/>
      <c r="JRR261" s="29"/>
      <c r="JRS261" s="29"/>
      <c r="JRT261" s="29"/>
      <c r="JRU261" s="29"/>
      <c r="JRV261" s="29"/>
      <c r="JRW261" s="29"/>
      <c r="JRX261" s="29"/>
      <c r="JRY261" s="29"/>
      <c r="JRZ261" s="29"/>
      <c r="JSA261" s="29"/>
      <c r="JSB261" s="29"/>
      <c r="JSC261" s="29"/>
      <c r="JSD261" s="29"/>
      <c r="JSE261" s="29"/>
      <c r="JSF261" s="29"/>
      <c r="JSG261" s="29"/>
      <c r="JSH261" s="29"/>
      <c r="JSI261" s="29"/>
      <c r="JSJ261" s="29"/>
      <c r="JSK261" s="29"/>
      <c r="JSL261" s="29"/>
      <c r="JSM261" s="29"/>
      <c r="JSN261" s="29"/>
      <c r="JSO261" s="29"/>
      <c r="JSP261" s="29"/>
      <c r="JSQ261" s="29"/>
      <c r="JSR261" s="29"/>
      <c r="JSS261" s="29"/>
      <c r="JST261" s="29"/>
      <c r="JSU261" s="29"/>
      <c r="JSV261" s="29"/>
      <c r="JSW261" s="29"/>
      <c r="JSX261" s="29"/>
      <c r="JSY261" s="29"/>
      <c r="JSZ261" s="29"/>
      <c r="JTA261" s="29"/>
      <c r="JTB261" s="29"/>
      <c r="JTC261" s="29"/>
      <c r="JTD261" s="29"/>
      <c r="JTE261" s="29"/>
      <c r="JTF261" s="29"/>
      <c r="JTG261" s="29"/>
      <c r="JTH261" s="29"/>
      <c r="JTI261" s="29"/>
      <c r="JTJ261" s="29"/>
      <c r="JTK261" s="29"/>
      <c r="JTL261" s="29"/>
      <c r="JTM261" s="29"/>
      <c r="JTN261" s="29"/>
      <c r="JTO261" s="29"/>
      <c r="JTP261" s="29"/>
      <c r="JTQ261" s="29"/>
      <c r="JTR261" s="29"/>
      <c r="JTS261" s="29"/>
      <c r="JTT261" s="29"/>
      <c r="JTU261" s="29"/>
      <c r="JTV261" s="29"/>
      <c r="JTW261" s="29"/>
      <c r="JTX261" s="29"/>
      <c r="JTY261" s="29"/>
      <c r="JTZ261" s="29"/>
      <c r="JUA261" s="29"/>
      <c r="JUB261" s="29"/>
      <c r="JUC261" s="29"/>
      <c r="JUD261" s="29"/>
      <c r="JUE261" s="29"/>
      <c r="JUF261" s="29"/>
      <c r="JUG261" s="29"/>
      <c r="JUH261" s="29"/>
      <c r="JUI261" s="29"/>
      <c r="JUJ261" s="29"/>
      <c r="JUK261" s="29"/>
      <c r="JUL261" s="29"/>
      <c r="JUM261" s="29"/>
      <c r="JUN261" s="29"/>
      <c r="JUO261" s="29"/>
      <c r="JUP261" s="29"/>
      <c r="JUQ261" s="29"/>
      <c r="JUR261" s="29"/>
      <c r="JUS261" s="29"/>
      <c r="JUT261" s="29"/>
      <c r="JUU261" s="29"/>
      <c r="JUV261" s="29"/>
      <c r="JUW261" s="29"/>
      <c r="JUX261" s="29"/>
      <c r="JUY261" s="29"/>
      <c r="JUZ261" s="29"/>
      <c r="JVA261" s="29"/>
      <c r="JVB261" s="29"/>
      <c r="JVC261" s="29"/>
      <c r="JVD261" s="29"/>
      <c r="JVE261" s="29"/>
      <c r="JVF261" s="29"/>
      <c r="JVG261" s="29"/>
      <c r="JVH261" s="29"/>
      <c r="JVI261" s="29"/>
      <c r="JVJ261" s="29"/>
      <c r="JVK261" s="29"/>
      <c r="JVL261" s="29"/>
      <c r="JVM261" s="29"/>
      <c r="JVN261" s="29"/>
      <c r="JVO261" s="29"/>
      <c r="JVP261" s="29"/>
      <c r="JVQ261" s="29"/>
      <c r="JVR261" s="29"/>
      <c r="JVS261" s="29"/>
      <c r="JVT261" s="29"/>
      <c r="JVU261" s="29"/>
      <c r="JVV261" s="29"/>
      <c r="JVW261" s="29"/>
      <c r="JVX261" s="29"/>
      <c r="JVY261" s="29"/>
      <c r="JVZ261" s="29"/>
      <c r="JWA261" s="29"/>
      <c r="JWB261" s="29"/>
      <c r="JWC261" s="29"/>
      <c r="JWD261" s="29"/>
      <c r="JWE261" s="29"/>
      <c r="JWF261" s="29"/>
      <c r="JWG261" s="29"/>
      <c r="JWH261" s="29"/>
      <c r="JWI261" s="29"/>
      <c r="JWJ261" s="29"/>
      <c r="JWK261" s="29"/>
      <c r="JWL261" s="29"/>
      <c r="JWM261" s="29"/>
      <c r="JWN261" s="29"/>
      <c r="JWO261" s="29"/>
      <c r="JWP261" s="29"/>
      <c r="JWQ261" s="29"/>
      <c r="JWR261" s="29"/>
      <c r="JWS261" s="29"/>
      <c r="JWT261" s="29"/>
      <c r="JWU261" s="29"/>
      <c r="JWV261" s="29"/>
      <c r="JWW261" s="29"/>
      <c r="JWX261" s="29"/>
      <c r="JWY261" s="29"/>
      <c r="JWZ261" s="29"/>
      <c r="JXA261" s="29"/>
      <c r="JXB261" s="29"/>
      <c r="JXC261" s="29"/>
      <c r="JXD261" s="29"/>
      <c r="JXE261" s="29"/>
      <c r="JXF261" s="29"/>
      <c r="JXG261" s="29"/>
      <c r="JXH261" s="29"/>
      <c r="JXI261" s="29"/>
      <c r="JXJ261" s="29"/>
      <c r="JXK261" s="29"/>
      <c r="JXL261" s="29"/>
      <c r="JXM261" s="29"/>
      <c r="JXN261" s="29"/>
      <c r="JXO261" s="29"/>
      <c r="JXP261" s="29"/>
      <c r="JXQ261" s="29"/>
      <c r="JXR261" s="29"/>
      <c r="JXS261" s="29"/>
      <c r="JXT261" s="29"/>
      <c r="JXU261" s="29"/>
      <c r="JXV261" s="29"/>
      <c r="JXW261" s="29"/>
      <c r="JXX261" s="29"/>
      <c r="JXY261" s="29"/>
      <c r="JXZ261" s="29"/>
      <c r="JYA261" s="29"/>
      <c r="JYB261" s="29"/>
      <c r="JYC261" s="29"/>
      <c r="JYD261" s="29"/>
      <c r="JYE261" s="29"/>
      <c r="JYF261" s="29"/>
      <c r="JYG261" s="29"/>
      <c r="JYH261" s="29"/>
      <c r="JYI261" s="29"/>
      <c r="JYJ261" s="29"/>
      <c r="JYK261" s="29"/>
      <c r="JYL261" s="29"/>
      <c r="JYM261" s="29"/>
      <c r="JYN261" s="29"/>
      <c r="JYO261" s="29"/>
      <c r="JYP261" s="29"/>
      <c r="JYQ261" s="29"/>
      <c r="JYR261" s="29"/>
      <c r="JYS261" s="29"/>
      <c r="JYT261" s="29"/>
      <c r="JYU261" s="29"/>
      <c r="JYV261" s="29"/>
      <c r="JYW261" s="29"/>
      <c r="JYX261" s="29"/>
      <c r="JYY261" s="29"/>
      <c r="JYZ261" s="29"/>
      <c r="JZA261" s="29"/>
      <c r="JZB261" s="29"/>
      <c r="JZC261" s="29"/>
      <c r="JZD261" s="29"/>
      <c r="JZE261" s="29"/>
      <c r="JZF261" s="29"/>
      <c r="JZG261" s="29"/>
      <c r="JZH261" s="29"/>
      <c r="JZI261" s="29"/>
      <c r="JZJ261" s="29"/>
      <c r="JZK261" s="29"/>
      <c r="JZL261" s="29"/>
      <c r="JZM261" s="29"/>
      <c r="JZN261" s="29"/>
      <c r="JZO261" s="29"/>
      <c r="JZP261" s="29"/>
      <c r="JZQ261" s="29"/>
      <c r="JZR261" s="29"/>
      <c r="JZS261" s="29"/>
      <c r="JZT261" s="29"/>
      <c r="JZU261" s="29"/>
      <c r="JZV261" s="29"/>
      <c r="JZW261" s="29"/>
      <c r="JZX261" s="29"/>
      <c r="JZY261" s="29"/>
      <c r="JZZ261" s="29"/>
      <c r="KAA261" s="29"/>
      <c r="KAB261" s="29"/>
      <c r="KAC261" s="29"/>
      <c r="KAD261" s="29"/>
      <c r="KAE261" s="29"/>
      <c r="KAF261" s="29"/>
      <c r="KAG261" s="29"/>
      <c r="KAH261" s="29"/>
      <c r="KAI261" s="29"/>
      <c r="KAJ261" s="29"/>
      <c r="KAK261" s="29"/>
      <c r="KAL261" s="29"/>
      <c r="KAM261" s="29"/>
      <c r="KAN261" s="29"/>
      <c r="KAO261" s="29"/>
      <c r="KAP261" s="29"/>
      <c r="KAQ261" s="29"/>
      <c r="KAR261" s="29"/>
      <c r="KAS261" s="29"/>
      <c r="KAT261" s="29"/>
      <c r="KAU261" s="29"/>
      <c r="KAV261" s="29"/>
      <c r="KAW261" s="29"/>
      <c r="KAX261" s="29"/>
      <c r="KAY261" s="29"/>
      <c r="KAZ261" s="29"/>
      <c r="KBA261" s="29"/>
      <c r="KBB261" s="29"/>
      <c r="KBC261" s="29"/>
      <c r="KBD261" s="29"/>
      <c r="KBE261" s="29"/>
      <c r="KBF261" s="29"/>
      <c r="KBG261" s="29"/>
      <c r="KBH261" s="29"/>
      <c r="KBI261" s="29"/>
      <c r="KBJ261" s="29"/>
      <c r="KBK261" s="29"/>
      <c r="KBL261" s="29"/>
      <c r="KBM261" s="29"/>
      <c r="KBN261" s="29"/>
      <c r="KBO261" s="29"/>
      <c r="KBP261" s="29"/>
      <c r="KBQ261" s="29"/>
      <c r="KBR261" s="29"/>
      <c r="KBS261" s="29"/>
      <c r="KBT261" s="29"/>
      <c r="KBU261" s="29"/>
      <c r="KBV261" s="29"/>
      <c r="KBW261" s="29"/>
      <c r="KBX261" s="29"/>
      <c r="KBY261" s="29"/>
      <c r="KBZ261" s="29"/>
      <c r="KCA261" s="29"/>
      <c r="KCB261" s="29"/>
      <c r="KCC261" s="29"/>
      <c r="KCD261" s="29"/>
      <c r="KCE261" s="29"/>
      <c r="KCF261" s="29"/>
      <c r="KCG261" s="29"/>
      <c r="KCH261" s="29"/>
      <c r="KCI261" s="29"/>
      <c r="KCJ261" s="29"/>
      <c r="KCK261" s="29"/>
      <c r="KCL261" s="29"/>
      <c r="KCM261" s="29"/>
      <c r="KCN261" s="29"/>
      <c r="KCO261" s="29"/>
      <c r="KCP261" s="29"/>
      <c r="KCQ261" s="29"/>
      <c r="KCR261" s="29"/>
      <c r="KCS261" s="29"/>
      <c r="KCT261" s="29"/>
      <c r="KCU261" s="29"/>
      <c r="KCV261" s="29"/>
      <c r="KCW261" s="29"/>
      <c r="KCX261" s="29"/>
      <c r="KCY261" s="29"/>
      <c r="KCZ261" s="29"/>
      <c r="KDA261" s="29"/>
      <c r="KDB261" s="29"/>
      <c r="KDC261" s="29"/>
      <c r="KDD261" s="29"/>
      <c r="KDE261" s="29"/>
      <c r="KDF261" s="29"/>
      <c r="KDG261" s="29"/>
      <c r="KDH261" s="29"/>
      <c r="KDI261" s="29"/>
      <c r="KDJ261" s="29"/>
      <c r="KDK261" s="29"/>
      <c r="KDL261" s="29"/>
      <c r="KDM261" s="29"/>
      <c r="KDN261" s="29"/>
      <c r="KDO261" s="29"/>
      <c r="KDP261" s="29"/>
      <c r="KDQ261" s="29"/>
      <c r="KDR261" s="29"/>
      <c r="KDS261" s="29"/>
      <c r="KDT261" s="29"/>
      <c r="KDU261" s="29"/>
      <c r="KDV261" s="29"/>
      <c r="KDW261" s="29"/>
      <c r="KDX261" s="29"/>
      <c r="KDY261" s="29"/>
      <c r="KDZ261" s="29"/>
      <c r="KEA261" s="29"/>
      <c r="KEB261" s="29"/>
      <c r="KEC261" s="29"/>
      <c r="KED261" s="29"/>
      <c r="KEE261" s="29"/>
      <c r="KEF261" s="29"/>
      <c r="KEG261" s="29"/>
      <c r="KEH261" s="29"/>
      <c r="KEI261" s="29"/>
      <c r="KEJ261" s="29"/>
      <c r="KEK261" s="29"/>
      <c r="KEL261" s="29"/>
      <c r="KEM261" s="29"/>
      <c r="KEN261" s="29"/>
      <c r="KEO261" s="29"/>
      <c r="KEP261" s="29"/>
      <c r="KEQ261" s="29"/>
      <c r="KER261" s="29"/>
      <c r="KES261" s="29"/>
      <c r="KET261" s="29"/>
      <c r="KEU261" s="29"/>
      <c r="KEV261" s="29"/>
      <c r="KEW261" s="29"/>
      <c r="KEX261" s="29"/>
      <c r="KEY261" s="29"/>
      <c r="KEZ261" s="29"/>
      <c r="KFA261" s="29"/>
      <c r="KFB261" s="29"/>
      <c r="KFC261" s="29"/>
      <c r="KFD261" s="29"/>
      <c r="KFE261" s="29"/>
      <c r="KFF261" s="29"/>
      <c r="KFG261" s="29"/>
      <c r="KFH261" s="29"/>
      <c r="KFI261" s="29"/>
      <c r="KFJ261" s="29"/>
      <c r="KFK261" s="29"/>
      <c r="KFL261" s="29"/>
      <c r="KFM261" s="29"/>
      <c r="KFN261" s="29"/>
      <c r="KFO261" s="29"/>
      <c r="KFP261" s="29"/>
      <c r="KFQ261" s="29"/>
      <c r="KFR261" s="29"/>
      <c r="KFS261" s="29"/>
      <c r="KFT261" s="29"/>
      <c r="KFU261" s="29"/>
      <c r="KFV261" s="29"/>
      <c r="KFW261" s="29"/>
      <c r="KFX261" s="29"/>
      <c r="KFY261" s="29"/>
      <c r="KFZ261" s="29"/>
      <c r="KGA261" s="29"/>
      <c r="KGB261" s="29"/>
      <c r="KGC261" s="29"/>
      <c r="KGD261" s="29"/>
      <c r="KGE261" s="29"/>
      <c r="KGF261" s="29"/>
      <c r="KGG261" s="29"/>
      <c r="KGH261" s="29"/>
      <c r="KGI261" s="29"/>
      <c r="KGJ261" s="29"/>
      <c r="KGK261" s="29"/>
      <c r="KGL261" s="29"/>
      <c r="KGM261" s="29"/>
      <c r="KGN261" s="29"/>
      <c r="KGO261" s="29"/>
      <c r="KGP261" s="29"/>
      <c r="KGQ261" s="29"/>
      <c r="KGR261" s="29"/>
      <c r="KGS261" s="29"/>
      <c r="KGT261" s="29"/>
      <c r="KGU261" s="29"/>
      <c r="KGV261" s="29"/>
      <c r="KGW261" s="29"/>
      <c r="KGX261" s="29"/>
      <c r="KGY261" s="29"/>
      <c r="KGZ261" s="29"/>
      <c r="KHA261" s="29"/>
      <c r="KHB261" s="29"/>
      <c r="KHC261" s="29"/>
      <c r="KHD261" s="29"/>
      <c r="KHE261" s="29"/>
      <c r="KHF261" s="29"/>
      <c r="KHG261" s="29"/>
      <c r="KHH261" s="29"/>
      <c r="KHI261" s="29"/>
      <c r="KHJ261" s="29"/>
      <c r="KHK261" s="29"/>
      <c r="KHL261" s="29"/>
      <c r="KHM261" s="29"/>
      <c r="KHN261" s="29"/>
      <c r="KHO261" s="29"/>
      <c r="KHP261" s="29"/>
      <c r="KHQ261" s="29"/>
      <c r="KHR261" s="29"/>
      <c r="KHS261" s="29"/>
      <c r="KHT261" s="29"/>
      <c r="KHU261" s="29"/>
      <c r="KHV261" s="29"/>
      <c r="KHW261" s="29"/>
      <c r="KHX261" s="29"/>
      <c r="KHY261" s="29"/>
      <c r="KHZ261" s="29"/>
      <c r="KIA261" s="29"/>
      <c r="KIB261" s="29"/>
      <c r="KIC261" s="29"/>
      <c r="KID261" s="29"/>
      <c r="KIE261" s="29"/>
      <c r="KIF261" s="29"/>
      <c r="KIG261" s="29"/>
      <c r="KIH261" s="29"/>
      <c r="KII261" s="29"/>
      <c r="KIJ261" s="29"/>
      <c r="KIK261" s="29"/>
      <c r="KIL261" s="29"/>
      <c r="KIM261" s="29"/>
      <c r="KIN261" s="29"/>
      <c r="KIO261" s="29"/>
      <c r="KIP261" s="29"/>
      <c r="KIQ261" s="29"/>
      <c r="KIR261" s="29"/>
      <c r="KIS261" s="29"/>
      <c r="KIT261" s="29"/>
      <c r="KIU261" s="29"/>
      <c r="KIV261" s="29"/>
      <c r="KIW261" s="29"/>
      <c r="KIX261" s="29"/>
      <c r="KIY261" s="29"/>
      <c r="KIZ261" s="29"/>
      <c r="KJA261" s="29"/>
      <c r="KJB261" s="29"/>
      <c r="KJC261" s="29"/>
      <c r="KJD261" s="29"/>
      <c r="KJE261" s="29"/>
      <c r="KJF261" s="29"/>
      <c r="KJG261" s="29"/>
      <c r="KJH261" s="29"/>
      <c r="KJI261" s="29"/>
      <c r="KJJ261" s="29"/>
      <c r="KJK261" s="29"/>
      <c r="KJL261" s="29"/>
      <c r="KJM261" s="29"/>
      <c r="KJN261" s="29"/>
      <c r="KJO261" s="29"/>
      <c r="KJP261" s="29"/>
      <c r="KJQ261" s="29"/>
      <c r="KJR261" s="29"/>
      <c r="KJS261" s="29"/>
      <c r="KJT261" s="29"/>
      <c r="KJU261" s="29"/>
      <c r="KJV261" s="29"/>
      <c r="KJW261" s="29"/>
      <c r="KJX261" s="29"/>
      <c r="KJY261" s="29"/>
      <c r="KJZ261" s="29"/>
      <c r="KKA261" s="29"/>
      <c r="KKB261" s="29"/>
      <c r="KKC261" s="29"/>
      <c r="KKD261" s="29"/>
      <c r="KKE261" s="29"/>
      <c r="KKF261" s="29"/>
      <c r="KKG261" s="29"/>
      <c r="KKH261" s="29"/>
      <c r="KKI261" s="29"/>
      <c r="KKJ261" s="29"/>
      <c r="KKK261" s="29"/>
      <c r="KKL261" s="29"/>
      <c r="KKM261" s="29"/>
      <c r="KKN261" s="29"/>
      <c r="KKO261" s="29"/>
      <c r="KKP261" s="29"/>
      <c r="KKQ261" s="29"/>
      <c r="KKR261" s="29"/>
      <c r="KKS261" s="29"/>
      <c r="KKT261" s="29"/>
      <c r="KKU261" s="29"/>
      <c r="KKV261" s="29"/>
      <c r="KKW261" s="29"/>
      <c r="KKX261" s="29"/>
      <c r="KKY261" s="29"/>
      <c r="KKZ261" s="29"/>
      <c r="KLA261" s="29"/>
      <c r="KLB261" s="29"/>
      <c r="KLC261" s="29"/>
      <c r="KLD261" s="29"/>
      <c r="KLE261" s="29"/>
      <c r="KLF261" s="29"/>
      <c r="KLG261" s="29"/>
      <c r="KLH261" s="29"/>
      <c r="KLI261" s="29"/>
      <c r="KLJ261" s="29"/>
      <c r="KLK261" s="29"/>
      <c r="KLL261" s="29"/>
      <c r="KLM261" s="29"/>
      <c r="KLN261" s="29"/>
      <c r="KLO261" s="29"/>
      <c r="KLP261" s="29"/>
      <c r="KLQ261" s="29"/>
      <c r="KLR261" s="29"/>
      <c r="KLS261" s="29"/>
      <c r="KLT261" s="29"/>
      <c r="KLU261" s="29"/>
      <c r="KLV261" s="29"/>
      <c r="KLW261" s="29"/>
      <c r="KLX261" s="29"/>
      <c r="KLY261" s="29"/>
      <c r="KLZ261" s="29"/>
      <c r="KMA261" s="29"/>
      <c r="KMB261" s="29"/>
      <c r="KMC261" s="29"/>
      <c r="KMD261" s="29"/>
      <c r="KME261" s="29"/>
      <c r="KMF261" s="29"/>
      <c r="KMG261" s="29"/>
      <c r="KMH261" s="29"/>
      <c r="KMI261" s="29"/>
      <c r="KMJ261" s="29"/>
      <c r="KMK261" s="29"/>
      <c r="KML261" s="29"/>
      <c r="KMM261" s="29"/>
      <c r="KMN261" s="29"/>
      <c r="KMO261" s="29"/>
      <c r="KMP261" s="29"/>
      <c r="KMQ261" s="29"/>
      <c r="KMR261" s="29"/>
      <c r="KMS261" s="29"/>
      <c r="KMT261" s="29"/>
      <c r="KMU261" s="29"/>
      <c r="KMV261" s="29"/>
      <c r="KMW261" s="29"/>
      <c r="KMX261" s="29"/>
      <c r="KMY261" s="29"/>
      <c r="KMZ261" s="29"/>
      <c r="KNA261" s="29"/>
      <c r="KNB261" s="29"/>
      <c r="KNC261" s="29"/>
      <c r="KND261" s="29"/>
      <c r="KNE261" s="29"/>
      <c r="KNF261" s="29"/>
      <c r="KNG261" s="29"/>
      <c r="KNH261" s="29"/>
      <c r="KNI261" s="29"/>
      <c r="KNJ261" s="29"/>
      <c r="KNK261" s="29"/>
      <c r="KNL261" s="29"/>
      <c r="KNM261" s="29"/>
      <c r="KNN261" s="29"/>
      <c r="KNO261" s="29"/>
      <c r="KNP261" s="29"/>
      <c r="KNQ261" s="29"/>
      <c r="KNR261" s="29"/>
      <c r="KNS261" s="29"/>
      <c r="KNT261" s="29"/>
      <c r="KNU261" s="29"/>
      <c r="KNV261" s="29"/>
      <c r="KNW261" s="29"/>
      <c r="KNX261" s="29"/>
      <c r="KNY261" s="29"/>
      <c r="KNZ261" s="29"/>
      <c r="KOA261" s="29"/>
      <c r="KOB261" s="29"/>
      <c r="KOC261" s="29"/>
      <c r="KOD261" s="29"/>
      <c r="KOE261" s="29"/>
      <c r="KOF261" s="29"/>
      <c r="KOG261" s="29"/>
      <c r="KOH261" s="29"/>
      <c r="KOI261" s="29"/>
      <c r="KOJ261" s="29"/>
      <c r="KOK261" s="29"/>
      <c r="KOL261" s="29"/>
      <c r="KOM261" s="29"/>
      <c r="KON261" s="29"/>
      <c r="KOO261" s="29"/>
      <c r="KOP261" s="29"/>
      <c r="KOQ261" s="29"/>
      <c r="KOR261" s="29"/>
      <c r="KOS261" s="29"/>
      <c r="KOT261" s="29"/>
      <c r="KOU261" s="29"/>
      <c r="KOV261" s="29"/>
      <c r="KOW261" s="29"/>
      <c r="KOX261" s="29"/>
      <c r="KOY261" s="29"/>
      <c r="KOZ261" s="29"/>
      <c r="KPA261" s="29"/>
      <c r="KPB261" s="29"/>
      <c r="KPC261" s="29"/>
      <c r="KPD261" s="29"/>
      <c r="KPE261" s="29"/>
      <c r="KPF261" s="29"/>
      <c r="KPG261" s="29"/>
      <c r="KPH261" s="29"/>
      <c r="KPI261" s="29"/>
      <c r="KPJ261" s="29"/>
      <c r="KPK261" s="29"/>
      <c r="KPL261" s="29"/>
      <c r="KPM261" s="29"/>
      <c r="KPN261" s="29"/>
      <c r="KPO261" s="29"/>
      <c r="KPP261" s="29"/>
      <c r="KPQ261" s="29"/>
      <c r="KPR261" s="29"/>
      <c r="KPS261" s="29"/>
      <c r="KPT261" s="29"/>
      <c r="KPU261" s="29"/>
      <c r="KPV261" s="29"/>
      <c r="KPW261" s="29"/>
      <c r="KPX261" s="29"/>
      <c r="KPY261" s="29"/>
      <c r="KPZ261" s="29"/>
      <c r="KQA261" s="29"/>
      <c r="KQB261" s="29"/>
      <c r="KQC261" s="29"/>
      <c r="KQD261" s="29"/>
      <c r="KQE261" s="29"/>
      <c r="KQF261" s="29"/>
      <c r="KQG261" s="29"/>
      <c r="KQH261" s="29"/>
      <c r="KQI261" s="29"/>
      <c r="KQJ261" s="29"/>
      <c r="KQK261" s="29"/>
      <c r="KQL261" s="29"/>
      <c r="KQM261" s="29"/>
      <c r="KQN261" s="29"/>
      <c r="KQO261" s="29"/>
      <c r="KQP261" s="29"/>
      <c r="KQQ261" s="29"/>
      <c r="KQR261" s="29"/>
      <c r="KQS261" s="29"/>
      <c r="KQT261" s="29"/>
      <c r="KQU261" s="29"/>
      <c r="KQV261" s="29"/>
      <c r="KQW261" s="29"/>
      <c r="KQX261" s="29"/>
      <c r="KQY261" s="29"/>
      <c r="KQZ261" s="29"/>
      <c r="KRA261" s="29"/>
      <c r="KRB261" s="29"/>
      <c r="KRC261" s="29"/>
      <c r="KRD261" s="29"/>
      <c r="KRE261" s="29"/>
      <c r="KRF261" s="29"/>
      <c r="KRG261" s="29"/>
      <c r="KRH261" s="29"/>
      <c r="KRI261" s="29"/>
      <c r="KRJ261" s="29"/>
      <c r="KRK261" s="29"/>
      <c r="KRL261" s="29"/>
      <c r="KRM261" s="29"/>
      <c r="KRN261" s="29"/>
      <c r="KRO261" s="29"/>
      <c r="KRP261" s="29"/>
      <c r="KRQ261" s="29"/>
      <c r="KRR261" s="29"/>
      <c r="KRS261" s="29"/>
      <c r="KRT261" s="29"/>
      <c r="KRU261" s="29"/>
      <c r="KRV261" s="29"/>
      <c r="KRW261" s="29"/>
      <c r="KRX261" s="29"/>
      <c r="KRY261" s="29"/>
      <c r="KRZ261" s="29"/>
      <c r="KSA261" s="29"/>
      <c r="KSB261" s="29"/>
      <c r="KSC261" s="29"/>
      <c r="KSD261" s="29"/>
      <c r="KSE261" s="29"/>
      <c r="KSF261" s="29"/>
      <c r="KSG261" s="29"/>
      <c r="KSH261" s="29"/>
      <c r="KSI261" s="29"/>
      <c r="KSJ261" s="29"/>
      <c r="KSK261" s="29"/>
      <c r="KSL261" s="29"/>
      <c r="KSM261" s="29"/>
      <c r="KSN261" s="29"/>
      <c r="KSO261" s="29"/>
      <c r="KSP261" s="29"/>
      <c r="KSQ261" s="29"/>
      <c r="KSR261" s="29"/>
      <c r="KSS261" s="29"/>
      <c r="KST261" s="29"/>
      <c r="KSU261" s="29"/>
      <c r="KSV261" s="29"/>
      <c r="KSW261" s="29"/>
      <c r="KSX261" s="29"/>
      <c r="KSY261" s="29"/>
      <c r="KSZ261" s="29"/>
      <c r="KTA261" s="29"/>
      <c r="KTB261" s="29"/>
      <c r="KTC261" s="29"/>
      <c r="KTD261" s="29"/>
      <c r="KTE261" s="29"/>
      <c r="KTF261" s="29"/>
      <c r="KTG261" s="29"/>
      <c r="KTH261" s="29"/>
      <c r="KTI261" s="29"/>
      <c r="KTJ261" s="29"/>
      <c r="KTK261" s="29"/>
      <c r="KTL261" s="29"/>
      <c r="KTM261" s="29"/>
      <c r="KTN261" s="29"/>
      <c r="KTO261" s="29"/>
      <c r="KTP261" s="29"/>
      <c r="KTQ261" s="29"/>
      <c r="KTR261" s="29"/>
      <c r="KTS261" s="29"/>
      <c r="KTT261" s="29"/>
      <c r="KTU261" s="29"/>
      <c r="KTV261" s="29"/>
      <c r="KTW261" s="29"/>
      <c r="KTX261" s="29"/>
      <c r="KTY261" s="29"/>
      <c r="KTZ261" s="29"/>
      <c r="KUA261" s="29"/>
      <c r="KUB261" s="29"/>
      <c r="KUC261" s="29"/>
      <c r="KUD261" s="29"/>
      <c r="KUE261" s="29"/>
      <c r="KUF261" s="29"/>
      <c r="KUG261" s="29"/>
      <c r="KUH261" s="29"/>
      <c r="KUI261" s="29"/>
      <c r="KUJ261" s="29"/>
      <c r="KUK261" s="29"/>
      <c r="KUL261" s="29"/>
      <c r="KUM261" s="29"/>
      <c r="KUN261" s="29"/>
      <c r="KUO261" s="29"/>
      <c r="KUP261" s="29"/>
      <c r="KUQ261" s="29"/>
      <c r="KUR261" s="29"/>
      <c r="KUS261" s="29"/>
      <c r="KUT261" s="29"/>
      <c r="KUU261" s="29"/>
      <c r="KUV261" s="29"/>
      <c r="KUW261" s="29"/>
      <c r="KUX261" s="29"/>
      <c r="KUY261" s="29"/>
      <c r="KUZ261" s="29"/>
      <c r="KVA261" s="29"/>
      <c r="KVB261" s="29"/>
      <c r="KVC261" s="29"/>
      <c r="KVD261" s="29"/>
      <c r="KVE261" s="29"/>
      <c r="KVF261" s="29"/>
      <c r="KVG261" s="29"/>
      <c r="KVH261" s="29"/>
      <c r="KVI261" s="29"/>
      <c r="KVJ261" s="29"/>
      <c r="KVK261" s="29"/>
      <c r="KVL261" s="29"/>
      <c r="KVM261" s="29"/>
      <c r="KVN261" s="29"/>
      <c r="KVO261" s="29"/>
      <c r="KVP261" s="29"/>
      <c r="KVQ261" s="29"/>
      <c r="KVR261" s="29"/>
      <c r="KVS261" s="29"/>
      <c r="KVT261" s="29"/>
      <c r="KVU261" s="29"/>
      <c r="KVV261" s="29"/>
      <c r="KVW261" s="29"/>
      <c r="KVX261" s="29"/>
      <c r="KVY261" s="29"/>
      <c r="KVZ261" s="29"/>
      <c r="KWA261" s="29"/>
      <c r="KWB261" s="29"/>
      <c r="KWC261" s="29"/>
      <c r="KWD261" s="29"/>
      <c r="KWE261" s="29"/>
      <c r="KWF261" s="29"/>
      <c r="KWG261" s="29"/>
      <c r="KWH261" s="29"/>
      <c r="KWI261" s="29"/>
      <c r="KWJ261" s="29"/>
      <c r="KWK261" s="29"/>
      <c r="KWL261" s="29"/>
      <c r="KWM261" s="29"/>
      <c r="KWN261" s="29"/>
      <c r="KWO261" s="29"/>
      <c r="KWP261" s="29"/>
      <c r="KWQ261" s="29"/>
      <c r="KWR261" s="29"/>
      <c r="KWS261" s="29"/>
      <c r="KWT261" s="29"/>
      <c r="KWU261" s="29"/>
      <c r="KWV261" s="29"/>
      <c r="KWW261" s="29"/>
      <c r="KWX261" s="29"/>
      <c r="KWY261" s="29"/>
      <c r="KWZ261" s="29"/>
      <c r="KXA261" s="29"/>
      <c r="KXB261" s="29"/>
      <c r="KXC261" s="29"/>
      <c r="KXD261" s="29"/>
      <c r="KXE261" s="29"/>
      <c r="KXF261" s="29"/>
      <c r="KXG261" s="29"/>
      <c r="KXH261" s="29"/>
      <c r="KXI261" s="29"/>
      <c r="KXJ261" s="29"/>
      <c r="KXK261" s="29"/>
      <c r="KXL261" s="29"/>
      <c r="KXM261" s="29"/>
      <c r="KXN261" s="29"/>
      <c r="KXO261" s="29"/>
      <c r="KXP261" s="29"/>
      <c r="KXQ261" s="29"/>
      <c r="KXR261" s="29"/>
      <c r="KXS261" s="29"/>
      <c r="KXT261" s="29"/>
      <c r="KXU261" s="29"/>
      <c r="KXV261" s="29"/>
      <c r="KXW261" s="29"/>
      <c r="KXX261" s="29"/>
      <c r="KXY261" s="29"/>
      <c r="KXZ261" s="29"/>
      <c r="KYA261" s="29"/>
      <c r="KYB261" s="29"/>
      <c r="KYC261" s="29"/>
      <c r="KYD261" s="29"/>
      <c r="KYE261" s="29"/>
      <c r="KYF261" s="29"/>
      <c r="KYG261" s="29"/>
      <c r="KYH261" s="29"/>
      <c r="KYI261" s="29"/>
      <c r="KYJ261" s="29"/>
      <c r="KYK261" s="29"/>
      <c r="KYL261" s="29"/>
      <c r="KYM261" s="29"/>
      <c r="KYN261" s="29"/>
      <c r="KYO261" s="29"/>
      <c r="KYP261" s="29"/>
      <c r="KYQ261" s="29"/>
      <c r="KYR261" s="29"/>
      <c r="KYS261" s="29"/>
      <c r="KYT261" s="29"/>
      <c r="KYU261" s="29"/>
      <c r="KYV261" s="29"/>
      <c r="KYW261" s="29"/>
      <c r="KYX261" s="29"/>
      <c r="KYY261" s="29"/>
      <c r="KYZ261" s="29"/>
      <c r="KZA261" s="29"/>
      <c r="KZB261" s="29"/>
      <c r="KZC261" s="29"/>
      <c r="KZD261" s="29"/>
      <c r="KZE261" s="29"/>
      <c r="KZF261" s="29"/>
      <c r="KZG261" s="29"/>
      <c r="KZH261" s="29"/>
      <c r="KZI261" s="29"/>
      <c r="KZJ261" s="29"/>
      <c r="KZK261" s="29"/>
      <c r="KZL261" s="29"/>
      <c r="KZM261" s="29"/>
      <c r="KZN261" s="29"/>
      <c r="KZO261" s="29"/>
      <c r="KZP261" s="29"/>
      <c r="KZQ261" s="29"/>
      <c r="KZR261" s="29"/>
      <c r="KZS261" s="29"/>
      <c r="KZT261" s="29"/>
      <c r="KZU261" s="29"/>
      <c r="KZV261" s="29"/>
      <c r="KZW261" s="29"/>
      <c r="KZX261" s="29"/>
      <c r="KZY261" s="29"/>
      <c r="KZZ261" s="29"/>
      <c r="LAA261" s="29"/>
      <c r="LAB261" s="29"/>
      <c r="LAC261" s="29"/>
      <c r="LAD261" s="29"/>
      <c r="LAE261" s="29"/>
      <c r="LAF261" s="29"/>
      <c r="LAG261" s="29"/>
      <c r="LAH261" s="29"/>
      <c r="LAI261" s="29"/>
      <c r="LAJ261" s="29"/>
      <c r="LAK261" s="29"/>
      <c r="LAL261" s="29"/>
      <c r="LAM261" s="29"/>
      <c r="LAN261" s="29"/>
      <c r="LAO261" s="29"/>
      <c r="LAP261" s="29"/>
      <c r="LAQ261" s="29"/>
      <c r="LAR261" s="29"/>
      <c r="LAS261" s="29"/>
      <c r="LAT261" s="29"/>
      <c r="LAU261" s="29"/>
      <c r="LAV261" s="29"/>
      <c r="LAW261" s="29"/>
      <c r="LAX261" s="29"/>
      <c r="LAY261" s="29"/>
      <c r="LAZ261" s="29"/>
      <c r="LBA261" s="29"/>
      <c r="LBB261" s="29"/>
      <c r="LBC261" s="29"/>
      <c r="LBD261" s="29"/>
      <c r="LBE261" s="29"/>
      <c r="LBF261" s="29"/>
      <c r="LBG261" s="29"/>
      <c r="LBH261" s="29"/>
      <c r="LBI261" s="29"/>
      <c r="LBJ261" s="29"/>
      <c r="LBK261" s="29"/>
      <c r="LBL261" s="29"/>
      <c r="LBM261" s="29"/>
      <c r="LBN261" s="29"/>
      <c r="LBO261" s="29"/>
      <c r="LBP261" s="29"/>
      <c r="LBQ261" s="29"/>
      <c r="LBR261" s="29"/>
      <c r="LBS261" s="29"/>
      <c r="LBT261" s="29"/>
      <c r="LBU261" s="29"/>
      <c r="LBV261" s="29"/>
      <c r="LBW261" s="29"/>
      <c r="LBX261" s="29"/>
      <c r="LBY261" s="29"/>
      <c r="LBZ261" s="29"/>
      <c r="LCA261" s="29"/>
      <c r="LCB261" s="29"/>
      <c r="LCC261" s="29"/>
      <c r="LCD261" s="29"/>
      <c r="LCE261" s="29"/>
      <c r="LCF261" s="29"/>
      <c r="LCG261" s="29"/>
      <c r="LCH261" s="29"/>
      <c r="LCI261" s="29"/>
      <c r="LCJ261" s="29"/>
      <c r="LCK261" s="29"/>
      <c r="LCL261" s="29"/>
      <c r="LCM261" s="29"/>
      <c r="LCN261" s="29"/>
      <c r="LCO261" s="29"/>
      <c r="LCP261" s="29"/>
      <c r="LCQ261" s="29"/>
      <c r="LCR261" s="29"/>
      <c r="LCS261" s="29"/>
      <c r="LCT261" s="29"/>
      <c r="LCU261" s="29"/>
      <c r="LCV261" s="29"/>
      <c r="LCW261" s="29"/>
      <c r="LCX261" s="29"/>
      <c r="LCY261" s="29"/>
      <c r="LCZ261" s="29"/>
      <c r="LDA261" s="29"/>
      <c r="LDB261" s="29"/>
      <c r="LDC261" s="29"/>
      <c r="LDD261" s="29"/>
      <c r="LDE261" s="29"/>
      <c r="LDF261" s="29"/>
      <c r="LDG261" s="29"/>
      <c r="LDH261" s="29"/>
      <c r="LDI261" s="29"/>
      <c r="LDJ261" s="29"/>
      <c r="LDK261" s="29"/>
      <c r="LDL261" s="29"/>
      <c r="LDM261" s="29"/>
      <c r="LDN261" s="29"/>
      <c r="LDO261" s="29"/>
      <c r="LDP261" s="29"/>
      <c r="LDQ261" s="29"/>
      <c r="LDR261" s="29"/>
      <c r="LDS261" s="29"/>
      <c r="LDT261" s="29"/>
      <c r="LDU261" s="29"/>
      <c r="LDV261" s="29"/>
      <c r="LDW261" s="29"/>
      <c r="LDX261" s="29"/>
      <c r="LDY261" s="29"/>
      <c r="LDZ261" s="29"/>
      <c r="LEA261" s="29"/>
      <c r="LEB261" s="29"/>
      <c r="LEC261" s="29"/>
      <c r="LED261" s="29"/>
      <c r="LEE261" s="29"/>
      <c r="LEF261" s="29"/>
      <c r="LEG261" s="29"/>
      <c r="LEH261" s="29"/>
      <c r="LEI261" s="29"/>
      <c r="LEJ261" s="29"/>
      <c r="LEK261" s="29"/>
      <c r="LEL261" s="29"/>
      <c r="LEM261" s="29"/>
      <c r="LEN261" s="29"/>
      <c r="LEO261" s="29"/>
      <c r="LEP261" s="29"/>
      <c r="LEQ261" s="29"/>
      <c r="LER261" s="29"/>
      <c r="LES261" s="29"/>
      <c r="LET261" s="29"/>
      <c r="LEU261" s="29"/>
      <c r="LEV261" s="29"/>
      <c r="LEW261" s="29"/>
      <c r="LEX261" s="29"/>
      <c r="LEY261" s="29"/>
      <c r="LEZ261" s="29"/>
      <c r="LFA261" s="29"/>
      <c r="LFB261" s="29"/>
      <c r="LFC261" s="29"/>
      <c r="LFD261" s="29"/>
      <c r="LFE261" s="29"/>
      <c r="LFF261" s="29"/>
      <c r="LFG261" s="29"/>
      <c r="LFH261" s="29"/>
      <c r="LFI261" s="29"/>
      <c r="LFJ261" s="29"/>
      <c r="LFK261" s="29"/>
      <c r="LFL261" s="29"/>
      <c r="LFM261" s="29"/>
      <c r="LFN261" s="29"/>
      <c r="LFO261" s="29"/>
      <c r="LFP261" s="29"/>
      <c r="LFQ261" s="29"/>
      <c r="LFR261" s="29"/>
      <c r="LFS261" s="29"/>
      <c r="LFT261" s="29"/>
      <c r="LFU261" s="29"/>
      <c r="LFV261" s="29"/>
      <c r="LFW261" s="29"/>
      <c r="LFX261" s="29"/>
      <c r="LFY261" s="29"/>
      <c r="LFZ261" s="29"/>
      <c r="LGA261" s="29"/>
      <c r="LGB261" s="29"/>
      <c r="LGC261" s="29"/>
      <c r="LGD261" s="29"/>
      <c r="LGE261" s="29"/>
      <c r="LGF261" s="29"/>
      <c r="LGG261" s="29"/>
      <c r="LGH261" s="29"/>
      <c r="LGI261" s="29"/>
      <c r="LGJ261" s="29"/>
      <c r="LGK261" s="29"/>
      <c r="LGL261" s="29"/>
      <c r="LGM261" s="29"/>
      <c r="LGN261" s="29"/>
      <c r="LGO261" s="29"/>
      <c r="LGP261" s="29"/>
      <c r="LGQ261" s="29"/>
      <c r="LGR261" s="29"/>
      <c r="LGS261" s="29"/>
      <c r="LGT261" s="29"/>
      <c r="LGU261" s="29"/>
      <c r="LGV261" s="29"/>
      <c r="LGW261" s="29"/>
      <c r="LGX261" s="29"/>
      <c r="LGY261" s="29"/>
      <c r="LGZ261" s="29"/>
      <c r="LHA261" s="29"/>
      <c r="LHB261" s="29"/>
      <c r="LHC261" s="29"/>
      <c r="LHD261" s="29"/>
      <c r="LHE261" s="29"/>
      <c r="LHF261" s="29"/>
      <c r="LHG261" s="29"/>
      <c r="LHH261" s="29"/>
      <c r="LHI261" s="29"/>
      <c r="LHJ261" s="29"/>
      <c r="LHK261" s="29"/>
      <c r="LHL261" s="29"/>
      <c r="LHM261" s="29"/>
      <c r="LHN261" s="29"/>
      <c r="LHO261" s="29"/>
      <c r="LHP261" s="29"/>
      <c r="LHQ261" s="29"/>
      <c r="LHR261" s="29"/>
      <c r="LHS261" s="29"/>
      <c r="LHT261" s="29"/>
      <c r="LHU261" s="29"/>
      <c r="LHV261" s="29"/>
      <c r="LHW261" s="29"/>
      <c r="LHX261" s="29"/>
      <c r="LHY261" s="29"/>
      <c r="LHZ261" s="29"/>
      <c r="LIA261" s="29"/>
      <c r="LIB261" s="29"/>
      <c r="LIC261" s="29"/>
      <c r="LID261" s="29"/>
      <c r="LIE261" s="29"/>
      <c r="LIF261" s="29"/>
      <c r="LIG261" s="29"/>
      <c r="LIH261" s="29"/>
      <c r="LII261" s="29"/>
      <c r="LIJ261" s="29"/>
      <c r="LIK261" s="29"/>
      <c r="LIL261" s="29"/>
      <c r="LIM261" s="29"/>
      <c r="LIN261" s="29"/>
      <c r="LIO261" s="29"/>
      <c r="LIP261" s="29"/>
      <c r="LIQ261" s="29"/>
      <c r="LIR261" s="29"/>
      <c r="LIS261" s="29"/>
      <c r="LIT261" s="29"/>
      <c r="LIU261" s="29"/>
      <c r="LIV261" s="29"/>
      <c r="LIW261" s="29"/>
      <c r="LIX261" s="29"/>
      <c r="LIY261" s="29"/>
      <c r="LIZ261" s="29"/>
      <c r="LJA261" s="29"/>
      <c r="LJB261" s="29"/>
      <c r="LJC261" s="29"/>
      <c r="LJD261" s="29"/>
      <c r="LJE261" s="29"/>
      <c r="LJF261" s="29"/>
      <c r="LJG261" s="29"/>
      <c r="LJH261" s="29"/>
      <c r="LJI261" s="29"/>
      <c r="LJJ261" s="29"/>
      <c r="LJK261" s="29"/>
      <c r="LJL261" s="29"/>
      <c r="LJM261" s="29"/>
      <c r="LJN261" s="29"/>
      <c r="LJO261" s="29"/>
      <c r="LJP261" s="29"/>
      <c r="LJQ261" s="29"/>
      <c r="LJR261" s="29"/>
      <c r="LJS261" s="29"/>
      <c r="LJT261" s="29"/>
      <c r="LJU261" s="29"/>
      <c r="LJV261" s="29"/>
      <c r="LJW261" s="29"/>
      <c r="LJX261" s="29"/>
      <c r="LJY261" s="29"/>
      <c r="LJZ261" s="29"/>
      <c r="LKA261" s="29"/>
      <c r="LKB261" s="29"/>
      <c r="LKC261" s="29"/>
      <c r="LKD261" s="29"/>
      <c r="LKE261" s="29"/>
      <c r="LKF261" s="29"/>
      <c r="LKG261" s="29"/>
      <c r="LKH261" s="29"/>
      <c r="LKI261" s="29"/>
      <c r="LKJ261" s="29"/>
      <c r="LKK261" s="29"/>
      <c r="LKL261" s="29"/>
      <c r="LKM261" s="29"/>
      <c r="LKN261" s="29"/>
      <c r="LKO261" s="29"/>
      <c r="LKP261" s="29"/>
      <c r="LKQ261" s="29"/>
      <c r="LKR261" s="29"/>
      <c r="LKS261" s="29"/>
      <c r="LKT261" s="29"/>
      <c r="LKU261" s="29"/>
      <c r="LKV261" s="29"/>
      <c r="LKW261" s="29"/>
      <c r="LKX261" s="29"/>
      <c r="LKY261" s="29"/>
      <c r="LKZ261" s="29"/>
      <c r="LLA261" s="29"/>
      <c r="LLB261" s="29"/>
      <c r="LLC261" s="29"/>
      <c r="LLD261" s="29"/>
      <c r="LLE261" s="29"/>
      <c r="LLF261" s="29"/>
      <c r="LLG261" s="29"/>
      <c r="LLH261" s="29"/>
      <c r="LLI261" s="29"/>
      <c r="LLJ261" s="29"/>
      <c r="LLK261" s="29"/>
      <c r="LLL261" s="29"/>
      <c r="LLM261" s="29"/>
      <c r="LLN261" s="29"/>
      <c r="LLO261" s="29"/>
      <c r="LLP261" s="29"/>
      <c r="LLQ261" s="29"/>
      <c r="LLR261" s="29"/>
      <c r="LLS261" s="29"/>
      <c r="LLT261" s="29"/>
      <c r="LLU261" s="29"/>
      <c r="LLV261" s="29"/>
      <c r="LLW261" s="29"/>
      <c r="LLX261" s="29"/>
      <c r="LLY261" s="29"/>
      <c r="LLZ261" s="29"/>
      <c r="LMA261" s="29"/>
      <c r="LMB261" s="29"/>
      <c r="LMC261" s="29"/>
      <c r="LMD261" s="29"/>
      <c r="LME261" s="29"/>
      <c r="LMF261" s="29"/>
      <c r="LMG261" s="29"/>
      <c r="LMH261" s="29"/>
      <c r="LMI261" s="29"/>
      <c r="LMJ261" s="29"/>
      <c r="LMK261" s="29"/>
      <c r="LML261" s="29"/>
      <c r="LMM261" s="29"/>
      <c r="LMN261" s="29"/>
      <c r="LMO261" s="29"/>
      <c r="LMP261" s="29"/>
      <c r="LMQ261" s="29"/>
      <c r="LMR261" s="29"/>
      <c r="LMS261" s="29"/>
      <c r="LMT261" s="29"/>
      <c r="LMU261" s="29"/>
      <c r="LMV261" s="29"/>
      <c r="LMW261" s="29"/>
      <c r="LMX261" s="29"/>
      <c r="LMY261" s="29"/>
      <c r="LMZ261" s="29"/>
      <c r="LNA261" s="29"/>
      <c r="LNB261" s="29"/>
      <c r="LNC261" s="29"/>
      <c r="LND261" s="29"/>
      <c r="LNE261" s="29"/>
      <c r="LNF261" s="29"/>
      <c r="LNG261" s="29"/>
      <c r="LNH261" s="29"/>
      <c r="LNI261" s="29"/>
      <c r="LNJ261" s="29"/>
      <c r="LNK261" s="29"/>
      <c r="LNL261" s="29"/>
      <c r="LNM261" s="29"/>
      <c r="LNN261" s="29"/>
      <c r="LNO261" s="29"/>
      <c r="LNP261" s="29"/>
      <c r="LNQ261" s="29"/>
      <c r="LNR261" s="29"/>
      <c r="LNS261" s="29"/>
      <c r="LNT261" s="29"/>
      <c r="LNU261" s="29"/>
      <c r="LNV261" s="29"/>
      <c r="LNW261" s="29"/>
      <c r="LNX261" s="29"/>
      <c r="LNY261" s="29"/>
      <c r="LNZ261" s="29"/>
      <c r="LOA261" s="29"/>
      <c r="LOB261" s="29"/>
      <c r="LOC261" s="29"/>
      <c r="LOD261" s="29"/>
      <c r="LOE261" s="29"/>
      <c r="LOF261" s="29"/>
      <c r="LOG261" s="29"/>
      <c r="LOH261" s="29"/>
      <c r="LOI261" s="29"/>
      <c r="LOJ261" s="29"/>
      <c r="LOK261" s="29"/>
      <c r="LOL261" s="29"/>
      <c r="LOM261" s="29"/>
      <c r="LON261" s="29"/>
      <c r="LOO261" s="29"/>
      <c r="LOP261" s="29"/>
      <c r="LOQ261" s="29"/>
      <c r="LOR261" s="29"/>
      <c r="LOS261" s="29"/>
      <c r="LOT261" s="29"/>
      <c r="LOU261" s="29"/>
      <c r="LOV261" s="29"/>
      <c r="LOW261" s="29"/>
      <c r="LOX261" s="29"/>
      <c r="LOY261" s="29"/>
      <c r="LOZ261" s="29"/>
      <c r="LPA261" s="29"/>
      <c r="LPB261" s="29"/>
      <c r="LPC261" s="29"/>
      <c r="LPD261" s="29"/>
      <c r="LPE261" s="29"/>
      <c r="LPF261" s="29"/>
      <c r="LPG261" s="29"/>
      <c r="LPH261" s="29"/>
      <c r="LPI261" s="29"/>
      <c r="LPJ261" s="29"/>
      <c r="LPK261" s="29"/>
      <c r="LPL261" s="29"/>
      <c r="LPM261" s="29"/>
      <c r="LPN261" s="29"/>
      <c r="LPO261" s="29"/>
      <c r="LPP261" s="29"/>
      <c r="LPQ261" s="29"/>
      <c r="LPR261" s="29"/>
      <c r="LPS261" s="29"/>
      <c r="LPT261" s="29"/>
      <c r="LPU261" s="29"/>
      <c r="LPV261" s="29"/>
      <c r="LPW261" s="29"/>
      <c r="LPX261" s="29"/>
      <c r="LPY261" s="29"/>
      <c r="LPZ261" s="29"/>
      <c r="LQA261" s="29"/>
      <c r="LQB261" s="29"/>
      <c r="LQC261" s="29"/>
      <c r="LQD261" s="29"/>
      <c r="LQE261" s="29"/>
      <c r="LQF261" s="29"/>
      <c r="LQG261" s="29"/>
      <c r="LQH261" s="29"/>
      <c r="LQI261" s="29"/>
      <c r="LQJ261" s="29"/>
      <c r="LQK261" s="29"/>
      <c r="LQL261" s="29"/>
      <c r="LQM261" s="29"/>
      <c r="LQN261" s="29"/>
      <c r="LQO261" s="29"/>
      <c r="LQP261" s="29"/>
      <c r="LQQ261" s="29"/>
      <c r="LQR261" s="29"/>
      <c r="LQS261" s="29"/>
      <c r="LQT261" s="29"/>
      <c r="LQU261" s="29"/>
      <c r="LQV261" s="29"/>
      <c r="LQW261" s="29"/>
      <c r="LQX261" s="29"/>
      <c r="LQY261" s="29"/>
      <c r="LQZ261" s="29"/>
      <c r="LRA261" s="29"/>
      <c r="LRB261" s="29"/>
      <c r="LRC261" s="29"/>
      <c r="LRD261" s="29"/>
      <c r="LRE261" s="29"/>
      <c r="LRF261" s="29"/>
      <c r="LRG261" s="29"/>
      <c r="LRH261" s="29"/>
      <c r="LRI261" s="29"/>
      <c r="LRJ261" s="29"/>
      <c r="LRK261" s="29"/>
      <c r="LRL261" s="29"/>
      <c r="LRM261" s="29"/>
      <c r="LRN261" s="29"/>
      <c r="LRO261" s="29"/>
      <c r="LRP261" s="29"/>
      <c r="LRQ261" s="29"/>
      <c r="LRR261" s="29"/>
      <c r="LRS261" s="29"/>
      <c r="LRT261" s="29"/>
      <c r="LRU261" s="29"/>
      <c r="LRV261" s="29"/>
      <c r="LRW261" s="29"/>
      <c r="LRX261" s="29"/>
      <c r="LRY261" s="29"/>
      <c r="LRZ261" s="29"/>
      <c r="LSA261" s="29"/>
      <c r="LSB261" s="29"/>
      <c r="LSC261" s="29"/>
      <c r="LSD261" s="29"/>
      <c r="LSE261" s="29"/>
      <c r="LSF261" s="29"/>
      <c r="LSG261" s="29"/>
      <c r="LSH261" s="29"/>
      <c r="LSI261" s="29"/>
      <c r="LSJ261" s="29"/>
      <c r="LSK261" s="29"/>
      <c r="LSL261" s="29"/>
      <c r="LSM261" s="29"/>
      <c r="LSN261" s="29"/>
      <c r="LSO261" s="29"/>
      <c r="LSP261" s="29"/>
      <c r="LSQ261" s="29"/>
      <c r="LSR261" s="29"/>
      <c r="LSS261" s="29"/>
      <c r="LST261" s="29"/>
      <c r="LSU261" s="29"/>
      <c r="LSV261" s="29"/>
      <c r="LSW261" s="29"/>
      <c r="LSX261" s="29"/>
      <c r="LSY261" s="29"/>
      <c r="LSZ261" s="29"/>
      <c r="LTA261" s="29"/>
      <c r="LTB261" s="29"/>
      <c r="LTC261" s="29"/>
      <c r="LTD261" s="29"/>
      <c r="LTE261" s="29"/>
      <c r="LTF261" s="29"/>
      <c r="LTG261" s="29"/>
      <c r="LTH261" s="29"/>
      <c r="LTI261" s="29"/>
      <c r="LTJ261" s="29"/>
      <c r="LTK261" s="29"/>
      <c r="LTL261" s="29"/>
      <c r="LTM261" s="29"/>
      <c r="LTN261" s="29"/>
      <c r="LTO261" s="29"/>
      <c r="LTP261" s="29"/>
      <c r="LTQ261" s="29"/>
      <c r="LTR261" s="29"/>
      <c r="LTS261" s="29"/>
      <c r="LTT261" s="29"/>
      <c r="LTU261" s="29"/>
      <c r="LTV261" s="29"/>
      <c r="LTW261" s="29"/>
      <c r="LTX261" s="29"/>
      <c r="LTY261" s="29"/>
      <c r="LTZ261" s="29"/>
      <c r="LUA261" s="29"/>
      <c r="LUB261" s="29"/>
      <c r="LUC261" s="29"/>
      <c r="LUD261" s="29"/>
      <c r="LUE261" s="29"/>
      <c r="LUF261" s="29"/>
      <c r="LUG261" s="29"/>
      <c r="LUH261" s="29"/>
      <c r="LUI261" s="29"/>
      <c r="LUJ261" s="29"/>
      <c r="LUK261" s="29"/>
      <c r="LUL261" s="29"/>
      <c r="LUM261" s="29"/>
      <c r="LUN261" s="29"/>
      <c r="LUO261" s="29"/>
      <c r="LUP261" s="29"/>
      <c r="LUQ261" s="29"/>
      <c r="LUR261" s="29"/>
      <c r="LUS261" s="29"/>
      <c r="LUT261" s="29"/>
      <c r="LUU261" s="29"/>
      <c r="LUV261" s="29"/>
      <c r="LUW261" s="29"/>
      <c r="LUX261" s="29"/>
      <c r="LUY261" s="29"/>
      <c r="LUZ261" s="29"/>
      <c r="LVA261" s="29"/>
      <c r="LVB261" s="29"/>
      <c r="LVC261" s="29"/>
      <c r="LVD261" s="29"/>
      <c r="LVE261" s="29"/>
      <c r="LVF261" s="29"/>
      <c r="LVG261" s="29"/>
      <c r="LVH261" s="29"/>
      <c r="LVI261" s="29"/>
      <c r="LVJ261" s="29"/>
      <c r="LVK261" s="29"/>
      <c r="LVL261" s="29"/>
      <c r="LVM261" s="29"/>
      <c r="LVN261" s="29"/>
      <c r="LVO261" s="29"/>
      <c r="LVP261" s="29"/>
      <c r="LVQ261" s="29"/>
      <c r="LVR261" s="29"/>
      <c r="LVS261" s="29"/>
      <c r="LVT261" s="29"/>
      <c r="LVU261" s="29"/>
      <c r="LVV261" s="29"/>
      <c r="LVW261" s="29"/>
      <c r="LVX261" s="29"/>
      <c r="LVY261" s="29"/>
      <c r="LVZ261" s="29"/>
      <c r="LWA261" s="29"/>
      <c r="LWB261" s="29"/>
      <c r="LWC261" s="29"/>
      <c r="LWD261" s="29"/>
      <c r="LWE261" s="29"/>
      <c r="LWF261" s="29"/>
      <c r="LWG261" s="29"/>
      <c r="LWH261" s="29"/>
      <c r="LWI261" s="29"/>
      <c r="LWJ261" s="29"/>
      <c r="LWK261" s="29"/>
      <c r="LWL261" s="29"/>
      <c r="LWM261" s="29"/>
      <c r="LWN261" s="29"/>
      <c r="LWO261" s="29"/>
      <c r="LWP261" s="29"/>
      <c r="LWQ261" s="29"/>
      <c r="LWR261" s="29"/>
      <c r="LWS261" s="29"/>
      <c r="LWT261" s="29"/>
      <c r="LWU261" s="29"/>
      <c r="LWV261" s="29"/>
      <c r="LWW261" s="29"/>
      <c r="LWX261" s="29"/>
      <c r="LWY261" s="29"/>
      <c r="LWZ261" s="29"/>
      <c r="LXA261" s="29"/>
      <c r="LXB261" s="29"/>
      <c r="LXC261" s="29"/>
      <c r="LXD261" s="29"/>
      <c r="LXE261" s="29"/>
      <c r="LXF261" s="29"/>
      <c r="LXG261" s="29"/>
      <c r="LXH261" s="29"/>
      <c r="LXI261" s="29"/>
      <c r="LXJ261" s="29"/>
      <c r="LXK261" s="29"/>
      <c r="LXL261" s="29"/>
      <c r="LXM261" s="29"/>
      <c r="LXN261" s="29"/>
      <c r="LXO261" s="29"/>
      <c r="LXP261" s="29"/>
      <c r="LXQ261" s="29"/>
      <c r="LXR261" s="29"/>
      <c r="LXS261" s="29"/>
      <c r="LXT261" s="29"/>
      <c r="LXU261" s="29"/>
      <c r="LXV261" s="29"/>
      <c r="LXW261" s="29"/>
      <c r="LXX261" s="29"/>
      <c r="LXY261" s="29"/>
      <c r="LXZ261" s="29"/>
      <c r="LYA261" s="29"/>
      <c r="LYB261" s="29"/>
      <c r="LYC261" s="29"/>
      <c r="LYD261" s="29"/>
      <c r="LYE261" s="29"/>
      <c r="LYF261" s="29"/>
      <c r="LYG261" s="29"/>
      <c r="LYH261" s="29"/>
      <c r="LYI261" s="29"/>
      <c r="LYJ261" s="29"/>
      <c r="LYK261" s="29"/>
      <c r="LYL261" s="29"/>
      <c r="LYM261" s="29"/>
      <c r="LYN261" s="29"/>
      <c r="LYO261" s="29"/>
      <c r="LYP261" s="29"/>
      <c r="LYQ261" s="29"/>
      <c r="LYR261" s="29"/>
      <c r="LYS261" s="29"/>
      <c r="LYT261" s="29"/>
      <c r="LYU261" s="29"/>
      <c r="LYV261" s="29"/>
      <c r="LYW261" s="29"/>
      <c r="LYX261" s="29"/>
      <c r="LYY261" s="29"/>
      <c r="LYZ261" s="29"/>
      <c r="LZA261" s="29"/>
      <c r="LZB261" s="29"/>
      <c r="LZC261" s="29"/>
      <c r="LZD261" s="29"/>
      <c r="LZE261" s="29"/>
      <c r="LZF261" s="29"/>
      <c r="LZG261" s="29"/>
      <c r="LZH261" s="29"/>
      <c r="LZI261" s="29"/>
      <c r="LZJ261" s="29"/>
      <c r="LZK261" s="29"/>
      <c r="LZL261" s="29"/>
      <c r="LZM261" s="29"/>
      <c r="LZN261" s="29"/>
      <c r="LZO261" s="29"/>
      <c r="LZP261" s="29"/>
      <c r="LZQ261" s="29"/>
      <c r="LZR261" s="29"/>
      <c r="LZS261" s="29"/>
      <c r="LZT261" s="29"/>
      <c r="LZU261" s="29"/>
      <c r="LZV261" s="29"/>
      <c r="LZW261" s="29"/>
      <c r="LZX261" s="29"/>
      <c r="LZY261" s="29"/>
      <c r="LZZ261" s="29"/>
      <c r="MAA261" s="29"/>
      <c r="MAB261" s="29"/>
      <c r="MAC261" s="29"/>
      <c r="MAD261" s="29"/>
      <c r="MAE261" s="29"/>
      <c r="MAF261" s="29"/>
      <c r="MAG261" s="29"/>
      <c r="MAH261" s="29"/>
      <c r="MAI261" s="29"/>
      <c r="MAJ261" s="29"/>
      <c r="MAK261" s="29"/>
      <c r="MAL261" s="29"/>
      <c r="MAM261" s="29"/>
      <c r="MAN261" s="29"/>
      <c r="MAO261" s="29"/>
      <c r="MAP261" s="29"/>
      <c r="MAQ261" s="29"/>
      <c r="MAR261" s="29"/>
      <c r="MAS261" s="29"/>
      <c r="MAT261" s="29"/>
      <c r="MAU261" s="29"/>
      <c r="MAV261" s="29"/>
      <c r="MAW261" s="29"/>
      <c r="MAX261" s="29"/>
      <c r="MAY261" s="29"/>
      <c r="MAZ261" s="29"/>
      <c r="MBA261" s="29"/>
      <c r="MBB261" s="29"/>
      <c r="MBC261" s="29"/>
      <c r="MBD261" s="29"/>
      <c r="MBE261" s="29"/>
      <c r="MBF261" s="29"/>
      <c r="MBG261" s="29"/>
      <c r="MBH261" s="29"/>
      <c r="MBI261" s="29"/>
      <c r="MBJ261" s="29"/>
      <c r="MBK261" s="29"/>
      <c r="MBL261" s="29"/>
      <c r="MBM261" s="29"/>
      <c r="MBN261" s="29"/>
      <c r="MBO261" s="29"/>
      <c r="MBP261" s="29"/>
      <c r="MBQ261" s="29"/>
      <c r="MBR261" s="29"/>
      <c r="MBS261" s="29"/>
      <c r="MBT261" s="29"/>
      <c r="MBU261" s="29"/>
      <c r="MBV261" s="29"/>
      <c r="MBW261" s="29"/>
      <c r="MBX261" s="29"/>
      <c r="MBY261" s="29"/>
      <c r="MBZ261" s="29"/>
      <c r="MCA261" s="29"/>
      <c r="MCB261" s="29"/>
      <c r="MCC261" s="29"/>
      <c r="MCD261" s="29"/>
      <c r="MCE261" s="29"/>
      <c r="MCF261" s="29"/>
      <c r="MCG261" s="29"/>
      <c r="MCH261" s="29"/>
      <c r="MCI261" s="29"/>
      <c r="MCJ261" s="29"/>
      <c r="MCK261" s="29"/>
      <c r="MCL261" s="29"/>
      <c r="MCM261" s="29"/>
      <c r="MCN261" s="29"/>
      <c r="MCO261" s="29"/>
      <c r="MCP261" s="29"/>
      <c r="MCQ261" s="29"/>
      <c r="MCR261" s="29"/>
      <c r="MCS261" s="29"/>
      <c r="MCT261" s="29"/>
      <c r="MCU261" s="29"/>
      <c r="MCV261" s="29"/>
      <c r="MCW261" s="29"/>
      <c r="MCX261" s="29"/>
      <c r="MCY261" s="29"/>
      <c r="MCZ261" s="29"/>
      <c r="MDA261" s="29"/>
      <c r="MDB261" s="29"/>
      <c r="MDC261" s="29"/>
      <c r="MDD261" s="29"/>
      <c r="MDE261" s="29"/>
      <c r="MDF261" s="29"/>
      <c r="MDG261" s="29"/>
      <c r="MDH261" s="29"/>
      <c r="MDI261" s="29"/>
      <c r="MDJ261" s="29"/>
      <c r="MDK261" s="29"/>
      <c r="MDL261" s="29"/>
      <c r="MDM261" s="29"/>
      <c r="MDN261" s="29"/>
      <c r="MDO261" s="29"/>
      <c r="MDP261" s="29"/>
      <c r="MDQ261" s="29"/>
      <c r="MDR261" s="29"/>
      <c r="MDS261" s="29"/>
      <c r="MDT261" s="29"/>
      <c r="MDU261" s="29"/>
      <c r="MDV261" s="29"/>
      <c r="MDW261" s="29"/>
      <c r="MDX261" s="29"/>
      <c r="MDY261" s="29"/>
      <c r="MDZ261" s="29"/>
      <c r="MEA261" s="29"/>
      <c r="MEB261" s="29"/>
      <c r="MEC261" s="29"/>
      <c r="MED261" s="29"/>
      <c r="MEE261" s="29"/>
      <c r="MEF261" s="29"/>
      <c r="MEG261" s="29"/>
      <c r="MEH261" s="29"/>
      <c r="MEI261" s="29"/>
      <c r="MEJ261" s="29"/>
      <c r="MEK261" s="29"/>
      <c r="MEL261" s="29"/>
      <c r="MEM261" s="29"/>
      <c r="MEN261" s="29"/>
      <c r="MEO261" s="29"/>
      <c r="MEP261" s="29"/>
      <c r="MEQ261" s="29"/>
      <c r="MER261" s="29"/>
      <c r="MES261" s="29"/>
      <c r="MET261" s="29"/>
      <c r="MEU261" s="29"/>
      <c r="MEV261" s="29"/>
      <c r="MEW261" s="29"/>
      <c r="MEX261" s="29"/>
      <c r="MEY261" s="29"/>
      <c r="MEZ261" s="29"/>
      <c r="MFA261" s="29"/>
      <c r="MFB261" s="29"/>
      <c r="MFC261" s="29"/>
      <c r="MFD261" s="29"/>
      <c r="MFE261" s="29"/>
      <c r="MFF261" s="29"/>
      <c r="MFG261" s="29"/>
      <c r="MFH261" s="29"/>
      <c r="MFI261" s="29"/>
      <c r="MFJ261" s="29"/>
      <c r="MFK261" s="29"/>
      <c r="MFL261" s="29"/>
      <c r="MFM261" s="29"/>
      <c r="MFN261" s="29"/>
      <c r="MFO261" s="29"/>
      <c r="MFP261" s="29"/>
      <c r="MFQ261" s="29"/>
      <c r="MFR261" s="29"/>
      <c r="MFS261" s="29"/>
      <c r="MFT261" s="29"/>
      <c r="MFU261" s="29"/>
      <c r="MFV261" s="29"/>
      <c r="MFW261" s="29"/>
      <c r="MFX261" s="29"/>
      <c r="MFY261" s="29"/>
      <c r="MFZ261" s="29"/>
      <c r="MGA261" s="29"/>
      <c r="MGB261" s="29"/>
      <c r="MGC261" s="29"/>
      <c r="MGD261" s="29"/>
      <c r="MGE261" s="29"/>
      <c r="MGF261" s="29"/>
      <c r="MGG261" s="29"/>
      <c r="MGH261" s="29"/>
      <c r="MGI261" s="29"/>
      <c r="MGJ261" s="29"/>
      <c r="MGK261" s="29"/>
      <c r="MGL261" s="29"/>
      <c r="MGM261" s="29"/>
      <c r="MGN261" s="29"/>
      <c r="MGO261" s="29"/>
      <c r="MGP261" s="29"/>
      <c r="MGQ261" s="29"/>
      <c r="MGR261" s="29"/>
      <c r="MGS261" s="29"/>
      <c r="MGT261" s="29"/>
      <c r="MGU261" s="29"/>
      <c r="MGV261" s="29"/>
      <c r="MGW261" s="29"/>
      <c r="MGX261" s="29"/>
      <c r="MGY261" s="29"/>
      <c r="MGZ261" s="29"/>
      <c r="MHA261" s="29"/>
      <c r="MHB261" s="29"/>
      <c r="MHC261" s="29"/>
      <c r="MHD261" s="29"/>
      <c r="MHE261" s="29"/>
      <c r="MHF261" s="29"/>
      <c r="MHG261" s="29"/>
      <c r="MHH261" s="29"/>
      <c r="MHI261" s="29"/>
      <c r="MHJ261" s="29"/>
      <c r="MHK261" s="29"/>
      <c r="MHL261" s="29"/>
      <c r="MHM261" s="29"/>
      <c r="MHN261" s="29"/>
      <c r="MHO261" s="29"/>
      <c r="MHP261" s="29"/>
      <c r="MHQ261" s="29"/>
      <c r="MHR261" s="29"/>
      <c r="MHS261" s="29"/>
      <c r="MHT261" s="29"/>
      <c r="MHU261" s="29"/>
      <c r="MHV261" s="29"/>
      <c r="MHW261" s="29"/>
      <c r="MHX261" s="29"/>
      <c r="MHY261" s="29"/>
      <c r="MHZ261" s="29"/>
      <c r="MIA261" s="29"/>
      <c r="MIB261" s="29"/>
      <c r="MIC261" s="29"/>
      <c r="MID261" s="29"/>
      <c r="MIE261" s="29"/>
      <c r="MIF261" s="29"/>
      <c r="MIG261" s="29"/>
      <c r="MIH261" s="29"/>
      <c r="MII261" s="29"/>
      <c r="MIJ261" s="29"/>
      <c r="MIK261" s="29"/>
      <c r="MIL261" s="29"/>
      <c r="MIM261" s="29"/>
      <c r="MIN261" s="29"/>
      <c r="MIO261" s="29"/>
      <c r="MIP261" s="29"/>
      <c r="MIQ261" s="29"/>
      <c r="MIR261" s="29"/>
      <c r="MIS261" s="29"/>
      <c r="MIT261" s="29"/>
      <c r="MIU261" s="29"/>
      <c r="MIV261" s="29"/>
      <c r="MIW261" s="29"/>
      <c r="MIX261" s="29"/>
      <c r="MIY261" s="29"/>
      <c r="MIZ261" s="29"/>
      <c r="MJA261" s="29"/>
      <c r="MJB261" s="29"/>
      <c r="MJC261" s="29"/>
      <c r="MJD261" s="29"/>
      <c r="MJE261" s="29"/>
      <c r="MJF261" s="29"/>
      <c r="MJG261" s="29"/>
      <c r="MJH261" s="29"/>
      <c r="MJI261" s="29"/>
      <c r="MJJ261" s="29"/>
      <c r="MJK261" s="29"/>
      <c r="MJL261" s="29"/>
      <c r="MJM261" s="29"/>
      <c r="MJN261" s="29"/>
      <c r="MJO261" s="29"/>
      <c r="MJP261" s="29"/>
      <c r="MJQ261" s="29"/>
      <c r="MJR261" s="29"/>
      <c r="MJS261" s="29"/>
      <c r="MJT261" s="29"/>
      <c r="MJU261" s="29"/>
      <c r="MJV261" s="29"/>
      <c r="MJW261" s="29"/>
      <c r="MJX261" s="29"/>
      <c r="MJY261" s="29"/>
      <c r="MJZ261" s="29"/>
      <c r="MKA261" s="29"/>
      <c r="MKB261" s="29"/>
      <c r="MKC261" s="29"/>
      <c r="MKD261" s="29"/>
      <c r="MKE261" s="29"/>
      <c r="MKF261" s="29"/>
      <c r="MKG261" s="29"/>
      <c r="MKH261" s="29"/>
      <c r="MKI261" s="29"/>
      <c r="MKJ261" s="29"/>
      <c r="MKK261" s="29"/>
      <c r="MKL261" s="29"/>
      <c r="MKM261" s="29"/>
      <c r="MKN261" s="29"/>
      <c r="MKO261" s="29"/>
      <c r="MKP261" s="29"/>
      <c r="MKQ261" s="29"/>
      <c r="MKR261" s="29"/>
      <c r="MKS261" s="29"/>
      <c r="MKT261" s="29"/>
      <c r="MKU261" s="29"/>
      <c r="MKV261" s="29"/>
      <c r="MKW261" s="29"/>
      <c r="MKX261" s="29"/>
      <c r="MKY261" s="29"/>
      <c r="MKZ261" s="29"/>
      <c r="MLA261" s="29"/>
      <c r="MLB261" s="29"/>
      <c r="MLC261" s="29"/>
      <c r="MLD261" s="29"/>
      <c r="MLE261" s="29"/>
      <c r="MLF261" s="29"/>
      <c r="MLG261" s="29"/>
      <c r="MLH261" s="29"/>
      <c r="MLI261" s="29"/>
      <c r="MLJ261" s="29"/>
      <c r="MLK261" s="29"/>
      <c r="MLL261" s="29"/>
      <c r="MLM261" s="29"/>
      <c r="MLN261" s="29"/>
      <c r="MLO261" s="29"/>
      <c r="MLP261" s="29"/>
      <c r="MLQ261" s="29"/>
      <c r="MLR261" s="29"/>
      <c r="MLS261" s="29"/>
      <c r="MLT261" s="29"/>
      <c r="MLU261" s="29"/>
      <c r="MLV261" s="29"/>
      <c r="MLW261" s="29"/>
      <c r="MLX261" s="29"/>
      <c r="MLY261" s="29"/>
      <c r="MLZ261" s="29"/>
      <c r="MMA261" s="29"/>
      <c r="MMB261" s="29"/>
      <c r="MMC261" s="29"/>
      <c r="MMD261" s="29"/>
      <c r="MME261" s="29"/>
      <c r="MMF261" s="29"/>
      <c r="MMG261" s="29"/>
      <c r="MMH261" s="29"/>
      <c r="MMI261" s="29"/>
      <c r="MMJ261" s="29"/>
      <c r="MMK261" s="29"/>
      <c r="MML261" s="29"/>
      <c r="MMM261" s="29"/>
      <c r="MMN261" s="29"/>
      <c r="MMO261" s="29"/>
      <c r="MMP261" s="29"/>
      <c r="MMQ261" s="29"/>
      <c r="MMR261" s="29"/>
      <c r="MMS261" s="29"/>
      <c r="MMT261" s="29"/>
      <c r="MMU261" s="29"/>
      <c r="MMV261" s="29"/>
      <c r="MMW261" s="29"/>
      <c r="MMX261" s="29"/>
      <c r="MMY261" s="29"/>
      <c r="MMZ261" s="29"/>
      <c r="MNA261" s="29"/>
      <c r="MNB261" s="29"/>
      <c r="MNC261" s="29"/>
      <c r="MND261" s="29"/>
      <c r="MNE261" s="29"/>
      <c r="MNF261" s="29"/>
      <c r="MNG261" s="29"/>
      <c r="MNH261" s="29"/>
      <c r="MNI261" s="29"/>
      <c r="MNJ261" s="29"/>
      <c r="MNK261" s="29"/>
      <c r="MNL261" s="29"/>
      <c r="MNM261" s="29"/>
      <c r="MNN261" s="29"/>
      <c r="MNO261" s="29"/>
      <c r="MNP261" s="29"/>
      <c r="MNQ261" s="29"/>
      <c r="MNR261" s="29"/>
      <c r="MNS261" s="29"/>
      <c r="MNT261" s="29"/>
      <c r="MNU261" s="29"/>
      <c r="MNV261" s="29"/>
      <c r="MNW261" s="29"/>
      <c r="MNX261" s="29"/>
      <c r="MNY261" s="29"/>
      <c r="MNZ261" s="29"/>
      <c r="MOA261" s="29"/>
      <c r="MOB261" s="29"/>
      <c r="MOC261" s="29"/>
      <c r="MOD261" s="29"/>
      <c r="MOE261" s="29"/>
      <c r="MOF261" s="29"/>
      <c r="MOG261" s="29"/>
      <c r="MOH261" s="29"/>
      <c r="MOI261" s="29"/>
      <c r="MOJ261" s="29"/>
      <c r="MOK261" s="29"/>
      <c r="MOL261" s="29"/>
      <c r="MOM261" s="29"/>
      <c r="MON261" s="29"/>
      <c r="MOO261" s="29"/>
      <c r="MOP261" s="29"/>
      <c r="MOQ261" s="29"/>
      <c r="MOR261" s="29"/>
      <c r="MOS261" s="29"/>
      <c r="MOT261" s="29"/>
      <c r="MOU261" s="29"/>
      <c r="MOV261" s="29"/>
      <c r="MOW261" s="29"/>
      <c r="MOX261" s="29"/>
      <c r="MOY261" s="29"/>
      <c r="MOZ261" s="29"/>
      <c r="MPA261" s="29"/>
      <c r="MPB261" s="29"/>
      <c r="MPC261" s="29"/>
      <c r="MPD261" s="29"/>
      <c r="MPE261" s="29"/>
      <c r="MPF261" s="29"/>
      <c r="MPG261" s="29"/>
      <c r="MPH261" s="29"/>
      <c r="MPI261" s="29"/>
      <c r="MPJ261" s="29"/>
      <c r="MPK261" s="29"/>
      <c r="MPL261" s="29"/>
      <c r="MPM261" s="29"/>
      <c r="MPN261" s="29"/>
      <c r="MPO261" s="29"/>
      <c r="MPP261" s="29"/>
      <c r="MPQ261" s="29"/>
      <c r="MPR261" s="29"/>
      <c r="MPS261" s="29"/>
      <c r="MPT261" s="29"/>
      <c r="MPU261" s="29"/>
      <c r="MPV261" s="29"/>
      <c r="MPW261" s="29"/>
      <c r="MPX261" s="29"/>
      <c r="MPY261" s="29"/>
      <c r="MPZ261" s="29"/>
      <c r="MQA261" s="29"/>
      <c r="MQB261" s="29"/>
      <c r="MQC261" s="29"/>
      <c r="MQD261" s="29"/>
      <c r="MQE261" s="29"/>
      <c r="MQF261" s="29"/>
      <c r="MQG261" s="29"/>
      <c r="MQH261" s="29"/>
      <c r="MQI261" s="29"/>
      <c r="MQJ261" s="29"/>
      <c r="MQK261" s="29"/>
      <c r="MQL261" s="29"/>
      <c r="MQM261" s="29"/>
      <c r="MQN261" s="29"/>
      <c r="MQO261" s="29"/>
      <c r="MQP261" s="29"/>
      <c r="MQQ261" s="29"/>
      <c r="MQR261" s="29"/>
      <c r="MQS261" s="29"/>
      <c r="MQT261" s="29"/>
      <c r="MQU261" s="29"/>
      <c r="MQV261" s="29"/>
      <c r="MQW261" s="29"/>
      <c r="MQX261" s="29"/>
      <c r="MQY261" s="29"/>
      <c r="MQZ261" s="29"/>
      <c r="MRA261" s="29"/>
      <c r="MRB261" s="29"/>
      <c r="MRC261" s="29"/>
      <c r="MRD261" s="29"/>
      <c r="MRE261" s="29"/>
      <c r="MRF261" s="29"/>
      <c r="MRG261" s="29"/>
      <c r="MRH261" s="29"/>
      <c r="MRI261" s="29"/>
      <c r="MRJ261" s="29"/>
      <c r="MRK261" s="29"/>
      <c r="MRL261" s="29"/>
      <c r="MRM261" s="29"/>
      <c r="MRN261" s="29"/>
      <c r="MRO261" s="29"/>
      <c r="MRP261" s="29"/>
      <c r="MRQ261" s="29"/>
      <c r="MRR261" s="29"/>
      <c r="MRS261" s="29"/>
      <c r="MRT261" s="29"/>
      <c r="MRU261" s="29"/>
      <c r="MRV261" s="29"/>
      <c r="MRW261" s="29"/>
      <c r="MRX261" s="29"/>
      <c r="MRY261" s="29"/>
      <c r="MRZ261" s="29"/>
      <c r="MSA261" s="29"/>
      <c r="MSB261" s="29"/>
      <c r="MSC261" s="29"/>
      <c r="MSD261" s="29"/>
      <c r="MSE261" s="29"/>
      <c r="MSF261" s="29"/>
      <c r="MSG261" s="29"/>
      <c r="MSH261" s="29"/>
      <c r="MSI261" s="29"/>
      <c r="MSJ261" s="29"/>
      <c r="MSK261" s="29"/>
      <c r="MSL261" s="29"/>
      <c r="MSM261" s="29"/>
      <c r="MSN261" s="29"/>
      <c r="MSO261" s="29"/>
      <c r="MSP261" s="29"/>
      <c r="MSQ261" s="29"/>
      <c r="MSR261" s="29"/>
      <c r="MSS261" s="29"/>
      <c r="MST261" s="29"/>
      <c r="MSU261" s="29"/>
      <c r="MSV261" s="29"/>
      <c r="MSW261" s="29"/>
      <c r="MSX261" s="29"/>
      <c r="MSY261" s="29"/>
      <c r="MSZ261" s="29"/>
      <c r="MTA261" s="29"/>
      <c r="MTB261" s="29"/>
      <c r="MTC261" s="29"/>
      <c r="MTD261" s="29"/>
      <c r="MTE261" s="29"/>
      <c r="MTF261" s="29"/>
      <c r="MTG261" s="29"/>
      <c r="MTH261" s="29"/>
      <c r="MTI261" s="29"/>
      <c r="MTJ261" s="29"/>
      <c r="MTK261" s="29"/>
      <c r="MTL261" s="29"/>
      <c r="MTM261" s="29"/>
      <c r="MTN261" s="29"/>
      <c r="MTO261" s="29"/>
      <c r="MTP261" s="29"/>
      <c r="MTQ261" s="29"/>
      <c r="MTR261" s="29"/>
      <c r="MTS261" s="29"/>
      <c r="MTT261" s="29"/>
      <c r="MTU261" s="29"/>
      <c r="MTV261" s="29"/>
      <c r="MTW261" s="29"/>
      <c r="MTX261" s="29"/>
      <c r="MTY261" s="29"/>
      <c r="MTZ261" s="29"/>
      <c r="MUA261" s="29"/>
      <c r="MUB261" s="29"/>
      <c r="MUC261" s="29"/>
      <c r="MUD261" s="29"/>
      <c r="MUE261" s="29"/>
      <c r="MUF261" s="29"/>
      <c r="MUG261" s="29"/>
      <c r="MUH261" s="29"/>
      <c r="MUI261" s="29"/>
      <c r="MUJ261" s="29"/>
      <c r="MUK261" s="29"/>
      <c r="MUL261" s="29"/>
      <c r="MUM261" s="29"/>
      <c r="MUN261" s="29"/>
      <c r="MUO261" s="29"/>
      <c r="MUP261" s="29"/>
      <c r="MUQ261" s="29"/>
      <c r="MUR261" s="29"/>
      <c r="MUS261" s="29"/>
      <c r="MUT261" s="29"/>
      <c r="MUU261" s="29"/>
      <c r="MUV261" s="29"/>
      <c r="MUW261" s="29"/>
      <c r="MUX261" s="29"/>
      <c r="MUY261" s="29"/>
      <c r="MUZ261" s="29"/>
      <c r="MVA261" s="29"/>
      <c r="MVB261" s="29"/>
      <c r="MVC261" s="29"/>
      <c r="MVD261" s="29"/>
      <c r="MVE261" s="29"/>
      <c r="MVF261" s="29"/>
      <c r="MVG261" s="29"/>
      <c r="MVH261" s="29"/>
      <c r="MVI261" s="29"/>
      <c r="MVJ261" s="29"/>
      <c r="MVK261" s="29"/>
      <c r="MVL261" s="29"/>
      <c r="MVM261" s="29"/>
      <c r="MVN261" s="29"/>
      <c r="MVO261" s="29"/>
      <c r="MVP261" s="29"/>
      <c r="MVQ261" s="29"/>
      <c r="MVR261" s="29"/>
      <c r="MVS261" s="29"/>
      <c r="MVT261" s="29"/>
      <c r="MVU261" s="29"/>
      <c r="MVV261" s="29"/>
      <c r="MVW261" s="29"/>
      <c r="MVX261" s="29"/>
      <c r="MVY261" s="29"/>
      <c r="MVZ261" s="29"/>
      <c r="MWA261" s="29"/>
      <c r="MWB261" s="29"/>
      <c r="MWC261" s="29"/>
      <c r="MWD261" s="29"/>
      <c r="MWE261" s="29"/>
      <c r="MWF261" s="29"/>
      <c r="MWG261" s="29"/>
      <c r="MWH261" s="29"/>
      <c r="MWI261" s="29"/>
      <c r="MWJ261" s="29"/>
      <c r="MWK261" s="29"/>
      <c r="MWL261" s="29"/>
      <c r="MWM261" s="29"/>
      <c r="MWN261" s="29"/>
      <c r="MWO261" s="29"/>
      <c r="MWP261" s="29"/>
      <c r="MWQ261" s="29"/>
      <c r="MWR261" s="29"/>
      <c r="MWS261" s="29"/>
      <c r="MWT261" s="29"/>
      <c r="MWU261" s="29"/>
      <c r="MWV261" s="29"/>
      <c r="MWW261" s="29"/>
      <c r="MWX261" s="29"/>
      <c r="MWY261" s="29"/>
      <c r="MWZ261" s="29"/>
      <c r="MXA261" s="29"/>
      <c r="MXB261" s="29"/>
      <c r="MXC261" s="29"/>
      <c r="MXD261" s="29"/>
      <c r="MXE261" s="29"/>
      <c r="MXF261" s="29"/>
      <c r="MXG261" s="29"/>
      <c r="MXH261" s="29"/>
      <c r="MXI261" s="29"/>
      <c r="MXJ261" s="29"/>
      <c r="MXK261" s="29"/>
      <c r="MXL261" s="29"/>
      <c r="MXM261" s="29"/>
      <c r="MXN261" s="29"/>
      <c r="MXO261" s="29"/>
      <c r="MXP261" s="29"/>
      <c r="MXQ261" s="29"/>
      <c r="MXR261" s="29"/>
      <c r="MXS261" s="29"/>
      <c r="MXT261" s="29"/>
      <c r="MXU261" s="29"/>
      <c r="MXV261" s="29"/>
      <c r="MXW261" s="29"/>
      <c r="MXX261" s="29"/>
      <c r="MXY261" s="29"/>
      <c r="MXZ261" s="29"/>
      <c r="MYA261" s="29"/>
      <c r="MYB261" s="29"/>
      <c r="MYC261" s="29"/>
      <c r="MYD261" s="29"/>
      <c r="MYE261" s="29"/>
      <c r="MYF261" s="29"/>
      <c r="MYG261" s="29"/>
      <c r="MYH261" s="29"/>
      <c r="MYI261" s="29"/>
      <c r="MYJ261" s="29"/>
      <c r="MYK261" s="29"/>
      <c r="MYL261" s="29"/>
      <c r="MYM261" s="29"/>
      <c r="MYN261" s="29"/>
      <c r="MYO261" s="29"/>
      <c r="MYP261" s="29"/>
      <c r="MYQ261" s="29"/>
      <c r="MYR261" s="29"/>
      <c r="MYS261" s="29"/>
      <c r="MYT261" s="29"/>
      <c r="MYU261" s="29"/>
      <c r="MYV261" s="29"/>
      <c r="MYW261" s="29"/>
      <c r="MYX261" s="29"/>
      <c r="MYY261" s="29"/>
      <c r="MYZ261" s="29"/>
      <c r="MZA261" s="29"/>
      <c r="MZB261" s="29"/>
      <c r="MZC261" s="29"/>
      <c r="MZD261" s="29"/>
      <c r="MZE261" s="29"/>
      <c r="MZF261" s="29"/>
      <c r="MZG261" s="29"/>
      <c r="MZH261" s="29"/>
      <c r="MZI261" s="29"/>
      <c r="MZJ261" s="29"/>
      <c r="MZK261" s="29"/>
      <c r="MZL261" s="29"/>
      <c r="MZM261" s="29"/>
      <c r="MZN261" s="29"/>
      <c r="MZO261" s="29"/>
      <c r="MZP261" s="29"/>
      <c r="MZQ261" s="29"/>
      <c r="MZR261" s="29"/>
      <c r="MZS261" s="29"/>
      <c r="MZT261" s="29"/>
      <c r="MZU261" s="29"/>
      <c r="MZV261" s="29"/>
      <c r="MZW261" s="29"/>
      <c r="MZX261" s="29"/>
      <c r="MZY261" s="29"/>
      <c r="MZZ261" s="29"/>
      <c r="NAA261" s="29"/>
      <c r="NAB261" s="29"/>
      <c r="NAC261" s="29"/>
      <c r="NAD261" s="29"/>
      <c r="NAE261" s="29"/>
      <c r="NAF261" s="29"/>
      <c r="NAG261" s="29"/>
      <c r="NAH261" s="29"/>
      <c r="NAI261" s="29"/>
      <c r="NAJ261" s="29"/>
      <c r="NAK261" s="29"/>
      <c r="NAL261" s="29"/>
      <c r="NAM261" s="29"/>
      <c r="NAN261" s="29"/>
      <c r="NAO261" s="29"/>
      <c r="NAP261" s="29"/>
      <c r="NAQ261" s="29"/>
      <c r="NAR261" s="29"/>
      <c r="NAS261" s="29"/>
      <c r="NAT261" s="29"/>
      <c r="NAU261" s="29"/>
      <c r="NAV261" s="29"/>
      <c r="NAW261" s="29"/>
      <c r="NAX261" s="29"/>
      <c r="NAY261" s="29"/>
      <c r="NAZ261" s="29"/>
      <c r="NBA261" s="29"/>
      <c r="NBB261" s="29"/>
      <c r="NBC261" s="29"/>
      <c r="NBD261" s="29"/>
      <c r="NBE261" s="29"/>
      <c r="NBF261" s="29"/>
      <c r="NBG261" s="29"/>
      <c r="NBH261" s="29"/>
      <c r="NBI261" s="29"/>
      <c r="NBJ261" s="29"/>
      <c r="NBK261" s="29"/>
      <c r="NBL261" s="29"/>
      <c r="NBM261" s="29"/>
      <c r="NBN261" s="29"/>
      <c r="NBO261" s="29"/>
      <c r="NBP261" s="29"/>
      <c r="NBQ261" s="29"/>
      <c r="NBR261" s="29"/>
      <c r="NBS261" s="29"/>
      <c r="NBT261" s="29"/>
      <c r="NBU261" s="29"/>
      <c r="NBV261" s="29"/>
      <c r="NBW261" s="29"/>
      <c r="NBX261" s="29"/>
      <c r="NBY261" s="29"/>
      <c r="NBZ261" s="29"/>
      <c r="NCA261" s="29"/>
      <c r="NCB261" s="29"/>
      <c r="NCC261" s="29"/>
      <c r="NCD261" s="29"/>
      <c r="NCE261" s="29"/>
      <c r="NCF261" s="29"/>
      <c r="NCG261" s="29"/>
      <c r="NCH261" s="29"/>
      <c r="NCI261" s="29"/>
      <c r="NCJ261" s="29"/>
      <c r="NCK261" s="29"/>
      <c r="NCL261" s="29"/>
      <c r="NCM261" s="29"/>
      <c r="NCN261" s="29"/>
      <c r="NCO261" s="29"/>
      <c r="NCP261" s="29"/>
      <c r="NCQ261" s="29"/>
      <c r="NCR261" s="29"/>
      <c r="NCS261" s="29"/>
      <c r="NCT261" s="29"/>
      <c r="NCU261" s="29"/>
      <c r="NCV261" s="29"/>
      <c r="NCW261" s="29"/>
      <c r="NCX261" s="29"/>
      <c r="NCY261" s="29"/>
      <c r="NCZ261" s="29"/>
      <c r="NDA261" s="29"/>
      <c r="NDB261" s="29"/>
      <c r="NDC261" s="29"/>
      <c r="NDD261" s="29"/>
      <c r="NDE261" s="29"/>
      <c r="NDF261" s="29"/>
      <c r="NDG261" s="29"/>
      <c r="NDH261" s="29"/>
      <c r="NDI261" s="29"/>
      <c r="NDJ261" s="29"/>
      <c r="NDK261" s="29"/>
      <c r="NDL261" s="29"/>
      <c r="NDM261" s="29"/>
      <c r="NDN261" s="29"/>
      <c r="NDO261" s="29"/>
      <c r="NDP261" s="29"/>
      <c r="NDQ261" s="29"/>
      <c r="NDR261" s="29"/>
      <c r="NDS261" s="29"/>
      <c r="NDT261" s="29"/>
      <c r="NDU261" s="29"/>
      <c r="NDV261" s="29"/>
      <c r="NDW261" s="29"/>
      <c r="NDX261" s="29"/>
      <c r="NDY261" s="29"/>
      <c r="NDZ261" s="29"/>
      <c r="NEA261" s="29"/>
      <c r="NEB261" s="29"/>
      <c r="NEC261" s="29"/>
      <c r="NED261" s="29"/>
      <c r="NEE261" s="29"/>
      <c r="NEF261" s="29"/>
      <c r="NEG261" s="29"/>
      <c r="NEH261" s="29"/>
      <c r="NEI261" s="29"/>
      <c r="NEJ261" s="29"/>
      <c r="NEK261" s="29"/>
      <c r="NEL261" s="29"/>
      <c r="NEM261" s="29"/>
      <c r="NEN261" s="29"/>
      <c r="NEO261" s="29"/>
      <c r="NEP261" s="29"/>
      <c r="NEQ261" s="29"/>
      <c r="NER261" s="29"/>
      <c r="NES261" s="29"/>
      <c r="NET261" s="29"/>
      <c r="NEU261" s="29"/>
      <c r="NEV261" s="29"/>
      <c r="NEW261" s="29"/>
      <c r="NEX261" s="29"/>
      <c r="NEY261" s="29"/>
      <c r="NEZ261" s="29"/>
      <c r="NFA261" s="29"/>
      <c r="NFB261" s="29"/>
      <c r="NFC261" s="29"/>
      <c r="NFD261" s="29"/>
      <c r="NFE261" s="29"/>
      <c r="NFF261" s="29"/>
      <c r="NFG261" s="29"/>
      <c r="NFH261" s="29"/>
      <c r="NFI261" s="29"/>
      <c r="NFJ261" s="29"/>
      <c r="NFK261" s="29"/>
      <c r="NFL261" s="29"/>
      <c r="NFM261" s="29"/>
      <c r="NFN261" s="29"/>
      <c r="NFO261" s="29"/>
      <c r="NFP261" s="29"/>
      <c r="NFQ261" s="29"/>
      <c r="NFR261" s="29"/>
      <c r="NFS261" s="29"/>
      <c r="NFT261" s="29"/>
      <c r="NFU261" s="29"/>
      <c r="NFV261" s="29"/>
      <c r="NFW261" s="29"/>
      <c r="NFX261" s="29"/>
      <c r="NFY261" s="29"/>
      <c r="NFZ261" s="29"/>
      <c r="NGA261" s="29"/>
      <c r="NGB261" s="29"/>
      <c r="NGC261" s="29"/>
      <c r="NGD261" s="29"/>
      <c r="NGE261" s="29"/>
      <c r="NGF261" s="29"/>
      <c r="NGG261" s="29"/>
      <c r="NGH261" s="29"/>
      <c r="NGI261" s="29"/>
      <c r="NGJ261" s="29"/>
      <c r="NGK261" s="29"/>
      <c r="NGL261" s="29"/>
      <c r="NGM261" s="29"/>
      <c r="NGN261" s="29"/>
      <c r="NGO261" s="29"/>
      <c r="NGP261" s="29"/>
      <c r="NGQ261" s="29"/>
      <c r="NGR261" s="29"/>
      <c r="NGS261" s="29"/>
      <c r="NGT261" s="29"/>
      <c r="NGU261" s="29"/>
      <c r="NGV261" s="29"/>
      <c r="NGW261" s="29"/>
      <c r="NGX261" s="29"/>
      <c r="NGY261" s="29"/>
      <c r="NGZ261" s="29"/>
      <c r="NHA261" s="29"/>
      <c r="NHB261" s="29"/>
      <c r="NHC261" s="29"/>
      <c r="NHD261" s="29"/>
      <c r="NHE261" s="29"/>
      <c r="NHF261" s="29"/>
      <c r="NHG261" s="29"/>
      <c r="NHH261" s="29"/>
      <c r="NHI261" s="29"/>
      <c r="NHJ261" s="29"/>
      <c r="NHK261" s="29"/>
      <c r="NHL261" s="29"/>
      <c r="NHM261" s="29"/>
      <c r="NHN261" s="29"/>
      <c r="NHO261" s="29"/>
      <c r="NHP261" s="29"/>
      <c r="NHQ261" s="29"/>
      <c r="NHR261" s="29"/>
      <c r="NHS261" s="29"/>
      <c r="NHT261" s="29"/>
      <c r="NHU261" s="29"/>
      <c r="NHV261" s="29"/>
      <c r="NHW261" s="29"/>
      <c r="NHX261" s="29"/>
      <c r="NHY261" s="29"/>
      <c r="NHZ261" s="29"/>
      <c r="NIA261" s="29"/>
      <c r="NIB261" s="29"/>
      <c r="NIC261" s="29"/>
      <c r="NID261" s="29"/>
      <c r="NIE261" s="29"/>
      <c r="NIF261" s="29"/>
      <c r="NIG261" s="29"/>
      <c r="NIH261" s="29"/>
      <c r="NII261" s="29"/>
      <c r="NIJ261" s="29"/>
      <c r="NIK261" s="29"/>
      <c r="NIL261" s="29"/>
      <c r="NIM261" s="29"/>
      <c r="NIN261" s="29"/>
      <c r="NIO261" s="29"/>
      <c r="NIP261" s="29"/>
      <c r="NIQ261" s="29"/>
      <c r="NIR261" s="29"/>
      <c r="NIS261" s="29"/>
      <c r="NIT261" s="29"/>
      <c r="NIU261" s="29"/>
      <c r="NIV261" s="29"/>
      <c r="NIW261" s="29"/>
      <c r="NIX261" s="29"/>
      <c r="NIY261" s="29"/>
      <c r="NIZ261" s="29"/>
      <c r="NJA261" s="29"/>
      <c r="NJB261" s="29"/>
      <c r="NJC261" s="29"/>
      <c r="NJD261" s="29"/>
      <c r="NJE261" s="29"/>
      <c r="NJF261" s="29"/>
      <c r="NJG261" s="29"/>
      <c r="NJH261" s="29"/>
      <c r="NJI261" s="29"/>
      <c r="NJJ261" s="29"/>
      <c r="NJK261" s="29"/>
      <c r="NJL261" s="29"/>
      <c r="NJM261" s="29"/>
      <c r="NJN261" s="29"/>
      <c r="NJO261" s="29"/>
      <c r="NJP261" s="29"/>
      <c r="NJQ261" s="29"/>
      <c r="NJR261" s="29"/>
      <c r="NJS261" s="29"/>
      <c r="NJT261" s="29"/>
      <c r="NJU261" s="29"/>
      <c r="NJV261" s="29"/>
      <c r="NJW261" s="29"/>
      <c r="NJX261" s="29"/>
      <c r="NJY261" s="29"/>
      <c r="NJZ261" s="29"/>
      <c r="NKA261" s="29"/>
      <c r="NKB261" s="29"/>
      <c r="NKC261" s="29"/>
      <c r="NKD261" s="29"/>
      <c r="NKE261" s="29"/>
      <c r="NKF261" s="29"/>
      <c r="NKG261" s="29"/>
      <c r="NKH261" s="29"/>
      <c r="NKI261" s="29"/>
      <c r="NKJ261" s="29"/>
      <c r="NKK261" s="29"/>
      <c r="NKL261" s="29"/>
      <c r="NKM261" s="29"/>
      <c r="NKN261" s="29"/>
      <c r="NKO261" s="29"/>
      <c r="NKP261" s="29"/>
      <c r="NKQ261" s="29"/>
      <c r="NKR261" s="29"/>
      <c r="NKS261" s="29"/>
      <c r="NKT261" s="29"/>
      <c r="NKU261" s="29"/>
      <c r="NKV261" s="29"/>
      <c r="NKW261" s="29"/>
      <c r="NKX261" s="29"/>
      <c r="NKY261" s="29"/>
      <c r="NKZ261" s="29"/>
      <c r="NLA261" s="29"/>
      <c r="NLB261" s="29"/>
      <c r="NLC261" s="29"/>
      <c r="NLD261" s="29"/>
      <c r="NLE261" s="29"/>
      <c r="NLF261" s="29"/>
      <c r="NLG261" s="29"/>
      <c r="NLH261" s="29"/>
      <c r="NLI261" s="29"/>
      <c r="NLJ261" s="29"/>
      <c r="NLK261" s="29"/>
      <c r="NLL261" s="29"/>
      <c r="NLM261" s="29"/>
      <c r="NLN261" s="29"/>
      <c r="NLO261" s="29"/>
      <c r="NLP261" s="29"/>
      <c r="NLQ261" s="29"/>
      <c r="NLR261" s="29"/>
      <c r="NLS261" s="29"/>
      <c r="NLT261" s="29"/>
      <c r="NLU261" s="29"/>
      <c r="NLV261" s="29"/>
      <c r="NLW261" s="29"/>
      <c r="NLX261" s="29"/>
      <c r="NLY261" s="29"/>
      <c r="NLZ261" s="29"/>
      <c r="NMA261" s="29"/>
      <c r="NMB261" s="29"/>
      <c r="NMC261" s="29"/>
      <c r="NMD261" s="29"/>
      <c r="NME261" s="29"/>
      <c r="NMF261" s="29"/>
      <c r="NMG261" s="29"/>
      <c r="NMH261" s="29"/>
      <c r="NMI261" s="29"/>
      <c r="NMJ261" s="29"/>
      <c r="NMK261" s="29"/>
      <c r="NML261" s="29"/>
      <c r="NMM261" s="29"/>
      <c r="NMN261" s="29"/>
      <c r="NMO261" s="29"/>
      <c r="NMP261" s="29"/>
      <c r="NMQ261" s="29"/>
      <c r="NMR261" s="29"/>
      <c r="NMS261" s="29"/>
      <c r="NMT261" s="29"/>
      <c r="NMU261" s="29"/>
      <c r="NMV261" s="29"/>
      <c r="NMW261" s="29"/>
      <c r="NMX261" s="29"/>
      <c r="NMY261" s="29"/>
      <c r="NMZ261" s="29"/>
      <c r="NNA261" s="29"/>
      <c r="NNB261" s="29"/>
      <c r="NNC261" s="29"/>
      <c r="NND261" s="29"/>
      <c r="NNE261" s="29"/>
      <c r="NNF261" s="29"/>
      <c r="NNG261" s="29"/>
      <c r="NNH261" s="29"/>
      <c r="NNI261" s="29"/>
      <c r="NNJ261" s="29"/>
      <c r="NNK261" s="29"/>
      <c r="NNL261" s="29"/>
      <c r="NNM261" s="29"/>
      <c r="NNN261" s="29"/>
      <c r="NNO261" s="29"/>
      <c r="NNP261" s="29"/>
      <c r="NNQ261" s="29"/>
      <c r="NNR261" s="29"/>
      <c r="NNS261" s="29"/>
      <c r="NNT261" s="29"/>
      <c r="NNU261" s="29"/>
      <c r="NNV261" s="29"/>
      <c r="NNW261" s="29"/>
      <c r="NNX261" s="29"/>
      <c r="NNY261" s="29"/>
      <c r="NNZ261" s="29"/>
      <c r="NOA261" s="29"/>
      <c r="NOB261" s="29"/>
      <c r="NOC261" s="29"/>
      <c r="NOD261" s="29"/>
      <c r="NOE261" s="29"/>
      <c r="NOF261" s="29"/>
      <c r="NOG261" s="29"/>
      <c r="NOH261" s="29"/>
      <c r="NOI261" s="29"/>
      <c r="NOJ261" s="29"/>
      <c r="NOK261" s="29"/>
      <c r="NOL261" s="29"/>
      <c r="NOM261" s="29"/>
      <c r="NON261" s="29"/>
      <c r="NOO261" s="29"/>
      <c r="NOP261" s="29"/>
      <c r="NOQ261" s="29"/>
      <c r="NOR261" s="29"/>
      <c r="NOS261" s="29"/>
      <c r="NOT261" s="29"/>
      <c r="NOU261" s="29"/>
      <c r="NOV261" s="29"/>
      <c r="NOW261" s="29"/>
      <c r="NOX261" s="29"/>
      <c r="NOY261" s="29"/>
      <c r="NOZ261" s="29"/>
      <c r="NPA261" s="29"/>
      <c r="NPB261" s="29"/>
      <c r="NPC261" s="29"/>
      <c r="NPD261" s="29"/>
      <c r="NPE261" s="29"/>
      <c r="NPF261" s="29"/>
      <c r="NPG261" s="29"/>
      <c r="NPH261" s="29"/>
      <c r="NPI261" s="29"/>
      <c r="NPJ261" s="29"/>
      <c r="NPK261" s="29"/>
      <c r="NPL261" s="29"/>
      <c r="NPM261" s="29"/>
      <c r="NPN261" s="29"/>
      <c r="NPO261" s="29"/>
      <c r="NPP261" s="29"/>
      <c r="NPQ261" s="29"/>
      <c r="NPR261" s="29"/>
      <c r="NPS261" s="29"/>
      <c r="NPT261" s="29"/>
      <c r="NPU261" s="29"/>
      <c r="NPV261" s="29"/>
      <c r="NPW261" s="29"/>
      <c r="NPX261" s="29"/>
      <c r="NPY261" s="29"/>
      <c r="NPZ261" s="29"/>
      <c r="NQA261" s="29"/>
      <c r="NQB261" s="29"/>
      <c r="NQC261" s="29"/>
      <c r="NQD261" s="29"/>
      <c r="NQE261" s="29"/>
      <c r="NQF261" s="29"/>
      <c r="NQG261" s="29"/>
      <c r="NQH261" s="29"/>
      <c r="NQI261" s="29"/>
      <c r="NQJ261" s="29"/>
      <c r="NQK261" s="29"/>
      <c r="NQL261" s="29"/>
      <c r="NQM261" s="29"/>
      <c r="NQN261" s="29"/>
      <c r="NQO261" s="29"/>
      <c r="NQP261" s="29"/>
      <c r="NQQ261" s="29"/>
      <c r="NQR261" s="29"/>
      <c r="NQS261" s="29"/>
      <c r="NQT261" s="29"/>
      <c r="NQU261" s="29"/>
      <c r="NQV261" s="29"/>
      <c r="NQW261" s="29"/>
      <c r="NQX261" s="29"/>
      <c r="NQY261" s="29"/>
      <c r="NQZ261" s="29"/>
      <c r="NRA261" s="29"/>
      <c r="NRB261" s="29"/>
      <c r="NRC261" s="29"/>
      <c r="NRD261" s="29"/>
      <c r="NRE261" s="29"/>
      <c r="NRF261" s="29"/>
      <c r="NRG261" s="29"/>
      <c r="NRH261" s="29"/>
      <c r="NRI261" s="29"/>
      <c r="NRJ261" s="29"/>
      <c r="NRK261" s="29"/>
      <c r="NRL261" s="29"/>
      <c r="NRM261" s="29"/>
      <c r="NRN261" s="29"/>
      <c r="NRO261" s="29"/>
      <c r="NRP261" s="29"/>
      <c r="NRQ261" s="29"/>
      <c r="NRR261" s="29"/>
      <c r="NRS261" s="29"/>
      <c r="NRT261" s="29"/>
      <c r="NRU261" s="29"/>
      <c r="NRV261" s="29"/>
      <c r="NRW261" s="29"/>
      <c r="NRX261" s="29"/>
      <c r="NRY261" s="29"/>
      <c r="NRZ261" s="29"/>
      <c r="NSA261" s="29"/>
      <c r="NSB261" s="29"/>
      <c r="NSC261" s="29"/>
      <c r="NSD261" s="29"/>
      <c r="NSE261" s="29"/>
      <c r="NSF261" s="29"/>
      <c r="NSG261" s="29"/>
      <c r="NSH261" s="29"/>
      <c r="NSI261" s="29"/>
      <c r="NSJ261" s="29"/>
      <c r="NSK261" s="29"/>
      <c r="NSL261" s="29"/>
      <c r="NSM261" s="29"/>
      <c r="NSN261" s="29"/>
      <c r="NSO261" s="29"/>
      <c r="NSP261" s="29"/>
      <c r="NSQ261" s="29"/>
      <c r="NSR261" s="29"/>
      <c r="NSS261" s="29"/>
      <c r="NST261" s="29"/>
      <c r="NSU261" s="29"/>
      <c r="NSV261" s="29"/>
      <c r="NSW261" s="29"/>
      <c r="NSX261" s="29"/>
      <c r="NSY261" s="29"/>
      <c r="NSZ261" s="29"/>
      <c r="NTA261" s="29"/>
      <c r="NTB261" s="29"/>
      <c r="NTC261" s="29"/>
      <c r="NTD261" s="29"/>
      <c r="NTE261" s="29"/>
      <c r="NTF261" s="29"/>
      <c r="NTG261" s="29"/>
      <c r="NTH261" s="29"/>
      <c r="NTI261" s="29"/>
      <c r="NTJ261" s="29"/>
      <c r="NTK261" s="29"/>
      <c r="NTL261" s="29"/>
      <c r="NTM261" s="29"/>
      <c r="NTN261" s="29"/>
      <c r="NTO261" s="29"/>
      <c r="NTP261" s="29"/>
      <c r="NTQ261" s="29"/>
      <c r="NTR261" s="29"/>
      <c r="NTS261" s="29"/>
      <c r="NTT261" s="29"/>
      <c r="NTU261" s="29"/>
      <c r="NTV261" s="29"/>
      <c r="NTW261" s="29"/>
      <c r="NTX261" s="29"/>
      <c r="NTY261" s="29"/>
      <c r="NTZ261" s="29"/>
      <c r="NUA261" s="29"/>
      <c r="NUB261" s="29"/>
      <c r="NUC261" s="29"/>
      <c r="NUD261" s="29"/>
      <c r="NUE261" s="29"/>
      <c r="NUF261" s="29"/>
      <c r="NUG261" s="29"/>
      <c r="NUH261" s="29"/>
      <c r="NUI261" s="29"/>
      <c r="NUJ261" s="29"/>
      <c r="NUK261" s="29"/>
      <c r="NUL261" s="29"/>
      <c r="NUM261" s="29"/>
      <c r="NUN261" s="29"/>
      <c r="NUO261" s="29"/>
      <c r="NUP261" s="29"/>
      <c r="NUQ261" s="29"/>
      <c r="NUR261" s="29"/>
      <c r="NUS261" s="29"/>
      <c r="NUT261" s="29"/>
      <c r="NUU261" s="29"/>
      <c r="NUV261" s="29"/>
      <c r="NUW261" s="29"/>
      <c r="NUX261" s="29"/>
      <c r="NUY261" s="29"/>
      <c r="NUZ261" s="29"/>
      <c r="NVA261" s="29"/>
      <c r="NVB261" s="29"/>
      <c r="NVC261" s="29"/>
      <c r="NVD261" s="29"/>
      <c r="NVE261" s="29"/>
      <c r="NVF261" s="29"/>
      <c r="NVG261" s="29"/>
      <c r="NVH261" s="29"/>
      <c r="NVI261" s="29"/>
      <c r="NVJ261" s="29"/>
      <c r="NVK261" s="29"/>
      <c r="NVL261" s="29"/>
      <c r="NVM261" s="29"/>
      <c r="NVN261" s="29"/>
      <c r="NVO261" s="29"/>
      <c r="NVP261" s="29"/>
      <c r="NVQ261" s="29"/>
      <c r="NVR261" s="29"/>
      <c r="NVS261" s="29"/>
      <c r="NVT261" s="29"/>
      <c r="NVU261" s="29"/>
      <c r="NVV261" s="29"/>
      <c r="NVW261" s="29"/>
      <c r="NVX261" s="29"/>
      <c r="NVY261" s="29"/>
      <c r="NVZ261" s="29"/>
      <c r="NWA261" s="29"/>
      <c r="NWB261" s="29"/>
      <c r="NWC261" s="29"/>
      <c r="NWD261" s="29"/>
      <c r="NWE261" s="29"/>
      <c r="NWF261" s="29"/>
      <c r="NWG261" s="29"/>
      <c r="NWH261" s="29"/>
      <c r="NWI261" s="29"/>
      <c r="NWJ261" s="29"/>
      <c r="NWK261" s="29"/>
      <c r="NWL261" s="29"/>
      <c r="NWM261" s="29"/>
      <c r="NWN261" s="29"/>
      <c r="NWO261" s="29"/>
      <c r="NWP261" s="29"/>
      <c r="NWQ261" s="29"/>
      <c r="NWR261" s="29"/>
      <c r="NWS261" s="29"/>
      <c r="NWT261" s="29"/>
      <c r="NWU261" s="29"/>
      <c r="NWV261" s="29"/>
      <c r="NWW261" s="29"/>
      <c r="NWX261" s="29"/>
      <c r="NWY261" s="29"/>
      <c r="NWZ261" s="29"/>
      <c r="NXA261" s="29"/>
      <c r="NXB261" s="29"/>
      <c r="NXC261" s="29"/>
      <c r="NXD261" s="29"/>
      <c r="NXE261" s="29"/>
      <c r="NXF261" s="29"/>
      <c r="NXG261" s="29"/>
      <c r="NXH261" s="29"/>
      <c r="NXI261" s="29"/>
      <c r="NXJ261" s="29"/>
      <c r="NXK261" s="29"/>
      <c r="NXL261" s="29"/>
      <c r="NXM261" s="29"/>
      <c r="NXN261" s="29"/>
      <c r="NXO261" s="29"/>
      <c r="NXP261" s="29"/>
      <c r="NXQ261" s="29"/>
      <c r="NXR261" s="29"/>
      <c r="NXS261" s="29"/>
      <c r="NXT261" s="29"/>
      <c r="NXU261" s="29"/>
      <c r="NXV261" s="29"/>
      <c r="NXW261" s="29"/>
      <c r="NXX261" s="29"/>
      <c r="NXY261" s="29"/>
      <c r="NXZ261" s="29"/>
      <c r="NYA261" s="29"/>
      <c r="NYB261" s="29"/>
      <c r="NYC261" s="29"/>
      <c r="NYD261" s="29"/>
      <c r="NYE261" s="29"/>
      <c r="NYF261" s="29"/>
      <c r="NYG261" s="29"/>
      <c r="NYH261" s="29"/>
      <c r="NYI261" s="29"/>
      <c r="NYJ261" s="29"/>
      <c r="NYK261" s="29"/>
      <c r="NYL261" s="29"/>
      <c r="NYM261" s="29"/>
      <c r="NYN261" s="29"/>
      <c r="NYO261" s="29"/>
      <c r="NYP261" s="29"/>
      <c r="NYQ261" s="29"/>
      <c r="NYR261" s="29"/>
      <c r="NYS261" s="29"/>
      <c r="NYT261" s="29"/>
      <c r="NYU261" s="29"/>
      <c r="NYV261" s="29"/>
      <c r="NYW261" s="29"/>
      <c r="NYX261" s="29"/>
      <c r="NYY261" s="29"/>
      <c r="NYZ261" s="29"/>
      <c r="NZA261" s="29"/>
      <c r="NZB261" s="29"/>
      <c r="NZC261" s="29"/>
      <c r="NZD261" s="29"/>
      <c r="NZE261" s="29"/>
      <c r="NZF261" s="29"/>
      <c r="NZG261" s="29"/>
      <c r="NZH261" s="29"/>
      <c r="NZI261" s="29"/>
      <c r="NZJ261" s="29"/>
      <c r="NZK261" s="29"/>
      <c r="NZL261" s="29"/>
      <c r="NZM261" s="29"/>
      <c r="NZN261" s="29"/>
      <c r="NZO261" s="29"/>
      <c r="NZP261" s="29"/>
      <c r="NZQ261" s="29"/>
      <c r="NZR261" s="29"/>
      <c r="NZS261" s="29"/>
      <c r="NZT261" s="29"/>
      <c r="NZU261" s="29"/>
      <c r="NZV261" s="29"/>
      <c r="NZW261" s="29"/>
      <c r="NZX261" s="29"/>
      <c r="NZY261" s="29"/>
      <c r="NZZ261" s="29"/>
      <c r="OAA261" s="29"/>
      <c r="OAB261" s="29"/>
      <c r="OAC261" s="29"/>
      <c r="OAD261" s="29"/>
      <c r="OAE261" s="29"/>
      <c r="OAF261" s="29"/>
      <c r="OAG261" s="29"/>
      <c r="OAH261" s="29"/>
      <c r="OAI261" s="29"/>
      <c r="OAJ261" s="29"/>
      <c r="OAK261" s="29"/>
      <c r="OAL261" s="29"/>
      <c r="OAM261" s="29"/>
      <c r="OAN261" s="29"/>
      <c r="OAO261" s="29"/>
      <c r="OAP261" s="29"/>
      <c r="OAQ261" s="29"/>
      <c r="OAR261" s="29"/>
      <c r="OAS261" s="29"/>
      <c r="OAT261" s="29"/>
      <c r="OAU261" s="29"/>
      <c r="OAV261" s="29"/>
      <c r="OAW261" s="29"/>
      <c r="OAX261" s="29"/>
      <c r="OAY261" s="29"/>
      <c r="OAZ261" s="29"/>
      <c r="OBA261" s="29"/>
      <c r="OBB261" s="29"/>
      <c r="OBC261" s="29"/>
      <c r="OBD261" s="29"/>
      <c r="OBE261" s="29"/>
      <c r="OBF261" s="29"/>
      <c r="OBG261" s="29"/>
      <c r="OBH261" s="29"/>
      <c r="OBI261" s="29"/>
      <c r="OBJ261" s="29"/>
      <c r="OBK261" s="29"/>
      <c r="OBL261" s="29"/>
      <c r="OBM261" s="29"/>
      <c r="OBN261" s="29"/>
      <c r="OBO261" s="29"/>
      <c r="OBP261" s="29"/>
      <c r="OBQ261" s="29"/>
      <c r="OBR261" s="29"/>
      <c r="OBS261" s="29"/>
      <c r="OBT261" s="29"/>
      <c r="OBU261" s="29"/>
      <c r="OBV261" s="29"/>
      <c r="OBW261" s="29"/>
      <c r="OBX261" s="29"/>
      <c r="OBY261" s="29"/>
      <c r="OBZ261" s="29"/>
      <c r="OCA261" s="29"/>
      <c r="OCB261" s="29"/>
      <c r="OCC261" s="29"/>
      <c r="OCD261" s="29"/>
      <c r="OCE261" s="29"/>
      <c r="OCF261" s="29"/>
      <c r="OCG261" s="29"/>
      <c r="OCH261" s="29"/>
      <c r="OCI261" s="29"/>
      <c r="OCJ261" s="29"/>
      <c r="OCK261" s="29"/>
      <c r="OCL261" s="29"/>
      <c r="OCM261" s="29"/>
      <c r="OCN261" s="29"/>
      <c r="OCO261" s="29"/>
      <c r="OCP261" s="29"/>
      <c r="OCQ261" s="29"/>
      <c r="OCR261" s="29"/>
      <c r="OCS261" s="29"/>
      <c r="OCT261" s="29"/>
      <c r="OCU261" s="29"/>
      <c r="OCV261" s="29"/>
      <c r="OCW261" s="29"/>
      <c r="OCX261" s="29"/>
      <c r="OCY261" s="29"/>
      <c r="OCZ261" s="29"/>
      <c r="ODA261" s="29"/>
      <c r="ODB261" s="29"/>
      <c r="ODC261" s="29"/>
      <c r="ODD261" s="29"/>
      <c r="ODE261" s="29"/>
      <c r="ODF261" s="29"/>
      <c r="ODG261" s="29"/>
      <c r="ODH261" s="29"/>
      <c r="ODI261" s="29"/>
      <c r="ODJ261" s="29"/>
      <c r="ODK261" s="29"/>
      <c r="ODL261" s="29"/>
      <c r="ODM261" s="29"/>
      <c r="ODN261" s="29"/>
      <c r="ODO261" s="29"/>
      <c r="ODP261" s="29"/>
      <c r="ODQ261" s="29"/>
      <c r="ODR261" s="29"/>
      <c r="ODS261" s="29"/>
      <c r="ODT261" s="29"/>
      <c r="ODU261" s="29"/>
      <c r="ODV261" s="29"/>
      <c r="ODW261" s="29"/>
      <c r="ODX261" s="29"/>
      <c r="ODY261" s="29"/>
      <c r="ODZ261" s="29"/>
      <c r="OEA261" s="29"/>
      <c r="OEB261" s="29"/>
      <c r="OEC261" s="29"/>
      <c r="OED261" s="29"/>
      <c r="OEE261" s="29"/>
      <c r="OEF261" s="29"/>
      <c r="OEG261" s="29"/>
      <c r="OEH261" s="29"/>
      <c r="OEI261" s="29"/>
      <c r="OEJ261" s="29"/>
      <c r="OEK261" s="29"/>
      <c r="OEL261" s="29"/>
      <c r="OEM261" s="29"/>
      <c r="OEN261" s="29"/>
      <c r="OEO261" s="29"/>
      <c r="OEP261" s="29"/>
      <c r="OEQ261" s="29"/>
      <c r="OER261" s="29"/>
      <c r="OES261" s="29"/>
      <c r="OET261" s="29"/>
      <c r="OEU261" s="29"/>
      <c r="OEV261" s="29"/>
      <c r="OEW261" s="29"/>
      <c r="OEX261" s="29"/>
      <c r="OEY261" s="29"/>
      <c r="OEZ261" s="29"/>
      <c r="OFA261" s="29"/>
      <c r="OFB261" s="29"/>
      <c r="OFC261" s="29"/>
      <c r="OFD261" s="29"/>
      <c r="OFE261" s="29"/>
      <c r="OFF261" s="29"/>
      <c r="OFG261" s="29"/>
      <c r="OFH261" s="29"/>
      <c r="OFI261" s="29"/>
      <c r="OFJ261" s="29"/>
      <c r="OFK261" s="29"/>
      <c r="OFL261" s="29"/>
      <c r="OFM261" s="29"/>
      <c r="OFN261" s="29"/>
      <c r="OFO261" s="29"/>
      <c r="OFP261" s="29"/>
      <c r="OFQ261" s="29"/>
      <c r="OFR261" s="29"/>
      <c r="OFS261" s="29"/>
      <c r="OFT261" s="29"/>
      <c r="OFU261" s="29"/>
      <c r="OFV261" s="29"/>
      <c r="OFW261" s="29"/>
      <c r="OFX261" s="29"/>
      <c r="OFY261" s="29"/>
      <c r="OFZ261" s="29"/>
      <c r="OGA261" s="29"/>
      <c r="OGB261" s="29"/>
      <c r="OGC261" s="29"/>
      <c r="OGD261" s="29"/>
      <c r="OGE261" s="29"/>
      <c r="OGF261" s="29"/>
      <c r="OGG261" s="29"/>
      <c r="OGH261" s="29"/>
      <c r="OGI261" s="29"/>
      <c r="OGJ261" s="29"/>
      <c r="OGK261" s="29"/>
      <c r="OGL261" s="29"/>
      <c r="OGM261" s="29"/>
      <c r="OGN261" s="29"/>
      <c r="OGO261" s="29"/>
      <c r="OGP261" s="29"/>
      <c r="OGQ261" s="29"/>
      <c r="OGR261" s="29"/>
      <c r="OGS261" s="29"/>
      <c r="OGT261" s="29"/>
      <c r="OGU261" s="29"/>
      <c r="OGV261" s="29"/>
      <c r="OGW261" s="29"/>
      <c r="OGX261" s="29"/>
      <c r="OGY261" s="29"/>
      <c r="OGZ261" s="29"/>
      <c r="OHA261" s="29"/>
      <c r="OHB261" s="29"/>
      <c r="OHC261" s="29"/>
      <c r="OHD261" s="29"/>
      <c r="OHE261" s="29"/>
      <c r="OHF261" s="29"/>
      <c r="OHG261" s="29"/>
      <c r="OHH261" s="29"/>
      <c r="OHI261" s="29"/>
      <c r="OHJ261" s="29"/>
      <c r="OHK261" s="29"/>
      <c r="OHL261" s="29"/>
      <c r="OHM261" s="29"/>
      <c r="OHN261" s="29"/>
      <c r="OHO261" s="29"/>
      <c r="OHP261" s="29"/>
      <c r="OHQ261" s="29"/>
      <c r="OHR261" s="29"/>
      <c r="OHS261" s="29"/>
      <c r="OHT261" s="29"/>
      <c r="OHU261" s="29"/>
      <c r="OHV261" s="29"/>
      <c r="OHW261" s="29"/>
      <c r="OHX261" s="29"/>
      <c r="OHY261" s="29"/>
      <c r="OHZ261" s="29"/>
      <c r="OIA261" s="29"/>
      <c r="OIB261" s="29"/>
      <c r="OIC261" s="29"/>
      <c r="OID261" s="29"/>
      <c r="OIE261" s="29"/>
      <c r="OIF261" s="29"/>
      <c r="OIG261" s="29"/>
      <c r="OIH261" s="29"/>
      <c r="OII261" s="29"/>
      <c r="OIJ261" s="29"/>
      <c r="OIK261" s="29"/>
      <c r="OIL261" s="29"/>
      <c r="OIM261" s="29"/>
      <c r="OIN261" s="29"/>
      <c r="OIO261" s="29"/>
      <c r="OIP261" s="29"/>
      <c r="OIQ261" s="29"/>
      <c r="OIR261" s="29"/>
      <c r="OIS261" s="29"/>
      <c r="OIT261" s="29"/>
      <c r="OIU261" s="29"/>
      <c r="OIV261" s="29"/>
      <c r="OIW261" s="29"/>
      <c r="OIX261" s="29"/>
      <c r="OIY261" s="29"/>
      <c r="OIZ261" s="29"/>
      <c r="OJA261" s="29"/>
      <c r="OJB261" s="29"/>
      <c r="OJC261" s="29"/>
      <c r="OJD261" s="29"/>
      <c r="OJE261" s="29"/>
      <c r="OJF261" s="29"/>
      <c r="OJG261" s="29"/>
      <c r="OJH261" s="29"/>
      <c r="OJI261" s="29"/>
      <c r="OJJ261" s="29"/>
      <c r="OJK261" s="29"/>
      <c r="OJL261" s="29"/>
      <c r="OJM261" s="29"/>
      <c r="OJN261" s="29"/>
      <c r="OJO261" s="29"/>
      <c r="OJP261" s="29"/>
      <c r="OJQ261" s="29"/>
      <c r="OJR261" s="29"/>
      <c r="OJS261" s="29"/>
      <c r="OJT261" s="29"/>
      <c r="OJU261" s="29"/>
      <c r="OJV261" s="29"/>
      <c r="OJW261" s="29"/>
      <c r="OJX261" s="29"/>
      <c r="OJY261" s="29"/>
      <c r="OJZ261" s="29"/>
      <c r="OKA261" s="29"/>
      <c r="OKB261" s="29"/>
      <c r="OKC261" s="29"/>
      <c r="OKD261" s="29"/>
      <c r="OKE261" s="29"/>
      <c r="OKF261" s="29"/>
      <c r="OKG261" s="29"/>
      <c r="OKH261" s="29"/>
      <c r="OKI261" s="29"/>
      <c r="OKJ261" s="29"/>
      <c r="OKK261" s="29"/>
      <c r="OKL261" s="29"/>
      <c r="OKM261" s="29"/>
      <c r="OKN261" s="29"/>
      <c r="OKO261" s="29"/>
      <c r="OKP261" s="29"/>
      <c r="OKQ261" s="29"/>
      <c r="OKR261" s="29"/>
      <c r="OKS261" s="29"/>
      <c r="OKT261" s="29"/>
      <c r="OKU261" s="29"/>
      <c r="OKV261" s="29"/>
      <c r="OKW261" s="29"/>
      <c r="OKX261" s="29"/>
      <c r="OKY261" s="29"/>
      <c r="OKZ261" s="29"/>
      <c r="OLA261" s="29"/>
      <c r="OLB261" s="29"/>
      <c r="OLC261" s="29"/>
      <c r="OLD261" s="29"/>
      <c r="OLE261" s="29"/>
      <c r="OLF261" s="29"/>
      <c r="OLG261" s="29"/>
      <c r="OLH261" s="29"/>
      <c r="OLI261" s="29"/>
      <c r="OLJ261" s="29"/>
      <c r="OLK261" s="29"/>
      <c r="OLL261" s="29"/>
      <c r="OLM261" s="29"/>
      <c r="OLN261" s="29"/>
      <c r="OLO261" s="29"/>
      <c r="OLP261" s="29"/>
      <c r="OLQ261" s="29"/>
      <c r="OLR261" s="29"/>
      <c r="OLS261" s="29"/>
      <c r="OLT261" s="29"/>
      <c r="OLU261" s="29"/>
      <c r="OLV261" s="29"/>
      <c r="OLW261" s="29"/>
      <c r="OLX261" s="29"/>
      <c r="OLY261" s="29"/>
      <c r="OLZ261" s="29"/>
      <c r="OMA261" s="29"/>
      <c r="OMB261" s="29"/>
      <c r="OMC261" s="29"/>
      <c r="OMD261" s="29"/>
      <c r="OME261" s="29"/>
      <c r="OMF261" s="29"/>
      <c r="OMG261" s="29"/>
      <c r="OMH261" s="29"/>
      <c r="OMI261" s="29"/>
      <c r="OMJ261" s="29"/>
      <c r="OMK261" s="29"/>
      <c r="OML261" s="29"/>
      <c r="OMM261" s="29"/>
      <c r="OMN261" s="29"/>
      <c r="OMO261" s="29"/>
      <c r="OMP261" s="29"/>
      <c r="OMQ261" s="29"/>
      <c r="OMR261" s="29"/>
      <c r="OMS261" s="29"/>
      <c r="OMT261" s="29"/>
      <c r="OMU261" s="29"/>
      <c r="OMV261" s="29"/>
      <c r="OMW261" s="29"/>
      <c r="OMX261" s="29"/>
      <c r="OMY261" s="29"/>
      <c r="OMZ261" s="29"/>
      <c r="ONA261" s="29"/>
      <c r="ONB261" s="29"/>
      <c r="ONC261" s="29"/>
      <c r="OND261" s="29"/>
      <c r="ONE261" s="29"/>
      <c r="ONF261" s="29"/>
      <c r="ONG261" s="29"/>
      <c r="ONH261" s="29"/>
      <c r="ONI261" s="29"/>
      <c r="ONJ261" s="29"/>
      <c r="ONK261" s="29"/>
      <c r="ONL261" s="29"/>
      <c r="ONM261" s="29"/>
      <c r="ONN261" s="29"/>
      <c r="ONO261" s="29"/>
      <c r="ONP261" s="29"/>
      <c r="ONQ261" s="29"/>
      <c r="ONR261" s="29"/>
      <c r="ONS261" s="29"/>
      <c r="ONT261" s="29"/>
      <c r="ONU261" s="29"/>
      <c r="ONV261" s="29"/>
      <c r="ONW261" s="29"/>
      <c r="ONX261" s="29"/>
      <c r="ONY261" s="29"/>
      <c r="ONZ261" s="29"/>
      <c r="OOA261" s="29"/>
      <c r="OOB261" s="29"/>
      <c r="OOC261" s="29"/>
      <c r="OOD261" s="29"/>
      <c r="OOE261" s="29"/>
      <c r="OOF261" s="29"/>
      <c r="OOG261" s="29"/>
      <c r="OOH261" s="29"/>
      <c r="OOI261" s="29"/>
      <c r="OOJ261" s="29"/>
      <c r="OOK261" s="29"/>
      <c r="OOL261" s="29"/>
      <c r="OOM261" s="29"/>
      <c r="OON261" s="29"/>
      <c r="OOO261" s="29"/>
      <c r="OOP261" s="29"/>
      <c r="OOQ261" s="29"/>
      <c r="OOR261" s="29"/>
      <c r="OOS261" s="29"/>
      <c r="OOT261" s="29"/>
      <c r="OOU261" s="29"/>
      <c r="OOV261" s="29"/>
      <c r="OOW261" s="29"/>
      <c r="OOX261" s="29"/>
      <c r="OOY261" s="29"/>
      <c r="OOZ261" s="29"/>
      <c r="OPA261" s="29"/>
      <c r="OPB261" s="29"/>
      <c r="OPC261" s="29"/>
      <c r="OPD261" s="29"/>
      <c r="OPE261" s="29"/>
      <c r="OPF261" s="29"/>
      <c r="OPG261" s="29"/>
      <c r="OPH261" s="29"/>
      <c r="OPI261" s="29"/>
      <c r="OPJ261" s="29"/>
      <c r="OPK261" s="29"/>
      <c r="OPL261" s="29"/>
      <c r="OPM261" s="29"/>
      <c r="OPN261" s="29"/>
      <c r="OPO261" s="29"/>
      <c r="OPP261" s="29"/>
      <c r="OPQ261" s="29"/>
      <c r="OPR261" s="29"/>
      <c r="OPS261" s="29"/>
      <c r="OPT261" s="29"/>
      <c r="OPU261" s="29"/>
      <c r="OPV261" s="29"/>
      <c r="OPW261" s="29"/>
      <c r="OPX261" s="29"/>
      <c r="OPY261" s="29"/>
      <c r="OPZ261" s="29"/>
      <c r="OQA261" s="29"/>
      <c r="OQB261" s="29"/>
      <c r="OQC261" s="29"/>
      <c r="OQD261" s="29"/>
      <c r="OQE261" s="29"/>
      <c r="OQF261" s="29"/>
      <c r="OQG261" s="29"/>
      <c r="OQH261" s="29"/>
      <c r="OQI261" s="29"/>
      <c r="OQJ261" s="29"/>
      <c r="OQK261" s="29"/>
      <c r="OQL261" s="29"/>
      <c r="OQM261" s="29"/>
      <c r="OQN261" s="29"/>
      <c r="OQO261" s="29"/>
      <c r="OQP261" s="29"/>
      <c r="OQQ261" s="29"/>
      <c r="OQR261" s="29"/>
      <c r="OQS261" s="29"/>
      <c r="OQT261" s="29"/>
      <c r="OQU261" s="29"/>
      <c r="OQV261" s="29"/>
      <c r="OQW261" s="29"/>
      <c r="OQX261" s="29"/>
      <c r="OQY261" s="29"/>
      <c r="OQZ261" s="29"/>
      <c r="ORA261" s="29"/>
      <c r="ORB261" s="29"/>
      <c r="ORC261" s="29"/>
      <c r="ORD261" s="29"/>
      <c r="ORE261" s="29"/>
      <c r="ORF261" s="29"/>
      <c r="ORG261" s="29"/>
      <c r="ORH261" s="29"/>
      <c r="ORI261" s="29"/>
      <c r="ORJ261" s="29"/>
      <c r="ORK261" s="29"/>
      <c r="ORL261" s="29"/>
      <c r="ORM261" s="29"/>
      <c r="ORN261" s="29"/>
      <c r="ORO261" s="29"/>
      <c r="ORP261" s="29"/>
      <c r="ORQ261" s="29"/>
      <c r="ORR261" s="29"/>
      <c r="ORS261" s="29"/>
      <c r="ORT261" s="29"/>
      <c r="ORU261" s="29"/>
      <c r="ORV261" s="29"/>
      <c r="ORW261" s="29"/>
      <c r="ORX261" s="29"/>
      <c r="ORY261" s="29"/>
      <c r="ORZ261" s="29"/>
      <c r="OSA261" s="29"/>
      <c r="OSB261" s="29"/>
      <c r="OSC261" s="29"/>
      <c r="OSD261" s="29"/>
      <c r="OSE261" s="29"/>
      <c r="OSF261" s="29"/>
      <c r="OSG261" s="29"/>
      <c r="OSH261" s="29"/>
      <c r="OSI261" s="29"/>
      <c r="OSJ261" s="29"/>
      <c r="OSK261" s="29"/>
      <c r="OSL261" s="29"/>
      <c r="OSM261" s="29"/>
      <c r="OSN261" s="29"/>
      <c r="OSO261" s="29"/>
      <c r="OSP261" s="29"/>
      <c r="OSQ261" s="29"/>
      <c r="OSR261" s="29"/>
      <c r="OSS261" s="29"/>
      <c r="OST261" s="29"/>
      <c r="OSU261" s="29"/>
      <c r="OSV261" s="29"/>
      <c r="OSW261" s="29"/>
      <c r="OSX261" s="29"/>
      <c r="OSY261" s="29"/>
      <c r="OSZ261" s="29"/>
      <c r="OTA261" s="29"/>
      <c r="OTB261" s="29"/>
      <c r="OTC261" s="29"/>
      <c r="OTD261" s="29"/>
      <c r="OTE261" s="29"/>
      <c r="OTF261" s="29"/>
      <c r="OTG261" s="29"/>
      <c r="OTH261" s="29"/>
      <c r="OTI261" s="29"/>
      <c r="OTJ261" s="29"/>
      <c r="OTK261" s="29"/>
      <c r="OTL261" s="29"/>
      <c r="OTM261" s="29"/>
      <c r="OTN261" s="29"/>
      <c r="OTO261" s="29"/>
      <c r="OTP261" s="29"/>
      <c r="OTQ261" s="29"/>
      <c r="OTR261" s="29"/>
      <c r="OTS261" s="29"/>
      <c r="OTT261" s="29"/>
      <c r="OTU261" s="29"/>
      <c r="OTV261" s="29"/>
      <c r="OTW261" s="29"/>
      <c r="OTX261" s="29"/>
      <c r="OTY261" s="29"/>
      <c r="OTZ261" s="29"/>
      <c r="OUA261" s="29"/>
      <c r="OUB261" s="29"/>
      <c r="OUC261" s="29"/>
      <c r="OUD261" s="29"/>
      <c r="OUE261" s="29"/>
      <c r="OUF261" s="29"/>
      <c r="OUG261" s="29"/>
      <c r="OUH261" s="29"/>
      <c r="OUI261" s="29"/>
      <c r="OUJ261" s="29"/>
      <c r="OUK261" s="29"/>
      <c r="OUL261" s="29"/>
      <c r="OUM261" s="29"/>
      <c r="OUN261" s="29"/>
      <c r="OUO261" s="29"/>
      <c r="OUP261" s="29"/>
      <c r="OUQ261" s="29"/>
      <c r="OUR261" s="29"/>
      <c r="OUS261" s="29"/>
      <c r="OUT261" s="29"/>
      <c r="OUU261" s="29"/>
      <c r="OUV261" s="29"/>
      <c r="OUW261" s="29"/>
      <c r="OUX261" s="29"/>
      <c r="OUY261" s="29"/>
      <c r="OUZ261" s="29"/>
      <c r="OVA261" s="29"/>
      <c r="OVB261" s="29"/>
      <c r="OVC261" s="29"/>
      <c r="OVD261" s="29"/>
      <c r="OVE261" s="29"/>
      <c r="OVF261" s="29"/>
      <c r="OVG261" s="29"/>
      <c r="OVH261" s="29"/>
      <c r="OVI261" s="29"/>
      <c r="OVJ261" s="29"/>
      <c r="OVK261" s="29"/>
      <c r="OVL261" s="29"/>
      <c r="OVM261" s="29"/>
      <c r="OVN261" s="29"/>
      <c r="OVO261" s="29"/>
      <c r="OVP261" s="29"/>
      <c r="OVQ261" s="29"/>
      <c r="OVR261" s="29"/>
      <c r="OVS261" s="29"/>
      <c r="OVT261" s="29"/>
      <c r="OVU261" s="29"/>
      <c r="OVV261" s="29"/>
      <c r="OVW261" s="29"/>
      <c r="OVX261" s="29"/>
      <c r="OVY261" s="29"/>
      <c r="OVZ261" s="29"/>
      <c r="OWA261" s="29"/>
      <c r="OWB261" s="29"/>
      <c r="OWC261" s="29"/>
      <c r="OWD261" s="29"/>
      <c r="OWE261" s="29"/>
      <c r="OWF261" s="29"/>
      <c r="OWG261" s="29"/>
      <c r="OWH261" s="29"/>
      <c r="OWI261" s="29"/>
      <c r="OWJ261" s="29"/>
      <c r="OWK261" s="29"/>
      <c r="OWL261" s="29"/>
      <c r="OWM261" s="29"/>
      <c r="OWN261" s="29"/>
      <c r="OWO261" s="29"/>
      <c r="OWP261" s="29"/>
      <c r="OWQ261" s="29"/>
      <c r="OWR261" s="29"/>
      <c r="OWS261" s="29"/>
      <c r="OWT261" s="29"/>
      <c r="OWU261" s="29"/>
      <c r="OWV261" s="29"/>
      <c r="OWW261" s="29"/>
      <c r="OWX261" s="29"/>
      <c r="OWY261" s="29"/>
      <c r="OWZ261" s="29"/>
      <c r="OXA261" s="29"/>
      <c r="OXB261" s="29"/>
      <c r="OXC261" s="29"/>
      <c r="OXD261" s="29"/>
      <c r="OXE261" s="29"/>
      <c r="OXF261" s="29"/>
      <c r="OXG261" s="29"/>
      <c r="OXH261" s="29"/>
      <c r="OXI261" s="29"/>
      <c r="OXJ261" s="29"/>
      <c r="OXK261" s="29"/>
      <c r="OXL261" s="29"/>
      <c r="OXM261" s="29"/>
      <c r="OXN261" s="29"/>
      <c r="OXO261" s="29"/>
      <c r="OXP261" s="29"/>
      <c r="OXQ261" s="29"/>
      <c r="OXR261" s="29"/>
      <c r="OXS261" s="29"/>
      <c r="OXT261" s="29"/>
      <c r="OXU261" s="29"/>
      <c r="OXV261" s="29"/>
      <c r="OXW261" s="29"/>
      <c r="OXX261" s="29"/>
      <c r="OXY261" s="29"/>
      <c r="OXZ261" s="29"/>
      <c r="OYA261" s="29"/>
      <c r="OYB261" s="29"/>
      <c r="OYC261" s="29"/>
      <c r="OYD261" s="29"/>
      <c r="OYE261" s="29"/>
      <c r="OYF261" s="29"/>
      <c r="OYG261" s="29"/>
      <c r="OYH261" s="29"/>
      <c r="OYI261" s="29"/>
      <c r="OYJ261" s="29"/>
      <c r="OYK261" s="29"/>
      <c r="OYL261" s="29"/>
      <c r="OYM261" s="29"/>
      <c r="OYN261" s="29"/>
      <c r="OYO261" s="29"/>
      <c r="OYP261" s="29"/>
      <c r="OYQ261" s="29"/>
      <c r="OYR261" s="29"/>
      <c r="OYS261" s="29"/>
      <c r="OYT261" s="29"/>
      <c r="OYU261" s="29"/>
      <c r="OYV261" s="29"/>
      <c r="OYW261" s="29"/>
      <c r="OYX261" s="29"/>
      <c r="OYY261" s="29"/>
      <c r="OYZ261" s="29"/>
      <c r="OZA261" s="29"/>
      <c r="OZB261" s="29"/>
      <c r="OZC261" s="29"/>
      <c r="OZD261" s="29"/>
      <c r="OZE261" s="29"/>
      <c r="OZF261" s="29"/>
      <c r="OZG261" s="29"/>
      <c r="OZH261" s="29"/>
      <c r="OZI261" s="29"/>
      <c r="OZJ261" s="29"/>
      <c r="OZK261" s="29"/>
      <c r="OZL261" s="29"/>
      <c r="OZM261" s="29"/>
      <c r="OZN261" s="29"/>
      <c r="OZO261" s="29"/>
      <c r="OZP261" s="29"/>
      <c r="OZQ261" s="29"/>
      <c r="OZR261" s="29"/>
      <c r="OZS261" s="29"/>
      <c r="OZT261" s="29"/>
      <c r="OZU261" s="29"/>
      <c r="OZV261" s="29"/>
      <c r="OZW261" s="29"/>
      <c r="OZX261" s="29"/>
      <c r="OZY261" s="29"/>
      <c r="OZZ261" s="29"/>
      <c r="PAA261" s="29"/>
      <c r="PAB261" s="29"/>
      <c r="PAC261" s="29"/>
      <c r="PAD261" s="29"/>
      <c r="PAE261" s="29"/>
      <c r="PAF261" s="29"/>
      <c r="PAG261" s="29"/>
      <c r="PAH261" s="29"/>
      <c r="PAI261" s="29"/>
      <c r="PAJ261" s="29"/>
      <c r="PAK261" s="29"/>
      <c r="PAL261" s="29"/>
      <c r="PAM261" s="29"/>
      <c r="PAN261" s="29"/>
      <c r="PAO261" s="29"/>
      <c r="PAP261" s="29"/>
      <c r="PAQ261" s="29"/>
      <c r="PAR261" s="29"/>
      <c r="PAS261" s="29"/>
      <c r="PAT261" s="29"/>
      <c r="PAU261" s="29"/>
      <c r="PAV261" s="29"/>
      <c r="PAW261" s="29"/>
      <c r="PAX261" s="29"/>
      <c r="PAY261" s="29"/>
      <c r="PAZ261" s="29"/>
      <c r="PBA261" s="29"/>
      <c r="PBB261" s="29"/>
      <c r="PBC261" s="29"/>
      <c r="PBD261" s="29"/>
      <c r="PBE261" s="29"/>
      <c r="PBF261" s="29"/>
      <c r="PBG261" s="29"/>
      <c r="PBH261" s="29"/>
      <c r="PBI261" s="29"/>
      <c r="PBJ261" s="29"/>
      <c r="PBK261" s="29"/>
      <c r="PBL261" s="29"/>
      <c r="PBM261" s="29"/>
      <c r="PBN261" s="29"/>
      <c r="PBO261" s="29"/>
      <c r="PBP261" s="29"/>
      <c r="PBQ261" s="29"/>
      <c r="PBR261" s="29"/>
      <c r="PBS261" s="29"/>
      <c r="PBT261" s="29"/>
      <c r="PBU261" s="29"/>
      <c r="PBV261" s="29"/>
      <c r="PBW261" s="29"/>
      <c r="PBX261" s="29"/>
      <c r="PBY261" s="29"/>
      <c r="PBZ261" s="29"/>
      <c r="PCA261" s="29"/>
      <c r="PCB261" s="29"/>
      <c r="PCC261" s="29"/>
      <c r="PCD261" s="29"/>
      <c r="PCE261" s="29"/>
      <c r="PCF261" s="29"/>
      <c r="PCG261" s="29"/>
      <c r="PCH261" s="29"/>
      <c r="PCI261" s="29"/>
      <c r="PCJ261" s="29"/>
      <c r="PCK261" s="29"/>
      <c r="PCL261" s="29"/>
      <c r="PCM261" s="29"/>
      <c r="PCN261" s="29"/>
      <c r="PCO261" s="29"/>
      <c r="PCP261" s="29"/>
      <c r="PCQ261" s="29"/>
      <c r="PCR261" s="29"/>
      <c r="PCS261" s="29"/>
      <c r="PCT261" s="29"/>
      <c r="PCU261" s="29"/>
      <c r="PCV261" s="29"/>
      <c r="PCW261" s="29"/>
      <c r="PCX261" s="29"/>
      <c r="PCY261" s="29"/>
      <c r="PCZ261" s="29"/>
      <c r="PDA261" s="29"/>
      <c r="PDB261" s="29"/>
      <c r="PDC261" s="29"/>
      <c r="PDD261" s="29"/>
      <c r="PDE261" s="29"/>
      <c r="PDF261" s="29"/>
      <c r="PDG261" s="29"/>
      <c r="PDH261" s="29"/>
      <c r="PDI261" s="29"/>
      <c r="PDJ261" s="29"/>
      <c r="PDK261" s="29"/>
      <c r="PDL261" s="29"/>
      <c r="PDM261" s="29"/>
      <c r="PDN261" s="29"/>
      <c r="PDO261" s="29"/>
      <c r="PDP261" s="29"/>
      <c r="PDQ261" s="29"/>
      <c r="PDR261" s="29"/>
      <c r="PDS261" s="29"/>
      <c r="PDT261" s="29"/>
      <c r="PDU261" s="29"/>
      <c r="PDV261" s="29"/>
      <c r="PDW261" s="29"/>
      <c r="PDX261" s="29"/>
      <c r="PDY261" s="29"/>
      <c r="PDZ261" s="29"/>
      <c r="PEA261" s="29"/>
      <c r="PEB261" s="29"/>
      <c r="PEC261" s="29"/>
      <c r="PED261" s="29"/>
      <c r="PEE261" s="29"/>
      <c r="PEF261" s="29"/>
      <c r="PEG261" s="29"/>
      <c r="PEH261" s="29"/>
      <c r="PEI261" s="29"/>
      <c r="PEJ261" s="29"/>
      <c r="PEK261" s="29"/>
      <c r="PEL261" s="29"/>
      <c r="PEM261" s="29"/>
      <c r="PEN261" s="29"/>
      <c r="PEO261" s="29"/>
      <c r="PEP261" s="29"/>
      <c r="PEQ261" s="29"/>
      <c r="PER261" s="29"/>
      <c r="PES261" s="29"/>
      <c r="PET261" s="29"/>
      <c r="PEU261" s="29"/>
      <c r="PEV261" s="29"/>
      <c r="PEW261" s="29"/>
      <c r="PEX261" s="29"/>
      <c r="PEY261" s="29"/>
      <c r="PEZ261" s="29"/>
      <c r="PFA261" s="29"/>
      <c r="PFB261" s="29"/>
      <c r="PFC261" s="29"/>
      <c r="PFD261" s="29"/>
      <c r="PFE261" s="29"/>
      <c r="PFF261" s="29"/>
      <c r="PFG261" s="29"/>
      <c r="PFH261" s="29"/>
      <c r="PFI261" s="29"/>
      <c r="PFJ261" s="29"/>
      <c r="PFK261" s="29"/>
      <c r="PFL261" s="29"/>
      <c r="PFM261" s="29"/>
      <c r="PFN261" s="29"/>
      <c r="PFO261" s="29"/>
      <c r="PFP261" s="29"/>
      <c r="PFQ261" s="29"/>
      <c r="PFR261" s="29"/>
      <c r="PFS261" s="29"/>
      <c r="PFT261" s="29"/>
      <c r="PFU261" s="29"/>
      <c r="PFV261" s="29"/>
      <c r="PFW261" s="29"/>
      <c r="PFX261" s="29"/>
      <c r="PFY261" s="29"/>
      <c r="PFZ261" s="29"/>
      <c r="PGA261" s="29"/>
      <c r="PGB261" s="29"/>
      <c r="PGC261" s="29"/>
      <c r="PGD261" s="29"/>
      <c r="PGE261" s="29"/>
      <c r="PGF261" s="29"/>
      <c r="PGG261" s="29"/>
      <c r="PGH261" s="29"/>
      <c r="PGI261" s="29"/>
      <c r="PGJ261" s="29"/>
      <c r="PGK261" s="29"/>
      <c r="PGL261" s="29"/>
      <c r="PGM261" s="29"/>
      <c r="PGN261" s="29"/>
      <c r="PGO261" s="29"/>
      <c r="PGP261" s="29"/>
      <c r="PGQ261" s="29"/>
      <c r="PGR261" s="29"/>
      <c r="PGS261" s="29"/>
      <c r="PGT261" s="29"/>
      <c r="PGU261" s="29"/>
      <c r="PGV261" s="29"/>
      <c r="PGW261" s="29"/>
      <c r="PGX261" s="29"/>
      <c r="PGY261" s="29"/>
      <c r="PGZ261" s="29"/>
      <c r="PHA261" s="29"/>
      <c r="PHB261" s="29"/>
      <c r="PHC261" s="29"/>
      <c r="PHD261" s="29"/>
      <c r="PHE261" s="29"/>
      <c r="PHF261" s="29"/>
      <c r="PHG261" s="29"/>
      <c r="PHH261" s="29"/>
      <c r="PHI261" s="29"/>
      <c r="PHJ261" s="29"/>
      <c r="PHK261" s="29"/>
      <c r="PHL261" s="29"/>
      <c r="PHM261" s="29"/>
      <c r="PHN261" s="29"/>
      <c r="PHO261" s="29"/>
      <c r="PHP261" s="29"/>
      <c r="PHQ261" s="29"/>
      <c r="PHR261" s="29"/>
      <c r="PHS261" s="29"/>
      <c r="PHT261" s="29"/>
      <c r="PHU261" s="29"/>
      <c r="PHV261" s="29"/>
      <c r="PHW261" s="29"/>
      <c r="PHX261" s="29"/>
      <c r="PHY261" s="29"/>
      <c r="PHZ261" s="29"/>
      <c r="PIA261" s="29"/>
      <c r="PIB261" s="29"/>
      <c r="PIC261" s="29"/>
      <c r="PID261" s="29"/>
      <c r="PIE261" s="29"/>
      <c r="PIF261" s="29"/>
      <c r="PIG261" s="29"/>
      <c r="PIH261" s="29"/>
      <c r="PII261" s="29"/>
      <c r="PIJ261" s="29"/>
      <c r="PIK261" s="29"/>
      <c r="PIL261" s="29"/>
      <c r="PIM261" s="29"/>
      <c r="PIN261" s="29"/>
      <c r="PIO261" s="29"/>
      <c r="PIP261" s="29"/>
      <c r="PIQ261" s="29"/>
      <c r="PIR261" s="29"/>
      <c r="PIS261" s="29"/>
      <c r="PIT261" s="29"/>
      <c r="PIU261" s="29"/>
      <c r="PIV261" s="29"/>
      <c r="PIW261" s="29"/>
      <c r="PIX261" s="29"/>
      <c r="PIY261" s="29"/>
      <c r="PIZ261" s="29"/>
      <c r="PJA261" s="29"/>
      <c r="PJB261" s="29"/>
      <c r="PJC261" s="29"/>
      <c r="PJD261" s="29"/>
      <c r="PJE261" s="29"/>
      <c r="PJF261" s="29"/>
      <c r="PJG261" s="29"/>
      <c r="PJH261" s="29"/>
      <c r="PJI261" s="29"/>
      <c r="PJJ261" s="29"/>
      <c r="PJK261" s="29"/>
      <c r="PJL261" s="29"/>
      <c r="PJM261" s="29"/>
      <c r="PJN261" s="29"/>
      <c r="PJO261" s="29"/>
      <c r="PJP261" s="29"/>
      <c r="PJQ261" s="29"/>
      <c r="PJR261" s="29"/>
      <c r="PJS261" s="29"/>
      <c r="PJT261" s="29"/>
      <c r="PJU261" s="29"/>
      <c r="PJV261" s="29"/>
      <c r="PJW261" s="29"/>
      <c r="PJX261" s="29"/>
      <c r="PJY261" s="29"/>
      <c r="PJZ261" s="29"/>
      <c r="PKA261" s="29"/>
      <c r="PKB261" s="29"/>
      <c r="PKC261" s="29"/>
      <c r="PKD261" s="29"/>
      <c r="PKE261" s="29"/>
      <c r="PKF261" s="29"/>
      <c r="PKG261" s="29"/>
      <c r="PKH261" s="29"/>
      <c r="PKI261" s="29"/>
      <c r="PKJ261" s="29"/>
      <c r="PKK261" s="29"/>
      <c r="PKL261" s="29"/>
      <c r="PKM261" s="29"/>
      <c r="PKN261" s="29"/>
      <c r="PKO261" s="29"/>
      <c r="PKP261" s="29"/>
      <c r="PKQ261" s="29"/>
      <c r="PKR261" s="29"/>
      <c r="PKS261" s="29"/>
      <c r="PKT261" s="29"/>
      <c r="PKU261" s="29"/>
      <c r="PKV261" s="29"/>
      <c r="PKW261" s="29"/>
      <c r="PKX261" s="29"/>
      <c r="PKY261" s="29"/>
      <c r="PKZ261" s="29"/>
      <c r="PLA261" s="29"/>
      <c r="PLB261" s="29"/>
      <c r="PLC261" s="29"/>
      <c r="PLD261" s="29"/>
      <c r="PLE261" s="29"/>
      <c r="PLF261" s="29"/>
      <c r="PLG261" s="29"/>
      <c r="PLH261" s="29"/>
      <c r="PLI261" s="29"/>
      <c r="PLJ261" s="29"/>
      <c r="PLK261" s="29"/>
      <c r="PLL261" s="29"/>
      <c r="PLM261" s="29"/>
      <c r="PLN261" s="29"/>
      <c r="PLO261" s="29"/>
      <c r="PLP261" s="29"/>
      <c r="PLQ261" s="29"/>
      <c r="PLR261" s="29"/>
      <c r="PLS261" s="29"/>
      <c r="PLT261" s="29"/>
      <c r="PLU261" s="29"/>
      <c r="PLV261" s="29"/>
      <c r="PLW261" s="29"/>
      <c r="PLX261" s="29"/>
      <c r="PLY261" s="29"/>
      <c r="PLZ261" s="29"/>
      <c r="PMA261" s="29"/>
      <c r="PMB261" s="29"/>
      <c r="PMC261" s="29"/>
      <c r="PMD261" s="29"/>
      <c r="PME261" s="29"/>
      <c r="PMF261" s="29"/>
      <c r="PMG261" s="29"/>
      <c r="PMH261" s="29"/>
      <c r="PMI261" s="29"/>
      <c r="PMJ261" s="29"/>
      <c r="PMK261" s="29"/>
      <c r="PML261" s="29"/>
      <c r="PMM261" s="29"/>
      <c r="PMN261" s="29"/>
      <c r="PMO261" s="29"/>
      <c r="PMP261" s="29"/>
      <c r="PMQ261" s="29"/>
      <c r="PMR261" s="29"/>
      <c r="PMS261" s="29"/>
      <c r="PMT261" s="29"/>
      <c r="PMU261" s="29"/>
      <c r="PMV261" s="29"/>
      <c r="PMW261" s="29"/>
      <c r="PMX261" s="29"/>
      <c r="PMY261" s="29"/>
      <c r="PMZ261" s="29"/>
      <c r="PNA261" s="29"/>
      <c r="PNB261" s="29"/>
      <c r="PNC261" s="29"/>
      <c r="PND261" s="29"/>
      <c r="PNE261" s="29"/>
      <c r="PNF261" s="29"/>
      <c r="PNG261" s="29"/>
      <c r="PNH261" s="29"/>
      <c r="PNI261" s="29"/>
      <c r="PNJ261" s="29"/>
      <c r="PNK261" s="29"/>
      <c r="PNL261" s="29"/>
      <c r="PNM261" s="29"/>
      <c r="PNN261" s="29"/>
      <c r="PNO261" s="29"/>
      <c r="PNP261" s="29"/>
      <c r="PNQ261" s="29"/>
      <c r="PNR261" s="29"/>
      <c r="PNS261" s="29"/>
      <c r="PNT261" s="29"/>
      <c r="PNU261" s="29"/>
      <c r="PNV261" s="29"/>
      <c r="PNW261" s="29"/>
      <c r="PNX261" s="29"/>
      <c r="PNY261" s="29"/>
      <c r="PNZ261" s="29"/>
      <c r="POA261" s="29"/>
      <c r="POB261" s="29"/>
      <c r="POC261" s="29"/>
      <c r="POD261" s="29"/>
      <c r="POE261" s="29"/>
      <c r="POF261" s="29"/>
      <c r="POG261" s="29"/>
      <c r="POH261" s="29"/>
      <c r="POI261" s="29"/>
      <c r="POJ261" s="29"/>
      <c r="POK261" s="29"/>
      <c r="POL261" s="29"/>
      <c r="POM261" s="29"/>
      <c r="PON261" s="29"/>
      <c r="POO261" s="29"/>
      <c r="POP261" s="29"/>
      <c r="POQ261" s="29"/>
      <c r="POR261" s="29"/>
      <c r="POS261" s="29"/>
      <c r="POT261" s="29"/>
      <c r="POU261" s="29"/>
      <c r="POV261" s="29"/>
      <c r="POW261" s="29"/>
      <c r="POX261" s="29"/>
      <c r="POY261" s="29"/>
      <c r="POZ261" s="29"/>
      <c r="PPA261" s="29"/>
      <c r="PPB261" s="29"/>
      <c r="PPC261" s="29"/>
      <c r="PPD261" s="29"/>
      <c r="PPE261" s="29"/>
      <c r="PPF261" s="29"/>
      <c r="PPG261" s="29"/>
      <c r="PPH261" s="29"/>
      <c r="PPI261" s="29"/>
      <c r="PPJ261" s="29"/>
      <c r="PPK261" s="29"/>
      <c r="PPL261" s="29"/>
      <c r="PPM261" s="29"/>
      <c r="PPN261" s="29"/>
      <c r="PPO261" s="29"/>
      <c r="PPP261" s="29"/>
      <c r="PPQ261" s="29"/>
      <c r="PPR261" s="29"/>
      <c r="PPS261" s="29"/>
      <c r="PPT261" s="29"/>
      <c r="PPU261" s="29"/>
      <c r="PPV261" s="29"/>
      <c r="PPW261" s="29"/>
      <c r="PPX261" s="29"/>
      <c r="PPY261" s="29"/>
      <c r="PPZ261" s="29"/>
      <c r="PQA261" s="29"/>
      <c r="PQB261" s="29"/>
      <c r="PQC261" s="29"/>
      <c r="PQD261" s="29"/>
      <c r="PQE261" s="29"/>
      <c r="PQF261" s="29"/>
      <c r="PQG261" s="29"/>
      <c r="PQH261" s="29"/>
      <c r="PQI261" s="29"/>
      <c r="PQJ261" s="29"/>
      <c r="PQK261" s="29"/>
      <c r="PQL261" s="29"/>
      <c r="PQM261" s="29"/>
      <c r="PQN261" s="29"/>
      <c r="PQO261" s="29"/>
      <c r="PQP261" s="29"/>
      <c r="PQQ261" s="29"/>
      <c r="PQR261" s="29"/>
      <c r="PQS261" s="29"/>
      <c r="PQT261" s="29"/>
      <c r="PQU261" s="29"/>
      <c r="PQV261" s="29"/>
      <c r="PQW261" s="29"/>
      <c r="PQX261" s="29"/>
      <c r="PQY261" s="29"/>
      <c r="PQZ261" s="29"/>
      <c r="PRA261" s="29"/>
      <c r="PRB261" s="29"/>
      <c r="PRC261" s="29"/>
      <c r="PRD261" s="29"/>
      <c r="PRE261" s="29"/>
      <c r="PRF261" s="29"/>
      <c r="PRG261" s="29"/>
      <c r="PRH261" s="29"/>
      <c r="PRI261" s="29"/>
      <c r="PRJ261" s="29"/>
      <c r="PRK261" s="29"/>
      <c r="PRL261" s="29"/>
      <c r="PRM261" s="29"/>
      <c r="PRN261" s="29"/>
      <c r="PRO261" s="29"/>
      <c r="PRP261" s="29"/>
      <c r="PRQ261" s="29"/>
      <c r="PRR261" s="29"/>
      <c r="PRS261" s="29"/>
      <c r="PRT261" s="29"/>
      <c r="PRU261" s="29"/>
      <c r="PRV261" s="29"/>
      <c r="PRW261" s="29"/>
      <c r="PRX261" s="29"/>
      <c r="PRY261" s="29"/>
      <c r="PRZ261" s="29"/>
      <c r="PSA261" s="29"/>
      <c r="PSB261" s="29"/>
      <c r="PSC261" s="29"/>
      <c r="PSD261" s="29"/>
      <c r="PSE261" s="29"/>
      <c r="PSF261" s="29"/>
      <c r="PSG261" s="29"/>
      <c r="PSH261" s="29"/>
      <c r="PSI261" s="29"/>
      <c r="PSJ261" s="29"/>
      <c r="PSK261" s="29"/>
      <c r="PSL261" s="29"/>
      <c r="PSM261" s="29"/>
      <c r="PSN261" s="29"/>
      <c r="PSO261" s="29"/>
      <c r="PSP261" s="29"/>
      <c r="PSQ261" s="29"/>
      <c r="PSR261" s="29"/>
      <c r="PSS261" s="29"/>
      <c r="PST261" s="29"/>
      <c r="PSU261" s="29"/>
      <c r="PSV261" s="29"/>
      <c r="PSW261" s="29"/>
      <c r="PSX261" s="29"/>
      <c r="PSY261" s="29"/>
      <c r="PSZ261" s="29"/>
      <c r="PTA261" s="29"/>
      <c r="PTB261" s="29"/>
      <c r="PTC261" s="29"/>
      <c r="PTD261" s="29"/>
      <c r="PTE261" s="29"/>
      <c r="PTF261" s="29"/>
      <c r="PTG261" s="29"/>
      <c r="PTH261" s="29"/>
      <c r="PTI261" s="29"/>
      <c r="PTJ261" s="29"/>
      <c r="PTK261" s="29"/>
      <c r="PTL261" s="29"/>
      <c r="PTM261" s="29"/>
      <c r="PTN261" s="29"/>
      <c r="PTO261" s="29"/>
      <c r="PTP261" s="29"/>
      <c r="PTQ261" s="29"/>
      <c r="PTR261" s="29"/>
      <c r="PTS261" s="29"/>
      <c r="PTT261" s="29"/>
      <c r="PTU261" s="29"/>
      <c r="PTV261" s="29"/>
      <c r="PTW261" s="29"/>
      <c r="PTX261" s="29"/>
      <c r="PTY261" s="29"/>
      <c r="PTZ261" s="29"/>
      <c r="PUA261" s="29"/>
      <c r="PUB261" s="29"/>
      <c r="PUC261" s="29"/>
      <c r="PUD261" s="29"/>
      <c r="PUE261" s="29"/>
      <c r="PUF261" s="29"/>
      <c r="PUG261" s="29"/>
      <c r="PUH261" s="29"/>
      <c r="PUI261" s="29"/>
      <c r="PUJ261" s="29"/>
      <c r="PUK261" s="29"/>
      <c r="PUL261" s="29"/>
      <c r="PUM261" s="29"/>
      <c r="PUN261" s="29"/>
      <c r="PUO261" s="29"/>
      <c r="PUP261" s="29"/>
      <c r="PUQ261" s="29"/>
      <c r="PUR261" s="29"/>
      <c r="PUS261" s="29"/>
      <c r="PUT261" s="29"/>
      <c r="PUU261" s="29"/>
      <c r="PUV261" s="29"/>
      <c r="PUW261" s="29"/>
      <c r="PUX261" s="29"/>
      <c r="PUY261" s="29"/>
      <c r="PUZ261" s="29"/>
      <c r="PVA261" s="29"/>
      <c r="PVB261" s="29"/>
      <c r="PVC261" s="29"/>
      <c r="PVD261" s="29"/>
      <c r="PVE261" s="29"/>
      <c r="PVF261" s="29"/>
      <c r="PVG261" s="29"/>
      <c r="PVH261" s="29"/>
      <c r="PVI261" s="29"/>
      <c r="PVJ261" s="29"/>
      <c r="PVK261" s="29"/>
      <c r="PVL261" s="29"/>
      <c r="PVM261" s="29"/>
      <c r="PVN261" s="29"/>
      <c r="PVO261" s="29"/>
      <c r="PVP261" s="29"/>
      <c r="PVQ261" s="29"/>
      <c r="PVR261" s="29"/>
      <c r="PVS261" s="29"/>
      <c r="PVT261" s="29"/>
      <c r="PVU261" s="29"/>
      <c r="PVV261" s="29"/>
      <c r="PVW261" s="29"/>
      <c r="PVX261" s="29"/>
      <c r="PVY261" s="29"/>
      <c r="PVZ261" s="29"/>
      <c r="PWA261" s="29"/>
      <c r="PWB261" s="29"/>
      <c r="PWC261" s="29"/>
      <c r="PWD261" s="29"/>
      <c r="PWE261" s="29"/>
      <c r="PWF261" s="29"/>
      <c r="PWG261" s="29"/>
      <c r="PWH261" s="29"/>
      <c r="PWI261" s="29"/>
      <c r="PWJ261" s="29"/>
      <c r="PWK261" s="29"/>
      <c r="PWL261" s="29"/>
      <c r="PWM261" s="29"/>
      <c r="PWN261" s="29"/>
      <c r="PWO261" s="29"/>
      <c r="PWP261" s="29"/>
      <c r="PWQ261" s="29"/>
      <c r="PWR261" s="29"/>
      <c r="PWS261" s="29"/>
      <c r="PWT261" s="29"/>
      <c r="PWU261" s="29"/>
      <c r="PWV261" s="29"/>
      <c r="PWW261" s="29"/>
      <c r="PWX261" s="29"/>
      <c r="PWY261" s="29"/>
      <c r="PWZ261" s="29"/>
      <c r="PXA261" s="29"/>
      <c r="PXB261" s="29"/>
      <c r="PXC261" s="29"/>
      <c r="PXD261" s="29"/>
      <c r="PXE261" s="29"/>
      <c r="PXF261" s="29"/>
      <c r="PXG261" s="29"/>
      <c r="PXH261" s="29"/>
      <c r="PXI261" s="29"/>
      <c r="PXJ261" s="29"/>
      <c r="PXK261" s="29"/>
      <c r="PXL261" s="29"/>
      <c r="PXM261" s="29"/>
      <c r="PXN261" s="29"/>
      <c r="PXO261" s="29"/>
      <c r="PXP261" s="29"/>
      <c r="PXQ261" s="29"/>
      <c r="PXR261" s="29"/>
      <c r="PXS261" s="29"/>
      <c r="PXT261" s="29"/>
      <c r="PXU261" s="29"/>
      <c r="PXV261" s="29"/>
      <c r="PXW261" s="29"/>
      <c r="PXX261" s="29"/>
      <c r="PXY261" s="29"/>
      <c r="PXZ261" s="29"/>
      <c r="PYA261" s="29"/>
      <c r="PYB261" s="29"/>
      <c r="PYC261" s="29"/>
      <c r="PYD261" s="29"/>
      <c r="PYE261" s="29"/>
      <c r="PYF261" s="29"/>
      <c r="PYG261" s="29"/>
      <c r="PYH261" s="29"/>
      <c r="PYI261" s="29"/>
      <c r="PYJ261" s="29"/>
      <c r="PYK261" s="29"/>
      <c r="PYL261" s="29"/>
      <c r="PYM261" s="29"/>
      <c r="PYN261" s="29"/>
      <c r="PYO261" s="29"/>
      <c r="PYP261" s="29"/>
      <c r="PYQ261" s="29"/>
      <c r="PYR261" s="29"/>
      <c r="PYS261" s="29"/>
      <c r="PYT261" s="29"/>
      <c r="PYU261" s="29"/>
      <c r="PYV261" s="29"/>
      <c r="PYW261" s="29"/>
      <c r="PYX261" s="29"/>
      <c r="PYY261" s="29"/>
      <c r="PYZ261" s="29"/>
      <c r="PZA261" s="29"/>
      <c r="PZB261" s="29"/>
      <c r="PZC261" s="29"/>
      <c r="PZD261" s="29"/>
      <c r="PZE261" s="29"/>
      <c r="PZF261" s="29"/>
      <c r="PZG261" s="29"/>
      <c r="PZH261" s="29"/>
      <c r="PZI261" s="29"/>
      <c r="PZJ261" s="29"/>
      <c r="PZK261" s="29"/>
      <c r="PZL261" s="29"/>
      <c r="PZM261" s="29"/>
      <c r="PZN261" s="29"/>
      <c r="PZO261" s="29"/>
      <c r="PZP261" s="29"/>
      <c r="PZQ261" s="29"/>
      <c r="PZR261" s="29"/>
      <c r="PZS261" s="29"/>
      <c r="PZT261" s="29"/>
      <c r="PZU261" s="29"/>
      <c r="PZV261" s="29"/>
      <c r="PZW261" s="29"/>
      <c r="PZX261" s="29"/>
      <c r="PZY261" s="29"/>
      <c r="PZZ261" s="29"/>
      <c r="QAA261" s="29"/>
      <c r="QAB261" s="29"/>
      <c r="QAC261" s="29"/>
      <c r="QAD261" s="29"/>
      <c r="QAE261" s="29"/>
      <c r="QAF261" s="29"/>
      <c r="QAG261" s="29"/>
      <c r="QAH261" s="29"/>
      <c r="QAI261" s="29"/>
      <c r="QAJ261" s="29"/>
      <c r="QAK261" s="29"/>
      <c r="QAL261" s="29"/>
      <c r="QAM261" s="29"/>
      <c r="QAN261" s="29"/>
      <c r="QAO261" s="29"/>
      <c r="QAP261" s="29"/>
      <c r="QAQ261" s="29"/>
      <c r="QAR261" s="29"/>
      <c r="QAS261" s="29"/>
      <c r="QAT261" s="29"/>
      <c r="QAU261" s="29"/>
      <c r="QAV261" s="29"/>
      <c r="QAW261" s="29"/>
      <c r="QAX261" s="29"/>
      <c r="QAY261" s="29"/>
      <c r="QAZ261" s="29"/>
      <c r="QBA261" s="29"/>
      <c r="QBB261" s="29"/>
      <c r="QBC261" s="29"/>
      <c r="QBD261" s="29"/>
      <c r="QBE261" s="29"/>
      <c r="QBF261" s="29"/>
      <c r="QBG261" s="29"/>
      <c r="QBH261" s="29"/>
      <c r="QBI261" s="29"/>
      <c r="QBJ261" s="29"/>
      <c r="QBK261" s="29"/>
      <c r="QBL261" s="29"/>
      <c r="QBM261" s="29"/>
      <c r="QBN261" s="29"/>
      <c r="QBO261" s="29"/>
      <c r="QBP261" s="29"/>
      <c r="QBQ261" s="29"/>
      <c r="QBR261" s="29"/>
      <c r="QBS261" s="29"/>
      <c r="QBT261" s="29"/>
      <c r="QBU261" s="29"/>
      <c r="QBV261" s="29"/>
      <c r="QBW261" s="29"/>
      <c r="QBX261" s="29"/>
      <c r="QBY261" s="29"/>
      <c r="QBZ261" s="29"/>
      <c r="QCA261" s="29"/>
      <c r="QCB261" s="29"/>
      <c r="QCC261" s="29"/>
      <c r="QCD261" s="29"/>
      <c r="QCE261" s="29"/>
      <c r="QCF261" s="29"/>
      <c r="QCG261" s="29"/>
      <c r="QCH261" s="29"/>
      <c r="QCI261" s="29"/>
      <c r="QCJ261" s="29"/>
      <c r="QCK261" s="29"/>
      <c r="QCL261" s="29"/>
      <c r="QCM261" s="29"/>
      <c r="QCN261" s="29"/>
      <c r="QCO261" s="29"/>
      <c r="QCP261" s="29"/>
      <c r="QCQ261" s="29"/>
      <c r="QCR261" s="29"/>
      <c r="QCS261" s="29"/>
      <c r="QCT261" s="29"/>
      <c r="QCU261" s="29"/>
      <c r="QCV261" s="29"/>
      <c r="QCW261" s="29"/>
      <c r="QCX261" s="29"/>
      <c r="QCY261" s="29"/>
      <c r="QCZ261" s="29"/>
      <c r="QDA261" s="29"/>
      <c r="QDB261" s="29"/>
      <c r="QDC261" s="29"/>
      <c r="QDD261" s="29"/>
      <c r="QDE261" s="29"/>
      <c r="QDF261" s="29"/>
      <c r="QDG261" s="29"/>
      <c r="QDH261" s="29"/>
      <c r="QDI261" s="29"/>
      <c r="QDJ261" s="29"/>
      <c r="QDK261" s="29"/>
      <c r="QDL261" s="29"/>
      <c r="QDM261" s="29"/>
      <c r="QDN261" s="29"/>
      <c r="QDO261" s="29"/>
      <c r="QDP261" s="29"/>
      <c r="QDQ261" s="29"/>
      <c r="QDR261" s="29"/>
      <c r="QDS261" s="29"/>
      <c r="QDT261" s="29"/>
      <c r="QDU261" s="29"/>
      <c r="QDV261" s="29"/>
      <c r="QDW261" s="29"/>
      <c r="QDX261" s="29"/>
      <c r="QDY261" s="29"/>
      <c r="QDZ261" s="29"/>
      <c r="QEA261" s="29"/>
      <c r="QEB261" s="29"/>
      <c r="QEC261" s="29"/>
      <c r="QED261" s="29"/>
      <c r="QEE261" s="29"/>
      <c r="QEF261" s="29"/>
      <c r="QEG261" s="29"/>
      <c r="QEH261" s="29"/>
      <c r="QEI261" s="29"/>
      <c r="QEJ261" s="29"/>
      <c r="QEK261" s="29"/>
      <c r="QEL261" s="29"/>
      <c r="QEM261" s="29"/>
      <c r="QEN261" s="29"/>
      <c r="QEO261" s="29"/>
      <c r="QEP261" s="29"/>
      <c r="QEQ261" s="29"/>
      <c r="QER261" s="29"/>
      <c r="QES261" s="29"/>
      <c r="QET261" s="29"/>
      <c r="QEU261" s="29"/>
      <c r="QEV261" s="29"/>
      <c r="QEW261" s="29"/>
      <c r="QEX261" s="29"/>
      <c r="QEY261" s="29"/>
      <c r="QEZ261" s="29"/>
      <c r="QFA261" s="29"/>
      <c r="QFB261" s="29"/>
      <c r="QFC261" s="29"/>
      <c r="QFD261" s="29"/>
      <c r="QFE261" s="29"/>
      <c r="QFF261" s="29"/>
      <c r="QFG261" s="29"/>
      <c r="QFH261" s="29"/>
      <c r="QFI261" s="29"/>
      <c r="QFJ261" s="29"/>
      <c r="QFK261" s="29"/>
      <c r="QFL261" s="29"/>
      <c r="QFM261" s="29"/>
      <c r="QFN261" s="29"/>
      <c r="QFO261" s="29"/>
      <c r="QFP261" s="29"/>
      <c r="QFQ261" s="29"/>
      <c r="QFR261" s="29"/>
      <c r="QFS261" s="29"/>
      <c r="QFT261" s="29"/>
      <c r="QFU261" s="29"/>
      <c r="QFV261" s="29"/>
      <c r="QFW261" s="29"/>
      <c r="QFX261" s="29"/>
      <c r="QFY261" s="29"/>
      <c r="QFZ261" s="29"/>
      <c r="QGA261" s="29"/>
      <c r="QGB261" s="29"/>
      <c r="QGC261" s="29"/>
      <c r="QGD261" s="29"/>
      <c r="QGE261" s="29"/>
      <c r="QGF261" s="29"/>
      <c r="QGG261" s="29"/>
      <c r="QGH261" s="29"/>
      <c r="QGI261" s="29"/>
      <c r="QGJ261" s="29"/>
      <c r="QGK261" s="29"/>
      <c r="QGL261" s="29"/>
      <c r="QGM261" s="29"/>
      <c r="QGN261" s="29"/>
      <c r="QGO261" s="29"/>
      <c r="QGP261" s="29"/>
      <c r="QGQ261" s="29"/>
      <c r="QGR261" s="29"/>
      <c r="QGS261" s="29"/>
      <c r="QGT261" s="29"/>
      <c r="QGU261" s="29"/>
      <c r="QGV261" s="29"/>
      <c r="QGW261" s="29"/>
      <c r="QGX261" s="29"/>
      <c r="QGY261" s="29"/>
      <c r="QGZ261" s="29"/>
      <c r="QHA261" s="29"/>
      <c r="QHB261" s="29"/>
      <c r="QHC261" s="29"/>
      <c r="QHD261" s="29"/>
      <c r="QHE261" s="29"/>
      <c r="QHF261" s="29"/>
      <c r="QHG261" s="29"/>
      <c r="QHH261" s="29"/>
      <c r="QHI261" s="29"/>
      <c r="QHJ261" s="29"/>
      <c r="QHK261" s="29"/>
      <c r="QHL261" s="29"/>
      <c r="QHM261" s="29"/>
      <c r="QHN261" s="29"/>
      <c r="QHO261" s="29"/>
      <c r="QHP261" s="29"/>
      <c r="QHQ261" s="29"/>
      <c r="QHR261" s="29"/>
      <c r="QHS261" s="29"/>
      <c r="QHT261" s="29"/>
      <c r="QHU261" s="29"/>
      <c r="QHV261" s="29"/>
      <c r="QHW261" s="29"/>
      <c r="QHX261" s="29"/>
      <c r="QHY261" s="29"/>
      <c r="QHZ261" s="29"/>
      <c r="QIA261" s="29"/>
      <c r="QIB261" s="29"/>
      <c r="QIC261" s="29"/>
      <c r="QID261" s="29"/>
      <c r="QIE261" s="29"/>
      <c r="QIF261" s="29"/>
      <c r="QIG261" s="29"/>
      <c r="QIH261" s="29"/>
      <c r="QII261" s="29"/>
      <c r="QIJ261" s="29"/>
      <c r="QIK261" s="29"/>
      <c r="QIL261" s="29"/>
      <c r="QIM261" s="29"/>
      <c r="QIN261" s="29"/>
      <c r="QIO261" s="29"/>
      <c r="QIP261" s="29"/>
      <c r="QIQ261" s="29"/>
      <c r="QIR261" s="29"/>
      <c r="QIS261" s="29"/>
      <c r="QIT261" s="29"/>
      <c r="QIU261" s="29"/>
      <c r="QIV261" s="29"/>
      <c r="QIW261" s="29"/>
      <c r="QIX261" s="29"/>
      <c r="QIY261" s="29"/>
      <c r="QIZ261" s="29"/>
      <c r="QJA261" s="29"/>
      <c r="QJB261" s="29"/>
      <c r="QJC261" s="29"/>
      <c r="QJD261" s="29"/>
      <c r="QJE261" s="29"/>
      <c r="QJF261" s="29"/>
      <c r="QJG261" s="29"/>
      <c r="QJH261" s="29"/>
      <c r="QJI261" s="29"/>
      <c r="QJJ261" s="29"/>
      <c r="QJK261" s="29"/>
      <c r="QJL261" s="29"/>
      <c r="QJM261" s="29"/>
      <c r="QJN261" s="29"/>
      <c r="QJO261" s="29"/>
      <c r="QJP261" s="29"/>
      <c r="QJQ261" s="29"/>
      <c r="QJR261" s="29"/>
      <c r="QJS261" s="29"/>
      <c r="QJT261" s="29"/>
      <c r="QJU261" s="29"/>
      <c r="QJV261" s="29"/>
      <c r="QJW261" s="29"/>
      <c r="QJX261" s="29"/>
      <c r="QJY261" s="29"/>
      <c r="QJZ261" s="29"/>
      <c r="QKA261" s="29"/>
      <c r="QKB261" s="29"/>
      <c r="QKC261" s="29"/>
      <c r="QKD261" s="29"/>
      <c r="QKE261" s="29"/>
      <c r="QKF261" s="29"/>
      <c r="QKG261" s="29"/>
      <c r="QKH261" s="29"/>
      <c r="QKI261" s="29"/>
      <c r="QKJ261" s="29"/>
      <c r="QKK261" s="29"/>
      <c r="QKL261" s="29"/>
      <c r="QKM261" s="29"/>
      <c r="QKN261" s="29"/>
      <c r="QKO261" s="29"/>
      <c r="QKP261" s="29"/>
      <c r="QKQ261" s="29"/>
      <c r="QKR261" s="29"/>
      <c r="QKS261" s="29"/>
      <c r="QKT261" s="29"/>
      <c r="QKU261" s="29"/>
      <c r="QKV261" s="29"/>
      <c r="QKW261" s="29"/>
      <c r="QKX261" s="29"/>
      <c r="QKY261" s="29"/>
      <c r="QKZ261" s="29"/>
      <c r="QLA261" s="29"/>
      <c r="QLB261" s="29"/>
      <c r="QLC261" s="29"/>
      <c r="QLD261" s="29"/>
      <c r="QLE261" s="29"/>
      <c r="QLF261" s="29"/>
      <c r="QLG261" s="29"/>
      <c r="QLH261" s="29"/>
      <c r="QLI261" s="29"/>
      <c r="QLJ261" s="29"/>
      <c r="QLK261" s="29"/>
      <c r="QLL261" s="29"/>
      <c r="QLM261" s="29"/>
      <c r="QLN261" s="29"/>
      <c r="QLO261" s="29"/>
      <c r="QLP261" s="29"/>
      <c r="QLQ261" s="29"/>
      <c r="QLR261" s="29"/>
      <c r="QLS261" s="29"/>
      <c r="QLT261" s="29"/>
      <c r="QLU261" s="29"/>
      <c r="QLV261" s="29"/>
      <c r="QLW261" s="29"/>
      <c r="QLX261" s="29"/>
      <c r="QLY261" s="29"/>
      <c r="QLZ261" s="29"/>
      <c r="QMA261" s="29"/>
      <c r="QMB261" s="29"/>
      <c r="QMC261" s="29"/>
      <c r="QMD261" s="29"/>
      <c r="QME261" s="29"/>
      <c r="QMF261" s="29"/>
      <c r="QMG261" s="29"/>
      <c r="QMH261" s="29"/>
      <c r="QMI261" s="29"/>
      <c r="QMJ261" s="29"/>
      <c r="QMK261" s="29"/>
      <c r="QML261" s="29"/>
      <c r="QMM261" s="29"/>
      <c r="QMN261" s="29"/>
      <c r="QMO261" s="29"/>
      <c r="QMP261" s="29"/>
      <c r="QMQ261" s="29"/>
      <c r="QMR261" s="29"/>
      <c r="QMS261" s="29"/>
      <c r="QMT261" s="29"/>
      <c r="QMU261" s="29"/>
      <c r="QMV261" s="29"/>
      <c r="QMW261" s="29"/>
      <c r="QMX261" s="29"/>
      <c r="QMY261" s="29"/>
      <c r="QMZ261" s="29"/>
      <c r="QNA261" s="29"/>
      <c r="QNB261" s="29"/>
      <c r="QNC261" s="29"/>
      <c r="QND261" s="29"/>
      <c r="QNE261" s="29"/>
      <c r="QNF261" s="29"/>
      <c r="QNG261" s="29"/>
      <c r="QNH261" s="29"/>
      <c r="QNI261" s="29"/>
      <c r="QNJ261" s="29"/>
      <c r="QNK261" s="29"/>
      <c r="QNL261" s="29"/>
      <c r="QNM261" s="29"/>
      <c r="QNN261" s="29"/>
      <c r="QNO261" s="29"/>
      <c r="QNP261" s="29"/>
      <c r="QNQ261" s="29"/>
      <c r="QNR261" s="29"/>
      <c r="QNS261" s="29"/>
      <c r="QNT261" s="29"/>
      <c r="QNU261" s="29"/>
      <c r="QNV261" s="29"/>
      <c r="QNW261" s="29"/>
      <c r="QNX261" s="29"/>
      <c r="QNY261" s="29"/>
      <c r="QNZ261" s="29"/>
      <c r="QOA261" s="29"/>
      <c r="QOB261" s="29"/>
      <c r="QOC261" s="29"/>
      <c r="QOD261" s="29"/>
      <c r="QOE261" s="29"/>
      <c r="QOF261" s="29"/>
      <c r="QOG261" s="29"/>
      <c r="QOH261" s="29"/>
      <c r="QOI261" s="29"/>
      <c r="QOJ261" s="29"/>
      <c r="QOK261" s="29"/>
      <c r="QOL261" s="29"/>
      <c r="QOM261" s="29"/>
      <c r="QON261" s="29"/>
      <c r="QOO261" s="29"/>
      <c r="QOP261" s="29"/>
      <c r="QOQ261" s="29"/>
      <c r="QOR261" s="29"/>
      <c r="QOS261" s="29"/>
      <c r="QOT261" s="29"/>
      <c r="QOU261" s="29"/>
      <c r="QOV261" s="29"/>
      <c r="QOW261" s="29"/>
      <c r="QOX261" s="29"/>
      <c r="QOY261" s="29"/>
      <c r="QOZ261" s="29"/>
      <c r="QPA261" s="29"/>
      <c r="QPB261" s="29"/>
      <c r="QPC261" s="29"/>
      <c r="QPD261" s="29"/>
      <c r="QPE261" s="29"/>
      <c r="QPF261" s="29"/>
      <c r="QPG261" s="29"/>
      <c r="QPH261" s="29"/>
      <c r="QPI261" s="29"/>
      <c r="QPJ261" s="29"/>
      <c r="QPK261" s="29"/>
      <c r="QPL261" s="29"/>
      <c r="QPM261" s="29"/>
      <c r="QPN261" s="29"/>
      <c r="QPO261" s="29"/>
      <c r="QPP261" s="29"/>
      <c r="QPQ261" s="29"/>
      <c r="QPR261" s="29"/>
      <c r="QPS261" s="29"/>
      <c r="QPT261" s="29"/>
      <c r="QPU261" s="29"/>
      <c r="QPV261" s="29"/>
      <c r="QPW261" s="29"/>
      <c r="QPX261" s="29"/>
      <c r="QPY261" s="29"/>
      <c r="QPZ261" s="29"/>
      <c r="QQA261" s="29"/>
      <c r="QQB261" s="29"/>
      <c r="QQC261" s="29"/>
      <c r="QQD261" s="29"/>
      <c r="QQE261" s="29"/>
      <c r="QQF261" s="29"/>
      <c r="QQG261" s="29"/>
      <c r="QQH261" s="29"/>
      <c r="QQI261" s="29"/>
      <c r="QQJ261" s="29"/>
      <c r="QQK261" s="29"/>
      <c r="QQL261" s="29"/>
      <c r="QQM261" s="29"/>
      <c r="QQN261" s="29"/>
      <c r="QQO261" s="29"/>
      <c r="QQP261" s="29"/>
      <c r="QQQ261" s="29"/>
      <c r="QQR261" s="29"/>
      <c r="QQS261" s="29"/>
      <c r="QQT261" s="29"/>
      <c r="QQU261" s="29"/>
      <c r="QQV261" s="29"/>
      <c r="QQW261" s="29"/>
      <c r="QQX261" s="29"/>
      <c r="QQY261" s="29"/>
      <c r="QQZ261" s="29"/>
      <c r="QRA261" s="29"/>
      <c r="QRB261" s="29"/>
      <c r="QRC261" s="29"/>
      <c r="QRD261" s="29"/>
      <c r="QRE261" s="29"/>
      <c r="QRF261" s="29"/>
      <c r="QRG261" s="29"/>
      <c r="QRH261" s="29"/>
      <c r="QRI261" s="29"/>
      <c r="QRJ261" s="29"/>
      <c r="QRK261" s="29"/>
      <c r="QRL261" s="29"/>
      <c r="QRM261" s="29"/>
      <c r="QRN261" s="29"/>
      <c r="QRO261" s="29"/>
      <c r="QRP261" s="29"/>
      <c r="QRQ261" s="29"/>
      <c r="QRR261" s="29"/>
      <c r="QRS261" s="29"/>
      <c r="QRT261" s="29"/>
      <c r="QRU261" s="29"/>
      <c r="QRV261" s="29"/>
      <c r="QRW261" s="29"/>
      <c r="QRX261" s="29"/>
      <c r="QRY261" s="29"/>
      <c r="QRZ261" s="29"/>
      <c r="QSA261" s="29"/>
      <c r="QSB261" s="29"/>
      <c r="QSC261" s="29"/>
      <c r="QSD261" s="29"/>
      <c r="QSE261" s="29"/>
      <c r="QSF261" s="29"/>
      <c r="QSG261" s="29"/>
      <c r="QSH261" s="29"/>
      <c r="QSI261" s="29"/>
      <c r="QSJ261" s="29"/>
      <c r="QSK261" s="29"/>
      <c r="QSL261" s="29"/>
      <c r="QSM261" s="29"/>
      <c r="QSN261" s="29"/>
      <c r="QSO261" s="29"/>
      <c r="QSP261" s="29"/>
      <c r="QSQ261" s="29"/>
      <c r="QSR261" s="29"/>
      <c r="QSS261" s="29"/>
      <c r="QST261" s="29"/>
      <c r="QSU261" s="29"/>
      <c r="QSV261" s="29"/>
      <c r="QSW261" s="29"/>
      <c r="QSX261" s="29"/>
      <c r="QSY261" s="29"/>
      <c r="QSZ261" s="29"/>
      <c r="QTA261" s="29"/>
      <c r="QTB261" s="29"/>
      <c r="QTC261" s="29"/>
      <c r="QTD261" s="29"/>
      <c r="QTE261" s="29"/>
      <c r="QTF261" s="29"/>
      <c r="QTG261" s="29"/>
      <c r="QTH261" s="29"/>
      <c r="QTI261" s="29"/>
      <c r="QTJ261" s="29"/>
      <c r="QTK261" s="29"/>
      <c r="QTL261" s="29"/>
      <c r="QTM261" s="29"/>
      <c r="QTN261" s="29"/>
      <c r="QTO261" s="29"/>
      <c r="QTP261" s="29"/>
      <c r="QTQ261" s="29"/>
      <c r="QTR261" s="29"/>
      <c r="QTS261" s="29"/>
      <c r="QTT261" s="29"/>
      <c r="QTU261" s="29"/>
      <c r="QTV261" s="29"/>
      <c r="QTW261" s="29"/>
      <c r="QTX261" s="29"/>
      <c r="QTY261" s="29"/>
      <c r="QTZ261" s="29"/>
      <c r="QUA261" s="29"/>
      <c r="QUB261" s="29"/>
      <c r="QUC261" s="29"/>
      <c r="QUD261" s="29"/>
      <c r="QUE261" s="29"/>
      <c r="QUF261" s="29"/>
      <c r="QUG261" s="29"/>
      <c r="QUH261" s="29"/>
      <c r="QUI261" s="29"/>
      <c r="QUJ261" s="29"/>
      <c r="QUK261" s="29"/>
      <c r="QUL261" s="29"/>
      <c r="QUM261" s="29"/>
      <c r="QUN261" s="29"/>
      <c r="QUO261" s="29"/>
      <c r="QUP261" s="29"/>
      <c r="QUQ261" s="29"/>
      <c r="QUR261" s="29"/>
      <c r="QUS261" s="29"/>
      <c r="QUT261" s="29"/>
      <c r="QUU261" s="29"/>
      <c r="QUV261" s="29"/>
      <c r="QUW261" s="29"/>
      <c r="QUX261" s="29"/>
      <c r="QUY261" s="29"/>
      <c r="QUZ261" s="29"/>
      <c r="QVA261" s="29"/>
      <c r="QVB261" s="29"/>
      <c r="QVC261" s="29"/>
      <c r="QVD261" s="29"/>
      <c r="QVE261" s="29"/>
      <c r="QVF261" s="29"/>
      <c r="QVG261" s="29"/>
      <c r="QVH261" s="29"/>
      <c r="QVI261" s="29"/>
      <c r="QVJ261" s="29"/>
      <c r="QVK261" s="29"/>
      <c r="QVL261" s="29"/>
      <c r="QVM261" s="29"/>
      <c r="QVN261" s="29"/>
      <c r="QVO261" s="29"/>
      <c r="QVP261" s="29"/>
      <c r="QVQ261" s="29"/>
      <c r="QVR261" s="29"/>
      <c r="QVS261" s="29"/>
      <c r="QVT261" s="29"/>
      <c r="QVU261" s="29"/>
      <c r="QVV261" s="29"/>
      <c r="QVW261" s="29"/>
      <c r="QVX261" s="29"/>
      <c r="QVY261" s="29"/>
      <c r="QVZ261" s="29"/>
      <c r="QWA261" s="29"/>
      <c r="QWB261" s="29"/>
      <c r="QWC261" s="29"/>
      <c r="QWD261" s="29"/>
      <c r="QWE261" s="29"/>
      <c r="QWF261" s="29"/>
      <c r="QWG261" s="29"/>
      <c r="QWH261" s="29"/>
      <c r="QWI261" s="29"/>
      <c r="QWJ261" s="29"/>
      <c r="QWK261" s="29"/>
      <c r="QWL261" s="29"/>
      <c r="QWM261" s="29"/>
      <c r="QWN261" s="29"/>
      <c r="QWO261" s="29"/>
      <c r="QWP261" s="29"/>
      <c r="QWQ261" s="29"/>
      <c r="QWR261" s="29"/>
      <c r="QWS261" s="29"/>
      <c r="QWT261" s="29"/>
      <c r="QWU261" s="29"/>
      <c r="QWV261" s="29"/>
      <c r="QWW261" s="29"/>
      <c r="QWX261" s="29"/>
      <c r="QWY261" s="29"/>
      <c r="QWZ261" s="29"/>
      <c r="QXA261" s="29"/>
      <c r="QXB261" s="29"/>
      <c r="QXC261" s="29"/>
      <c r="QXD261" s="29"/>
      <c r="QXE261" s="29"/>
      <c r="QXF261" s="29"/>
      <c r="QXG261" s="29"/>
      <c r="QXH261" s="29"/>
      <c r="QXI261" s="29"/>
      <c r="QXJ261" s="29"/>
      <c r="QXK261" s="29"/>
      <c r="QXL261" s="29"/>
      <c r="QXM261" s="29"/>
      <c r="QXN261" s="29"/>
      <c r="QXO261" s="29"/>
      <c r="QXP261" s="29"/>
      <c r="QXQ261" s="29"/>
      <c r="QXR261" s="29"/>
      <c r="QXS261" s="29"/>
      <c r="QXT261" s="29"/>
      <c r="QXU261" s="29"/>
      <c r="QXV261" s="29"/>
      <c r="QXW261" s="29"/>
      <c r="QXX261" s="29"/>
      <c r="QXY261" s="29"/>
      <c r="QXZ261" s="29"/>
      <c r="QYA261" s="29"/>
      <c r="QYB261" s="29"/>
      <c r="QYC261" s="29"/>
      <c r="QYD261" s="29"/>
      <c r="QYE261" s="29"/>
      <c r="QYF261" s="29"/>
      <c r="QYG261" s="29"/>
      <c r="QYH261" s="29"/>
      <c r="QYI261" s="29"/>
      <c r="QYJ261" s="29"/>
      <c r="QYK261" s="29"/>
      <c r="QYL261" s="29"/>
      <c r="QYM261" s="29"/>
      <c r="QYN261" s="29"/>
      <c r="QYO261" s="29"/>
      <c r="QYP261" s="29"/>
      <c r="QYQ261" s="29"/>
      <c r="QYR261" s="29"/>
      <c r="QYS261" s="29"/>
      <c r="QYT261" s="29"/>
      <c r="QYU261" s="29"/>
      <c r="QYV261" s="29"/>
      <c r="QYW261" s="29"/>
      <c r="QYX261" s="29"/>
      <c r="QYY261" s="29"/>
      <c r="QYZ261" s="29"/>
      <c r="QZA261" s="29"/>
      <c r="QZB261" s="29"/>
      <c r="QZC261" s="29"/>
      <c r="QZD261" s="29"/>
      <c r="QZE261" s="29"/>
      <c r="QZF261" s="29"/>
      <c r="QZG261" s="29"/>
      <c r="QZH261" s="29"/>
      <c r="QZI261" s="29"/>
      <c r="QZJ261" s="29"/>
      <c r="QZK261" s="29"/>
      <c r="QZL261" s="29"/>
      <c r="QZM261" s="29"/>
      <c r="QZN261" s="29"/>
      <c r="QZO261" s="29"/>
      <c r="QZP261" s="29"/>
      <c r="QZQ261" s="29"/>
      <c r="QZR261" s="29"/>
      <c r="QZS261" s="29"/>
      <c r="QZT261" s="29"/>
      <c r="QZU261" s="29"/>
      <c r="QZV261" s="29"/>
      <c r="QZW261" s="29"/>
      <c r="QZX261" s="29"/>
      <c r="QZY261" s="29"/>
      <c r="QZZ261" s="29"/>
      <c r="RAA261" s="29"/>
      <c r="RAB261" s="29"/>
      <c r="RAC261" s="29"/>
      <c r="RAD261" s="29"/>
      <c r="RAE261" s="29"/>
      <c r="RAF261" s="29"/>
      <c r="RAG261" s="29"/>
      <c r="RAH261" s="29"/>
      <c r="RAI261" s="29"/>
      <c r="RAJ261" s="29"/>
      <c r="RAK261" s="29"/>
      <c r="RAL261" s="29"/>
      <c r="RAM261" s="29"/>
      <c r="RAN261" s="29"/>
      <c r="RAO261" s="29"/>
      <c r="RAP261" s="29"/>
      <c r="RAQ261" s="29"/>
      <c r="RAR261" s="29"/>
      <c r="RAS261" s="29"/>
      <c r="RAT261" s="29"/>
      <c r="RAU261" s="29"/>
      <c r="RAV261" s="29"/>
      <c r="RAW261" s="29"/>
      <c r="RAX261" s="29"/>
      <c r="RAY261" s="29"/>
      <c r="RAZ261" s="29"/>
      <c r="RBA261" s="29"/>
      <c r="RBB261" s="29"/>
      <c r="RBC261" s="29"/>
      <c r="RBD261" s="29"/>
      <c r="RBE261" s="29"/>
      <c r="RBF261" s="29"/>
      <c r="RBG261" s="29"/>
      <c r="RBH261" s="29"/>
      <c r="RBI261" s="29"/>
      <c r="RBJ261" s="29"/>
      <c r="RBK261" s="29"/>
      <c r="RBL261" s="29"/>
      <c r="RBM261" s="29"/>
      <c r="RBN261" s="29"/>
      <c r="RBO261" s="29"/>
      <c r="RBP261" s="29"/>
      <c r="RBQ261" s="29"/>
      <c r="RBR261" s="29"/>
      <c r="RBS261" s="29"/>
      <c r="RBT261" s="29"/>
      <c r="RBU261" s="29"/>
      <c r="RBV261" s="29"/>
      <c r="RBW261" s="29"/>
      <c r="RBX261" s="29"/>
      <c r="RBY261" s="29"/>
      <c r="RBZ261" s="29"/>
      <c r="RCA261" s="29"/>
      <c r="RCB261" s="29"/>
      <c r="RCC261" s="29"/>
      <c r="RCD261" s="29"/>
      <c r="RCE261" s="29"/>
      <c r="RCF261" s="29"/>
      <c r="RCG261" s="29"/>
      <c r="RCH261" s="29"/>
      <c r="RCI261" s="29"/>
      <c r="RCJ261" s="29"/>
      <c r="RCK261" s="29"/>
      <c r="RCL261" s="29"/>
      <c r="RCM261" s="29"/>
      <c r="RCN261" s="29"/>
      <c r="RCO261" s="29"/>
      <c r="RCP261" s="29"/>
      <c r="RCQ261" s="29"/>
      <c r="RCR261" s="29"/>
      <c r="RCS261" s="29"/>
      <c r="RCT261" s="29"/>
      <c r="RCU261" s="29"/>
      <c r="RCV261" s="29"/>
      <c r="RCW261" s="29"/>
      <c r="RCX261" s="29"/>
      <c r="RCY261" s="29"/>
      <c r="RCZ261" s="29"/>
      <c r="RDA261" s="29"/>
      <c r="RDB261" s="29"/>
      <c r="RDC261" s="29"/>
      <c r="RDD261" s="29"/>
      <c r="RDE261" s="29"/>
      <c r="RDF261" s="29"/>
      <c r="RDG261" s="29"/>
      <c r="RDH261" s="29"/>
      <c r="RDI261" s="29"/>
      <c r="RDJ261" s="29"/>
      <c r="RDK261" s="29"/>
      <c r="RDL261" s="29"/>
      <c r="RDM261" s="29"/>
      <c r="RDN261" s="29"/>
      <c r="RDO261" s="29"/>
      <c r="RDP261" s="29"/>
      <c r="RDQ261" s="29"/>
      <c r="RDR261" s="29"/>
      <c r="RDS261" s="29"/>
      <c r="RDT261" s="29"/>
      <c r="RDU261" s="29"/>
      <c r="RDV261" s="29"/>
      <c r="RDW261" s="29"/>
      <c r="RDX261" s="29"/>
      <c r="RDY261" s="29"/>
      <c r="RDZ261" s="29"/>
      <c r="REA261" s="29"/>
      <c r="REB261" s="29"/>
      <c r="REC261" s="29"/>
      <c r="RED261" s="29"/>
      <c r="REE261" s="29"/>
      <c r="REF261" s="29"/>
      <c r="REG261" s="29"/>
      <c r="REH261" s="29"/>
      <c r="REI261" s="29"/>
      <c r="REJ261" s="29"/>
      <c r="REK261" s="29"/>
      <c r="REL261" s="29"/>
      <c r="REM261" s="29"/>
      <c r="REN261" s="29"/>
      <c r="REO261" s="29"/>
      <c r="REP261" s="29"/>
      <c r="REQ261" s="29"/>
      <c r="RER261" s="29"/>
      <c r="RES261" s="29"/>
      <c r="RET261" s="29"/>
      <c r="REU261" s="29"/>
      <c r="REV261" s="29"/>
      <c r="REW261" s="29"/>
      <c r="REX261" s="29"/>
      <c r="REY261" s="29"/>
      <c r="REZ261" s="29"/>
      <c r="RFA261" s="29"/>
      <c r="RFB261" s="29"/>
      <c r="RFC261" s="29"/>
      <c r="RFD261" s="29"/>
      <c r="RFE261" s="29"/>
      <c r="RFF261" s="29"/>
      <c r="RFG261" s="29"/>
      <c r="RFH261" s="29"/>
      <c r="RFI261" s="29"/>
      <c r="RFJ261" s="29"/>
      <c r="RFK261" s="29"/>
      <c r="RFL261" s="29"/>
      <c r="RFM261" s="29"/>
      <c r="RFN261" s="29"/>
      <c r="RFO261" s="29"/>
      <c r="RFP261" s="29"/>
      <c r="RFQ261" s="29"/>
      <c r="RFR261" s="29"/>
      <c r="RFS261" s="29"/>
      <c r="RFT261" s="29"/>
      <c r="RFU261" s="29"/>
      <c r="RFV261" s="29"/>
      <c r="RFW261" s="29"/>
      <c r="RFX261" s="29"/>
      <c r="RFY261" s="29"/>
      <c r="RFZ261" s="29"/>
      <c r="RGA261" s="29"/>
      <c r="RGB261" s="29"/>
      <c r="RGC261" s="29"/>
      <c r="RGD261" s="29"/>
      <c r="RGE261" s="29"/>
      <c r="RGF261" s="29"/>
      <c r="RGG261" s="29"/>
      <c r="RGH261" s="29"/>
      <c r="RGI261" s="29"/>
      <c r="RGJ261" s="29"/>
      <c r="RGK261" s="29"/>
      <c r="RGL261" s="29"/>
      <c r="RGM261" s="29"/>
      <c r="RGN261" s="29"/>
      <c r="RGO261" s="29"/>
      <c r="RGP261" s="29"/>
      <c r="RGQ261" s="29"/>
      <c r="RGR261" s="29"/>
      <c r="RGS261" s="29"/>
      <c r="RGT261" s="29"/>
      <c r="RGU261" s="29"/>
      <c r="RGV261" s="29"/>
      <c r="RGW261" s="29"/>
      <c r="RGX261" s="29"/>
      <c r="RGY261" s="29"/>
      <c r="RGZ261" s="29"/>
      <c r="RHA261" s="29"/>
      <c r="RHB261" s="29"/>
      <c r="RHC261" s="29"/>
      <c r="RHD261" s="29"/>
      <c r="RHE261" s="29"/>
      <c r="RHF261" s="29"/>
      <c r="RHG261" s="29"/>
      <c r="RHH261" s="29"/>
      <c r="RHI261" s="29"/>
      <c r="RHJ261" s="29"/>
      <c r="RHK261" s="29"/>
      <c r="RHL261" s="29"/>
      <c r="RHM261" s="29"/>
      <c r="RHN261" s="29"/>
      <c r="RHO261" s="29"/>
      <c r="RHP261" s="29"/>
      <c r="RHQ261" s="29"/>
      <c r="RHR261" s="29"/>
      <c r="RHS261" s="29"/>
      <c r="RHT261" s="29"/>
      <c r="RHU261" s="29"/>
      <c r="RHV261" s="29"/>
      <c r="RHW261" s="29"/>
      <c r="RHX261" s="29"/>
      <c r="RHY261" s="29"/>
      <c r="RHZ261" s="29"/>
      <c r="RIA261" s="29"/>
      <c r="RIB261" s="29"/>
      <c r="RIC261" s="29"/>
      <c r="RID261" s="29"/>
      <c r="RIE261" s="29"/>
      <c r="RIF261" s="29"/>
      <c r="RIG261" s="29"/>
      <c r="RIH261" s="29"/>
      <c r="RII261" s="29"/>
      <c r="RIJ261" s="29"/>
      <c r="RIK261" s="29"/>
      <c r="RIL261" s="29"/>
      <c r="RIM261" s="29"/>
      <c r="RIN261" s="29"/>
      <c r="RIO261" s="29"/>
      <c r="RIP261" s="29"/>
      <c r="RIQ261" s="29"/>
      <c r="RIR261" s="29"/>
      <c r="RIS261" s="29"/>
      <c r="RIT261" s="29"/>
      <c r="RIU261" s="29"/>
      <c r="RIV261" s="29"/>
      <c r="RIW261" s="29"/>
      <c r="RIX261" s="29"/>
      <c r="RIY261" s="29"/>
      <c r="RIZ261" s="29"/>
      <c r="RJA261" s="29"/>
      <c r="RJB261" s="29"/>
      <c r="RJC261" s="29"/>
      <c r="RJD261" s="29"/>
      <c r="RJE261" s="29"/>
      <c r="RJF261" s="29"/>
      <c r="RJG261" s="29"/>
      <c r="RJH261" s="29"/>
      <c r="RJI261" s="29"/>
      <c r="RJJ261" s="29"/>
      <c r="RJK261" s="29"/>
      <c r="RJL261" s="29"/>
      <c r="RJM261" s="29"/>
      <c r="RJN261" s="29"/>
      <c r="RJO261" s="29"/>
      <c r="RJP261" s="29"/>
      <c r="RJQ261" s="29"/>
      <c r="RJR261" s="29"/>
      <c r="RJS261" s="29"/>
      <c r="RJT261" s="29"/>
      <c r="RJU261" s="29"/>
      <c r="RJV261" s="29"/>
      <c r="RJW261" s="29"/>
      <c r="RJX261" s="29"/>
      <c r="RJY261" s="29"/>
      <c r="RJZ261" s="29"/>
      <c r="RKA261" s="29"/>
      <c r="RKB261" s="29"/>
      <c r="RKC261" s="29"/>
      <c r="RKD261" s="29"/>
      <c r="RKE261" s="29"/>
      <c r="RKF261" s="29"/>
      <c r="RKG261" s="29"/>
      <c r="RKH261" s="29"/>
      <c r="RKI261" s="29"/>
      <c r="RKJ261" s="29"/>
      <c r="RKK261" s="29"/>
      <c r="RKL261" s="29"/>
      <c r="RKM261" s="29"/>
      <c r="RKN261" s="29"/>
      <c r="RKO261" s="29"/>
      <c r="RKP261" s="29"/>
      <c r="RKQ261" s="29"/>
      <c r="RKR261" s="29"/>
      <c r="RKS261" s="29"/>
      <c r="RKT261" s="29"/>
      <c r="RKU261" s="29"/>
      <c r="RKV261" s="29"/>
      <c r="RKW261" s="29"/>
      <c r="RKX261" s="29"/>
      <c r="RKY261" s="29"/>
      <c r="RKZ261" s="29"/>
      <c r="RLA261" s="29"/>
      <c r="RLB261" s="29"/>
      <c r="RLC261" s="29"/>
      <c r="RLD261" s="29"/>
      <c r="RLE261" s="29"/>
      <c r="RLF261" s="29"/>
      <c r="RLG261" s="29"/>
      <c r="RLH261" s="29"/>
      <c r="RLI261" s="29"/>
      <c r="RLJ261" s="29"/>
      <c r="RLK261" s="29"/>
      <c r="RLL261" s="29"/>
      <c r="RLM261" s="29"/>
      <c r="RLN261" s="29"/>
      <c r="RLO261" s="29"/>
      <c r="RLP261" s="29"/>
      <c r="RLQ261" s="29"/>
      <c r="RLR261" s="29"/>
      <c r="RLS261" s="29"/>
      <c r="RLT261" s="29"/>
      <c r="RLU261" s="29"/>
      <c r="RLV261" s="29"/>
      <c r="RLW261" s="29"/>
      <c r="RLX261" s="29"/>
      <c r="RLY261" s="29"/>
      <c r="RLZ261" s="29"/>
      <c r="RMA261" s="29"/>
      <c r="RMB261" s="29"/>
      <c r="RMC261" s="29"/>
      <c r="RMD261" s="29"/>
      <c r="RME261" s="29"/>
      <c r="RMF261" s="29"/>
      <c r="RMG261" s="29"/>
      <c r="RMH261" s="29"/>
      <c r="RMI261" s="29"/>
      <c r="RMJ261" s="29"/>
      <c r="RMK261" s="29"/>
      <c r="RML261" s="29"/>
      <c r="RMM261" s="29"/>
      <c r="RMN261" s="29"/>
      <c r="RMO261" s="29"/>
      <c r="RMP261" s="29"/>
      <c r="RMQ261" s="29"/>
      <c r="RMR261" s="29"/>
      <c r="RMS261" s="29"/>
      <c r="RMT261" s="29"/>
      <c r="RMU261" s="29"/>
      <c r="RMV261" s="29"/>
      <c r="RMW261" s="29"/>
      <c r="RMX261" s="29"/>
      <c r="RMY261" s="29"/>
      <c r="RMZ261" s="29"/>
      <c r="RNA261" s="29"/>
      <c r="RNB261" s="29"/>
      <c r="RNC261" s="29"/>
      <c r="RND261" s="29"/>
      <c r="RNE261" s="29"/>
      <c r="RNF261" s="29"/>
      <c r="RNG261" s="29"/>
      <c r="RNH261" s="29"/>
      <c r="RNI261" s="29"/>
      <c r="RNJ261" s="29"/>
      <c r="RNK261" s="29"/>
      <c r="RNL261" s="29"/>
      <c r="RNM261" s="29"/>
      <c r="RNN261" s="29"/>
      <c r="RNO261" s="29"/>
      <c r="RNP261" s="29"/>
      <c r="RNQ261" s="29"/>
      <c r="RNR261" s="29"/>
      <c r="RNS261" s="29"/>
      <c r="RNT261" s="29"/>
      <c r="RNU261" s="29"/>
      <c r="RNV261" s="29"/>
      <c r="RNW261" s="29"/>
      <c r="RNX261" s="29"/>
      <c r="RNY261" s="29"/>
      <c r="RNZ261" s="29"/>
      <c r="ROA261" s="29"/>
      <c r="ROB261" s="29"/>
      <c r="ROC261" s="29"/>
      <c r="ROD261" s="29"/>
      <c r="ROE261" s="29"/>
      <c r="ROF261" s="29"/>
      <c r="ROG261" s="29"/>
      <c r="ROH261" s="29"/>
      <c r="ROI261" s="29"/>
      <c r="ROJ261" s="29"/>
      <c r="ROK261" s="29"/>
      <c r="ROL261" s="29"/>
      <c r="ROM261" s="29"/>
      <c r="RON261" s="29"/>
      <c r="ROO261" s="29"/>
      <c r="ROP261" s="29"/>
      <c r="ROQ261" s="29"/>
      <c r="ROR261" s="29"/>
      <c r="ROS261" s="29"/>
      <c r="ROT261" s="29"/>
      <c r="ROU261" s="29"/>
      <c r="ROV261" s="29"/>
      <c r="ROW261" s="29"/>
      <c r="ROX261" s="29"/>
      <c r="ROY261" s="29"/>
      <c r="ROZ261" s="29"/>
      <c r="RPA261" s="29"/>
      <c r="RPB261" s="29"/>
      <c r="RPC261" s="29"/>
      <c r="RPD261" s="29"/>
      <c r="RPE261" s="29"/>
      <c r="RPF261" s="29"/>
      <c r="RPG261" s="29"/>
      <c r="RPH261" s="29"/>
      <c r="RPI261" s="29"/>
      <c r="RPJ261" s="29"/>
      <c r="RPK261" s="29"/>
      <c r="RPL261" s="29"/>
      <c r="RPM261" s="29"/>
      <c r="RPN261" s="29"/>
      <c r="RPO261" s="29"/>
      <c r="RPP261" s="29"/>
      <c r="RPQ261" s="29"/>
      <c r="RPR261" s="29"/>
      <c r="RPS261" s="29"/>
      <c r="RPT261" s="29"/>
      <c r="RPU261" s="29"/>
      <c r="RPV261" s="29"/>
      <c r="RPW261" s="29"/>
      <c r="RPX261" s="29"/>
      <c r="RPY261" s="29"/>
      <c r="RPZ261" s="29"/>
      <c r="RQA261" s="29"/>
      <c r="RQB261" s="29"/>
      <c r="RQC261" s="29"/>
      <c r="RQD261" s="29"/>
      <c r="RQE261" s="29"/>
      <c r="RQF261" s="29"/>
      <c r="RQG261" s="29"/>
      <c r="RQH261" s="29"/>
      <c r="RQI261" s="29"/>
      <c r="RQJ261" s="29"/>
      <c r="RQK261" s="29"/>
      <c r="RQL261" s="29"/>
      <c r="RQM261" s="29"/>
      <c r="RQN261" s="29"/>
      <c r="RQO261" s="29"/>
      <c r="RQP261" s="29"/>
      <c r="RQQ261" s="29"/>
      <c r="RQR261" s="29"/>
      <c r="RQS261" s="29"/>
      <c r="RQT261" s="29"/>
      <c r="RQU261" s="29"/>
      <c r="RQV261" s="29"/>
      <c r="RQW261" s="29"/>
      <c r="RQX261" s="29"/>
      <c r="RQY261" s="29"/>
      <c r="RQZ261" s="29"/>
      <c r="RRA261" s="29"/>
      <c r="RRB261" s="29"/>
      <c r="RRC261" s="29"/>
      <c r="RRD261" s="29"/>
      <c r="RRE261" s="29"/>
      <c r="RRF261" s="29"/>
      <c r="RRG261" s="29"/>
      <c r="RRH261" s="29"/>
      <c r="RRI261" s="29"/>
      <c r="RRJ261" s="29"/>
      <c r="RRK261" s="29"/>
      <c r="RRL261" s="29"/>
      <c r="RRM261" s="29"/>
      <c r="RRN261" s="29"/>
      <c r="RRO261" s="29"/>
      <c r="RRP261" s="29"/>
      <c r="RRQ261" s="29"/>
      <c r="RRR261" s="29"/>
      <c r="RRS261" s="29"/>
      <c r="RRT261" s="29"/>
      <c r="RRU261" s="29"/>
      <c r="RRV261" s="29"/>
      <c r="RRW261" s="29"/>
      <c r="RRX261" s="29"/>
      <c r="RRY261" s="29"/>
      <c r="RRZ261" s="29"/>
      <c r="RSA261" s="29"/>
      <c r="RSB261" s="29"/>
      <c r="RSC261" s="29"/>
      <c r="RSD261" s="29"/>
      <c r="RSE261" s="29"/>
      <c r="RSF261" s="29"/>
      <c r="RSG261" s="29"/>
      <c r="RSH261" s="29"/>
      <c r="RSI261" s="29"/>
      <c r="RSJ261" s="29"/>
      <c r="RSK261" s="29"/>
      <c r="RSL261" s="29"/>
      <c r="RSM261" s="29"/>
      <c r="RSN261" s="29"/>
      <c r="RSO261" s="29"/>
      <c r="RSP261" s="29"/>
      <c r="RSQ261" s="29"/>
      <c r="RSR261" s="29"/>
      <c r="RSS261" s="29"/>
      <c r="RST261" s="29"/>
      <c r="RSU261" s="29"/>
      <c r="RSV261" s="29"/>
      <c r="RSW261" s="29"/>
      <c r="RSX261" s="29"/>
      <c r="RSY261" s="29"/>
      <c r="RSZ261" s="29"/>
      <c r="RTA261" s="29"/>
      <c r="RTB261" s="29"/>
      <c r="RTC261" s="29"/>
      <c r="RTD261" s="29"/>
      <c r="RTE261" s="29"/>
      <c r="RTF261" s="29"/>
      <c r="RTG261" s="29"/>
      <c r="RTH261" s="29"/>
      <c r="RTI261" s="29"/>
      <c r="RTJ261" s="29"/>
      <c r="RTK261" s="29"/>
      <c r="RTL261" s="29"/>
      <c r="RTM261" s="29"/>
      <c r="RTN261" s="29"/>
      <c r="RTO261" s="29"/>
      <c r="RTP261" s="29"/>
      <c r="RTQ261" s="29"/>
      <c r="RTR261" s="29"/>
      <c r="RTS261" s="29"/>
      <c r="RTT261" s="29"/>
      <c r="RTU261" s="29"/>
      <c r="RTV261" s="29"/>
      <c r="RTW261" s="29"/>
      <c r="RTX261" s="29"/>
      <c r="RTY261" s="29"/>
      <c r="RTZ261" s="29"/>
      <c r="RUA261" s="29"/>
      <c r="RUB261" s="29"/>
      <c r="RUC261" s="29"/>
      <c r="RUD261" s="29"/>
      <c r="RUE261" s="29"/>
      <c r="RUF261" s="29"/>
      <c r="RUG261" s="29"/>
      <c r="RUH261" s="29"/>
      <c r="RUI261" s="29"/>
      <c r="RUJ261" s="29"/>
      <c r="RUK261" s="29"/>
      <c r="RUL261" s="29"/>
      <c r="RUM261" s="29"/>
      <c r="RUN261" s="29"/>
      <c r="RUO261" s="29"/>
      <c r="RUP261" s="29"/>
      <c r="RUQ261" s="29"/>
      <c r="RUR261" s="29"/>
      <c r="RUS261" s="29"/>
      <c r="RUT261" s="29"/>
      <c r="RUU261" s="29"/>
      <c r="RUV261" s="29"/>
      <c r="RUW261" s="29"/>
      <c r="RUX261" s="29"/>
      <c r="RUY261" s="29"/>
      <c r="RUZ261" s="29"/>
      <c r="RVA261" s="29"/>
      <c r="RVB261" s="29"/>
      <c r="RVC261" s="29"/>
      <c r="RVD261" s="29"/>
      <c r="RVE261" s="29"/>
      <c r="RVF261" s="29"/>
      <c r="RVG261" s="29"/>
      <c r="RVH261" s="29"/>
      <c r="RVI261" s="29"/>
      <c r="RVJ261" s="29"/>
      <c r="RVK261" s="29"/>
      <c r="RVL261" s="29"/>
      <c r="RVM261" s="29"/>
      <c r="RVN261" s="29"/>
      <c r="RVO261" s="29"/>
      <c r="RVP261" s="29"/>
      <c r="RVQ261" s="29"/>
      <c r="RVR261" s="29"/>
      <c r="RVS261" s="29"/>
      <c r="RVT261" s="29"/>
      <c r="RVU261" s="29"/>
      <c r="RVV261" s="29"/>
      <c r="RVW261" s="29"/>
      <c r="RVX261" s="29"/>
      <c r="RVY261" s="29"/>
      <c r="RVZ261" s="29"/>
      <c r="RWA261" s="29"/>
      <c r="RWB261" s="29"/>
      <c r="RWC261" s="29"/>
      <c r="RWD261" s="29"/>
      <c r="RWE261" s="29"/>
      <c r="RWF261" s="29"/>
      <c r="RWG261" s="29"/>
      <c r="RWH261" s="29"/>
      <c r="RWI261" s="29"/>
      <c r="RWJ261" s="29"/>
      <c r="RWK261" s="29"/>
      <c r="RWL261" s="29"/>
      <c r="RWM261" s="29"/>
      <c r="RWN261" s="29"/>
      <c r="RWO261" s="29"/>
      <c r="RWP261" s="29"/>
      <c r="RWQ261" s="29"/>
      <c r="RWR261" s="29"/>
      <c r="RWS261" s="29"/>
      <c r="RWT261" s="29"/>
      <c r="RWU261" s="29"/>
      <c r="RWV261" s="29"/>
      <c r="RWW261" s="29"/>
      <c r="RWX261" s="29"/>
      <c r="RWY261" s="29"/>
      <c r="RWZ261" s="29"/>
      <c r="RXA261" s="29"/>
      <c r="RXB261" s="29"/>
      <c r="RXC261" s="29"/>
      <c r="RXD261" s="29"/>
      <c r="RXE261" s="29"/>
      <c r="RXF261" s="29"/>
      <c r="RXG261" s="29"/>
      <c r="RXH261" s="29"/>
      <c r="RXI261" s="29"/>
      <c r="RXJ261" s="29"/>
      <c r="RXK261" s="29"/>
      <c r="RXL261" s="29"/>
      <c r="RXM261" s="29"/>
      <c r="RXN261" s="29"/>
      <c r="RXO261" s="29"/>
      <c r="RXP261" s="29"/>
      <c r="RXQ261" s="29"/>
      <c r="RXR261" s="29"/>
      <c r="RXS261" s="29"/>
      <c r="RXT261" s="29"/>
      <c r="RXU261" s="29"/>
      <c r="RXV261" s="29"/>
      <c r="RXW261" s="29"/>
      <c r="RXX261" s="29"/>
      <c r="RXY261" s="29"/>
      <c r="RXZ261" s="29"/>
      <c r="RYA261" s="29"/>
      <c r="RYB261" s="29"/>
      <c r="RYC261" s="29"/>
      <c r="RYD261" s="29"/>
      <c r="RYE261" s="29"/>
      <c r="RYF261" s="29"/>
      <c r="RYG261" s="29"/>
      <c r="RYH261" s="29"/>
      <c r="RYI261" s="29"/>
      <c r="RYJ261" s="29"/>
      <c r="RYK261" s="29"/>
      <c r="RYL261" s="29"/>
      <c r="RYM261" s="29"/>
      <c r="RYN261" s="29"/>
      <c r="RYO261" s="29"/>
      <c r="RYP261" s="29"/>
      <c r="RYQ261" s="29"/>
      <c r="RYR261" s="29"/>
      <c r="RYS261" s="29"/>
      <c r="RYT261" s="29"/>
      <c r="RYU261" s="29"/>
      <c r="RYV261" s="29"/>
      <c r="RYW261" s="29"/>
      <c r="RYX261" s="29"/>
      <c r="RYY261" s="29"/>
      <c r="RYZ261" s="29"/>
      <c r="RZA261" s="29"/>
      <c r="RZB261" s="29"/>
      <c r="RZC261" s="29"/>
      <c r="RZD261" s="29"/>
      <c r="RZE261" s="29"/>
      <c r="RZF261" s="29"/>
      <c r="RZG261" s="29"/>
      <c r="RZH261" s="29"/>
      <c r="RZI261" s="29"/>
      <c r="RZJ261" s="29"/>
      <c r="RZK261" s="29"/>
      <c r="RZL261" s="29"/>
      <c r="RZM261" s="29"/>
      <c r="RZN261" s="29"/>
      <c r="RZO261" s="29"/>
      <c r="RZP261" s="29"/>
      <c r="RZQ261" s="29"/>
      <c r="RZR261" s="29"/>
      <c r="RZS261" s="29"/>
      <c r="RZT261" s="29"/>
      <c r="RZU261" s="29"/>
      <c r="RZV261" s="29"/>
      <c r="RZW261" s="29"/>
      <c r="RZX261" s="29"/>
      <c r="RZY261" s="29"/>
      <c r="RZZ261" s="29"/>
      <c r="SAA261" s="29"/>
      <c r="SAB261" s="29"/>
      <c r="SAC261" s="29"/>
      <c r="SAD261" s="29"/>
      <c r="SAE261" s="29"/>
      <c r="SAF261" s="29"/>
      <c r="SAG261" s="29"/>
      <c r="SAH261" s="29"/>
      <c r="SAI261" s="29"/>
      <c r="SAJ261" s="29"/>
      <c r="SAK261" s="29"/>
      <c r="SAL261" s="29"/>
      <c r="SAM261" s="29"/>
      <c r="SAN261" s="29"/>
      <c r="SAO261" s="29"/>
      <c r="SAP261" s="29"/>
      <c r="SAQ261" s="29"/>
      <c r="SAR261" s="29"/>
      <c r="SAS261" s="29"/>
      <c r="SAT261" s="29"/>
      <c r="SAU261" s="29"/>
      <c r="SAV261" s="29"/>
      <c r="SAW261" s="29"/>
      <c r="SAX261" s="29"/>
      <c r="SAY261" s="29"/>
      <c r="SAZ261" s="29"/>
      <c r="SBA261" s="29"/>
      <c r="SBB261" s="29"/>
      <c r="SBC261" s="29"/>
      <c r="SBD261" s="29"/>
      <c r="SBE261" s="29"/>
      <c r="SBF261" s="29"/>
      <c r="SBG261" s="29"/>
      <c r="SBH261" s="29"/>
      <c r="SBI261" s="29"/>
      <c r="SBJ261" s="29"/>
      <c r="SBK261" s="29"/>
      <c r="SBL261" s="29"/>
      <c r="SBM261" s="29"/>
      <c r="SBN261" s="29"/>
      <c r="SBO261" s="29"/>
      <c r="SBP261" s="29"/>
      <c r="SBQ261" s="29"/>
      <c r="SBR261" s="29"/>
      <c r="SBS261" s="29"/>
      <c r="SBT261" s="29"/>
      <c r="SBU261" s="29"/>
      <c r="SBV261" s="29"/>
      <c r="SBW261" s="29"/>
      <c r="SBX261" s="29"/>
      <c r="SBY261" s="29"/>
      <c r="SBZ261" s="29"/>
      <c r="SCA261" s="29"/>
      <c r="SCB261" s="29"/>
      <c r="SCC261" s="29"/>
      <c r="SCD261" s="29"/>
      <c r="SCE261" s="29"/>
      <c r="SCF261" s="29"/>
      <c r="SCG261" s="29"/>
      <c r="SCH261" s="29"/>
      <c r="SCI261" s="29"/>
      <c r="SCJ261" s="29"/>
      <c r="SCK261" s="29"/>
      <c r="SCL261" s="29"/>
      <c r="SCM261" s="29"/>
      <c r="SCN261" s="29"/>
      <c r="SCO261" s="29"/>
      <c r="SCP261" s="29"/>
      <c r="SCQ261" s="29"/>
      <c r="SCR261" s="29"/>
      <c r="SCS261" s="29"/>
      <c r="SCT261" s="29"/>
      <c r="SCU261" s="29"/>
      <c r="SCV261" s="29"/>
      <c r="SCW261" s="29"/>
      <c r="SCX261" s="29"/>
      <c r="SCY261" s="29"/>
      <c r="SCZ261" s="29"/>
      <c r="SDA261" s="29"/>
      <c r="SDB261" s="29"/>
      <c r="SDC261" s="29"/>
      <c r="SDD261" s="29"/>
      <c r="SDE261" s="29"/>
      <c r="SDF261" s="29"/>
      <c r="SDG261" s="29"/>
      <c r="SDH261" s="29"/>
      <c r="SDI261" s="29"/>
      <c r="SDJ261" s="29"/>
      <c r="SDK261" s="29"/>
      <c r="SDL261" s="29"/>
      <c r="SDM261" s="29"/>
      <c r="SDN261" s="29"/>
      <c r="SDO261" s="29"/>
      <c r="SDP261" s="29"/>
      <c r="SDQ261" s="29"/>
      <c r="SDR261" s="29"/>
      <c r="SDS261" s="29"/>
      <c r="SDT261" s="29"/>
      <c r="SDU261" s="29"/>
      <c r="SDV261" s="29"/>
      <c r="SDW261" s="29"/>
      <c r="SDX261" s="29"/>
      <c r="SDY261" s="29"/>
      <c r="SDZ261" s="29"/>
      <c r="SEA261" s="29"/>
      <c r="SEB261" s="29"/>
      <c r="SEC261" s="29"/>
      <c r="SED261" s="29"/>
      <c r="SEE261" s="29"/>
      <c r="SEF261" s="29"/>
      <c r="SEG261" s="29"/>
      <c r="SEH261" s="29"/>
      <c r="SEI261" s="29"/>
      <c r="SEJ261" s="29"/>
      <c r="SEK261" s="29"/>
      <c r="SEL261" s="29"/>
      <c r="SEM261" s="29"/>
      <c r="SEN261" s="29"/>
      <c r="SEO261" s="29"/>
      <c r="SEP261" s="29"/>
      <c r="SEQ261" s="29"/>
      <c r="SER261" s="29"/>
      <c r="SES261" s="29"/>
      <c r="SET261" s="29"/>
      <c r="SEU261" s="29"/>
      <c r="SEV261" s="29"/>
      <c r="SEW261" s="29"/>
      <c r="SEX261" s="29"/>
      <c r="SEY261" s="29"/>
      <c r="SEZ261" s="29"/>
      <c r="SFA261" s="29"/>
      <c r="SFB261" s="29"/>
      <c r="SFC261" s="29"/>
      <c r="SFD261" s="29"/>
      <c r="SFE261" s="29"/>
      <c r="SFF261" s="29"/>
      <c r="SFG261" s="29"/>
      <c r="SFH261" s="29"/>
      <c r="SFI261" s="29"/>
      <c r="SFJ261" s="29"/>
      <c r="SFK261" s="29"/>
      <c r="SFL261" s="29"/>
      <c r="SFM261" s="29"/>
      <c r="SFN261" s="29"/>
      <c r="SFO261" s="29"/>
      <c r="SFP261" s="29"/>
      <c r="SFQ261" s="29"/>
      <c r="SFR261" s="29"/>
      <c r="SFS261" s="29"/>
      <c r="SFT261" s="29"/>
      <c r="SFU261" s="29"/>
      <c r="SFV261" s="29"/>
      <c r="SFW261" s="29"/>
      <c r="SFX261" s="29"/>
      <c r="SFY261" s="29"/>
      <c r="SFZ261" s="29"/>
      <c r="SGA261" s="29"/>
      <c r="SGB261" s="29"/>
      <c r="SGC261" s="29"/>
      <c r="SGD261" s="29"/>
      <c r="SGE261" s="29"/>
      <c r="SGF261" s="29"/>
      <c r="SGG261" s="29"/>
      <c r="SGH261" s="29"/>
      <c r="SGI261" s="29"/>
      <c r="SGJ261" s="29"/>
      <c r="SGK261" s="29"/>
      <c r="SGL261" s="29"/>
      <c r="SGM261" s="29"/>
      <c r="SGN261" s="29"/>
      <c r="SGO261" s="29"/>
      <c r="SGP261" s="29"/>
      <c r="SGQ261" s="29"/>
      <c r="SGR261" s="29"/>
      <c r="SGS261" s="29"/>
      <c r="SGT261" s="29"/>
      <c r="SGU261" s="29"/>
      <c r="SGV261" s="29"/>
      <c r="SGW261" s="29"/>
      <c r="SGX261" s="29"/>
      <c r="SGY261" s="29"/>
      <c r="SGZ261" s="29"/>
      <c r="SHA261" s="29"/>
      <c r="SHB261" s="29"/>
      <c r="SHC261" s="29"/>
      <c r="SHD261" s="29"/>
      <c r="SHE261" s="29"/>
      <c r="SHF261" s="29"/>
      <c r="SHG261" s="29"/>
      <c r="SHH261" s="29"/>
      <c r="SHI261" s="29"/>
      <c r="SHJ261" s="29"/>
      <c r="SHK261" s="29"/>
      <c r="SHL261" s="29"/>
      <c r="SHM261" s="29"/>
      <c r="SHN261" s="29"/>
      <c r="SHO261" s="29"/>
      <c r="SHP261" s="29"/>
      <c r="SHQ261" s="29"/>
      <c r="SHR261" s="29"/>
      <c r="SHS261" s="29"/>
      <c r="SHT261" s="29"/>
      <c r="SHU261" s="29"/>
      <c r="SHV261" s="29"/>
      <c r="SHW261" s="29"/>
      <c r="SHX261" s="29"/>
      <c r="SHY261" s="29"/>
      <c r="SHZ261" s="29"/>
      <c r="SIA261" s="29"/>
      <c r="SIB261" s="29"/>
      <c r="SIC261" s="29"/>
      <c r="SID261" s="29"/>
      <c r="SIE261" s="29"/>
      <c r="SIF261" s="29"/>
      <c r="SIG261" s="29"/>
      <c r="SIH261" s="29"/>
      <c r="SII261" s="29"/>
      <c r="SIJ261" s="29"/>
      <c r="SIK261" s="29"/>
      <c r="SIL261" s="29"/>
      <c r="SIM261" s="29"/>
      <c r="SIN261" s="29"/>
      <c r="SIO261" s="29"/>
      <c r="SIP261" s="29"/>
      <c r="SIQ261" s="29"/>
      <c r="SIR261" s="29"/>
      <c r="SIS261" s="29"/>
      <c r="SIT261" s="29"/>
      <c r="SIU261" s="29"/>
      <c r="SIV261" s="29"/>
      <c r="SIW261" s="29"/>
      <c r="SIX261" s="29"/>
      <c r="SIY261" s="29"/>
      <c r="SIZ261" s="29"/>
      <c r="SJA261" s="29"/>
      <c r="SJB261" s="29"/>
      <c r="SJC261" s="29"/>
      <c r="SJD261" s="29"/>
      <c r="SJE261" s="29"/>
      <c r="SJF261" s="29"/>
      <c r="SJG261" s="29"/>
      <c r="SJH261" s="29"/>
      <c r="SJI261" s="29"/>
      <c r="SJJ261" s="29"/>
      <c r="SJK261" s="29"/>
      <c r="SJL261" s="29"/>
      <c r="SJM261" s="29"/>
      <c r="SJN261" s="29"/>
      <c r="SJO261" s="29"/>
      <c r="SJP261" s="29"/>
      <c r="SJQ261" s="29"/>
      <c r="SJR261" s="29"/>
      <c r="SJS261" s="29"/>
      <c r="SJT261" s="29"/>
      <c r="SJU261" s="29"/>
      <c r="SJV261" s="29"/>
      <c r="SJW261" s="29"/>
      <c r="SJX261" s="29"/>
      <c r="SJY261" s="29"/>
      <c r="SJZ261" s="29"/>
      <c r="SKA261" s="29"/>
      <c r="SKB261" s="29"/>
      <c r="SKC261" s="29"/>
      <c r="SKD261" s="29"/>
      <c r="SKE261" s="29"/>
      <c r="SKF261" s="29"/>
      <c r="SKG261" s="29"/>
      <c r="SKH261" s="29"/>
      <c r="SKI261" s="29"/>
      <c r="SKJ261" s="29"/>
      <c r="SKK261" s="29"/>
      <c r="SKL261" s="29"/>
      <c r="SKM261" s="29"/>
      <c r="SKN261" s="29"/>
      <c r="SKO261" s="29"/>
      <c r="SKP261" s="29"/>
      <c r="SKQ261" s="29"/>
      <c r="SKR261" s="29"/>
      <c r="SKS261" s="29"/>
      <c r="SKT261" s="29"/>
      <c r="SKU261" s="29"/>
      <c r="SKV261" s="29"/>
      <c r="SKW261" s="29"/>
      <c r="SKX261" s="29"/>
      <c r="SKY261" s="29"/>
      <c r="SKZ261" s="29"/>
      <c r="SLA261" s="29"/>
      <c r="SLB261" s="29"/>
      <c r="SLC261" s="29"/>
      <c r="SLD261" s="29"/>
      <c r="SLE261" s="29"/>
      <c r="SLF261" s="29"/>
      <c r="SLG261" s="29"/>
      <c r="SLH261" s="29"/>
      <c r="SLI261" s="29"/>
      <c r="SLJ261" s="29"/>
      <c r="SLK261" s="29"/>
      <c r="SLL261" s="29"/>
      <c r="SLM261" s="29"/>
      <c r="SLN261" s="29"/>
      <c r="SLO261" s="29"/>
      <c r="SLP261" s="29"/>
      <c r="SLQ261" s="29"/>
      <c r="SLR261" s="29"/>
      <c r="SLS261" s="29"/>
      <c r="SLT261" s="29"/>
      <c r="SLU261" s="29"/>
      <c r="SLV261" s="29"/>
      <c r="SLW261" s="29"/>
      <c r="SLX261" s="29"/>
      <c r="SLY261" s="29"/>
      <c r="SLZ261" s="29"/>
      <c r="SMA261" s="29"/>
      <c r="SMB261" s="29"/>
      <c r="SMC261" s="29"/>
      <c r="SMD261" s="29"/>
      <c r="SME261" s="29"/>
      <c r="SMF261" s="29"/>
      <c r="SMG261" s="29"/>
      <c r="SMH261" s="29"/>
      <c r="SMI261" s="29"/>
      <c r="SMJ261" s="29"/>
      <c r="SMK261" s="29"/>
      <c r="SML261" s="29"/>
      <c r="SMM261" s="29"/>
      <c r="SMN261" s="29"/>
      <c r="SMO261" s="29"/>
      <c r="SMP261" s="29"/>
      <c r="SMQ261" s="29"/>
      <c r="SMR261" s="29"/>
      <c r="SMS261" s="29"/>
      <c r="SMT261" s="29"/>
      <c r="SMU261" s="29"/>
      <c r="SMV261" s="29"/>
      <c r="SMW261" s="29"/>
      <c r="SMX261" s="29"/>
      <c r="SMY261" s="29"/>
      <c r="SMZ261" s="29"/>
      <c r="SNA261" s="29"/>
      <c r="SNB261" s="29"/>
      <c r="SNC261" s="29"/>
      <c r="SND261" s="29"/>
      <c r="SNE261" s="29"/>
      <c r="SNF261" s="29"/>
      <c r="SNG261" s="29"/>
      <c r="SNH261" s="29"/>
      <c r="SNI261" s="29"/>
      <c r="SNJ261" s="29"/>
      <c r="SNK261" s="29"/>
      <c r="SNL261" s="29"/>
      <c r="SNM261" s="29"/>
      <c r="SNN261" s="29"/>
      <c r="SNO261" s="29"/>
      <c r="SNP261" s="29"/>
      <c r="SNQ261" s="29"/>
      <c r="SNR261" s="29"/>
      <c r="SNS261" s="29"/>
      <c r="SNT261" s="29"/>
      <c r="SNU261" s="29"/>
      <c r="SNV261" s="29"/>
      <c r="SNW261" s="29"/>
      <c r="SNX261" s="29"/>
      <c r="SNY261" s="29"/>
      <c r="SNZ261" s="29"/>
      <c r="SOA261" s="29"/>
      <c r="SOB261" s="29"/>
      <c r="SOC261" s="29"/>
      <c r="SOD261" s="29"/>
      <c r="SOE261" s="29"/>
      <c r="SOF261" s="29"/>
      <c r="SOG261" s="29"/>
      <c r="SOH261" s="29"/>
      <c r="SOI261" s="29"/>
      <c r="SOJ261" s="29"/>
      <c r="SOK261" s="29"/>
      <c r="SOL261" s="29"/>
      <c r="SOM261" s="29"/>
      <c r="SON261" s="29"/>
      <c r="SOO261" s="29"/>
      <c r="SOP261" s="29"/>
      <c r="SOQ261" s="29"/>
      <c r="SOR261" s="29"/>
      <c r="SOS261" s="29"/>
      <c r="SOT261" s="29"/>
      <c r="SOU261" s="29"/>
      <c r="SOV261" s="29"/>
      <c r="SOW261" s="29"/>
      <c r="SOX261" s="29"/>
      <c r="SOY261" s="29"/>
      <c r="SOZ261" s="29"/>
      <c r="SPA261" s="29"/>
      <c r="SPB261" s="29"/>
      <c r="SPC261" s="29"/>
      <c r="SPD261" s="29"/>
      <c r="SPE261" s="29"/>
      <c r="SPF261" s="29"/>
      <c r="SPG261" s="29"/>
      <c r="SPH261" s="29"/>
      <c r="SPI261" s="29"/>
      <c r="SPJ261" s="29"/>
      <c r="SPK261" s="29"/>
      <c r="SPL261" s="29"/>
      <c r="SPM261" s="29"/>
      <c r="SPN261" s="29"/>
      <c r="SPO261" s="29"/>
      <c r="SPP261" s="29"/>
      <c r="SPQ261" s="29"/>
      <c r="SPR261" s="29"/>
      <c r="SPS261" s="29"/>
      <c r="SPT261" s="29"/>
      <c r="SPU261" s="29"/>
      <c r="SPV261" s="29"/>
      <c r="SPW261" s="29"/>
      <c r="SPX261" s="29"/>
      <c r="SPY261" s="29"/>
      <c r="SPZ261" s="29"/>
      <c r="SQA261" s="29"/>
      <c r="SQB261" s="29"/>
      <c r="SQC261" s="29"/>
      <c r="SQD261" s="29"/>
      <c r="SQE261" s="29"/>
      <c r="SQF261" s="29"/>
      <c r="SQG261" s="29"/>
      <c r="SQH261" s="29"/>
      <c r="SQI261" s="29"/>
      <c r="SQJ261" s="29"/>
      <c r="SQK261" s="29"/>
      <c r="SQL261" s="29"/>
      <c r="SQM261" s="29"/>
      <c r="SQN261" s="29"/>
      <c r="SQO261" s="29"/>
      <c r="SQP261" s="29"/>
      <c r="SQQ261" s="29"/>
      <c r="SQR261" s="29"/>
      <c r="SQS261" s="29"/>
      <c r="SQT261" s="29"/>
      <c r="SQU261" s="29"/>
      <c r="SQV261" s="29"/>
      <c r="SQW261" s="29"/>
      <c r="SQX261" s="29"/>
      <c r="SQY261" s="29"/>
      <c r="SQZ261" s="29"/>
      <c r="SRA261" s="29"/>
      <c r="SRB261" s="29"/>
      <c r="SRC261" s="29"/>
      <c r="SRD261" s="29"/>
      <c r="SRE261" s="29"/>
      <c r="SRF261" s="29"/>
      <c r="SRG261" s="29"/>
      <c r="SRH261" s="29"/>
      <c r="SRI261" s="29"/>
      <c r="SRJ261" s="29"/>
      <c r="SRK261" s="29"/>
      <c r="SRL261" s="29"/>
      <c r="SRM261" s="29"/>
      <c r="SRN261" s="29"/>
      <c r="SRO261" s="29"/>
      <c r="SRP261" s="29"/>
      <c r="SRQ261" s="29"/>
      <c r="SRR261" s="29"/>
      <c r="SRS261" s="29"/>
      <c r="SRT261" s="29"/>
      <c r="SRU261" s="29"/>
      <c r="SRV261" s="29"/>
      <c r="SRW261" s="29"/>
      <c r="SRX261" s="29"/>
      <c r="SRY261" s="29"/>
      <c r="SRZ261" s="29"/>
      <c r="SSA261" s="29"/>
      <c r="SSB261" s="29"/>
      <c r="SSC261" s="29"/>
      <c r="SSD261" s="29"/>
      <c r="SSE261" s="29"/>
      <c r="SSF261" s="29"/>
      <c r="SSG261" s="29"/>
      <c r="SSH261" s="29"/>
      <c r="SSI261" s="29"/>
      <c r="SSJ261" s="29"/>
      <c r="SSK261" s="29"/>
      <c r="SSL261" s="29"/>
      <c r="SSM261" s="29"/>
      <c r="SSN261" s="29"/>
      <c r="SSO261" s="29"/>
      <c r="SSP261" s="29"/>
      <c r="SSQ261" s="29"/>
      <c r="SSR261" s="29"/>
      <c r="SSS261" s="29"/>
      <c r="SST261" s="29"/>
      <c r="SSU261" s="29"/>
      <c r="SSV261" s="29"/>
      <c r="SSW261" s="29"/>
      <c r="SSX261" s="29"/>
      <c r="SSY261" s="29"/>
      <c r="SSZ261" s="29"/>
      <c r="STA261" s="29"/>
      <c r="STB261" s="29"/>
      <c r="STC261" s="29"/>
      <c r="STD261" s="29"/>
      <c r="STE261" s="29"/>
      <c r="STF261" s="29"/>
      <c r="STG261" s="29"/>
      <c r="STH261" s="29"/>
      <c r="STI261" s="29"/>
      <c r="STJ261" s="29"/>
      <c r="STK261" s="29"/>
      <c r="STL261" s="29"/>
      <c r="STM261" s="29"/>
      <c r="STN261" s="29"/>
      <c r="STO261" s="29"/>
      <c r="STP261" s="29"/>
      <c r="STQ261" s="29"/>
      <c r="STR261" s="29"/>
      <c r="STS261" s="29"/>
      <c r="STT261" s="29"/>
      <c r="STU261" s="29"/>
      <c r="STV261" s="29"/>
      <c r="STW261" s="29"/>
      <c r="STX261" s="29"/>
      <c r="STY261" s="29"/>
      <c r="STZ261" s="29"/>
      <c r="SUA261" s="29"/>
      <c r="SUB261" s="29"/>
      <c r="SUC261" s="29"/>
      <c r="SUD261" s="29"/>
      <c r="SUE261" s="29"/>
      <c r="SUF261" s="29"/>
      <c r="SUG261" s="29"/>
      <c r="SUH261" s="29"/>
      <c r="SUI261" s="29"/>
      <c r="SUJ261" s="29"/>
      <c r="SUK261" s="29"/>
      <c r="SUL261" s="29"/>
      <c r="SUM261" s="29"/>
      <c r="SUN261" s="29"/>
      <c r="SUO261" s="29"/>
      <c r="SUP261" s="29"/>
      <c r="SUQ261" s="29"/>
      <c r="SUR261" s="29"/>
      <c r="SUS261" s="29"/>
      <c r="SUT261" s="29"/>
      <c r="SUU261" s="29"/>
      <c r="SUV261" s="29"/>
      <c r="SUW261" s="29"/>
      <c r="SUX261" s="29"/>
      <c r="SUY261" s="29"/>
      <c r="SUZ261" s="29"/>
      <c r="SVA261" s="29"/>
      <c r="SVB261" s="29"/>
      <c r="SVC261" s="29"/>
      <c r="SVD261" s="29"/>
      <c r="SVE261" s="29"/>
      <c r="SVF261" s="29"/>
      <c r="SVG261" s="29"/>
      <c r="SVH261" s="29"/>
      <c r="SVI261" s="29"/>
      <c r="SVJ261" s="29"/>
      <c r="SVK261" s="29"/>
      <c r="SVL261" s="29"/>
      <c r="SVM261" s="29"/>
      <c r="SVN261" s="29"/>
      <c r="SVO261" s="29"/>
      <c r="SVP261" s="29"/>
      <c r="SVQ261" s="29"/>
      <c r="SVR261" s="29"/>
      <c r="SVS261" s="29"/>
      <c r="SVT261" s="29"/>
      <c r="SVU261" s="29"/>
      <c r="SVV261" s="29"/>
      <c r="SVW261" s="29"/>
      <c r="SVX261" s="29"/>
      <c r="SVY261" s="29"/>
      <c r="SVZ261" s="29"/>
      <c r="SWA261" s="29"/>
      <c r="SWB261" s="29"/>
      <c r="SWC261" s="29"/>
      <c r="SWD261" s="29"/>
      <c r="SWE261" s="29"/>
      <c r="SWF261" s="29"/>
      <c r="SWG261" s="29"/>
      <c r="SWH261" s="29"/>
      <c r="SWI261" s="29"/>
      <c r="SWJ261" s="29"/>
      <c r="SWK261" s="29"/>
      <c r="SWL261" s="29"/>
      <c r="SWM261" s="29"/>
      <c r="SWN261" s="29"/>
      <c r="SWO261" s="29"/>
      <c r="SWP261" s="29"/>
      <c r="SWQ261" s="29"/>
      <c r="SWR261" s="29"/>
      <c r="SWS261" s="29"/>
      <c r="SWT261" s="29"/>
      <c r="SWU261" s="29"/>
      <c r="SWV261" s="29"/>
      <c r="SWW261" s="29"/>
      <c r="SWX261" s="29"/>
      <c r="SWY261" s="29"/>
      <c r="SWZ261" s="29"/>
      <c r="SXA261" s="29"/>
      <c r="SXB261" s="29"/>
      <c r="SXC261" s="29"/>
      <c r="SXD261" s="29"/>
      <c r="SXE261" s="29"/>
      <c r="SXF261" s="29"/>
      <c r="SXG261" s="29"/>
      <c r="SXH261" s="29"/>
      <c r="SXI261" s="29"/>
      <c r="SXJ261" s="29"/>
      <c r="SXK261" s="29"/>
      <c r="SXL261" s="29"/>
      <c r="SXM261" s="29"/>
      <c r="SXN261" s="29"/>
      <c r="SXO261" s="29"/>
      <c r="SXP261" s="29"/>
      <c r="SXQ261" s="29"/>
      <c r="SXR261" s="29"/>
      <c r="SXS261" s="29"/>
      <c r="SXT261" s="29"/>
      <c r="SXU261" s="29"/>
      <c r="SXV261" s="29"/>
      <c r="SXW261" s="29"/>
      <c r="SXX261" s="29"/>
      <c r="SXY261" s="29"/>
      <c r="SXZ261" s="29"/>
      <c r="SYA261" s="29"/>
      <c r="SYB261" s="29"/>
      <c r="SYC261" s="29"/>
      <c r="SYD261" s="29"/>
      <c r="SYE261" s="29"/>
      <c r="SYF261" s="29"/>
      <c r="SYG261" s="29"/>
      <c r="SYH261" s="29"/>
      <c r="SYI261" s="29"/>
      <c r="SYJ261" s="29"/>
      <c r="SYK261" s="29"/>
      <c r="SYL261" s="29"/>
      <c r="SYM261" s="29"/>
      <c r="SYN261" s="29"/>
      <c r="SYO261" s="29"/>
      <c r="SYP261" s="29"/>
      <c r="SYQ261" s="29"/>
      <c r="SYR261" s="29"/>
      <c r="SYS261" s="29"/>
      <c r="SYT261" s="29"/>
      <c r="SYU261" s="29"/>
      <c r="SYV261" s="29"/>
      <c r="SYW261" s="29"/>
      <c r="SYX261" s="29"/>
      <c r="SYY261" s="29"/>
      <c r="SYZ261" s="29"/>
      <c r="SZA261" s="29"/>
      <c r="SZB261" s="29"/>
      <c r="SZC261" s="29"/>
      <c r="SZD261" s="29"/>
      <c r="SZE261" s="29"/>
      <c r="SZF261" s="29"/>
      <c r="SZG261" s="29"/>
      <c r="SZH261" s="29"/>
      <c r="SZI261" s="29"/>
      <c r="SZJ261" s="29"/>
      <c r="SZK261" s="29"/>
      <c r="SZL261" s="29"/>
      <c r="SZM261" s="29"/>
      <c r="SZN261" s="29"/>
      <c r="SZO261" s="29"/>
      <c r="SZP261" s="29"/>
      <c r="SZQ261" s="29"/>
      <c r="SZR261" s="29"/>
      <c r="SZS261" s="29"/>
      <c r="SZT261" s="29"/>
      <c r="SZU261" s="29"/>
      <c r="SZV261" s="29"/>
      <c r="SZW261" s="29"/>
      <c r="SZX261" s="29"/>
      <c r="SZY261" s="29"/>
      <c r="SZZ261" s="29"/>
      <c r="TAA261" s="29"/>
      <c r="TAB261" s="29"/>
      <c r="TAC261" s="29"/>
      <c r="TAD261" s="29"/>
      <c r="TAE261" s="29"/>
      <c r="TAF261" s="29"/>
      <c r="TAG261" s="29"/>
      <c r="TAH261" s="29"/>
      <c r="TAI261" s="29"/>
      <c r="TAJ261" s="29"/>
      <c r="TAK261" s="29"/>
      <c r="TAL261" s="29"/>
      <c r="TAM261" s="29"/>
      <c r="TAN261" s="29"/>
      <c r="TAO261" s="29"/>
      <c r="TAP261" s="29"/>
      <c r="TAQ261" s="29"/>
      <c r="TAR261" s="29"/>
      <c r="TAS261" s="29"/>
      <c r="TAT261" s="29"/>
      <c r="TAU261" s="29"/>
      <c r="TAV261" s="29"/>
      <c r="TAW261" s="29"/>
      <c r="TAX261" s="29"/>
      <c r="TAY261" s="29"/>
      <c r="TAZ261" s="29"/>
      <c r="TBA261" s="29"/>
      <c r="TBB261" s="29"/>
      <c r="TBC261" s="29"/>
      <c r="TBD261" s="29"/>
      <c r="TBE261" s="29"/>
      <c r="TBF261" s="29"/>
      <c r="TBG261" s="29"/>
      <c r="TBH261" s="29"/>
      <c r="TBI261" s="29"/>
      <c r="TBJ261" s="29"/>
      <c r="TBK261" s="29"/>
      <c r="TBL261" s="29"/>
      <c r="TBM261" s="29"/>
      <c r="TBN261" s="29"/>
      <c r="TBO261" s="29"/>
      <c r="TBP261" s="29"/>
      <c r="TBQ261" s="29"/>
      <c r="TBR261" s="29"/>
      <c r="TBS261" s="29"/>
      <c r="TBT261" s="29"/>
      <c r="TBU261" s="29"/>
      <c r="TBV261" s="29"/>
      <c r="TBW261" s="29"/>
      <c r="TBX261" s="29"/>
      <c r="TBY261" s="29"/>
      <c r="TBZ261" s="29"/>
      <c r="TCA261" s="29"/>
      <c r="TCB261" s="29"/>
      <c r="TCC261" s="29"/>
      <c r="TCD261" s="29"/>
      <c r="TCE261" s="29"/>
      <c r="TCF261" s="29"/>
      <c r="TCG261" s="29"/>
      <c r="TCH261" s="29"/>
      <c r="TCI261" s="29"/>
      <c r="TCJ261" s="29"/>
      <c r="TCK261" s="29"/>
      <c r="TCL261" s="29"/>
      <c r="TCM261" s="29"/>
      <c r="TCN261" s="29"/>
      <c r="TCO261" s="29"/>
      <c r="TCP261" s="29"/>
      <c r="TCQ261" s="29"/>
      <c r="TCR261" s="29"/>
      <c r="TCS261" s="29"/>
      <c r="TCT261" s="29"/>
      <c r="TCU261" s="29"/>
      <c r="TCV261" s="29"/>
      <c r="TCW261" s="29"/>
      <c r="TCX261" s="29"/>
      <c r="TCY261" s="29"/>
      <c r="TCZ261" s="29"/>
      <c r="TDA261" s="29"/>
      <c r="TDB261" s="29"/>
      <c r="TDC261" s="29"/>
      <c r="TDD261" s="29"/>
      <c r="TDE261" s="29"/>
      <c r="TDF261" s="29"/>
      <c r="TDG261" s="29"/>
      <c r="TDH261" s="29"/>
      <c r="TDI261" s="29"/>
      <c r="TDJ261" s="29"/>
      <c r="TDK261" s="29"/>
      <c r="TDL261" s="29"/>
      <c r="TDM261" s="29"/>
      <c r="TDN261" s="29"/>
      <c r="TDO261" s="29"/>
      <c r="TDP261" s="29"/>
      <c r="TDQ261" s="29"/>
      <c r="TDR261" s="29"/>
      <c r="TDS261" s="29"/>
      <c r="TDT261" s="29"/>
      <c r="TDU261" s="29"/>
      <c r="TDV261" s="29"/>
      <c r="TDW261" s="29"/>
      <c r="TDX261" s="29"/>
      <c r="TDY261" s="29"/>
      <c r="TDZ261" s="29"/>
      <c r="TEA261" s="29"/>
      <c r="TEB261" s="29"/>
      <c r="TEC261" s="29"/>
      <c r="TED261" s="29"/>
      <c r="TEE261" s="29"/>
      <c r="TEF261" s="29"/>
      <c r="TEG261" s="29"/>
      <c r="TEH261" s="29"/>
      <c r="TEI261" s="29"/>
      <c r="TEJ261" s="29"/>
      <c r="TEK261" s="29"/>
      <c r="TEL261" s="29"/>
      <c r="TEM261" s="29"/>
      <c r="TEN261" s="29"/>
      <c r="TEO261" s="29"/>
      <c r="TEP261" s="29"/>
      <c r="TEQ261" s="29"/>
      <c r="TER261" s="29"/>
      <c r="TES261" s="29"/>
      <c r="TET261" s="29"/>
      <c r="TEU261" s="29"/>
      <c r="TEV261" s="29"/>
      <c r="TEW261" s="29"/>
      <c r="TEX261" s="29"/>
      <c r="TEY261" s="29"/>
      <c r="TEZ261" s="29"/>
      <c r="TFA261" s="29"/>
      <c r="TFB261" s="29"/>
      <c r="TFC261" s="29"/>
      <c r="TFD261" s="29"/>
      <c r="TFE261" s="29"/>
      <c r="TFF261" s="29"/>
      <c r="TFG261" s="29"/>
      <c r="TFH261" s="29"/>
      <c r="TFI261" s="29"/>
      <c r="TFJ261" s="29"/>
      <c r="TFK261" s="29"/>
      <c r="TFL261" s="29"/>
      <c r="TFM261" s="29"/>
      <c r="TFN261" s="29"/>
      <c r="TFO261" s="29"/>
      <c r="TFP261" s="29"/>
      <c r="TFQ261" s="29"/>
      <c r="TFR261" s="29"/>
      <c r="TFS261" s="29"/>
      <c r="TFT261" s="29"/>
      <c r="TFU261" s="29"/>
      <c r="TFV261" s="29"/>
      <c r="TFW261" s="29"/>
      <c r="TFX261" s="29"/>
      <c r="TFY261" s="29"/>
      <c r="TFZ261" s="29"/>
      <c r="TGA261" s="29"/>
      <c r="TGB261" s="29"/>
      <c r="TGC261" s="29"/>
      <c r="TGD261" s="29"/>
      <c r="TGE261" s="29"/>
      <c r="TGF261" s="29"/>
      <c r="TGG261" s="29"/>
      <c r="TGH261" s="29"/>
      <c r="TGI261" s="29"/>
      <c r="TGJ261" s="29"/>
      <c r="TGK261" s="29"/>
      <c r="TGL261" s="29"/>
      <c r="TGM261" s="29"/>
      <c r="TGN261" s="29"/>
      <c r="TGO261" s="29"/>
      <c r="TGP261" s="29"/>
      <c r="TGQ261" s="29"/>
      <c r="TGR261" s="29"/>
      <c r="TGS261" s="29"/>
      <c r="TGT261" s="29"/>
      <c r="TGU261" s="29"/>
      <c r="TGV261" s="29"/>
      <c r="TGW261" s="29"/>
      <c r="TGX261" s="29"/>
      <c r="TGY261" s="29"/>
      <c r="TGZ261" s="29"/>
      <c r="THA261" s="29"/>
      <c r="THB261" s="29"/>
      <c r="THC261" s="29"/>
      <c r="THD261" s="29"/>
      <c r="THE261" s="29"/>
      <c r="THF261" s="29"/>
      <c r="THG261" s="29"/>
      <c r="THH261" s="29"/>
      <c r="THI261" s="29"/>
      <c r="THJ261" s="29"/>
      <c r="THK261" s="29"/>
      <c r="THL261" s="29"/>
      <c r="THM261" s="29"/>
      <c r="THN261" s="29"/>
      <c r="THO261" s="29"/>
      <c r="THP261" s="29"/>
      <c r="THQ261" s="29"/>
      <c r="THR261" s="29"/>
      <c r="THS261" s="29"/>
      <c r="THT261" s="29"/>
      <c r="THU261" s="29"/>
      <c r="THV261" s="29"/>
      <c r="THW261" s="29"/>
      <c r="THX261" s="29"/>
      <c r="THY261" s="29"/>
      <c r="THZ261" s="29"/>
      <c r="TIA261" s="29"/>
      <c r="TIB261" s="29"/>
      <c r="TIC261" s="29"/>
      <c r="TID261" s="29"/>
      <c r="TIE261" s="29"/>
      <c r="TIF261" s="29"/>
      <c r="TIG261" s="29"/>
      <c r="TIH261" s="29"/>
      <c r="TII261" s="29"/>
      <c r="TIJ261" s="29"/>
      <c r="TIK261" s="29"/>
      <c r="TIL261" s="29"/>
      <c r="TIM261" s="29"/>
      <c r="TIN261" s="29"/>
      <c r="TIO261" s="29"/>
      <c r="TIP261" s="29"/>
      <c r="TIQ261" s="29"/>
      <c r="TIR261" s="29"/>
      <c r="TIS261" s="29"/>
      <c r="TIT261" s="29"/>
      <c r="TIU261" s="29"/>
      <c r="TIV261" s="29"/>
      <c r="TIW261" s="29"/>
      <c r="TIX261" s="29"/>
      <c r="TIY261" s="29"/>
      <c r="TIZ261" s="29"/>
      <c r="TJA261" s="29"/>
      <c r="TJB261" s="29"/>
      <c r="TJC261" s="29"/>
      <c r="TJD261" s="29"/>
      <c r="TJE261" s="29"/>
      <c r="TJF261" s="29"/>
      <c r="TJG261" s="29"/>
      <c r="TJH261" s="29"/>
      <c r="TJI261" s="29"/>
      <c r="TJJ261" s="29"/>
      <c r="TJK261" s="29"/>
      <c r="TJL261" s="29"/>
      <c r="TJM261" s="29"/>
      <c r="TJN261" s="29"/>
      <c r="TJO261" s="29"/>
      <c r="TJP261" s="29"/>
      <c r="TJQ261" s="29"/>
      <c r="TJR261" s="29"/>
      <c r="TJS261" s="29"/>
      <c r="TJT261" s="29"/>
      <c r="TJU261" s="29"/>
      <c r="TJV261" s="29"/>
      <c r="TJW261" s="29"/>
      <c r="TJX261" s="29"/>
      <c r="TJY261" s="29"/>
      <c r="TJZ261" s="29"/>
      <c r="TKA261" s="29"/>
      <c r="TKB261" s="29"/>
      <c r="TKC261" s="29"/>
      <c r="TKD261" s="29"/>
      <c r="TKE261" s="29"/>
      <c r="TKF261" s="29"/>
      <c r="TKG261" s="29"/>
      <c r="TKH261" s="29"/>
      <c r="TKI261" s="29"/>
      <c r="TKJ261" s="29"/>
      <c r="TKK261" s="29"/>
      <c r="TKL261" s="29"/>
      <c r="TKM261" s="29"/>
      <c r="TKN261" s="29"/>
      <c r="TKO261" s="29"/>
      <c r="TKP261" s="29"/>
      <c r="TKQ261" s="29"/>
      <c r="TKR261" s="29"/>
      <c r="TKS261" s="29"/>
      <c r="TKT261" s="29"/>
      <c r="TKU261" s="29"/>
      <c r="TKV261" s="29"/>
      <c r="TKW261" s="29"/>
      <c r="TKX261" s="29"/>
      <c r="TKY261" s="29"/>
      <c r="TKZ261" s="29"/>
      <c r="TLA261" s="29"/>
      <c r="TLB261" s="29"/>
      <c r="TLC261" s="29"/>
      <c r="TLD261" s="29"/>
      <c r="TLE261" s="29"/>
      <c r="TLF261" s="29"/>
      <c r="TLG261" s="29"/>
      <c r="TLH261" s="29"/>
      <c r="TLI261" s="29"/>
      <c r="TLJ261" s="29"/>
      <c r="TLK261" s="29"/>
      <c r="TLL261" s="29"/>
      <c r="TLM261" s="29"/>
      <c r="TLN261" s="29"/>
      <c r="TLO261" s="29"/>
      <c r="TLP261" s="29"/>
      <c r="TLQ261" s="29"/>
      <c r="TLR261" s="29"/>
      <c r="TLS261" s="29"/>
      <c r="TLT261" s="29"/>
      <c r="TLU261" s="29"/>
      <c r="TLV261" s="29"/>
      <c r="TLW261" s="29"/>
      <c r="TLX261" s="29"/>
      <c r="TLY261" s="29"/>
      <c r="TLZ261" s="29"/>
      <c r="TMA261" s="29"/>
      <c r="TMB261" s="29"/>
      <c r="TMC261" s="29"/>
      <c r="TMD261" s="29"/>
      <c r="TME261" s="29"/>
      <c r="TMF261" s="29"/>
      <c r="TMG261" s="29"/>
      <c r="TMH261" s="29"/>
      <c r="TMI261" s="29"/>
      <c r="TMJ261" s="29"/>
      <c r="TMK261" s="29"/>
      <c r="TML261" s="29"/>
      <c r="TMM261" s="29"/>
      <c r="TMN261" s="29"/>
      <c r="TMO261" s="29"/>
      <c r="TMP261" s="29"/>
      <c r="TMQ261" s="29"/>
      <c r="TMR261" s="29"/>
      <c r="TMS261" s="29"/>
      <c r="TMT261" s="29"/>
      <c r="TMU261" s="29"/>
      <c r="TMV261" s="29"/>
      <c r="TMW261" s="29"/>
      <c r="TMX261" s="29"/>
      <c r="TMY261" s="29"/>
      <c r="TMZ261" s="29"/>
      <c r="TNA261" s="29"/>
      <c r="TNB261" s="29"/>
      <c r="TNC261" s="29"/>
      <c r="TND261" s="29"/>
      <c r="TNE261" s="29"/>
      <c r="TNF261" s="29"/>
      <c r="TNG261" s="29"/>
      <c r="TNH261" s="29"/>
      <c r="TNI261" s="29"/>
      <c r="TNJ261" s="29"/>
      <c r="TNK261" s="29"/>
      <c r="TNL261" s="29"/>
      <c r="TNM261" s="29"/>
      <c r="TNN261" s="29"/>
      <c r="TNO261" s="29"/>
      <c r="TNP261" s="29"/>
      <c r="TNQ261" s="29"/>
      <c r="TNR261" s="29"/>
      <c r="TNS261" s="29"/>
      <c r="TNT261" s="29"/>
      <c r="TNU261" s="29"/>
      <c r="TNV261" s="29"/>
      <c r="TNW261" s="29"/>
      <c r="TNX261" s="29"/>
      <c r="TNY261" s="29"/>
      <c r="TNZ261" s="29"/>
      <c r="TOA261" s="29"/>
      <c r="TOB261" s="29"/>
      <c r="TOC261" s="29"/>
      <c r="TOD261" s="29"/>
      <c r="TOE261" s="29"/>
      <c r="TOF261" s="29"/>
      <c r="TOG261" s="29"/>
      <c r="TOH261" s="29"/>
      <c r="TOI261" s="29"/>
      <c r="TOJ261" s="29"/>
      <c r="TOK261" s="29"/>
      <c r="TOL261" s="29"/>
      <c r="TOM261" s="29"/>
      <c r="TON261" s="29"/>
      <c r="TOO261" s="29"/>
      <c r="TOP261" s="29"/>
      <c r="TOQ261" s="29"/>
      <c r="TOR261" s="29"/>
      <c r="TOS261" s="29"/>
      <c r="TOT261" s="29"/>
      <c r="TOU261" s="29"/>
      <c r="TOV261" s="29"/>
      <c r="TOW261" s="29"/>
      <c r="TOX261" s="29"/>
      <c r="TOY261" s="29"/>
      <c r="TOZ261" s="29"/>
      <c r="TPA261" s="29"/>
      <c r="TPB261" s="29"/>
      <c r="TPC261" s="29"/>
      <c r="TPD261" s="29"/>
      <c r="TPE261" s="29"/>
      <c r="TPF261" s="29"/>
      <c r="TPG261" s="29"/>
      <c r="TPH261" s="29"/>
      <c r="TPI261" s="29"/>
      <c r="TPJ261" s="29"/>
      <c r="TPK261" s="29"/>
      <c r="TPL261" s="29"/>
      <c r="TPM261" s="29"/>
      <c r="TPN261" s="29"/>
      <c r="TPO261" s="29"/>
      <c r="TPP261" s="29"/>
      <c r="TPQ261" s="29"/>
      <c r="TPR261" s="29"/>
      <c r="TPS261" s="29"/>
      <c r="TPT261" s="29"/>
      <c r="TPU261" s="29"/>
      <c r="TPV261" s="29"/>
      <c r="TPW261" s="29"/>
      <c r="TPX261" s="29"/>
      <c r="TPY261" s="29"/>
      <c r="TPZ261" s="29"/>
      <c r="TQA261" s="29"/>
      <c r="TQB261" s="29"/>
      <c r="TQC261" s="29"/>
      <c r="TQD261" s="29"/>
      <c r="TQE261" s="29"/>
      <c r="TQF261" s="29"/>
      <c r="TQG261" s="29"/>
      <c r="TQH261" s="29"/>
      <c r="TQI261" s="29"/>
      <c r="TQJ261" s="29"/>
      <c r="TQK261" s="29"/>
      <c r="TQL261" s="29"/>
      <c r="TQM261" s="29"/>
      <c r="TQN261" s="29"/>
      <c r="TQO261" s="29"/>
      <c r="TQP261" s="29"/>
      <c r="TQQ261" s="29"/>
      <c r="TQR261" s="29"/>
      <c r="TQS261" s="29"/>
      <c r="TQT261" s="29"/>
      <c r="TQU261" s="29"/>
      <c r="TQV261" s="29"/>
      <c r="TQW261" s="29"/>
      <c r="TQX261" s="29"/>
      <c r="TQY261" s="29"/>
      <c r="TQZ261" s="29"/>
      <c r="TRA261" s="29"/>
      <c r="TRB261" s="29"/>
      <c r="TRC261" s="29"/>
      <c r="TRD261" s="29"/>
      <c r="TRE261" s="29"/>
      <c r="TRF261" s="29"/>
      <c r="TRG261" s="29"/>
      <c r="TRH261" s="29"/>
      <c r="TRI261" s="29"/>
      <c r="TRJ261" s="29"/>
      <c r="TRK261" s="29"/>
      <c r="TRL261" s="29"/>
      <c r="TRM261" s="29"/>
      <c r="TRN261" s="29"/>
      <c r="TRO261" s="29"/>
      <c r="TRP261" s="29"/>
      <c r="TRQ261" s="29"/>
      <c r="TRR261" s="29"/>
      <c r="TRS261" s="29"/>
      <c r="TRT261" s="29"/>
      <c r="TRU261" s="29"/>
      <c r="TRV261" s="29"/>
      <c r="TRW261" s="29"/>
      <c r="TRX261" s="29"/>
      <c r="TRY261" s="29"/>
      <c r="TRZ261" s="29"/>
      <c r="TSA261" s="29"/>
      <c r="TSB261" s="29"/>
      <c r="TSC261" s="29"/>
      <c r="TSD261" s="29"/>
      <c r="TSE261" s="29"/>
      <c r="TSF261" s="29"/>
      <c r="TSG261" s="29"/>
      <c r="TSH261" s="29"/>
      <c r="TSI261" s="29"/>
      <c r="TSJ261" s="29"/>
      <c r="TSK261" s="29"/>
      <c r="TSL261" s="29"/>
      <c r="TSM261" s="29"/>
      <c r="TSN261" s="29"/>
      <c r="TSO261" s="29"/>
      <c r="TSP261" s="29"/>
      <c r="TSQ261" s="29"/>
      <c r="TSR261" s="29"/>
      <c r="TSS261" s="29"/>
      <c r="TST261" s="29"/>
      <c r="TSU261" s="29"/>
      <c r="TSV261" s="29"/>
      <c r="TSW261" s="29"/>
      <c r="TSX261" s="29"/>
      <c r="TSY261" s="29"/>
      <c r="TSZ261" s="29"/>
      <c r="TTA261" s="29"/>
      <c r="TTB261" s="29"/>
      <c r="TTC261" s="29"/>
      <c r="TTD261" s="29"/>
      <c r="TTE261" s="29"/>
      <c r="TTF261" s="29"/>
      <c r="TTG261" s="29"/>
      <c r="TTH261" s="29"/>
      <c r="TTI261" s="29"/>
      <c r="TTJ261" s="29"/>
      <c r="TTK261" s="29"/>
      <c r="TTL261" s="29"/>
      <c r="TTM261" s="29"/>
      <c r="TTN261" s="29"/>
      <c r="TTO261" s="29"/>
      <c r="TTP261" s="29"/>
      <c r="TTQ261" s="29"/>
      <c r="TTR261" s="29"/>
      <c r="TTS261" s="29"/>
      <c r="TTT261" s="29"/>
      <c r="TTU261" s="29"/>
      <c r="TTV261" s="29"/>
      <c r="TTW261" s="29"/>
      <c r="TTX261" s="29"/>
      <c r="TTY261" s="29"/>
      <c r="TTZ261" s="29"/>
      <c r="TUA261" s="29"/>
      <c r="TUB261" s="29"/>
      <c r="TUC261" s="29"/>
      <c r="TUD261" s="29"/>
      <c r="TUE261" s="29"/>
      <c r="TUF261" s="29"/>
      <c r="TUG261" s="29"/>
      <c r="TUH261" s="29"/>
      <c r="TUI261" s="29"/>
      <c r="TUJ261" s="29"/>
      <c r="TUK261" s="29"/>
      <c r="TUL261" s="29"/>
      <c r="TUM261" s="29"/>
      <c r="TUN261" s="29"/>
      <c r="TUO261" s="29"/>
      <c r="TUP261" s="29"/>
      <c r="TUQ261" s="29"/>
      <c r="TUR261" s="29"/>
      <c r="TUS261" s="29"/>
      <c r="TUT261" s="29"/>
      <c r="TUU261" s="29"/>
      <c r="TUV261" s="29"/>
      <c r="TUW261" s="29"/>
      <c r="TUX261" s="29"/>
      <c r="TUY261" s="29"/>
      <c r="TUZ261" s="29"/>
      <c r="TVA261" s="29"/>
      <c r="TVB261" s="29"/>
      <c r="TVC261" s="29"/>
      <c r="TVD261" s="29"/>
      <c r="TVE261" s="29"/>
      <c r="TVF261" s="29"/>
      <c r="TVG261" s="29"/>
      <c r="TVH261" s="29"/>
      <c r="TVI261" s="29"/>
      <c r="TVJ261" s="29"/>
      <c r="TVK261" s="29"/>
      <c r="TVL261" s="29"/>
      <c r="TVM261" s="29"/>
      <c r="TVN261" s="29"/>
      <c r="TVO261" s="29"/>
      <c r="TVP261" s="29"/>
      <c r="TVQ261" s="29"/>
      <c r="TVR261" s="29"/>
      <c r="TVS261" s="29"/>
      <c r="TVT261" s="29"/>
      <c r="TVU261" s="29"/>
      <c r="TVV261" s="29"/>
      <c r="TVW261" s="29"/>
      <c r="TVX261" s="29"/>
      <c r="TVY261" s="29"/>
      <c r="TVZ261" s="29"/>
      <c r="TWA261" s="29"/>
      <c r="TWB261" s="29"/>
      <c r="TWC261" s="29"/>
      <c r="TWD261" s="29"/>
      <c r="TWE261" s="29"/>
      <c r="TWF261" s="29"/>
      <c r="TWG261" s="29"/>
      <c r="TWH261" s="29"/>
      <c r="TWI261" s="29"/>
      <c r="TWJ261" s="29"/>
      <c r="TWK261" s="29"/>
      <c r="TWL261" s="29"/>
      <c r="TWM261" s="29"/>
      <c r="TWN261" s="29"/>
      <c r="TWO261" s="29"/>
      <c r="TWP261" s="29"/>
      <c r="TWQ261" s="29"/>
      <c r="TWR261" s="29"/>
      <c r="TWS261" s="29"/>
      <c r="TWT261" s="29"/>
      <c r="TWU261" s="29"/>
      <c r="TWV261" s="29"/>
      <c r="TWW261" s="29"/>
      <c r="TWX261" s="29"/>
      <c r="TWY261" s="29"/>
      <c r="TWZ261" s="29"/>
      <c r="TXA261" s="29"/>
      <c r="TXB261" s="29"/>
      <c r="TXC261" s="29"/>
      <c r="TXD261" s="29"/>
      <c r="TXE261" s="29"/>
      <c r="TXF261" s="29"/>
      <c r="TXG261" s="29"/>
      <c r="TXH261" s="29"/>
      <c r="TXI261" s="29"/>
      <c r="TXJ261" s="29"/>
      <c r="TXK261" s="29"/>
      <c r="TXL261" s="29"/>
      <c r="TXM261" s="29"/>
      <c r="TXN261" s="29"/>
      <c r="TXO261" s="29"/>
      <c r="TXP261" s="29"/>
      <c r="TXQ261" s="29"/>
      <c r="TXR261" s="29"/>
      <c r="TXS261" s="29"/>
      <c r="TXT261" s="29"/>
      <c r="TXU261" s="29"/>
      <c r="TXV261" s="29"/>
      <c r="TXW261" s="29"/>
      <c r="TXX261" s="29"/>
      <c r="TXY261" s="29"/>
      <c r="TXZ261" s="29"/>
      <c r="TYA261" s="29"/>
      <c r="TYB261" s="29"/>
      <c r="TYC261" s="29"/>
      <c r="TYD261" s="29"/>
      <c r="TYE261" s="29"/>
      <c r="TYF261" s="29"/>
      <c r="TYG261" s="29"/>
      <c r="TYH261" s="29"/>
      <c r="TYI261" s="29"/>
      <c r="TYJ261" s="29"/>
      <c r="TYK261" s="29"/>
      <c r="TYL261" s="29"/>
      <c r="TYM261" s="29"/>
      <c r="TYN261" s="29"/>
      <c r="TYO261" s="29"/>
      <c r="TYP261" s="29"/>
      <c r="TYQ261" s="29"/>
      <c r="TYR261" s="29"/>
      <c r="TYS261" s="29"/>
      <c r="TYT261" s="29"/>
      <c r="TYU261" s="29"/>
      <c r="TYV261" s="29"/>
      <c r="TYW261" s="29"/>
      <c r="TYX261" s="29"/>
      <c r="TYY261" s="29"/>
      <c r="TYZ261" s="29"/>
      <c r="TZA261" s="29"/>
      <c r="TZB261" s="29"/>
      <c r="TZC261" s="29"/>
      <c r="TZD261" s="29"/>
      <c r="TZE261" s="29"/>
      <c r="TZF261" s="29"/>
      <c r="TZG261" s="29"/>
      <c r="TZH261" s="29"/>
      <c r="TZI261" s="29"/>
      <c r="TZJ261" s="29"/>
      <c r="TZK261" s="29"/>
      <c r="TZL261" s="29"/>
      <c r="TZM261" s="29"/>
      <c r="TZN261" s="29"/>
      <c r="TZO261" s="29"/>
      <c r="TZP261" s="29"/>
      <c r="TZQ261" s="29"/>
      <c r="TZR261" s="29"/>
      <c r="TZS261" s="29"/>
      <c r="TZT261" s="29"/>
      <c r="TZU261" s="29"/>
      <c r="TZV261" s="29"/>
      <c r="TZW261" s="29"/>
      <c r="TZX261" s="29"/>
      <c r="TZY261" s="29"/>
      <c r="TZZ261" s="29"/>
      <c r="UAA261" s="29"/>
      <c r="UAB261" s="29"/>
      <c r="UAC261" s="29"/>
      <c r="UAD261" s="29"/>
      <c r="UAE261" s="29"/>
      <c r="UAF261" s="29"/>
      <c r="UAG261" s="29"/>
      <c r="UAH261" s="29"/>
      <c r="UAI261" s="29"/>
      <c r="UAJ261" s="29"/>
      <c r="UAK261" s="29"/>
      <c r="UAL261" s="29"/>
      <c r="UAM261" s="29"/>
      <c r="UAN261" s="29"/>
      <c r="UAO261" s="29"/>
      <c r="UAP261" s="29"/>
      <c r="UAQ261" s="29"/>
      <c r="UAR261" s="29"/>
      <c r="UAS261" s="29"/>
      <c r="UAT261" s="29"/>
      <c r="UAU261" s="29"/>
      <c r="UAV261" s="29"/>
      <c r="UAW261" s="29"/>
      <c r="UAX261" s="29"/>
      <c r="UAY261" s="29"/>
      <c r="UAZ261" s="29"/>
      <c r="UBA261" s="29"/>
      <c r="UBB261" s="29"/>
      <c r="UBC261" s="29"/>
      <c r="UBD261" s="29"/>
      <c r="UBE261" s="29"/>
      <c r="UBF261" s="29"/>
      <c r="UBG261" s="29"/>
      <c r="UBH261" s="29"/>
      <c r="UBI261" s="29"/>
      <c r="UBJ261" s="29"/>
      <c r="UBK261" s="29"/>
      <c r="UBL261" s="29"/>
      <c r="UBM261" s="29"/>
      <c r="UBN261" s="29"/>
      <c r="UBO261" s="29"/>
      <c r="UBP261" s="29"/>
      <c r="UBQ261" s="29"/>
      <c r="UBR261" s="29"/>
      <c r="UBS261" s="29"/>
      <c r="UBT261" s="29"/>
      <c r="UBU261" s="29"/>
      <c r="UBV261" s="29"/>
      <c r="UBW261" s="29"/>
      <c r="UBX261" s="29"/>
      <c r="UBY261" s="29"/>
      <c r="UBZ261" s="29"/>
      <c r="UCA261" s="29"/>
      <c r="UCB261" s="29"/>
      <c r="UCC261" s="29"/>
      <c r="UCD261" s="29"/>
      <c r="UCE261" s="29"/>
      <c r="UCF261" s="29"/>
      <c r="UCG261" s="29"/>
      <c r="UCH261" s="29"/>
      <c r="UCI261" s="29"/>
      <c r="UCJ261" s="29"/>
      <c r="UCK261" s="29"/>
      <c r="UCL261" s="29"/>
      <c r="UCM261" s="29"/>
      <c r="UCN261" s="29"/>
      <c r="UCO261" s="29"/>
      <c r="UCP261" s="29"/>
      <c r="UCQ261" s="29"/>
      <c r="UCR261" s="29"/>
      <c r="UCS261" s="29"/>
      <c r="UCT261" s="29"/>
      <c r="UCU261" s="29"/>
      <c r="UCV261" s="29"/>
      <c r="UCW261" s="29"/>
      <c r="UCX261" s="29"/>
      <c r="UCY261" s="29"/>
      <c r="UCZ261" s="29"/>
      <c r="UDA261" s="29"/>
      <c r="UDB261" s="29"/>
      <c r="UDC261" s="29"/>
      <c r="UDD261" s="29"/>
      <c r="UDE261" s="29"/>
      <c r="UDF261" s="29"/>
      <c r="UDG261" s="29"/>
      <c r="UDH261" s="29"/>
      <c r="UDI261" s="29"/>
      <c r="UDJ261" s="29"/>
      <c r="UDK261" s="29"/>
      <c r="UDL261" s="29"/>
      <c r="UDM261" s="29"/>
      <c r="UDN261" s="29"/>
      <c r="UDO261" s="29"/>
      <c r="UDP261" s="29"/>
      <c r="UDQ261" s="29"/>
      <c r="UDR261" s="29"/>
      <c r="UDS261" s="29"/>
      <c r="UDT261" s="29"/>
      <c r="UDU261" s="29"/>
      <c r="UDV261" s="29"/>
      <c r="UDW261" s="29"/>
      <c r="UDX261" s="29"/>
      <c r="UDY261" s="29"/>
      <c r="UDZ261" s="29"/>
      <c r="UEA261" s="29"/>
      <c r="UEB261" s="29"/>
      <c r="UEC261" s="29"/>
      <c r="UED261" s="29"/>
      <c r="UEE261" s="29"/>
      <c r="UEF261" s="29"/>
      <c r="UEG261" s="29"/>
      <c r="UEH261" s="29"/>
      <c r="UEI261" s="29"/>
      <c r="UEJ261" s="29"/>
      <c r="UEK261" s="29"/>
      <c r="UEL261" s="29"/>
      <c r="UEM261" s="29"/>
      <c r="UEN261" s="29"/>
      <c r="UEO261" s="29"/>
      <c r="UEP261" s="29"/>
      <c r="UEQ261" s="29"/>
      <c r="UER261" s="29"/>
      <c r="UES261" s="29"/>
      <c r="UET261" s="29"/>
      <c r="UEU261" s="29"/>
      <c r="UEV261" s="29"/>
      <c r="UEW261" s="29"/>
      <c r="UEX261" s="29"/>
      <c r="UEY261" s="29"/>
      <c r="UEZ261" s="29"/>
      <c r="UFA261" s="29"/>
      <c r="UFB261" s="29"/>
      <c r="UFC261" s="29"/>
      <c r="UFD261" s="29"/>
      <c r="UFE261" s="29"/>
      <c r="UFF261" s="29"/>
      <c r="UFG261" s="29"/>
      <c r="UFH261" s="29"/>
      <c r="UFI261" s="29"/>
      <c r="UFJ261" s="29"/>
      <c r="UFK261" s="29"/>
      <c r="UFL261" s="29"/>
      <c r="UFM261" s="29"/>
      <c r="UFN261" s="29"/>
      <c r="UFO261" s="29"/>
      <c r="UFP261" s="29"/>
      <c r="UFQ261" s="29"/>
      <c r="UFR261" s="29"/>
      <c r="UFS261" s="29"/>
      <c r="UFT261" s="29"/>
      <c r="UFU261" s="29"/>
      <c r="UFV261" s="29"/>
      <c r="UFW261" s="29"/>
      <c r="UFX261" s="29"/>
      <c r="UFY261" s="29"/>
      <c r="UFZ261" s="29"/>
      <c r="UGA261" s="29"/>
      <c r="UGB261" s="29"/>
      <c r="UGC261" s="29"/>
      <c r="UGD261" s="29"/>
      <c r="UGE261" s="29"/>
      <c r="UGF261" s="29"/>
      <c r="UGG261" s="29"/>
      <c r="UGH261" s="29"/>
      <c r="UGI261" s="29"/>
      <c r="UGJ261" s="29"/>
      <c r="UGK261" s="29"/>
      <c r="UGL261" s="29"/>
      <c r="UGM261" s="29"/>
      <c r="UGN261" s="29"/>
      <c r="UGO261" s="29"/>
      <c r="UGP261" s="29"/>
      <c r="UGQ261" s="29"/>
      <c r="UGR261" s="29"/>
      <c r="UGS261" s="29"/>
      <c r="UGT261" s="29"/>
      <c r="UGU261" s="29"/>
      <c r="UGV261" s="29"/>
      <c r="UGW261" s="29"/>
      <c r="UGX261" s="29"/>
      <c r="UGY261" s="29"/>
      <c r="UGZ261" s="29"/>
      <c r="UHA261" s="29"/>
      <c r="UHB261" s="29"/>
      <c r="UHC261" s="29"/>
      <c r="UHD261" s="29"/>
      <c r="UHE261" s="29"/>
      <c r="UHF261" s="29"/>
      <c r="UHG261" s="29"/>
      <c r="UHH261" s="29"/>
      <c r="UHI261" s="29"/>
      <c r="UHJ261" s="29"/>
      <c r="UHK261" s="29"/>
      <c r="UHL261" s="29"/>
      <c r="UHM261" s="29"/>
      <c r="UHN261" s="29"/>
      <c r="UHO261" s="29"/>
      <c r="UHP261" s="29"/>
      <c r="UHQ261" s="29"/>
      <c r="UHR261" s="29"/>
      <c r="UHS261" s="29"/>
      <c r="UHT261" s="29"/>
      <c r="UHU261" s="29"/>
      <c r="UHV261" s="29"/>
      <c r="UHW261" s="29"/>
      <c r="UHX261" s="29"/>
      <c r="UHY261" s="29"/>
      <c r="UHZ261" s="29"/>
      <c r="UIA261" s="29"/>
      <c r="UIB261" s="29"/>
      <c r="UIC261" s="29"/>
      <c r="UID261" s="29"/>
      <c r="UIE261" s="29"/>
      <c r="UIF261" s="29"/>
      <c r="UIG261" s="29"/>
      <c r="UIH261" s="29"/>
      <c r="UII261" s="29"/>
      <c r="UIJ261" s="29"/>
      <c r="UIK261" s="29"/>
      <c r="UIL261" s="29"/>
      <c r="UIM261" s="29"/>
      <c r="UIN261" s="29"/>
      <c r="UIO261" s="29"/>
      <c r="UIP261" s="29"/>
      <c r="UIQ261" s="29"/>
      <c r="UIR261" s="29"/>
      <c r="UIS261" s="29"/>
      <c r="UIT261" s="29"/>
      <c r="UIU261" s="29"/>
      <c r="UIV261" s="29"/>
      <c r="UIW261" s="29"/>
      <c r="UIX261" s="29"/>
      <c r="UIY261" s="29"/>
      <c r="UIZ261" s="29"/>
      <c r="UJA261" s="29"/>
      <c r="UJB261" s="29"/>
      <c r="UJC261" s="29"/>
      <c r="UJD261" s="29"/>
      <c r="UJE261" s="29"/>
      <c r="UJF261" s="29"/>
      <c r="UJG261" s="29"/>
      <c r="UJH261" s="29"/>
      <c r="UJI261" s="29"/>
      <c r="UJJ261" s="29"/>
      <c r="UJK261" s="29"/>
      <c r="UJL261" s="29"/>
      <c r="UJM261" s="29"/>
      <c r="UJN261" s="29"/>
      <c r="UJO261" s="29"/>
      <c r="UJP261" s="29"/>
      <c r="UJQ261" s="29"/>
      <c r="UJR261" s="29"/>
      <c r="UJS261" s="29"/>
      <c r="UJT261" s="29"/>
      <c r="UJU261" s="29"/>
      <c r="UJV261" s="29"/>
      <c r="UJW261" s="29"/>
      <c r="UJX261" s="29"/>
      <c r="UJY261" s="29"/>
      <c r="UJZ261" s="29"/>
      <c r="UKA261" s="29"/>
      <c r="UKB261" s="29"/>
      <c r="UKC261" s="29"/>
      <c r="UKD261" s="29"/>
      <c r="UKE261" s="29"/>
      <c r="UKF261" s="29"/>
      <c r="UKG261" s="29"/>
      <c r="UKH261" s="29"/>
      <c r="UKI261" s="29"/>
      <c r="UKJ261" s="29"/>
      <c r="UKK261" s="29"/>
      <c r="UKL261" s="29"/>
      <c r="UKM261" s="29"/>
      <c r="UKN261" s="29"/>
      <c r="UKO261" s="29"/>
      <c r="UKP261" s="29"/>
      <c r="UKQ261" s="29"/>
      <c r="UKR261" s="29"/>
      <c r="UKS261" s="29"/>
      <c r="UKT261" s="29"/>
      <c r="UKU261" s="29"/>
      <c r="UKV261" s="29"/>
      <c r="UKW261" s="29"/>
      <c r="UKX261" s="29"/>
      <c r="UKY261" s="29"/>
      <c r="UKZ261" s="29"/>
      <c r="ULA261" s="29"/>
      <c r="ULB261" s="29"/>
      <c r="ULC261" s="29"/>
      <c r="ULD261" s="29"/>
      <c r="ULE261" s="29"/>
      <c r="ULF261" s="29"/>
      <c r="ULG261" s="29"/>
      <c r="ULH261" s="29"/>
      <c r="ULI261" s="29"/>
      <c r="ULJ261" s="29"/>
      <c r="ULK261" s="29"/>
      <c r="ULL261" s="29"/>
      <c r="ULM261" s="29"/>
      <c r="ULN261" s="29"/>
      <c r="ULO261" s="29"/>
      <c r="ULP261" s="29"/>
      <c r="ULQ261" s="29"/>
      <c r="ULR261" s="29"/>
      <c r="ULS261" s="29"/>
      <c r="ULT261" s="29"/>
      <c r="ULU261" s="29"/>
      <c r="ULV261" s="29"/>
      <c r="ULW261" s="29"/>
      <c r="ULX261" s="29"/>
      <c r="ULY261" s="29"/>
      <c r="ULZ261" s="29"/>
      <c r="UMA261" s="29"/>
      <c r="UMB261" s="29"/>
      <c r="UMC261" s="29"/>
      <c r="UMD261" s="29"/>
      <c r="UME261" s="29"/>
      <c r="UMF261" s="29"/>
      <c r="UMG261" s="29"/>
      <c r="UMH261" s="29"/>
      <c r="UMI261" s="29"/>
      <c r="UMJ261" s="29"/>
      <c r="UMK261" s="29"/>
      <c r="UML261" s="29"/>
      <c r="UMM261" s="29"/>
      <c r="UMN261" s="29"/>
      <c r="UMO261" s="29"/>
      <c r="UMP261" s="29"/>
      <c r="UMQ261" s="29"/>
      <c r="UMR261" s="29"/>
      <c r="UMS261" s="29"/>
      <c r="UMT261" s="29"/>
      <c r="UMU261" s="29"/>
      <c r="UMV261" s="29"/>
      <c r="UMW261" s="29"/>
      <c r="UMX261" s="29"/>
      <c r="UMY261" s="29"/>
      <c r="UMZ261" s="29"/>
      <c r="UNA261" s="29"/>
      <c r="UNB261" s="29"/>
      <c r="UNC261" s="29"/>
      <c r="UND261" s="29"/>
      <c r="UNE261" s="29"/>
      <c r="UNF261" s="29"/>
      <c r="UNG261" s="29"/>
      <c r="UNH261" s="29"/>
      <c r="UNI261" s="29"/>
      <c r="UNJ261" s="29"/>
      <c r="UNK261" s="29"/>
      <c r="UNL261" s="29"/>
      <c r="UNM261" s="29"/>
      <c r="UNN261" s="29"/>
      <c r="UNO261" s="29"/>
      <c r="UNP261" s="29"/>
      <c r="UNQ261" s="29"/>
      <c r="UNR261" s="29"/>
      <c r="UNS261" s="29"/>
      <c r="UNT261" s="29"/>
      <c r="UNU261" s="29"/>
      <c r="UNV261" s="29"/>
      <c r="UNW261" s="29"/>
      <c r="UNX261" s="29"/>
      <c r="UNY261" s="29"/>
      <c r="UNZ261" s="29"/>
      <c r="UOA261" s="29"/>
      <c r="UOB261" s="29"/>
      <c r="UOC261" s="29"/>
      <c r="UOD261" s="29"/>
      <c r="UOE261" s="29"/>
      <c r="UOF261" s="29"/>
      <c r="UOG261" s="29"/>
      <c r="UOH261" s="29"/>
      <c r="UOI261" s="29"/>
      <c r="UOJ261" s="29"/>
      <c r="UOK261" s="29"/>
      <c r="UOL261" s="29"/>
      <c r="UOM261" s="29"/>
      <c r="UON261" s="29"/>
      <c r="UOO261" s="29"/>
      <c r="UOP261" s="29"/>
      <c r="UOQ261" s="29"/>
      <c r="UOR261" s="29"/>
      <c r="UOS261" s="29"/>
      <c r="UOT261" s="29"/>
      <c r="UOU261" s="29"/>
      <c r="UOV261" s="29"/>
      <c r="UOW261" s="29"/>
      <c r="UOX261" s="29"/>
      <c r="UOY261" s="29"/>
      <c r="UOZ261" s="29"/>
      <c r="UPA261" s="29"/>
      <c r="UPB261" s="29"/>
      <c r="UPC261" s="29"/>
      <c r="UPD261" s="29"/>
      <c r="UPE261" s="29"/>
      <c r="UPF261" s="29"/>
      <c r="UPG261" s="29"/>
      <c r="UPH261" s="29"/>
      <c r="UPI261" s="29"/>
      <c r="UPJ261" s="29"/>
      <c r="UPK261" s="29"/>
      <c r="UPL261" s="29"/>
      <c r="UPM261" s="29"/>
      <c r="UPN261" s="29"/>
      <c r="UPO261" s="29"/>
      <c r="UPP261" s="29"/>
      <c r="UPQ261" s="29"/>
      <c r="UPR261" s="29"/>
      <c r="UPS261" s="29"/>
      <c r="UPT261" s="29"/>
      <c r="UPU261" s="29"/>
      <c r="UPV261" s="29"/>
      <c r="UPW261" s="29"/>
      <c r="UPX261" s="29"/>
      <c r="UPY261" s="29"/>
      <c r="UPZ261" s="29"/>
      <c r="UQA261" s="29"/>
      <c r="UQB261" s="29"/>
      <c r="UQC261" s="29"/>
      <c r="UQD261" s="29"/>
      <c r="UQE261" s="29"/>
      <c r="UQF261" s="29"/>
      <c r="UQG261" s="29"/>
      <c r="UQH261" s="29"/>
      <c r="UQI261" s="29"/>
      <c r="UQJ261" s="29"/>
      <c r="UQK261" s="29"/>
      <c r="UQL261" s="29"/>
      <c r="UQM261" s="29"/>
      <c r="UQN261" s="29"/>
      <c r="UQO261" s="29"/>
      <c r="UQP261" s="29"/>
      <c r="UQQ261" s="29"/>
      <c r="UQR261" s="29"/>
      <c r="UQS261" s="29"/>
      <c r="UQT261" s="29"/>
      <c r="UQU261" s="29"/>
      <c r="UQV261" s="29"/>
      <c r="UQW261" s="29"/>
      <c r="UQX261" s="29"/>
      <c r="UQY261" s="29"/>
      <c r="UQZ261" s="29"/>
      <c r="URA261" s="29"/>
      <c r="URB261" s="29"/>
      <c r="URC261" s="29"/>
      <c r="URD261" s="29"/>
      <c r="URE261" s="29"/>
      <c r="URF261" s="29"/>
      <c r="URG261" s="29"/>
      <c r="URH261" s="29"/>
      <c r="URI261" s="29"/>
      <c r="URJ261" s="29"/>
      <c r="URK261" s="29"/>
      <c r="URL261" s="29"/>
      <c r="URM261" s="29"/>
      <c r="URN261" s="29"/>
      <c r="URO261" s="29"/>
      <c r="URP261" s="29"/>
      <c r="URQ261" s="29"/>
      <c r="URR261" s="29"/>
      <c r="URS261" s="29"/>
      <c r="URT261" s="29"/>
      <c r="URU261" s="29"/>
      <c r="URV261" s="29"/>
      <c r="URW261" s="29"/>
      <c r="URX261" s="29"/>
      <c r="URY261" s="29"/>
      <c r="URZ261" s="29"/>
      <c r="USA261" s="29"/>
      <c r="USB261" s="29"/>
      <c r="USC261" s="29"/>
      <c r="USD261" s="29"/>
      <c r="USE261" s="29"/>
      <c r="USF261" s="29"/>
      <c r="USG261" s="29"/>
      <c r="USH261" s="29"/>
      <c r="USI261" s="29"/>
      <c r="USJ261" s="29"/>
      <c r="USK261" s="29"/>
      <c r="USL261" s="29"/>
      <c r="USM261" s="29"/>
      <c r="USN261" s="29"/>
      <c r="USO261" s="29"/>
      <c r="USP261" s="29"/>
      <c r="USQ261" s="29"/>
      <c r="USR261" s="29"/>
      <c r="USS261" s="29"/>
      <c r="UST261" s="29"/>
      <c r="USU261" s="29"/>
      <c r="USV261" s="29"/>
      <c r="USW261" s="29"/>
      <c r="USX261" s="29"/>
      <c r="USY261" s="29"/>
      <c r="USZ261" s="29"/>
      <c r="UTA261" s="29"/>
      <c r="UTB261" s="29"/>
      <c r="UTC261" s="29"/>
      <c r="UTD261" s="29"/>
      <c r="UTE261" s="29"/>
      <c r="UTF261" s="29"/>
      <c r="UTG261" s="29"/>
      <c r="UTH261" s="29"/>
      <c r="UTI261" s="29"/>
      <c r="UTJ261" s="29"/>
      <c r="UTK261" s="29"/>
      <c r="UTL261" s="29"/>
      <c r="UTM261" s="29"/>
      <c r="UTN261" s="29"/>
      <c r="UTO261" s="29"/>
      <c r="UTP261" s="29"/>
      <c r="UTQ261" s="29"/>
      <c r="UTR261" s="29"/>
      <c r="UTS261" s="29"/>
      <c r="UTT261" s="29"/>
      <c r="UTU261" s="29"/>
      <c r="UTV261" s="29"/>
      <c r="UTW261" s="29"/>
      <c r="UTX261" s="29"/>
      <c r="UTY261" s="29"/>
      <c r="UTZ261" s="29"/>
      <c r="UUA261" s="29"/>
      <c r="UUB261" s="29"/>
      <c r="UUC261" s="29"/>
      <c r="UUD261" s="29"/>
      <c r="UUE261" s="29"/>
      <c r="UUF261" s="29"/>
      <c r="UUG261" s="29"/>
      <c r="UUH261" s="29"/>
      <c r="UUI261" s="29"/>
      <c r="UUJ261" s="29"/>
      <c r="UUK261" s="29"/>
      <c r="UUL261" s="29"/>
      <c r="UUM261" s="29"/>
      <c r="UUN261" s="29"/>
      <c r="UUO261" s="29"/>
      <c r="UUP261" s="29"/>
      <c r="UUQ261" s="29"/>
      <c r="UUR261" s="29"/>
      <c r="UUS261" s="29"/>
      <c r="UUT261" s="29"/>
      <c r="UUU261" s="29"/>
      <c r="UUV261" s="29"/>
      <c r="UUW261" s="29"/>
      <c r="UUX261" s="29"/>
      <c r="UUY261" s="29"/>
      <c r="UUZ261" s="29"/>
      <c r="UVA261" s="29"/>
      <c r="UVB261" s="29"/>
      <c r="UVC261" s="29"/>
      <c r="UVD261" s="29"/>
      <c r="UVE261" s="29"/>
      <c r="UVF261" s="29"/>
      <c r="UVG261" s="29"/>
      <c r="UVH261" s="29"/>
      <c r="UVI261" s="29"/>
      <c r="UVJ261" s="29"/>
      <c r="UVK261" s="29"/>
      <c r="UVL261" s="29"/>
      <c r="UVM261" s="29"/>
      <c r="UVN261" s="29"/>
      <c r="UVO261" s="29"/>
      <c r="UVP261" s="29"/>
      <c r="UVQ261" s="29"/>
      <c r="UVR261" s="29"/>
      <c r="UVS261" s="29"/>
      <c r="UVT261" s="29"/>
      <c r="UVU261" s="29"/>
      <c r="UVV261" s="29"/>
      <c r="UVW261" s="29"/>
      <c r="UVX261" s="29"/>
      <c r="UVY261" s="29"/>
      <c r="UVZ261" s="29"/>
      <c r="UWA261" s="29"/>
      <c r="UWB261" s="29"/>
      <c r="UWC261" s="29"/>
      <c r="UWD261" s="29"/>
      <c r="UWE261" s="29"/>
      <c r="UWF261" s="29"/>
      <c r="UWG261" s="29"/>
      <c r="UWH261" s="29"/>
      <c r="UWI261" s="29"/>
      <c r="UWJ261" s="29"/>
      <c r="UWK261" s="29"/>
      <c r="UWL261" s="29"/>
      <c r="UWM261" s="29"/>
      <c r="UWN261" s="29"/>
      <c r="UWO261" s="29"/>
      <c r="UWP261" s="29"/>
      <c r="UWQ261" s="29"/>
      <c r="UWR261" s="29"/>
      <c r="UWS261" s="29"/>
      <c r="UWT261" s="29"/>
      <c r="UWU261" s="29"/>
      <c r="UWV261" s="29"/>
      <c r="UWW261" s="29"/>
      <c r="UWX261" s="29"/>
      <c r="UWY261" s="29"/>
      <c r="UWZ261" s="29"/>
      <c r="UXA261" s="29"/>
      <c r="UXB261" s="29"/>
      <c r="UXC261" s="29"/>
      <c r="UXD261" s="29"/>
      <c r="UXE261" s="29"/>
      <c r="UXF261" s="29"/>
      <c r="UXG261" s="29"/>
      <c r="UXH261" s="29"/>
      <c r="UXI261" s="29"/>
      <c r="UXJ261" s="29"/>
      <c r="UXK261" s="29"/>
      <c r="UXL261" s="29"/>
      <c r="UXM261" s="29"/>
      <c r="UXN261" s="29"/>
      <c r="UXO261" s="29"/>
      <c r="UXP261" s="29"/>
      <c r="UXQ261" s="29"/>
      <c r="UXR261" s="29"/>
      <c r="UXS261" s="29"/>
      <c r="UXT261" s="29"/>
      <c r="UXU261" s="29"/>
      <c r="UXV261" s="29"/>
      <c r="UXW261" s="29"/>
      <c r="UXX261" s="29"/>
      <c r="UXY261" s="29"/>
      <c r="UXZ261" s="29"/>
      <c r="UYA261" s="29"/>
      <c r="UYB261" s="29"/>
      <c r="UYC261" s="29"/>
      <c r="UYD261" s="29"/>
      <c r="UYE261" s="29"/>
      <c r="UYF261" s="29"/>
      <c r="UYG261" s="29"/>
      <c r="UYH261" s="29"/>
      <c r="UYI261" s="29"/>
      <c r="UYJ261" s="29"/>
      <c r="UYK261" s="29"/>
      <c r="UYL261" s="29"/>
      <c r="UYM261" s="29"/>
      <c r="UYN261" s="29"/>
      <c r="UYO261" s="29"/>
      <c r="UYP261" s="29"/>
      <c r="UYQ261" s="29"/>
      <c r="UYR261" s="29"/>
      <c r="UYS261" s="29"/>
      <c r="UYT261" s="29"/>
      <c r="UYU261" s="29"/>
      <c r="UYV261" s="29"/>
      <c r="UYW261" s="29"/>
      <c r="UYX261" s="29"/>
      <c r="UYY261" s="29"/>
      <c r="UYZ261" s="29"/>
      <c r="UZA261" s="29"/>
      <c r="UZB261" s="29"/>
      <c r="UZC261" s="29"/>
      <c r="UZD261" s="29"/>
      <c r="UZE261" s="29"/>
      <c r="UZF261" s="29"/>
      <c r="UZG261" s="29"/>
      <c r="UZH261" s="29"/>
      <c r="UZI261" s="29"/>
      <c r="UZJ261" s="29"/>
      <c r="UZK261" s="29"/>
      <c r="UZL261" s="29"/>
      <c r="UZM261" s="29"/>
      <c r="UZN261" s="29"/>
      <c r="UZO261" s="29"/>
      <c r="UZP261" s="29"/>
      <c r="UZQ261" s="29"/>
      <c r="UZR261" s="29"/>
      <c r="UZS261" s="29"/>
      <c r="UZT261" s="29"/>
      <c r="UZU261" s="29"/>
      <c r="UZV261" s="29"/>
      <c r="UZW261" s="29"/>
      <c r="UZX261" s="29"/>
      <c r="UZY261" s="29"/>
      <c r="UZZ261" s="29"/>
      <c r="VAA261" s="29"/>
      <c r="VAB261" s="29"/>
      <c r="VAC261" s="29"/>
      <c r="VAD261" s="29"/>
      <c r="VAE261" s="29"/>
      <c r="VAF261" s="29"/>
      <c r="VAG261" s="29"/>
      <c r="VAH261" s="29"/>
      <c r="VAI261" s="29"/>
      <c r="VAJ261" s="29"/>
      <c r="VAK261" s="29"/>
      <c r="VAL261" s="29"/>
      <c r="VAM261" s="29"/>
      <c r="VAN261" s="29"/>
      <c r="VAO261" s="29"/>
      <c r="VAP261" s="29"/>
      <c r="VAQ261" s="29"/>
      <c r="VAR261" s="29"/>
      <c r="VAS261" s="29"/>
      <c r="VAT261" s="29"/>
      <c r="VAU261" s="29"/>
      <c r="VAV261" s="29"/>
      <c r="VAW261" s="29"/>
      <c r="VAX261" s="29"/>
      <c r="VAY261" s="29"/>
      <c r="VAZ261" s="29"/>
      <c r="VBA261" s="29"/>
      <c r="VBB261" s="29"/>
      <c r="VBC261" s="29"/>
      <c r="VBD261" s="29"/>
      <c r="VBE261" s="29"/>
      <c r="VBF261" s="29"/>
      <c r="VBG261" s="29"/>
      <c r="VBH261" s="29"/>
      <c r="VBI261" s="29"/>
      <c r="VBJ261" s="29"/>
      <c r="VBK261" s="29"/>
      <c r="VBL261" s="29"/>
      <c r="VBM261" s="29"/>
      <c r="VBN261" s="29"/>
      <c r="VBO261" s="29"/>
      <c r="VBP261" s="29"/>
      <c r="VBQ261" s="29"/>
      <c r="VBR261" s="29"/>
      <c r="VBS261" s="29"/>
      <c r="VBT261" s="29"/>
      <c r="VBU261" s="29"/>
      <c r="VBV261" s="29"/>
      <c r="VBW261" s="29"/>
      <c r="VBX261" s="29"/>
      <c r="VBY261" s="29"/>
      <c r="VBZ261" s="29"/>
      <c r="VCA261" s="29"/>
      <c r="VCB261" s="29"/>
      <c r="VCC261" s="29"/>
      <c r="VCD261" s="29"/>
      <c r="VCE261" s="29"/>
      <c r="VCF261" s="29"/>
      <c r="VCG261" s="29"/>
      <c r="VCH261" s="29"/>
      <c r="VCI261" s="29"/>
      <c r="VCJ261" s="29"/>
      <c r="VCK261" s="29"/>
      <c r="VCL261" s="29"/>
      <c r="VCM261" s="29"/>
      <c r="VCN261" s="29"/>
      <c r="VCO261" s="29"/>
      <c r="VCP261" s="29"/>
      <c r="VCQ261" s="29"/>
      <c r="VCR261" s="29"/>
      <c r="VCS261" s="29"/>
      <c r="VCT261" s="29"/>
      <c r="VCU261" s="29"/>
      <c r="VCV261" s="29"/>
      <c r="VCW261" s="29"/>
      <c r="VCX261" s="29"/>
      <c r="VCY261" s="29"/>
      <c r="VCZ261" s="29"/>
      <c r="VDA261" s="29"/>
      <c r="VDB261" s="29"/>
      <c r="VDC261" s="29"/>
      <c r="VDD261" s="29"/>
      <c r="VDE261" s="29"/>
      <c r="VDF261" s="29"/>
      <c r="VDG261" s="29"/>
      <c r="VDH261" s="29"/>
      <c r="VDI261" s="29"/>
      <c r="VDJ261" s="29"/>
      <c r="VDK261" s="29"/>
      <c r="VDL261" s="29"/>
      <c r="VDM261" s="29"/>
      <c r="VDN261" s="29"/>
      <c r="VDO261" s="29"/>
      <c r="VDP261" s="29"/>
      <c r="VDQ261" s="29"/>
      <c r="VDR261" s="29"/>
      <c r="VDS261" s="29"/>
      <c r="VDT261" s="29"/>
      <c r="VDU261" s="29"/>
      <c r="VDV261" s="29"/>
      <c r="VDW261" s="29"/>
      <c r="VDX261" s="29"/>
      <c r="VDY261" s="29"/>
      <c r="VDZ261" s="29"/>
      <c r="VEA261" s="29"/>
      <c r="VEB261" s="29"/>
      <c r="VEC261" s="29"/>
      <c r="VED261" s="29"/>
      <c r="VEE261" s="29"/>
      <c r="VEF261" s="29"/>
      <c r="VEG261" s="29"/>
      <c r="VEH261" s="29"/>
      <c r="VEI261" s="29"/>
      <c r="VEJ261" s="29"/>
      <c r="VEK261" s="29"/>
      <c r="VEL261" s="29"/>
      <c r="VEM261" s="29"/>
      <c r="VEN261" s="29"/>
      <c r="VEO261" s="29"/>
      <c r="VEP261" s="29"/>
      <c r="VEQ261" s="29"/>
      <c r="VER261" s="29"/>
      <c r="VES261" s="29"/>
      <c r="VET261" s="29"/>
      <c r="VEU261" s="29"/>
      <c r="VEV261" s="29"/>
      <c r="VEW261" s="29"/>
      <c r="VEX261" s="29"/>
      <c r="VEY261" s="29"/>
      <c r="VEZ261" s="29"/>
      <c r="VFA261" s="29"/>
      <c r="VFB261" s="29"/>
      <c r="VFC261" s="29"/>
      <c r="VFD261" s="29"/>
      <c r="VFE261" s="29"/>
      <c r="VFF261" s="29"/>
      <c r="VFG261" s="29"/>
      <c r="VFH261" s="29"/>
      <c r="VFI261" s="29"/>
      <c r="VFJ261" s="29"/>
      <c r="VFK261" s="29"/>
      <c r="VFL261" s="29"/>
      <c r="VFM261" s="29"/>
      <c r="VFN261" s="29"/>
      <c r="VFO261" s="29"/>
      <c r="VFP261" s="29"/>
      <c r="VFQ261" s="29"/>
      <c r="VFR261" s="29"/>
      <c r="VFS261" s="29"/>
      <c r="VFT261" s="29"/>
      <c r="VFU261" s="29"/>
      <c r="VFV261" s="29"/>
      <c r="VFW261" s="29"/>
      <c r="VFX261" s="29"/>
      <c r="VFY261" s="29"/>
      <c r="VFZ261" s="29"/>
      <c r="VGA261" s="29"/>
      <c r="VGB261" s="29"/>
      <c r="VGC261" s="29"/>
      <c r="VGD261" s="29"/>
      <c r="VGE261" s="29"/>
      <c r="VGF261" s="29"/>
      <c r="VGG261" s="29"/>
      <c r="VGH261" s="29"/>
      <c r="VGI261" s="29"/>
      <c r="VGJ261" s="29"/>
      <c r="VGK261" s="29"/>
      <c r="VGL261" s="29"/>
      <c r="VGM261" s="29"/>
      <c r="VGN261" s="29"/>
      <c r="VGO261" s="29"/>
      <c r="VGP261" s="29"/>
      <c r="VGQ261" s="29"/>
      <c r="VGR261" s="29"/>
      <c r="VGS261" s="29"/>
      <c r="VGT261" s="29"/>
      <c r="VGU261" s="29"/>
      <c r="VGV261" s="29"/>
      <c r="VGW261" s="29"/>
      <c r="VGX261" s="29"/>
      <c r="VGY261" s="29"/>
      <c r="VGZ261" s="29"/>
      <c r="VHA261" s="29"/>
      <c r="VHB261" s="29"/>
      <c r="VHC261" s="29"/>
      <c r="VHD261" s="29"/>
      <c r="VHE261" s="29"/>
      <c r="VHF261" s="29"/>
      <c r="VHG261" s="29"/>
      <c r="VHH261" s="29"/>
      <c r="VHI261" s="29"/>
      <c r="VHJ261" s="29"/>
      <c r="VHK261" s="29"/>
      <c r="VHL261" s="29"/>
      <c r="VHM261" s="29"/>
      <c r="VHN261" s="29"/>
      <c r="VHO261" s="29"/>
      <c r="VHP261" s="29"/>
      <c r="VHQ261" s="29"/>
      <c r="VHR261" s="29"/>
      <c r="VHS261" s="29"/>
      <c r="VHT261" s="29"/>
      <c r="VHU261" s="29"/>
      <c r="VHV261" s="29"/>
      <c r="VHW261" s="29"/>
      <c r="VHX261" s="29"/>
      <c r="VHY261" s="29"/>
      <c r="VHZ261" s="29"/>
      <c r="VIA261" s="29"/>
      <c r="VIB261" s="29"/>
      <c r="VIC261" s="29"/>
      <c r="VID261" s="29"/>
      <c r="VIE261" s="29"/>
      <c r="VIF261" s="29"/>
      <c r="VIG261" s="29"/>
      <c r="VIH261" s="29"/>
      <c r="VII261" s="29"/>
      <c r="VIJ261" s="29"/>
      <c r="VIK261" s="29"/>
      <c r="VIL261" s="29"/>
      <c r="VIM261" s="29"/>
      <c r="VIN261" s="29"/>
      <c r="VIO261" s="29"/>
      <c r="VIP261" s="29"/>
      <c r="VIQ261" s="29"/>
      <c r="VIR261" s="29"/>
      <c r="VIS261" s="29"/>
      <c r="VIT261" s="29"/>
      <c r="VIU261" s="29"/>
      <c r="VIV261" s="29"/>
      <c r="VIW261" s="29"/>
      <c r="VIX261" s="29"/>
      <c r="VIY261" s="29"/>
      <c r="VIZ261" s="29"/>
      <c r="VJA261" s="29"/>
      <c r="VJB261" s="29"/>
      <c r="VJC261" s="29"/>
      <c r="VJD261" s="29"/>
      <c r="VJE261" s="29"/>
      <c r="VJF261" s="29"/>
      <c r="VJG261" s="29"/>
      <c r="VJH261" s="29"/>
      <c r="VJI261" s="29"/>
      <c r="VJJ261" s="29"/>
      <c r="VJK261" s="29"/>
      <c r="VJL261" s="29"/>
      <c r="VJM261" s="29"/>
      <c r="VJN261" s="29"/>
      <c r="VJO261" s="29"/>
      <c r="VJP261" s="29"/>
      <c r="VJQ261" s="29"/>
      <c r="VJR261" s="29"/>
      <c r="VJS261" s="29"/>
      <c r="VJT261" s="29"/>
      <c r="VJU261" s="29"/>
      <c r="VJV261" s="29"/>
      <c r="VJW261" s="29"/>
      <c r="VJX261" s="29"/>
      <c r="VJY261" s="29"/>
      <c r="VJZ261" s="29"/>
      <c r="VKA261" s="29"/>
      <c r="VKB261" s="29"/>
      <c r="VKC261" s="29"/>
      <c r="VKD261" s="29"/>
      <c r="VKE261" s="29"/>
      <c r="VKF261" s="29"/>
      <c r="VKG261" s="29"/>
      <c r="VKH261" s="29"/>
      <c r="VKI261" s="29"/>
      <c r="VKJ261" s="29"/>
      <c r="VKK261" s="29"/>
      <c r="VKL261" s="29"/>
      <c r="VKM261" s="29"/>
      <c r="VKN261" s="29"/>
      <c r="VKO261" s="29"/>
      <c r="VKP261" s="29"/>
      <c r="VKQ261" s="29"/>
      <c r="VKR261" s="29"/>
      <c r="VKS261" s="29"/>
      <c r="VKT261" s="29"/>
      <c r="VKU261" s="29"/>
      <c r="VKV261" s="29"/>
      <c r="VKW261" s="29"/>
      <c r="VKX261" s="29"/>
      <c r="VKY261" s="29"/>
      <c r="VKZ261" s="29"/>
      <c r="VLA261" s="29"/>
      <c r="VLB261" s="29"/>
      <c r="VLC261" s="29"/>
      <c r="VLD261" s="29"/>
      <c r="VLE261" s="29"/>
      <c r="VLF261" s="29"/>
      <c r="VLG261" s="29"/>
      <c r="VLH261" s="29"/>
      <c r="VLI261" s="29"/>
      <c r="VLJ261" s="29"/>
      <c r="VLK261" s="29"/>
      <c r="VLL261" s="29"/>
      <c r="VLM261" s="29"/>
      <c r="VLN261" s="29"/>
      <c r="VLO261" s="29"/>
      <c r="VLP261" s="29"/>
      <c r="VLQ261" s="29"/>
      <c r="VLR261" s="29"/>
      <c r="VLS261" s="29"/>
      <c r="VLT261" s="29"/>
      <c r="VLU261" s="29"/>
      <c r="VLV261" s="29"/>
      <c r="VLW261" s="29"/>
      <c r="VLX261" s="29"/>
      <c r="VLY261" s="29"/>
      <c r="VLZ261" s="29"/>
      <c r="VMA261" s="29"/>
      <c r="VMB261" s="29"/>
      <c r="VMC261" s="29"/>
      <c r="VMD261" s="29"/>
      <c r="VME261" s="29"/>
      <c r="VMF261" s="29"/>
      <c r="VMG261" s="29"/>
      <c r="VMH261" s="29"/>
      <c r="VMI261" s="29"/>
      <c r="VMJ261" s="29"/>
      <c r="VMK261" s="29"/>
      <c r="VML261" s="29"/>
      <c r="VMM261" s="29"/>
      <c r="VMN261" s="29"/>
      <c r="VMO261" s="29"/>
      <c r="VMP261" s="29"/>
      <c r="VMQ261" s="29"/>
      <c r="VMR261" s="29"/>
      <c r="VMS261" s="29"/>
      <c r="VMT261" s="29"/>
      <c r="VMU261" s="29"/>
      <c r="VMV261" s="29"/>
      <c r="VMW261" s="29"/>
      <c r="VMX261" s="29"/>
      <c r="VMY261" s="29"/>
      <c r="VMZ261" s="29"/>
      <c r="VNA261" s="29"/>
      <c r="VNB261" s="29"/>
      <c r="VNC261" s="29"/>
      <c r="VND261" s="29"/>
      <c r="VNE261" s="29"/>
      <c r="VNF261" s="29"/>
      <c r="VNG261" s="29"/>
      <c r="VNH261" s="29"/>
      <c r="VNI261" s="29"/>
      <c r="VNJ261" s="29"/>
      <c r="VNK261" s="29"/>
      <c r="VNL261" s="29"/>
      <c r="VNM261" s="29"/>
      <c r="VNN261" s="29"/>
      <c r="VNO261" s="29"/>
      <c r="VNP261" s="29"/>
      <c r="VNQ261" s="29"/>
      <c r="VNR261" s="29"/>
      <c r="VNS261" s="29"/>
      <c r="VNT261" s="29"/>
      <c r="VNU261" s="29"/>
      <c r="VNV261" s="29"/>
      <c r="VNW261" s="29"/>
      <c r="VNX261" s="29"/>
      <c r="VNY261" s="29"/>
      <c r="VNZ261" s="29"/>
      <c r="VOA261" s="29"/>
      <c r="VOB261" s="29"/>
      <c r="VOC261" s="29"/>
      <c r="VOD261" s="29"/>
      <c r="VOE261" s="29"/>
      <c r="VOF261" s="29"/>
      <c r="VOG261" s="29"/>
      <c r="VOH261" s="29"/>
      <c r="VOI261" s="29"/>
      <c r="VOJ261" s="29"/>
      <c r="VOK261" s="29"/>
      <c r="VOL261" s="29"/>
      <c r="VOM261" s="29"/>
      <c r="VON261" s="29"/>
      <c r="VOO261" s="29"/>
      <c r="VOP261" s="29"/>
      <c r="VOQ261" s="29"/>
      <c r="VOR261" s="29"/>
      <c r="VOS261" s="29"/>
      <c r="VOT261" s="29"/>
      <c r="VOU261" s="29"/>
      <c r="VOV261" s="29"/>
      <c r="VOW261" s="29"/>
      <c r="VOX261" s="29"/>
      <c r="VOY261" s="29"/>
      <c r="VOZ261" s="29"/>
      <c r="VPA261" s="29"/>
      <c r="VPB261" s="29"/>
      <c r="VPC261" s="29"/>
      <c r="VPD261" s="29"/>
      <c r="VPE261" s="29"/>
      <c r="VPF261" s="29"/>
      <c r="VPG261" s="29"/>
      <c r="VPH261" s="29"/>
      <c r="VPI261" s="29"/>
      <c r="VPJ261" s="29"/>
      <c r="VPK261" s="29"/>
      <c r="VPL261" s="29"/>
      <c r="VPM261" s="29"/>
      <c r="VPN261" s="29"/>
      <c r="VPO261" s="29"/>
      <c r="VPP261" s="29"/>
      <c r="VPQ261" s="29"/>
      <c r="VPR261" s="29"/>
      <c r="VPS261" s="29"/>
      <c r="VPT261" s="29"/>
      <c r="VPU261" s="29"/>
      <c r="VPV261" s="29"/>
      <c r="VPW261" s="29"/>
      <c r="VPX261" s="29"/>
      <c r="VPY261" s="29"/>
      <c r="VPZ261" s="29"/>
      <c r="VQA261" s="29"/>
      <c r="VQB261" s="29"/>
      <c r="VQC261" s="29"/>
      <c r="VQD261" s="29"/>
      <c r="VQE261" s="29"/>
      <c r="VQF261" s="29"/>
      <c r="VQG261" s="29"/>
      <c r="VQH261" s="29"/>
      <c r="VQI261" s="29"/>
      <c r="VQJ261" s="29"/>
      <c r="VQK261" s="29"/>
      <c r="VQL261" s="29"/>
      <c r="VQM261" s="29"/>
      <c r="VQN261" s="29"/>
      <c r="VQO261" s="29"/>
      <c r="VQP261" s="29"/>
      <c r="VQQ261" s="29"/>
      <c r="VQR261" s="29"/>
      <c r="VQS261" s="29"/>
      <c r="VQT261" s="29"/>
      <c r="VQU261" s="29"/>
      <c r="VQV261" s="29"/>
      <c r="VQW261" s="29"/>
      <c r="VQX261" s="29"/>
      <c r="VQY261" s="29"/>
      <c r="VQZ261" s="29"/>
      <c r="VRA261" s="29"/>
      <c r="VRB261" s="29"/>
      <c r="VRC261" s="29"/>
      <c r="VRD261" s="29"/>
      <c r="VRE261" s="29"/>
      <c r="VRF261" s="29"/>
      <c r="VRG261" s="29"/>
      <c r="VRH261" s="29"/>
      <c r="VRI261" s="29"/>
      <c r="VRJ261" s="29"/>
      <c r="VRK261" s="29"/>
      <c r="VRL261" s="29"/>
      <c r="VRM261" s="29"/>
      <c r="VRN261" s="29"/>
      <c r="VRO261" s="29"/>
      <c r="VRP261" s="29"/>
      <c r="VRQ261" s="29"/>
      <c r="VRR261" s="29"/>
      <c r="VRS261" s="29"/>
      <c r="VRT261" s="29"/>
      <c r="VRU261" s="29"/>
      <c r="VRV261" s="29"/>
      <c r="VRW261" s="29"/>
      <c r="VRX261" s="29"/>
      <c r="VRY261" s="29"/>
      <c r="VRZ261" s="29"/>
      <c r="VSA261" s="29"/>
      <c r="VSB261" s="29"/>
      <c r="VSC261" s="29"/>
      <c r="VSD261" s="29"/>
      <c r="VSE261" s="29"/>
      <c r="VSF261" s="29"/>
      <c r="VSG261" s="29"/>
      <c r="VSH261" s="29"/>
      <c r="VSI261" s="29"/>
      <c r="VSJ261" s="29"/>
      <c r="VSK261" s="29"/>
      <c r="VSL261" s="29"/>
      <c r="VSM261" s="29"/>
      <c r="VSN261" s="29"/>
      <c r="VSO261" s="29"/>
      <c r="VSP261" s="29"/>
      <c r="VSQ261" s="29"/>
      <c r="VSR261" s="29"/>
      <c r="VSS261" s="29"/>
      <c r="VST261" s="29"/>
      <c r="VSU261" s="29"/>
      <c r="VSV261" s="29"/>
      <c r="VSW261" s="29"/>
      <c r="VSX261" s="29"/>
      <c r="VSY261" s="29"/>
      <c r="VSZ261" s="29"/>
      <c r="VTA261" s="29"/>
      <c r="VTB261" s="29"/>
      <c r="VTC261" s="29"/>
      <c r="VTD261" s="29"/>
      <c r="VTE261" s="29"/>
      <c r="VTF261" s="29"/>
      <c r="VTG261" s="29"/>
      <c r="VTH261" s="29"/>
      <c r="VTI261" s="29"/>
      <c r="VTJ261" s="29"/>
      <c r="VTK261" s="29"/>
      <c r="VTL261" s="29"/>
      <c r="VTM261" s="29"/>
      <c r="VTN261" s="29"/>
      <c r="VTO261" s="29"/>
      <c r="VTP261" s="29"/>
      <c r="VTQ261" s="29"/>
      <c r="VTR261" s="29"/>
      <c r="VTS261" s="29"/>
      <c r="VTT261" s="29"/>
      <c r="VTU261" s="29"/>
      <c r="VTV261" s="29"/>
      <c r="VTW261" s="29"/>
      <c r="VTX261" s="29"/>
      <c r="VTY261" s="29"/>
      <c r="VTZ261" s="29"/>
      <c r="VUA261" s="29"/>
      <c r="VUB261" s="29"/>
      <c r="VUC261" s="29"/>
      <c r="VUD261" s="29"/>
      <c r="VUE261" s="29"/>
      <c r="VUF261" s="29"/>
      <c r="VUG261" s="29"/>
      <c r="VUH261" s="29"/>
      <c r="VUI261" s="29"/>
      <c r="VUJ261" s="29"/>
      <c r="VUK261" s="29"/>
      <c r="VUL261" s="29"/>
      <c r="VUM261" s="29"/>
      <c r="VUN261" s="29"/>
      <c r="VUO261" s="29"/>
      <c r="VUP261" s="29"/>
      <c r="VUQ261" s="29"/>
      <c r="VUR261" s="29"/>
      <c r="VUS261" s="29"/>
      <c r="VUT261" s="29"/>
      <c r="VUU261" s="29"/>
      <c r="VUV261" s="29"/>
      <c r="VUW261" s="29"/>
      <c r="VUX261" s="29"/>
      <c r="VUY261" s="29"/>
      <c r="VUZ261" s="29"/>
      <c r="VVA261" s="29"/>
      <c r="VVB261" s="29"/>
      <c r="VVC261" s="29"/>
      <c r="VVD261" s="29"/>
      <c r="VVE261" s="29"/>
      <c r="VVF261" s="29"/>
      <c r="VVG261" s="29"/>
      <c r="VVH261" s="29"/>
      <c r="VVI261" s="29"/>
      <c r="VVJ261" s="29"/>
      <c r="VVK261" s="29"/>
      <c r="VVL261" s="29"/>
      <c r="VVM261" s="29"/>
      <c r="VVN261" s="29"/>
      <c r="VVO261" s="29"/>
      <c r="VVP261" s="29"/>
      <c r="VVQ261" s="29"/>
      <c r="VVR261" s="29"/>
      <c r="VVS261" s="29"/>
      <c r="VVT261" s="29"/>
      <c r="VVU261" s="29"/>
      <c r="VVV261" s="29"/>
      <c r="VVW261" s="29"/>
      <c r="VVX261" s="29"/>
      <c r="VVY261" s="29"/>
      <c r="VVZ261" s="29"/>
      <c r="VWA261" s="29"/>
      <c r="VWB261" s="29"/>
      <c r="VWC261" s="29"/>
      <c r="VWD261" s="29"/>
      <c r="VWE261" s="29"/>
      <c r="VWF261" s="29"/>
      <c r="VWG261" s="29"/>
      <c r="VWH261" s="29"/>
      <c r="VWI261" s="29"/>
      <c r="VWJ261" s="29"/>
      <c r="VWK261" s="29"/>
      <c r="VWL261" s="29"/>
      <c r="VWM261" s="29"/>
      <c r="VWN261" s="29"/>
      <c r="VWO261" s="29"/>
      <c r="VWP261" s="29"/>
      <c r="VWQ261" s="29"/>
      <c r="VWR261" s="29"/>
      <c r="VWS261" s="29"/>
      <c r="VWT261" s="29"/>
      <c r="VWU261" s="29"/>
      <c r="VWV261" s="29"/>
      <c r="VWW261" s="29"/>
      <c r="VWX261" s="29"/>
      <c r="VWY261" s="29"/>
      <c r="VWZ261" s="29"/>
      <c r="VXA261" s="29"/>
      <c r="VXB261" s="29"/>
      <c r="VXC261" s="29"/>
      <c r="VXD261" s="29"/>
      <c r="VXE261" s="29"/>
      <c r="VXF261" s="29"/>
      <c r="VXG261" s="29"/>
      <c r="VXH261" s="29"/>
      <c r="VXI261" s="29"/>
      <c r="VXJ261" s="29"/>
      <c r="VXK261" s="29"/>
      <c r="VXL261" s="29"/>
      <c r="VXM261" s="29"/>
      <c r="VXN261" s="29"/>
      <c r="VXO261" s="29"/>
      <c r="VXP261" s="29"/>
      <c r="VXQ261" s="29"/>
      <c r="VXR261" s="29"/>
      <c r="VXS261" s="29"/>
      <c r="VXT261" s="29"/>
      <c r="VXU261" s="29"/>
      <c r="VXV261" s="29"/>
      <c r="VXW261" s="29"/>
      <c r="VXX261" s="29"/>
      <c r="VXY261" s="29"/>
      <c r="VXZ261" s="29"/>
      <c r="VYA261" s="29"/>
      <c r="VYB261" s="29"/>
      <c r="VYC261" s="29"/>
      <c r="VYD261" s="29"/>
      <c r="VYE261" s="29"/>
      <c r="VYF261" s="29"/>
      <c r="VYG261" s="29"/>
      <c r="VYH261" s="29"/>
      <c r="VYI261" s="29"/>
      <c r="VYJ261" s="29"/>
      <c r="VYK261" s="29"/>
      <c r="VYL261" s="29"/>
      <c r="VYM261" s="29"/>
      <c r="VYN261" s="29"/>
      <c r="VYO261" s="29"/>
      <c r="VYP261" s="29"/>
      <c r="VYQ261" s="29"/>
      <c r="VYR261" s="29"/>
      <c r="VYS261" s="29"/>
      <c r="VYT261" s="29"/>
      <c r="VYU261" s="29"/>
      <c r="VYV261" s="29"/>
      <c r="VYW261" s="29"/>
      <c r="VYX261" s="29"/>
      <c r="VYY261" s="29"/>
      <c r="VYZ261" s="29"/>
      <c r="VZA261" s="29"/>
      <c r="VZB261" s="29"/>
      <c r="VZC261" s="29"/>
      <c r="VZD261" s="29"/>
      <c r="VZE261" s="29"/>
      <c r="VZF261" s="29"/>
      <c r="VZG261" s="29"/>
      <c r="VZH261" s="29"/>
      <c r="VZI261" s="29"/>
      <c r="VZJ261" s="29"/>
      <c r="VZK261" s="29"/>
      <c r="VZL261" s="29"/>
      <c r="VZM261" s="29"/>
      <c r="VZN261" s="29"/>
      <c r="VZO261" s="29"/>
      <c r="VZP261" s="29"/>
      <c r="VZQ261" s="29"/>
      <c r="VZR261" s="29"/>
      <c r="VZS261" s="29"/>
      <c r="VZT261" s="29"/>
      <c r="VZU261" s="29"/>
      <c r="VZV261" s="29"/>
      <c r="VZW261" s="29"/>
      <c r="VZX261" s="29"/>
      <c r="VZY261" s="29"/>
      <c r="VZZ261" s="29"/>
      <c r="WAA261" s="29"/>
      <c r="WAB261" s="29"/>
      <c r="WAC261" s="29"/>
      <c r="WAD261" s="29"/>
      <c r="WAE261" s="29"/>
      <c r="WAF261" s="29"/>
      <c r="WAG261" s="29"/>
      <c r="WAH261" s="29"/>
      <c r="WAI261" s="29"/>
      <c r="WAJ261" s="29"/>
      <c r="WAK261" s="29"/>
      <c r="WAL261" s="29"/>
      <c r="WAM261" s="29"/>
      <c r="WAN261" s="29"/>
      <c r="WAO261" s="29"/>
      <c r="WAP261" s="29"/>
      <c r="WAQ261" s="29"/>
      <c r="WAR261" s="29"/>
      <c r="WAS261" s="29"/>
      <c r="WAT261" s="29"/>
      <c r="WAU261" s="29"/>
      <c r="WAV261" s="29"/>
      <c r="WAW261" s="29"/>
      <c r="WAX261" s="29"/>
      <c r="WAY261" s="29"/>
      <c r="WAZ261" s="29"/>
      <c r="WBA261" s="29"/>
      <c r="WBB261" s="29"/>
      <c r="WBC261" s="29"/>
      <c r="WBD261" s="29"/>
      <c r="WBE261" s="29"/>
      <c r="WBF261" s="29"/>
      <c r="WBG261" s="29"/>
      <c r="WBH261" s="29"/>
      <c r="WBI261" s="29"/>
      <c r="WBJ261" s="29"/>
      <c r="WBK261" s="29"/>
      <c r="WBL261" s="29"/>
      <c r="WBM261" s="29"/>
      <c r="WBN261" s="29"/>
      <c r="WBO261" s="29"/>
      <c r="WBP261" s="29"/>
      <c r="WBQ261" s="29"/>
      <c r="WBR261" s="29"/>
      <c r="WBS261" s="29"/>
      <c r="WBT261" s="29"/>
      <c r="WBU261" s="29"/>
      <c r="WBV261" s="29"/>
      <c r="WBW261" s="29"/>
      <c r="WBX261" s="29"/>
      <c r="WBY261" s="29"/>
      <c r="WBZ261" s="29"/>
      <c r="WCA261" s="29"/>
      <c r="WCB261" s="29"/>
      <c r="WCC261" s="29"/>
      <c r="WCD261" s="29"/>
      <c r="WCE261" s="29"/>
      <c r="WCF261" s="29"/>
      <c r="WCG261" s="29"/>
      <c r="WCH261" s="29"/>
      <c r="WCI261" s="29"/>
      <c r="WCJ261" s="29"/>
      <c r="WCK261" s="29"/>
      <c r="WCL261" s="29"/>
      <c r="WCM261" s="29"/>
      <c r="WCN261" s="29"/>
      <c r="WCO261" s="29"/>
      <c r="WCP261" s="29"/>
      <c r="WCQ261" s="29"/>
      <c r="WCR261" s="29"/>
      <c r="WCS261" s="29"/>
      <c r="WCT261" s="29"/>
      <c r="WCU261" s="29"/>
      <c r="WCV261" s="29"/>
      <c r="WCW261" s="29"/>
      <c r="WCX261" s="29"/>
      <c r="WCY261" s="29"/>
      <c r="WCZ261" s="29"/>
      <c r="WDA261" s="29"/>
      <c r="WDB261" s="29"/>
      <c r="WDC261" s="29"/>
      <c r="WDD261" s="29"/>
      <c r="WDE261" s="29"/>
      <c r="WDF261" s="29"/>
      <c r="WDG261" s="29"/>
      <c r="WDH261" s="29"/>
      <c r="WDI261" s="29"/>
      <c r="WDJ261" s="29"/>
      <c r="WDK261" s="29"/>
      <c r="WDL261" s="29"/>
      <c r="WDM261" s="29"/>
      <c r="WDN261" s="29"/>
      <c r="WDO261" s="29"/>
      <c r="WDP261" s="29"/>
      <c r="WDQ261" s="29"/>
      <c r="WDR261" s="29"/>
      <c r="WDS261" s="29"/>
      <c r="WDT261" s="29"/>
      <c r="WDU261" s="29"/>
      <c r="WDV261" s="29"/>
      <c r="WDW261" s="29"/>
      <c r="WDX261" s="29"/>
      <c r="WDY261" s="29"/>
      <c r="WDZ261" s="29"/>
      <c r="WEA261" s="29"/>
      <c r="WEB261" s="29"/>
      <c r="WEC261" s="29"/>
      <c r="WED261" s="29"/>
      <c r="WEE261" s="29"/>
      <c r="WEF261" s="29"/>
      <c r="WEG261" s="29"/>
      <c r="WEH261" s="29"/>
      <c r="WEI261" s="29"/>
      <c r="WEJ261" s="29"/>
      <c r="WEK261" s="29"/>
      <c r="WEL261" s="29"/>
      <c r="WEM261" s="29"/>
      <c r="WEN261" s="29"/>
      <c r="WEO261" s="29"/>
      <c r="WEP261" s="29"/>
      <c r="WEQ261" s="29"/>
      <c r="WER261" s="29"/>
      <c r="WES261" s="29"/>
      <c r="WET261" s="29"/>
      <c r="WEU261" s="29"/>
      <c r="WEV261" s="29"/>
      <c r="WEW261" s="29"/>
      <c r="WEX261" s="29"/>
      <c r="WEY261" s="29"/>
      <c r="WEZ261" s="29"/>
      <c r="WFA261" s="29"/>
      <c r="WFB261" s="29"/>
      <c r="WFC261" s="29"/>
      <c r="WFD261" s="29"/>
      <c r="WFE261" s="29"/>
      <c r="WFF261" s="29"/>
      <c r="WFG261" s="29"/>
      <c r="WFH261" s="29"/>
      <c r="WFI261" s="29"/>
      <c r="WFJ261" s="29"/>
      <c r="WFK261" s="29"/>
      <c r="WFL261" s="29"/>
      <c r="WFM261" s="29"/>
      <c r="WFN261" s="29"/>
      <c r="WFO261" s="29"/>
      <c r="WFP261" s="29"/>
      <c r="WFQ261" s="29"/>
      <c r="WFR261" s="29"/>
      <c r="WFS261" s="29"/>
      <c r="WFT261" s="29"/>
      <c r="WFU261" s="29"/>
      <c r="WFV261" s="29"/>
      <c r="WFW261" s="29"/>
      <c r="WFX261" s="29"/>
      <c r="WFY261" s="29"/>
      <c r="WFZ261" s="29"/>
      <c r="WGA261" s="29"/>
      <c r="WGB261" s="29"/>
      <c r="WGC261" s="29"/>
      <c r="WGD261" s="29"/>
      <c r="WGE261" s="29"/>
      <c r="WGF261" s="29"/>
      <c r="WGG261" s="29"/>
      <c r="WGH261" s="29"/>
      <c r="WGI261" s="29"/>
      <c r="WGJ261" s="29"/>
      <c r="WGK261" s="29"/>
      <c r="WGL261" s="29"/>
      <c r="WGM261" s="29"/>
      <c r="WGN261" s="29"/>
      <c r="WGO261" s="29"/>
      <c r="WGP261" s="29"/>
      <c r="WGQ261" s="29"/>
      <c r="WGR261" s="29"/>
      <c r="WGS261" s="29"/>
      <c r="WGT261" s="29"/>
      <c r="WGU261" s="29"/>
      <c r="WGV261" s="29"/>
      <c r="WGW261" s="29"/>
      <c r="WGX261" s="29"/>
      <c r="WGY261" s="29"/>
      <c r="WGZ261" s="29"/>
      <c r="WHA261" s="29"/>
      <c r="WHB261" s="29"/>
      <c r="WHC261" s="29"/>
      <c r="WHD261" s="29"/>
      <c r="WHE261" s="29"/>
      <c r="WHF261" s="29"/>
      <c r="WHG261" s="29"/>
      <c r="WHH261" s="29"/>
      <c r="WHI261" s="29"/>
      <c r="WHJ261" s="29"/>
      <c r="WHK261" s="29"/>
      <c r="WHL261" s="29"/>
      <c r="WHM261" s="29"/>
      <c r="WHN261" s="29"/>
      <c r="WHO261" s="29"/>
      <c r="WHP261" s="29"/>
      <c r="WHQ261" s="29"/>
      <c r="WHR261" s="29"/>
      <c r="WHS261" s="29"/>
      <c r="WHT261" s="29"/>
      <c r="WHU261" s="29"/>
      <c r="WHV261" s="29"/>
      <c r="WHW261" s="29"/>
      <c r="WHX261" s="29"/>
      <c r="WHY261" s="29"/>
      <c r="WHZ261" s="29"/>
      <c r="WIA261" s="29"/>
      <c r="WIB261" s="29"/>
      <c r="WIC261" s="29"/>
      <c r="WID261" s="29"/>
      <c r="WIE261" s="29"/>
      <c r="WIF261" s="29"/>
      <c r="WIG261" s="29"/>
      <c r="WIH261" s="29"/>
      <c r="WII261" s="29"/>
      <c r="WIJ261" s="29"/>
      <c r="WIK261" s="29"/>
      <c r="WIL261" s="29"/>
      <c r="WIM261" s="29"/>
      <c r="WIN261" s="29"/>
      <c r="WIO261" s="29"/>
      <c r="WIP261" s="29"/>
      <c r="WIQ261" s="29"/>
      <c r="WIR261" s="29"/>
      <c r="WIS261" s="29"/>
      <c r="WIT261" s="29"/>
      <c r="WIU261" s="29"/>
      <c r="WIV261" s="29"/>
      <c r="WIW261" s="29"/>
      <c r="WIX261" s="29"/>
      <c r="WIY261" s="29"/>
      <c r="WIZ261" s="29"/>
      <c r="WJA261" s="29"/>
      <c r="WJB261" s="29"/>
      <c r="WJC261" s="29"/>
      <c r="WJD261" s="29"/>
      <c r="WJE261" s="29"/>
      <c r="WJF261" s="29"/>
      <c r="WJG261" s="29"/>
      <c r="WJH261" s="29"/>
      <c r="WJI261" s="29"/>
      <c r="WJJ261" s="29"/>
      <c r="WJK261" s="29"/>
      <c r="WJL261" s="29"/>
      <c r="WJM261" s="29"/>
      <c r="WJN261" s="29"/>
      <c r="WJO261" s="29"/>
      <c r="WJP261" s="29"/>
      <c r="WJQ261" s="29"/>
      <c r="WJR261" s="29"/>
      <c r="WJS261" s="29"/>
      <c r="WJT261" s="29"/>
      <c r="WJU261" s="29"/>
      <c r="WJV261" s="29"/>
      <c r="WJW261" s="29"/>
      <c r="WJX261" s="29"/>
      <c r="WJY261" s="29"/>
      <c r="WJZ261" s="29"/>
      <c r="WKA261" s="29"/>
      <c r="WKB261" s="29"/>
      <c r="WKC261" s="29"/>
      <c r="WKD261" s="29"/>
      <c r="WKE261" s="29"/>
      <c r="WKF261" s="29"/>
      <c r="WKG261" s="29"/>
      <c r="WKH261" s="29"/>
      <c r="WKI261" s="29"/>
      <c r="WKJ261" s="29"/>
      <c r="WKK261" s="29"/>
      <c r="WKL261" s="29"/>
      <c r="WKM261" s="29"/>
      <c r="WKN261" s="29"/>
      <c r="WKO261" s="29"/>
      <c r="WKP261" s="29"/>
      <c r="WKQ261" s="29"/>
      <c r="WKR261" s="29"/>
      <c r="WKS261" s="29"/>
      <c r="WKT261" s="29"/>
      <c r="WKU261" s="29"/>
      <c r="WKV261" s="29"/>
      <c r="WKW261" s="29"/>
      <c r="WKX261" s="29"/>
      <c r="WKY261" s="29"/>
      <c r="WKZ261" s="29"/>
      <c r="WLA261" s="29"/>
      <c r="WLB261" s="29"/>
      <c r="WLC261" s="29"/>
      <c r="WLD261" s="29"/>
      <c r="WLE261" s="29"/>
      <c r="WLF261" s="29"/>
      <c r="WLG261" s="29"/>
      <c r="WLH261" s="29"/>
      <c r="WLI261" s="29"/>
      <c r="WLJ261" s="29"/>
      <c r="WLK261" s="29"/>
      <c r="WLL261" s="29"/>
      <c r="WLM261" s="29"/>
      <c r="WLN261" s="29"/>
      <c r="WLO261" s="29"/>
      <c r="WLP261" s="29"/>
      <c r="WLQ261" s="29"/>
      <c r="WLR261" s="29"/>
      <c r="WLS261" s="29"/>
      <c r="WLT261" s="29"/>
      <c r="WLU261" s="29"/>
      <c r="WLV261" s="29"/>
      <c r="WLW261" s="29"/>
      <c r="WLX261" s="29"/>
      <c r="WLY261" s="29"/>
      <c r="WLZ261" s="29"/>
      <c r="WMA261" s="29"/>
      <c r="WMB261" s="29"/>
      <c r="WMC261" s="29"/>
      <c r="WMD261" s="29"/>
      <c r="WME261" s="29"/>
      <c r="WMF261" s="29"/>
      <c r="WMG261" s="29"/>
      <c r="WMH261" s="29"/>
      <c r="WMI261" s="29"/>
      <c r="WMJ261" s="29"/>
      <c r="WMK261" s="29"/>
      <c r="WML261" s="29"/>
      <c r="WMM261" s="29"/>
      <c r="WMN261" s="29"/>
      <c r="WMO261" s="29"/>
      <c r="WMP261" s="29"/>
      <c r="WMQ261" s="29"/>
      <c r="WMR261" s="29"/>
      <c r="WMS261" s="29"/>
      <c r="WMT261" s="29"/>
      <c r="WMU261" s="29"/>
      <c r="WMV261" s="29"/>
      <c r="WMW261" s="29"/>
      <c r="WMX261" s="29"/>
      <c r="WMY261" s="29"/>
      <c r="WMZ261" s="29"/>
      <c r="WNA261" s="29"/>
      <c r="WNB261" s="29"/>
      <c r="WNC261" s="29"/>
      <c r="WND261" s="29"/>
      <c r="WNE261" s="29"/>
      <c r="WNF261" s="29"/>
      <c r="WNG261" s="29"/>
      <c r="WNH261" s="29"/>
      <c r="WNI261" s="29"/>
      <c r="WNJ261" s="29"/>
      <c r="WNK261" s="29"/>
      <c r="WNL261" s="29"/>
      <c r="WNM261" s="29"/>
      <c r="WNN261" s="29"/>
      <c r="WNO261" s="29"/>
      <c r="WNP261" s="29"/>
      <c r="WNQ261" s="29"/>
      <c r="WNR261" s="29"/>
      <c r="WNS261" s="29"/>
      <c r="WNT261" s="29"/>
      <c r="WNU261" s="29"/>
      <c r="WNV261" s="29"/>
      <c r="WNW261" s="29"/>
      <c r="WNX261" s="29"/>
      <c r="WNY261" s="29"/>
      <c r="WNZ261" s="29"/>
      <c r="WOA261" s="29"/>
      <c r="WOB261" s="29"/>
      <c r="WOC261" s="29"/>
      <c r="WOD261" s="29"/>
      <c r="WOE261" s="29"/>
      <c r="WOF261" s="29"/>
      <c r="WOG261" s="29"/>
      <c r="WOH261" s="29"/>
      <c r="WOI261" s="29"/>
      <c r="WOJ261" s="29"/>
      <c r="WOK261" s="29"/>
      <c r="WOL261" s="29"/>
      <c r="WOM261" s="29"/>
      <c r="WON261" s="29"/>
      <c r="WOO261" s="29"/>
      <c r="WOP261" s="29"/>
      <c r="WOQ261" s="29"/>
      <c r="WOR261" s="29"/>
      <c r="WOS261" s="29"/>
      <c r="WOT261" s="29"/>
      <c r="WOU261" s="29"/>
      <c r="WOV261" s="29"/>
      <c r="WOW261" s="29"/>
      <c r="WOX261" s="29"/>
      <c r="WOY261" s="29"/>
      <c r="WOZ261" s="29"/>
      <c r="WPA261" s="29"/>
      <c r="WPB261" s="29"/>
      <c r="WPC261" s="29"/>
      <c r="WPD261" s="29"/>
      <c r="WPE261" s="29"/>
      <c r="WPF261" s="29"/>
      <c r="WPG261" s="29"/>
      <c r="WPH261" s="29"/>
      <c r="WPI261" s="29"/>
      <c r="WPJ261" s="29"/>
      <c r="WPK261" s="29"/>
      <c r="WPL261" s="29"/>
      <c r="WPM261" s="29"/>
      <c r="WPN261" s="29"/>
      <c r="WPO261" s="29"/>
      <c r="WPP261" s="29"/>
      <c r="WPQ261" s="29"/>
      <c r="WPR261" s="29"/>
      <c r="WPS261" s="29"/>
      <c r="WPT261" s="29"/>
      <c r="WPU261" s="29"/>
      <c r="WPV261" s="29"/>
      <c r="WPW261" s="29"/>
      <c r="WPX261" s="29"/>
      <c r="WPY261" s="29"/>
      <c r="WPZ261" s="29"/>
      <c r="WQA261" s="29"/>
      <c r="WQB261" s="29"/>
      <c r="WQC261" s="29"/>
      <c r="WQD261" s="29"/>
      <c r="WQE261" s="29"/>
      <c r="WQF261" s="29"/>
      <c r="WQG261" s="29"/>
      <c r="WQH261" s="29"/>
      <c r="WQI261" s="29"/>
      <c r="WQJ261" s="29"/>
      <c r="WQK261" s="29"/>
      <c r="WQL261" s="29"/>
      <c r="WQM261" s="29"/>
      <c r="WQN261" s="29"/>
      <c r="WQO261" s="29"/>
      <c r="WQP261" s="29"/>
      <c r="WQQ261" s="29"/>
      <c r="WQR261" s="29"/>
      <c r="WQS261" s="29"/>
      <c r="WQT261" s="29"/>
      <c r="WQU261" s="29"/>
      <c r="WQV261" s="29"/>
      <c r="WQW261" s="29"/>
      <c r="WQX261" s="29"/>
      <c r="WQY261" s="29"/>
      <c r="WQZ261" s="29"/>
      <c r="WRA261" s="29"/>
      <c r="WRB261" s="29"/>
      <c r="WRC261" s="29"/>
      <c r="WRD261" s="29"/>
      <c r="WRE261" s="29"/>
      <c r="WRF261" s="29"/>
      <c r="WRG261" s="29"/>
      <c r="WRH261" s="29"/>
      <c r="WRI261" s="29"/>
      <c r="WRJ261" s="29"/>
      <c r="WRK261" s="29"/>
      <c r="WRL261" s="29"/>
      <c r="WRM261" s="29"/>
      <c r="WRN261" s="29"/>
      <c r="WRO261" s="29"/>
      <c r="WRP261" s="29"/>
      <c r="WRQ261" s="29"/>
      <c r="WRR261" s="29"/>
      <c r="WRS261" s="29"/>
      <c r="WRT261" s="29"/>
      <c r="WRU261" s="29"/>
      <c r="WRV261" s="29"/>
      <c r="WRW261" s="29"/>
      <c r="WRX261" s="29"/>
      <c r="WRY261" s="29"/>
      <c r="WRZ261" s="29"/>
      <c r="WSA261" s="29"/>
      <c r="WSB261" s="29"/>
      <c r="WSC261" s="29"/>
      <c r="WSD261" s="29"/>
      <c r="WSE261" s="29"/>
      <c r="WSF261" s="29"/>
      <c r="WSG261" s="29"/>
      <c r="WSH261" s="29"/>
      <c r="WSI261" s="29"/>
      <c r="WSJ261" s="29"/>
      <c r="WSK261" s="29"/>
      <c r="WSL261" s="29"/>
      <c r="WSM261" s="29"/>
      <c r="WSN261" s="29"/>
      <c r="WSO261" s="29"/>
      <c r="WSP261" s="29"/>
      <c r="WSQ261" s="29"/>
      <c r="WSR261" s="29"/>
      <c r="WSS261" s="29"/>
      <c r="WST261" s="29"/>
      <c r="WSU261" s="29"/>
      <c r="WSV261" s="29"/>
      <c r="WSW261" s="29"/>
      <c r="WSX261" s="29"/>
      <c r="WSY261" s="29"/>
      <c r="WSZ261" s="29"/>
      <c r="WTA261" s="29"/>
      <c r="WTB261" s="29"/>
      <c r="WTC261" s="29"/>
      <c r="WTD261" s="29"/>
      <c r="WTE261" s="29"/>
      <c r="WTF261" s="29"/>
      <c r="WTG261" s="29"/>
      <c r="WTH261" s="29"/>
      <c r="WTI261" s="29"/>
      <c r="WTJ261" s="29"/>
      <c r="WTK261" s="29"/>
      <c r="WTL261" s="29"/>
      <c r="WTM261" s="29"/>
      <c r="WTN261" s="29"/>
      <c r="WTO261" s="29"/>
      <c r="WTP261" s="29"/>
      <c r="WTQ261" s="29"/>
      <c r="WTR261" s="29"/>
      <c r="WTS261" s="29"/>
      <c r="WTT261" s="29"/>
      <c r="WTU261" s="29"/>
      <c r="WTV261" s="29"/>
      <c r="WTW261" s="29"/>
      <c r="WTX261" s="29"/>
      <c r="WTY261" s="29"/>
      <c r="WTZ261" s="29"/>
      <c r="WUA261" s="29"/>
      <c r="WUB261" s="29"/>
      <c r="WUC261" s="29"/>
      <c r="WUD261" s="29"/>
      <c r="WUE261" s="29"/>
      <c r="WUF261" s="29"/>
      <c r="WUG261" s="29"/>
      <c r="WUH261" s="29"/>
      <c r="WUI261" s="29"/>
      <c r="WUJ261" s="29"/>
      <c r="WUK261" s="29"/>
      <c r="WUL261" s="29"/>
      <c r="WUM261" s="29"/>
      <c r="WUN261" s="29"/>
      <c r="WUO261" s="29"/>
      <c r="WUP261" s="29"/>
      <c r="WUQ261" s="29"/>
      <c r="WUR261" s="29"/>
      <c r="WUS261" s="29"/>
      <c r="WUT261" s="29"/>
      <c r="WUU261" s="29"/>
      <c r="WUV261" s="29"/>
      <c r="WUW261" s="29"/>
      <c r="WUX261" s="29"/>
      <c r="WUY261" s="29"/>
      <c r="WUZ261" s="29"/>
      <c r="WVA261" s="29"/>
      <c r="WVB261" s="29"/>
      <c r="WVC261" s="29"/>
      <c r="WVD261" s="29"/>
      <c r="WVE261" s="29"/>
      <c r="WVF261" s="29"/>
      <c r="WVG261" s="29"/>
      <c r="WVH261" s="29"/>
      <c r="WVI261" s="29"/>
      <c r="WVJ261" s="29"/>
      <c r="WVK261" s="29"/>
      <c r="WVL261" s="29"/>
      <c r="WVM261" s="29"/>
      <c r="WVN261" s="29"/>
      <c r="WVO261" s="29"/>
      <c r="WVP261" s="29"/>
      <c r="WVQ261" s="29"/>
      <c r="WVR261" s="29"/>
      <c r="WVS261" s="29"/>
      <c r="WVT261" s="29"/>
      <c r="WVU261" s="29"/>
      <c r="WVV261" s="29"/>
      <c r="WVW261" s="29"/>
      <c r="WVX261" s="29"/>
      <c r="WVY261" s="29"/>
      <c r="WVZ261" s="29"/>
      <c r="WWA261" s="29"/>
      <c r="WWB261" s="29"/>
      <c r="WWC261" s="29"/>
      <c r="WWD261" s="29"/>
      <c r="WWE261" s="29"/>
      <c r="WWF261" s="29"/>
      <c r="WWG261" s="29"/>
      <c r="WWH261" s="29"/>
      <c r="WWI261" s="29"/>
      <c r="WWJ261" s="29"/>
      <c r="WWK261" s="29"/>
      <c r="WWL261" s="29"/>
      <c r="WWM261" s="29"/>
      <c r="WWN261" s="29"/>
      <c r="WWO261" s="29"/>
      <c r="WWP261" s="29"/>
      <c r="WWQ261" s="29"/>
      <c r="WWR261" s="29"/>
      <c r="WWS261" s="29"/>
      <c r="WWT261" s="29"/>
      <c r="WWU261" s="29"/>
      <c r="WWV261" s="29"/>
      <c r="WWW261" s="29"/>
      <c r="WWX261" s="29"/>
      <c r="WWY261" s="29"/>
      <c r="WWZ261" s="29"/>
      <c r="WXA261" s="29"/>
      <c r="WXB261" s="29"/>
      <c r="WXC261" s="29"/>
      <c r="WXD261" s="29"/>
      <c r="WXE261" s="29"/>
      <c r="WXF261" s="29"/>
      <c r="WXG261" s="29"/>
      <c r="WXH261" s="29"/>
      <c r="WXI261" s="29"/>
      <c r="WXJ261" s="29"/>
      <c r="WXK261" s="29"/>
      <c r="WXL261" s="29"/>
      <c r="WXM261" s="29"/>
      <c r="WXN261" s="29"/>
      <c r="WXO261" s="29"/>
      <c r="WXP261" s="29"/>
      <c r="WXQ261" s="29"/>
      <c r="WXR261" s="29"/>
      <c r="WXS261" s="29"/>
      <c r="WXT261" s="29"/>
      <c r="WXU261" s="29"/>
      <c r="WXV261" s="29"/>
      <c r="WXW261" s="29"/>
      <c r="WXX261" s="29"/>
      <c r="WXY261" s="29"/>
      <c r="WXZ261" s="29"/>
      <c r="WYA261" s="29"/>
      <c r="WYB261" s="29"/>
      <c r="WYC261" s="29"/>
      <c r="WYD261" s="29"/>
      <c r="WYE261" s="29"/>
      <c r="WYF261" s="29"/>
      <c r="WYG261" s="29"/>
      <c r="WYH261" s="29"/>
      <c r="WYI261" s="29"/>
      <c r="WYJ261" s="29"/>
      <c r="WYK261" s="29"/>
      <c r="WYL261" s="29"/>
      <c r="WYM261" s="29"/>
      <c r="WYN261" s="29"/>
      <c r="WYO261" s="29"/>
      <c r="WYP261" s="29"/>
      <c r="WYQ261" s="29"/>
      <c r="WYR261" s="29"/>
      <c r="WYS261" s="29"/>
      <c r="WYT261" s="29"/>
      <c r="WYU261" s="29"/>
      <c r="WYV261" s="29"/>
      <c r="WYW261" s="29"/>
      <c r="WYX261" s="29"/>
      <c r="WYY261" s="29"/>
      <c r="WYZ261" s="29"/>
      <c r="WZA261" s="29"/>
      <c r="WZB261" s="29"/>
      <c r="WZC261" s="29"/>
      <c r="WZD261" s="29"/>
      <c r="WZE261" s="29"/>
      <c r="WZF261" s="29"/>
      <c r="WZG261" s="29"/>
      <c r="WZH261" s="29"/>
      <c r="WZI261" s="29"/>
      <c r="WZJ261" s="29"/>
      <c r="WZK261" s="29"/>
      <c r="WZL261" s="29"/>
      <c r="WZM261" s="29"/>
      <c r="WZN261" s="29"/>
      <c r="WZO261" s="29"/>
      <c r="WZP261" s="29"/>
      <c r="WZQ261" s="29"/>
      <c r="WZR261" s="29"/>
      <c r="WZS261" s="29"/>
      <c r="WZT261" s="29"/>
      <c r="WZU261" s="29"/>
      <c r="WZV261" s="29"/>
      <c r="WZW261" s="29"/>
      <c r="WZX261" s="29"/>
      <c r="WZY261" s="29"/>
      <c r="WZZ261" s="29"/>
      <c r="XAA261" s="29"/>
      <c r="XAB261" s="29"/>
      <c r="XAC261" s="29"/>
      <c r="XAD261" s="29"/>
      <c r="XAE261" s="29"/>
      <c r="XAF261" s="29"/>
      <c r="XAG261" s="29"/>
      <c r="XAH261" s="29"/>
      <c r="XAI261" s="29"/>
      <c r="XAJ261" s="29"/>
      <c r="XAK261" s="29"/>
      <c r="XAL261" s="29"/>
      <c r="XAM261" s="29"/>
      <c r="XAN261" s="29"/>
      <c r="XAO261" s="29"/>
      <c r="XAP261" s="29"/>
      <c r="XAQ261" s="29"/>
      <c r="XAR261" s="29"/>
      <c r="XAS261" s="29"/>
      <c r="XAT261" s="29"/>
      <c r="XAU261" s="29"/>
      <c r="XAV261" s="29"/>
      <c r="XAW261" s="29"/>
      <c r="XAX261" s="29"/>
      <c r="XAY261" s="29"/>
      <c r="XAZ261" s="29"/>
      <c r="XBA261" s="29"/>
      <c r="XBB261" s="29"/>
      <c r="XBC261" s="29"/>
      <c r="XBD261" s="29"/>
      <c r="XBE261" s="29"/>
      <c r="XBF261" s="29"/>
      <c r="XBG261" s="29"/>
      <c r="XBH261" s="29"/>
      <c r="XBI261" s="29"/>
      <c r="XBJ261" s="29"/>
      <c r="XBK261" s="29"/>
      <c r="XBL261" s="29"/>
      <c r="XBM261" s="29"/>
      <c r="XBN261" s="29"/>
      <c r="XBO261" s="29"/>
      <c r="XBP261" s="29"/>
      <c r="XBQ261" s="29"/>
      <c r="XBR261" s="29"/>
      <c r="XBS261" s="29"/>
      <c r="XBT261" s="29"/>
      <c r="XBU261" s="29"/>
      <c r="XBV261" s="29"/>
      <c r="XBW261" s="29"/>
      <c r="XBX261" s="29"/>
      <c r="XBY261" s="29"/>
      <c r="XBZ261" s="29"/>
      <c r="XCA261" s="29"/>
      <c r="XCB261" s="29"/>
      <c r="XCC261" s="29"/>
      <c r="XCD261" s="29"/>
      <c r="XCE261" s="29"/>
      <c r="XCF261" s="29"/>
      <c r="XCG261" s="29"/>
      <c r="XCH261" s="29"/>
      <c r="XCI261" s="29"/>
      <c r="XCJ261" s="29"/>
      <c r="XCK261" s="29"/>
      <c r="XCL261" s="29"/>
      <c r="XCM261" s="29"/>
      <c r="XCN261" s="29"/>
      <c r="XCO261" s="29"/>
      <c r="XCP261" s="29"/>
      <c r="XCQ261" s="29"/>
      <c r="XCR261" s="29"/>
      <c r="XCS261" s="29"/>
      <c r="XCT261" s="29"/>
      <c r="XCU261" s="29"/>
      <c r="XCV261" s="29"/>
      <c r="XCW261" s="29"/>
      <c r="XCX261" s="29"/>
      <c r="XCY261" s="29"/>
      <c r="XCZ261" s="29"/>
      <c r="XDA261" s="29"/>
      <c r="XDB261" s="29"/>
      <c r="XDC261" s="29"/>
      <c r="XDD261" s="29"/>
      <c r="XDE261" s="29"/>
      <c r="XDF261" s="29"/>
      <c r="XDG261" s="29"/>
      <c r="XDH261" s="29"/>
      <c r="XDI261" s="29"/>
      <c r="XDJ261" s="29"/>
      <c r="XDK261" s="29"/>
      <c r="XDL261" s="29"/>
      <c r="XDM261" s="29"/>
      <c r="XDN261" s="29"/>
      <c r="XDO261" s="29"/>
      <c r="XDP261" s="29"/>
      <c r="XDQ261" s="29"/>
      <c r="XDR261" s="29"/>
      <c r="XDS261" s="29"/>
      <c r="XDT261" s="29"/>
      <c r="XDU261" s="29"/>
      <c r="XDV261" s="29"/>
      <c r="XDW261" s="29"/>
      <c r="XDX261" s="29"/>
      <c r="XDY261" s="29"/>
      <c r="XDZ261" s="29"/>
      <c r="XEA261" s="29"/>
      <c r="XEB261" s="29"/>
      <c r="XEC261" s="29"/>
      <c r="XED261" s="29"/>
      <c r="XEE261" s="29"/>
      <c r="XEF261" s="29"/>
      <c r="XEG261" s="29"/>
      <c r="XEH261" s="29"/>
      <c r="XEI261" s="29"/>
      <c r="XEJ261" s="29"/>
      <c r="XEK261" s="29"/>
      <c r="XEL261" s="29"/>
      <c r="XEM261" s="29"/>
      <c r="XEN261" s="29"/>
      <c r="XEO261" s="29"/>
      <c r="XEP261" s="29"/>
      <c r="XEQ261" s="29"/>
      <c r="XER261" s="62"/>
      <c r="XES261" s="63"/>
      <c r="XET261" s="64"/>
      <c r="XEU261" s="62"/>
      <c r="XEV261" s="63"/>
      <c r="XEW261" s="64"/>
      <c r="XEX261" s="62"/>
      <c r="XEY261" s="63"/>
      <c r="XEZ261" s="64"/>
    </row>
    <row r="262" spans="1:16380" x14ac:dyDescent="0.25">
      <c r="A262" s="30" t="s">
        <v>486</v>
      </c>
      <c r="B262" s="35" t="s">
        <v>58</v>
      </c>
      <c r="C262" s="65"/>
      <c r="D262" s="32">
        <v>1358</v>
      </c>
      <c r="E262" s="28"/>
      <c r="F262" s="66"/>
      <c r="G262" s="65"/>
      <c r="H262" s="65"/>
      <c r="I262" s="65"/>
      <c r="J262" s="65"/>
      <c r="K262" s="65"/>
      <c r="L262" s="65"/>
      <c r="M262" s="65"/>
      <c r="N262" s="65"/>
      <c r="O262" s="65"/>
      <c r="P262" s="65"/>
      <c r="Q262" s="65"/>
      <c r="R262" s="65"/>
      <c r="S262" s="65"/>
      <c r="T262" s="65">
        <v>0</v>
      </c>
    </row>
    <row r="263" spans="1:16380" s="1" customFormat="1" x14ac:dyDescent="0.25">
      <c r="A263" s="26">
        <v>38</v>
      </c>
      <c r="B263" s="40" t="s">
        <v>487</v>
      </c>
      <c r="C263" s="28">
        <f>SUM(C264:C277)</f>
        <v>708475</v>
      </c>
      <c r="D263" s="32">
        <f>C263</f>
        <v>708475</v>
      </c>
      <c r="E263" s="32"/>
      <c r="F263" s="32"/>
      <c r="G263" s="32"/>
      <c r="H263" s="32"/>
      <c r="I263" s="32"/>
      <c r="J263" s="32"/>
      <c r="K263" s="32"/>
      <c r="L263" s="32"/>
      <c r="M263" s="65"/>
      <c r="N263" s="65"/>
      <c r="O263" s="65"/>
      <c r="P263" s="65"/>
      <c r="Q263" s="65"/>
      <c r="R263" s="65"/>
      <c r="S263" s="65"/>
      <c r="T263" s="66">
        <f t="shared" ref="T263:T277" si="47">C263</f>
        <v>708475</v>
      </c>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29"/>
      <c r="DW263" s="29"/>
      <c r="DX263" s="29"/>
      <c r="DY263" s="29"/>
      <c r="DZ263" s="29"/>
      <c r="EA263" s="29"/>
      <c r="EB263" s="29"/>
      <c r="EC263" s="29"/>
      <c r="ED263" s="29"/>
      <c r="EE263" s="29"/>
      <c r="EF263" s="29"/>
      <c r="EG263" s="29"/>
      <c r="EH263" s="29"/>
      <c r="EI263" s="29"/>
      <c r="EJ263" s="29"/>
      <c r="EK263" s="29"/>
      <c r="EL263" s="29"/>
      <c r="EM263" s="29"/>
      <c r="EN263" s="29"/>
      <c r="EO263" s="29"/>
      <c r="EP263" s="29"/>
      <c r="EQ263" s="29"/>
      <c r="ER263" s="29"/>
      <c r="ES263" s="29"/>
      <c r="ET263" s="29"/>
      <c r="EU263" s="29"/>
      <c r="EV263" s="29"/>
      <c r="EW263" s="29"/>
      <c r="EX263" s="29"/>
      <c r="EY263" s="29"/>
      <c r="EZ263" s="29"/>
      <c r="FA263" s="29"/>
      <c r="FB263" s="29"/>
      <c r="FC263" s="29"/>
      <c r="FD263" s="29"/>
      <c r="FE263" s="29"/>
      <c r="FF263" s="29"/>
      <c r="FG263" s="29"/>
      <c r="FH263" s="29"/>
      <c r="FI263" s="29"/>
      <c r="FJ263" s="29"/>
      <c r="FK263" s="29"/>
      <c r="FL263" s="29"/>
      <c r="FM263" s="29"/>
      <c r="FN263" s="29"/>
      <c r="FO263" s="29"/>
      <c r="FP263" s="29"/>
      <c r="FQ263" s="29"/>
      <c r="FR263" s="29"/>
      <c r="FS263" s="29"/>
      <c r="FT263" s="29"/>
      <c r="FU263" s="29"/>
      <c r="FV263" s="29"/>
      <c r="FW263" s="29"/>
      <c r="FX263" s="29"/>
      <c r="FY263" s="29"/>
      <c r="FZ263" s="29"/>
      <c r="GA263" s="29"/>
      <c r="GB263" s="29"/>
      <c r="GC263" s="29"/>
      <c r="GD263" s="29"/>
      <c r="GE263" s="29"/>
      <c r="GF263" s="29"/>
      <c r="GG263" s="29"/>
      <c r="GH263" s="29"/>
      <c r="GI263" s="29"/>
      <c r="GJ263" s="29"/>
      <c r="GK263" s="29"/>
      <c r="GL263" s="29"/>
      <c r="GM263" s="29"/>
      <c r="GN263" s="29"/>
      <c r="GO263" s="29"/>
      <c r="GP263" s="29"/>
      <c r="GQ263" s="29"/>
      <c r="GR263" s="29"/>
      <c r="GS263" s="29"/>
      <c r="GT263" s="29"/>
      <c r="GU263" s="29"/>
      <c r="GV263" s="29"/>
      <c r="GW263" s="29"/>
      <c r="GX263" s="29"/>
      <c r="GY263" s="29"/>
      <c r="GZ263" s="29"/>
      <c r="HA263" s="29"/>
      <c r="HB263" s="29"/>
      <c r="HC263" s="29"/>
      <c r="HD263" s="29"/>
      <c r="HE263" s="29"/>
      <c r="HF263" s="29"/>
      <c r="HG263" s="29"/>
      <c r="HH263" s="29"/>
      <c r="HI263" s="29"/>
      <c r="HJ263" s="29"/>
      <c r="HK263" s="29"/>
      <c r="HL263" s="29"/>
      <c r="HM263" s="29"/>
      <c r="HN263" s="29"/>
      <c r="HO263" s="29"/>
      <c r="HP263" s="29"/>
      <c r="HQ263" s="29"/>
      <c r="HR263" s="29"/>
      <c r="HS263" s="29"/>
      <c r="HT263" s="29"/>
      <c r="HU263" s="29"/>
      <c r="HV263" s="29"/>
      <c r="HW263" s="29"/>
      <c r="HX263" s="29"/>
      <c r="HY263" s="29"/>
      <c r="HZ263" s="29"/>
      <c r="IA263" s="29"/>
      <c r="IB263" s="29"/>
      <c r="IC263" s="29"/>
      <c r="ID263" s="29"/>
      <c r="IE263" s="29"/>
      <c r="IF263" s="29"/>
      <c r="IG263" s="29"/>
      <c r="IH263" s="29"/>
      <c r="II263" s="29"/>
      <c r="IJ263" s="29"/>
      <c r="IK263" s="29"/>
      <c r="IL263" s="29"/>
      <c r="IM263" s="29"/>
      <c r="IN263" s="29"/>
      <c r="IO263" s="29"/>
      <c r="IP263" s="29"/>
      <c r="IQ263" s="29"/>
      <c r="IR263" s="29"/>
      <c r="IS263" s="29"/>
      <c r="IT263" s="29"/>
      <c r="IU263" s="29"/>
      <c r="IV263" s="29"/>
      <c r="IW263" s="29"/>
      <c r="IX263" s="29"/>
      <c r="IY263" s="29"/>
      <c r="IZ263" s="29"/>
      <c r="JA263" s="29"/>
      <c r="JB263" s="29"/>
      <c r="JC263" s="29"/>
      <c r="JD263" s="29"/>
      <c r="JE263" s="29"/>
      <c r="JF263" s="29"/>
      <c r="JG263" s="29"/>
      <c r="JH263" s="29"/>
      <c r="JI263" s="29"/>
      <c r="JJ263" s="29"/>
      <c r="JK263" s="29"/>
      <c r="JL263" s="29"/>
      <c r="JM263" s="29"/>
      <c r="JN263" s="29"/>
      <c r="JO263" s="29"/>
      <c r="JP263" s="29"/>
      <c r="JQ263" s="29"/>
      <c r="JR263" s="29"/>
      <c r="JS263" s="29"/>
      <c r="JT263" s="29"/>
      <c r="JU263" s="29"/>
      <c r="JV263" s="29"/>
      <c r="JW263" s="29"/>
      <c r="JX263" s="29"/>
      <c r="JY263" s="29"/>
      <c r="JZ263" s="29"/>
      <c r="KA263" s="29"/>
      <c r="KB263" s="29"/>
      <c r="KC263" s="29"/>
      <c r="KD263" s="29"/>
      <c r="KE263" s="29"/>
      <c r="KF263" s="29"/>
      <c r="KG263" s="29"/>
      <c r="KH263" s="29"/>
      <c r="KI263" s="29"/>
      <c r="KJ263" s="29"/>
      <c r="KK263" s="29"/>
      <c r="KL263" s="29"/>
      <c r="KM263" s="29"/>
      <c r="KN263" s="29"/>
      <c r="KO263" s="29"/>
      <c r="KP263" s="29"/>
      <c r="KQ263" s="29"/>
      <c r="KR263" s="29"/>
      <c r="KS263" s="29"/>
      <c r="KT263" s="29"/>
      <c r="KU263" s="29"/>
      <c r="KV263" s="29"/>
      <c r="KW263" s="29"/>
      <c r="KX263" s="29"/>
      <c r="KY263" s="29"/>
      <c r="KZ263" s="29"/>
      <c r="LA263" s="29"/>
      <c r="LB263" s="29"/>
      <c r="LC263" s="29"/>
      <c r="LD263" s="29"/>
      <c r="LE263" s="29"/>
      <c r="LF263" s="29"/>
      <c r="LG263" s="29"/>
      <c r="LH263" s="29"/>
      <c r="LI263" s="29"/>
      <c r="LJ263" s="29"/>
      <c r="LK263" s="29"/>
      <c r="LL263" s="29"/>
      <c r="LM263" s="29"/>
      <c r="LN263" s="29"/>
      <c r="LO263" s="29"/>
      <c r="LP263" s="29"/>
      <c r="LQ263" s="29"/>
      <c r="LR263" s="29"/>
      <c r="LS263" s="29"/>
      <c r="LT263" s="29"/>
      <c r="LU263" s="29"/>
      <c r="LV263" s="29"/>
      <c r="LW263" s="29"/>
      <c r="LX263" s="29"/>
      <c r="LY263" s="29"/>
      <c r="LZ263" s="29"/>
      <c r="MA263" s="29"/>
      <c r="MB263" s="29"/>
      <c r="MC263" s="29"/>
      <c r="MD263" s="29"/>
      <c r="ME263" s="29"/>
      <c r="MF263" s="29"/>
      <c r="MG263" s="29"/>
      <c r="MH263" s="29"/>
      <c r="MI263" s="29"/>
      <c r="MJ263" s="29"/>
      <c r="MK263" s="29"/>
      <c r="ML263" s="29"/>
      <c r="MM263" s="29"/>
      <c r="MN263" s="29"/>
      <c r="MO263" s="29"/>
      <c r="MP263" s="29"/>
      <c r="MQ263" s="29"/>
      <c r="MR263" s="29"/>
      <c r="MS263" s="29"/>
      <c r="MT263" s="29"/>
      <c r="MU263" s="29"/>
      <c r="MV263" s="29"/>
      <c r="MW263" s="29"/>
      <c r="MX263" s="29"/>
      <c r="MY263" s="29"/>
      <c r="MZ263" s="29"/>
      <c r="NA263" s="29"/>
      <c r="NB263" s="29"/>
      <c r="NC263" s="29"/>
      <c r="ND263" s="29"/>
      <c r="NE263" s="29"/>
      <c r="NF263" s="29"/>
      <c r="NG263" s="29"/>
      <c r="NH263" s="29"/>
      <c r="NI263" s="29"/>
      <c r="NJ263" s="29"/>
      <c r="NK263" s="29"/>
      <c r="NL263" s="29"/>
      <c r="NM263" s="29"/>
      <c r="NN263" s="29"/>
      <c r="NO263" s="29"/>
      <c r="NP263" s="29"/>
      <c r="NQ263" s="29"/>
      <c r="NR263" s="29"/>
      <c r="NS263" s="29"/>
      <c r="NT263" s="29"/>
      <c r="NU263" s="29"/>
      <c r="NV263" s="29"/>
      <c r="NW263" s="29"/>
      <c r="NX263" s="29"/>
      <c r="NY263" s="29"/>
      <c r="NZ263" s="29"/>
      <c r="OA263" s="29"/>
      <c r="OB263" s="29"/>
      <c r="OC263" s="29"/>
      <c r="OD263" s="29"/>
      <c r="OE263" s="29"/>
      <c r="OF263" s="29"/>
      <c r="OG263" s="29"/>
      <c r="OH263" s="29"/>
      <c r="OI263" s="29"/>
      <c r="OJ263" s="29"/>
      <c r="OK263" s="29"/>
      <c r="OL263" s="29"/>
      <c r="OM263" s="29"/>
      <c r="ON263" s="29"/>
      <c r="OO263" s="29"/>
      <c r="OP263" s="29"/>
      <c r="OQ263" s="29"/>
      <c r="OR263" s="29"/>
      <c r="OS263" s="29"/>
      <c r="OT263" s="29"/>
      <c r="OU263" s="29"/>
      <c r="OV263" s="29"/>
      <c r="OW263" s="29"/>
      <c r="OX263" s="29"/>
      <c r="OY263" s="29"/>
      <c r="OZ263" s="29"/>
      <c r="PA263" s="29"/>
      <c r="PB263" s="29"/>
      <c r="PC263" s="29"/>
      <c r="PD263" s="29"/>
      <c r="PE263" s="29"/>
      <c r="PF263" s="29"/>
      <c r="PG263" s="29"/>
      <c r="PH263" s="29"/>
      <c r="PI263" s="29"/>
      <c r="PJ263" s="29"/>
      <c r="PK263" s="29"/>
      <c r="PL263" s="29"/>
      <c r="PM263" s="29"/>
      <c r="PN263" s="29"/>
      <c r="PO263" s="29"/>
      <c r="PP263" s="29"/>
      <c r="PQ263" s="29"/>
      <c r="PR263" s="29"/>
      <c r="PS263" s="29"/>
      <c r="PT263" s="29"/>
      <c r="PU263" s="29"/>
      <c r="PV263" s="29"/>
      <c r="PW263" s="29"/>
      <c r="PX263" s="29"/>
      <c r="PY263" s="29"/>
      <c r="PZ263" s="29"/>
      <c r="QA263" s="29"/>
      <c r="QB263" s="29"/>
      <c r="QC263" s="29"/>
      <c r="QD263" s="29"/>
      <c r="QE263" s="29"/>
      <c r="QF263" s="29"/>
      <c r="QG263" s="29"/>
      <c r="QH263" s="29"/>
      <c r="QI263" s="29"/>
      <c r="QJ263" s="29"/>
      <c r="QK263" s="29"/>
      <c r="QL263" s="29"/>
      <c r="QM263" s="29"/>
      <c r="QN263" s="29"/>
      <c r="QO263" s="29"/>
      <c r="QP263" s="29"/>
      <c r="QQ263" s="29"/>
      <c r="QR263" s="29"/>
      <c r="QS263" s="29"/>
      <c r="QT263" s="29"/>
      <c r="QU263" s="29"/>
      <c r="QV263" s="29"/>
      <c r="QW263" s="29"/>
      <c r="QX263" s="29"/>
      <c r="QY263" s="29"/>
      <c r="QZ263" s="29"/>
      <c r="RA263" s="29"/>
      <c r="RB263" s="29"/>
      <c r="RC263" s="29"/>
      <c r="RD263" s="29"/>
      <c r="RE263" s="29"/>
      <c r="RF263" s="29"/>
      <c r="RG263" s="29"/>
      <c r="RH263" s="29"/>
      <c r="RI263" s="29"/>
      <c r="RJ263" s="29"/>
      <c r="RK263" s="29"/>
      <c r="RL263" s="29"/>
      <c r="RM263" s="29"/>
      <c r="RN263" s="29"/>
      <c r="RO263" s="29"/>
      <c r="RP263" s="29"/>
      <c r="RQ263" s="29"/>
      <c r="RR263" s="29"/>
      <c r="RS263" s="29"/>
      <c r="RT263" s="29"/>
      <c r="RU263" s="29"/>
      <c r="RV263" s="29"/>
      <c r="RW263" s="29"/>
      <c r="RX263" s="29"/>
      <c r="RY263" s="29"/>
      <c r="RZ263" s="29"/>
      <c r="SA263" s="29"/>
      <c r="SB263" s="29"/>
      <c r="SC263" s="29"/>
      <c r="SD263" s="29"/>
      <c r="SE263" s="29"/>
      <c r="SF263" s="29"/>
      <c r="SG263" s="29"/>
      <c r="SH263" s="29"/>
      <c r="SI263" s="29"/>
      <c r="SJ263" s="29"/>
      <c r="SK263" s="29"/>
      <c r="SL263" s="29"/>
      <c r="SM263" s="29"/>
      <c r="SN263" s="29"/>
      <c r="SO263" s="29"/>
      <c r="SP263" s="29"/>
      <c r="SQ263" s="29"/>
      <c r="SR263" s="29"/>
      <c r="SS263" s="29"/>
      <c r="ST263" s="29"/>
      <c r="SU263" s="29"/>
      <c r="SV263" s="29"/>
      <c r="SW263" s="29"/>
      <c r="SX263" s="29"/>
      <c r="SY263" s="29"/>
      <c r="SZ263" s="29"/>
      <c r="TA263" s="29"/>
      <c r="TB263" s="29"/>
      <c r="TC263" s="29"/>
      <c r="TD263" s="29"/>
      <c r="TE263" s="29"/>
      <c r="TF263" s="29"/>
      <c r="TG263" s="29"/>
      <c r="TH263" s="29"/>
      <c r="TI263" s="29"/>
      <c r="TJ263" s="29"/>
      <c r="TK263" s="29"/>
      <c r="TL263" s="29"/>
      <c r="TM263" s="29"/>
      <c r="TN263" s="29"/>
      <c r="TO263" s="29"/>
      <c r="TP263" s="29"/>
      <c r="TQ263" s="29"/>
      <c r="TR263" s="29"/>
      <c r="TS263" s="29"/>
      <c r="TT263" s="29"/>
      <c r="TU263" s="29"/>
      <c r="TV263" s="29"/>
      <c r="TW263" s="29"/>
      <c r="TX263" s="29"/>
      <c r="TY263" s="29"/>
      <c r="TZ263" s="29"/>
      <c r="UA263" s="29"/>
      <c r="UB263" s="29"/>
      <c r="UC263" s="29"/>
      <c r="UD263" s="29"/>
      <c r="UE263" s="29"/>
      <c r="UF263" s="29"/>
      <c r="UG263" s="29"/>
      <c r="UH263" s="29"/>
      <c r="UI263" s="29"/>
      <c r="UJ263" s="29"/>
      <c r="UK263" s="29"/>
      <c r="UL263" s="29"/>
      <c r="UM263" s="29"/>
      <c r="UN263" s="29"/>
      <c r="UO263" s="29"/>
      <c r="UP263" s="29"/>
      <c r="UQ263" s="29"/>
      <c r="UR263" s="29"/>
      <c r="US263" s="29"/>
      <c r="UT263" s="29"/>
      <c r="UU263" s="29"/>
      <c r="UV263" s="29"/>
      <c r="UW263" s="29"/>
      <c r="UX263" s="29"/>
      <c r="UY263" s="29"/>
      <c r="UZ263" s="29"/>
      <c r="VA263" s="29"/>
      <c r="VB263" s="29"/>
      <c r="VC263" s="29"/>
      <c r="VD263" s="29"/>
      <c r="VE263" s="29"/>
      <c r="VF263" s="29"/>
      <c r="VG263" s="29"/>
      <c r="VH263" s="29"/>
      <c r="VI263" s="29"/>
      <c r="VJ263" s="29"/>
      <c r="VK263" s="29"/>
      <c r="VL263" s="29"/>
      <c r="VM263" s="29"/>
      <c r="VN263" s="29"/>
      <c r="VO263" s="29"/>
      <c r="VP263" s="29"/>
      <c r="VQ263" s="29"/>
      <c r="VR263" s="29"/>
      <c r="VS263" s="29"/>
      <c r="VT263" s="29"/>
      <c r="VU263" s="29"/>
      <c r="VV263" s="29"/>
      <c r="VW263" s="29"/>
      <c r="VX263" s="29"/>
      <c r="VY263" s="29"/>
      <c r="VZ263" s="29"/>
      <c r="WA263" s="29"/>
      <c r="WB263" s="29"/>
      <c r="WC263" s="29"/>
      <c r="WD263" s="29"/>
      <c r="WE263" s="29"/>
      <c r="WF263" s="29"/>
      <c r="WG263" s="29"/>
      <c r="WH263" s="29"/>
      <c r="WI263" s="29"/>
      <c r="WJ263" s="29"/>
      <c r="WK263" s="29"/>
      <c r="WL263" s="29"/>
      <c r="WM263" s="29"/>
      <c r="WN263" s="29"/>
      <c r="WO263" s="29"/>
      <c r="WP263" s="29"/>
      <c r="WQ263" s="29"/>
      <c r="WR263" s="29"/>
      <c r="WS263" s="29"/>
      <c r="WT263" s="29"/>
      <c r="WU263" s="29"/>
      <c r="WV263" s="29"/>
      <c r="WW263" s="29"/>
      <c r="WX263" s="29"/>
      <c r="WY263" s="29"/>
      <c r="WZ263" s="29"/>
      <c r="XA263" s="29"/>
      <c r="XB263" s="29"/>
      <c r="XC263" s="29"/>
      <c r="XD263" s="29"/>
      <c r="XE263" s="29"/>
      <c r="XF263" s="29"/>
      <c r="XG263" s="29"/>
      <c r="XH263" s="29"/>
      <c r="XI263" s="29"/>
      <c r="XJ263" s="29"/>
      <c r="XK263" s="29"/>
      <c r="XL263" s="29"/>
      <c r="XM263" s="29"/>
      <c r="XN263" s="29"/>
      <c r="XO263" s="29"/>
      <c r="XP263" s="29"/>
      <c r="XQ263" s="29"/>
      <c r="XR263" s="29"/>
      <c r="XS263" s="29"/>
      <c r="XT263" s="29"/>
      <c r="XU263" s="29"/>
      <c r="XV263" s="29"/>
      <c r="XW263" s="29"/>
      <c r="XX263" s="29"/>
      <c r="XY263" s="29"/>
      <c r="XZ263" s="29"/>
      <c r="YA263" s="29"/>
      <c r="YB263" s="29"/>
      <c r="YC263" s="29"/>
      <c r="YD263" s="29"/>
      <c r="YE263" s="29"/>
      <c r="YF263" s="29"/>
      <c r="YG263" s="29"/>
      <c r="YH263" s="29"/>
      <c r="YI263" s="29"/>
      <c r="YJ263" s="29"/>
      <c r="YK263" s="29"/>
      <c r="YL263" s="29"/>
      <c r="YM263" s="29"/>
      <c r="YN263" s="29"/>
      <c r="YO263" s="29"/>
      <c r="YP263" s="29"/>
      <c r="YQ263" s="29"/>
      <c r="YR263" s="29"/>
      <c r="YS263" s="29"/>
      <c r="YT263" s="29"/>
      <c r="YU263" s="29"/>
      <c r="YV263" s="29"/>
      <c r="YW263" s="29"/>
      <c r="YX263" s="29"/>
      <c r="YY263" s="29"/>
      <c r="YZ263" s="29"/>
      <c r="ZA263" s="29"/>
      <c r="ZB263" s="29"/>
      <c r="ZC263" s="29"/>
      <c r="ZD263" s="29"/>
      <c r="ZE263" s="29"/>
      <c r="ZF263" s="29"/>
      <c r="ZG263" s="29"/>
      <c r="ZH263" s="29"/>
      <c r="ZI263" s="29"/>
      <c r="ZJ263" s="29"/>
      <c r="ZK263" s="29"/>
      <c r="ZL263" s="29"/>
      <c r="ZM263" s="29"/>
      <c r="ZN263" s="29"/>
      <c r="ZO263" s="29"/>
      <c r="ZP263" s="29"/>
      <c r="ZQ263" s="29"/>
      <c r="ZR263" s="29"/>
      <c r="ZS263" s="29"/>
      <c r="ZT263" s="29"/>
      <c r="ZU263" s="29"/>
      <c r="ZV263" s="29"/>
      <c r="ZW263" s="29"/>
      <c r="ZX263" s="29"/>
      <c r="ZY263" s="29"/>
      <c r="ZZ263" s="29"/>
      <c r="AAA263" s="29"/>
      <c r="AAB263" s="29"/>
      <c r="AAC263" s="29"/>
      <c r="AAD263" s="29"/>
      <c r="AAE263" s="29"/>
      <c r="AAF263" s="29"/>
      <c r="AAG263" s="29"/>
      <c r="AAH263" s="29"/>
      <c r="AAI263" s="29"/>
      <c r="AAJ263" s="29"/>
      <c r="AAK263" s="29"/>
      <c r="AAL263" s="29"/>
      <c r="AAM263" s="29"/>
      <c r="AAN263" s="29"/>
      <c r="AAO263" s="29"/>
      <c r="AAP263" s="29"/>
      <c r="AAQ263" s="29"/>
      <c r="AAR263" s="29"/>
      <c r="AAS263" s="29"/>
      <c r="AAT263" s="29"/>
      <c r="AAU263" s="29"/>
      <c r="AAV263" s="29"/>
      <c r="AAW263" s="29"/>
      <c r="AAX263" s="29"/>
      <c r="AAY263" s="29"/>
      <c r="AAZ263" s="29"/>
      <c r="ABA263" s="29"/>
      <c r="ABB263" s="29"/>
      <c r="ABC263" s="29"/>
      <c r="ABD263" s="29"/>
      <c r="ABE263" s="29"/>
      <c r="ABF263" s="29"/>
      <c r="ABG263" s="29"/>
      <c r="ABH263" s="29"/>
      <c r="ABI263" s="29"/>
      <c r="ABJ263" s="29"/>
      <c r="ABK263" s="29"/>
      <c r="ABL263" s="29"/>
      <c r="ABM263" s="29"/>
      <c r="ABN263" s="29"/>
      <c r="ABO263" s="29"/>
      <c r="ABP263" s="29"/>
      <c r="ABQ263" s="29"/>
      <c r="ABR263" s="29"/>
      <c r="ABS263" s="29"/>
      <c r="ABT263" s="29"/>
      <c r="ABU263" s="29"/>
      <c r="ABV263" s="29"/>
      <c r="ABW263" s="29"/>
      <c r="ABX263" s="29"/>
      <c r="ABY263" s="29"/>
      <c r="ABZ263" s="29"/>
      <c r="ACA263" s="29"/>
      <c r="ACB263" s="29"/>
      <c r="ACC263" s="29"/>
      <c r="ACD263" s="29"/>
      <c r="ACE263" s="29"/>
      <c r="ACF263" s="29"/>
      <c r="ACG263" s="29"/>
      <c r="ACH263" s="29"/>
      <c r="ACI263" s="29"/>
      <c r="ACJ263" s="29"/>
      <c r="ACK263" s="29"/>
      <c r="ACL263" s="29"/>
      <c r="ACM263" s="29"/>
      <c r="ACN263" s="29"/>
      <c r="ACO263" s="29"/>
      <c r="ACP263" s="29"/>
      <c r="ACQ263" s="29"/>
      <c r="ACR263" s="29"/>
      <c r="ACS263" s="29"/>
      <c r="ACT263" s="29"/>
      <c r="ACU263" s="29"/>
      <c r="ACV263" s="29"/>
      <c r="ACW263" s="29"/>
      <c r="ACX263" s="29"/>
      <c r="ACY263" s="29"/>
      <c r="ACZ263" s="29"/>
      <c r="ADA263" s="29"/>
      <c r="ADB263" s="29"/>
      <c r="ADC263" s="29"/>
      <c r="ADD263" s="29"/>
      <c r="ADE263" s="29"/>
      <c r="ADF263" s="29"/>
      <c r="ADG263" s="29"/>
      <c r="ADH263" s="29"/>
      <c r="ADI263" s="29"/>
      <c r="ADJ263" s="29"/>
      <c r="ADK263" s="29"/>
      <c r="ADL263" s="29"/>
      <c r="ADM263" s="29"/>
      <c r="ADN263" s="29"/>
      <c r="ADO263" s="29"/>
      <c r="ADP263" s="29"/>
      <c r="ADQ263" s="29"/>
      <c r="ADR263" s="29"/>
      <c r="ADS263" s="29"/>
      <c r="ADT263" s="29"/>
      <c r="ADU263" s="29"/>
      <c r="ADV263" s="29"/>
      <c r="ADW263" s="29"/>
      <c r="ADX263" s="29"/>
      <c r="ADY263" s="29"/>
      <c r="ADZ263" s="29"/>
      <c r="AEA263" s="29"/>
      <c r="AEB263" s="29"/>
      <c r="AEC263" s="29"/>
      <c r="AED263" s="29"/>
      <c r="AEE263" s="29"/>
      <c r="AEF263" s="29"/>
      <c r="AEG263" s="29"/>
      <c r="AEH263" s="29"/>
      <c r="AEI263" s="29"/>
      <c r="AEJ263" s="29"/>
      <c r="AEK263" s="29"/>
      <c r="AEL263" s="29"/>
      <c r="AEM263" s="29"/>
      <c r="AEN263" s="29"/>
      <c r="AEO263" s="29"/>
      <c r="AEP263" s="29"/>
      <c r="AEQ263" s="29"/>
      <c r="AER263" s="29"/>
      <c r="AES263" s="29"/>
      <c r="AET263" s="29"/>
      <c r="AEU263" s="29"/>
      <c r="AEV263" s="29"/>
      <c r="AEW263" s="29"/>
      <c r="AEX263" s="29"/>
      <c r="AEY263" s="29"/>
      <c r="AEZ263" s="29"/>
      <c r="AFA263" s="29"/>
      <c r="AFB263" s="29"/>
      <c r="AFC263" s="29"/>
      <c r="AFD263" s="29"/>
      <c r="AFE263" s="29"/>
      <c r="AFF263" s="29"/>
      <c r="AFG263" s="29"/>
      <c r="AFH263" s="29"/>
      <c r="AFI263" s="29"/>
      <c r="AFJ263" s="29"/>
      <c r="AFK263" s="29"/>
      <c r="AFL263" s="29"/>
      <c r="AFM263" s="29"/>
      <c r="AFN263" s="29"/>
      <c r="AFO263" s="29"/>
      <c r="AFP263" s="29"/>
      <c r="AFQ263" s="29"/>
      <c r="AFR263" s="29"/>
      <c r="AFS263" s="29"/>
      <c r="AFT263" s="29"/>
      <c r="AFU263" s="29"/>
      <c r="AFV263" s="29"/>
      <c r="AFW263" s="29"/>
      <c r="AFX263" s="29"/>
      <c r="AFY263" s="29"/>
      <c r="AFZ263" s="29"/>
      <c r="AGA263" s="29"/>
      <c r="AGB263" s="29"/>
      <c r="AGC263" s="29"/>
      <c r="AGD263" s="29"/>
      <c r="AGE263" s="29"/>
      <c r="AGF263" s="29"/>
      <c r="AGG263" s="29"/>
      <c r="AGH263" s="29"/>
      <c r="AGI263" s="29"/>
      <c r="AGJ263" s="29"/>
      <c r="AGK263" s="29"/>
      <c r="AGL263" s="29"/>
      <c r="AGM263" s="29"/>
      <c r="AGN263" s="29"/>
      <c r="AGO263" s="29"/>
      <c r="AGP263" s="29"/>
      <c r="AGQ263" s="29"/>
      <c r="AGR263" s="29"/>
      <c r="AGS263" s="29"/>
      <c r="AGT263" s="29"/>
      <c r="AGU263" s="29"/>
      <c r="AGV263" s="29"/>
      <c r="AGW263" s="29"/>
      <c r="AGX263" s="29"/>
      <c r="AGY263" s="29"/>
      <c r="AGZ263" s="29"/>
      <c r="AHA263" s="29"/>
      <c r="AHB263" s="29"/>
      <c r="AHC263" s="29"/>
      <c r="AHD263" s="29"/>
      <c r="AHE263" s="29"/>
      <c r="AHF263" s="29"/>
      <c r="AHG263" s="29"/>
      <c r="AHH263" s="29"/>
      <c r="AHI263" s="29"/>
      <c r="AHJ263" s="29"/>
      <c r="AHK263" s="29"/>
      <c r="AHL263" s="29"/>
      <c r="AHM263" s="29"/>
      <c r="AHN263" s="29"/>
      <c r="AHO263" s="29"/>
      <c r="AHP263" s="29"/>
      <c r="AHQ263" s="29"/>
      <c r="AHR263" s="29"/>
      <c r="AHS263" s="29"/>
      <c r="AHT263" s="29"/>
      <c r="AHU263" s="29"/>
      <c r="AHV263" s="29"/>
      <c r="AHW263" s="29"/>
      <c r="AHX263" s="29"/>
      <c r="AHY263" s="29"/>
      <c r="AHZ263" s="29"/>
      <c r="AIA263" s="29"/>
      <c r="AIB263" s="29"/>
      <c r="AIC263" s="29"/>
      <c r="AID263" s="29"/>
      <c r="AIE263" s="29"/>
      <c r="AIF263" s="29"/>
      <c r="AIG263" s="29"/>
      <c r="AIH263" s="29"/>
      <c r="AII263" s="29"/>
      <c r="AIJ263" s="29"/>
      <c r="AIK263" s="29"/>
      <c r="AIL263" s="29"/>
      <c r="AIM263" s="29"/>
      <c r="AIN263" s="29"/>
      <c r="AIO263" s="29"/>
      <c r="AIP263" s="29"/>
      <c r="AIQ263" s="29"/>
      <c r="AIR263" s="29"/>
      <c r="AIS263" s="29"/>
      <c r="AIT263" s="29"/>
      <c r="AIU263" s="29"/>
      <c r="AIV263" s="29"/>
      <c r="AIW263" s="29"/>
      <c r="AIX263" s="29"/>
      <c r="AIY263" s="29"/>
      <c r="AIZ263" s="29"/>
      <c r="AJA263" s="29"/>
      <c r="AJB263" s="29"/>
      <c r="AJC263" s="29"/>
      <c r="AJD263" s="29"/>
      <c r="AJE263" s="29"/>
      <c r="AJF263" s="29"/>
      <c r="AJG263" s="29"/>
      <c r="AJH263" s="29"/>
      <c r="AJI263" s="29"/>
      <c r="AJJ263" s="29"/>
      <c r="AJK263" s="29"/>
      <c r="AJL263" s="29"/>
      <c r="AJM263" s="29"/>
      <c r="AJN263" s="29"/>
      <c r="AJO263" s="29"/>
      <c r="AJP263" s="29"/>
      <c r="AJQ263" s="29"/>
      <c r="AJR263" s="29"/>
      <c r="AJS263" s="29"/>
      <c r="AJT263" s="29"/>
      <c r="AJU263" s="29"/>
      <c r="AJV263" s="29"/>
      <c r="AJW263" s="29"/>
      <c r="AJX263" s="29"/>
      <c r="AJY263" s="29"/>
      <c r="AJZ263" s="29"/>
      <c r="AKA263" s="29"/>
      <c r="AKB263" s="29"/>
      <c r="AKC263" s="29"/>
      <c r="AKD263" s="29"/>
      <c r="AKE263" s="29"/>
      <c r="AKF263" s="29"/>
      <c r="AKG263" s="29"/>
      <c r="AKH263" s="29"/>
      <c r="AKI263" s="29"/>
      <c r="AKJ263" s="29"/>
      <c r="AKK263" s="29"/>
      <c r="AKL263" s="29"/>
      <c r="AKM263" s="29"/>
      <c r="AKN263" s="29"/>
      <c r="AKO263" s="29"/>
      <c r="AKP263" s="29"/>
      <c r="AKQ263" s="29"/>
      <c r="AKR263" s="29"/>
      <c r="AKS263" s="29"/>
      <c r="AKT263" s="29"/>
      <c r="AKU263" s="29"/>
      <c r="AKV263" s="29"/>
      <c r="AKW263" s="29"/>
      <c r="AKX263" s="29"/>
      <c r="AKY263" s="29"/>
      <c r="AKZ263" s="29"/>
      <c r="ALA263" s="29"/>
      <c r="ALB263" s="29"/>
      <c r="ALC263" s="29"/>
      <c r="ALD263" s="29"/>
      <c r="ALE263" s="29"/>
      <c r="ALF263" s="29"/>
      <c r="ALG263" s="29"/>
      <c r="ALH263" s="29"/>
      <c r="ALI263" s="29"/>
      <c r="ALJ263" s="29"/>
      <c r="ALK263" s="29"/>
      <c r="ALL263" s="29"/>
      <c r="ALM263" s="29"/>
      <c r="ALN263" s="29"/>
      <c r="ALO263" s="29"/>
      <c r="ALP263" s="29"/>
      <c r="ALQ263" s="29"/>
      <c r="ALR263" s="29"/>
      <c r="ALS263" s="29"/>
      <c r="ALT263" s="29"/>
      <c r="ALU263" s="29"/>
      <c r="ALV263" s="29"/>
      <c r="ALW263" s="29"/>
      <c r="ALX263" s="29"/>
      <c r="ALY263" s="29"/>
      <c r="ALZ263" s="29"/>
      <c r="AMA263" s="29"/>
      <c r="AMB263" s="29"/>
      <c r="AMC263" s="29"/>
      <c r="AMD263" s="29"/>
      <c r="AME263" s="29"/>
      <c r="AMF263" s="29"/>
      <c r="AMG263" s="29"/>
      <c r="AMH263" s="29"/>
      <c r="AMI263" s="29"/>
      <c r="AMJ263" s="29"/>
      <c r="AMK263" s="29"/>
      <c r="AML263" s="29"/>
      <c r="AMM263" s="29"/>
      <c r="AMN263" s="29"/>
      <c r="AMO263" s="29"/>
      <c r="AMP263" s="29"/>
      <c r="AMQ263" s="29"/>
      <c r="AMR263" s="29"/>
      <c r="AMS263" s="29"/>
      <c r="AMT263" s="29"/>
      <c r="AMU263" s="29"/>
      <c r="AMV263" s="29"/>
      <c r="AMW263" s="29"/>
      <c r="AMX263" s="29"/>
      <c r="AMY263" s="29"/>
      <c r="AMZ263" s="29"/>
      <c r="ANA263" s="29"/>
      <c r="ANB263" s="29"/>
      <c r="ANC263" s="29"/>
      <c r="AND263" s="29"/>
      <c r="ANE263" s="29"/>
      <c r="ANF263" s="29"/>
      <c r="ANG263" s="29"/>
      <c r="ANH263" s="29"/>
      <c r="ANI263" s="29"/>
      <c r="ANJ263" s="29"/>
      <c r="ANK263" s="29"/>
      <c r="ANL263" s="29"/>
      <c r="ANM263" s="29"/>
      <c r="ANN263" s="29"/>
      <c r="ANO263" s="29"/>
      <c r="ANP263" s="29"/>
      <c r="ANQ263" s="29"/>
      <c r="ANR263" s="29"/>
      <c r="ANS263" s="29"/>
      <c r="ANT263" s="29"/>
      <c r="ANU263" s="29"/>
      <c r="ANV263" s="29"/>
      <c r="ANW263" s="29"/>
      <c r="ANX263" s="29"/>
      <c r="ANY263" s="29"/>
      <c r="ANZ263" s="29"/>
      <c r="AOA263" s="29"/>
      <c r="AOB263" s="29"/>
      <c r="AOC263" s="29"/>
      <c r="AOD263" s="29"/>
      <c r="AOE263" s="29"/>
      <c r="AOF263" s="29"/>
      <c r="AOG263" s="29"/>
      <c r="AOH263" s="29"/>
      <c r="AOI263" s="29"/>
      <c r="AOJ263" s="29"/>
      <c r="AOK263" s="29"/>
      <c r="AOL263" s="29"/>
      <c r="AOM263" s="29"/>
      <c r="AON263" s="29"/>
      <c r="AOO263" s="29"/>
      <c r="AOP263" s="29"/>
      <c r="AOQ263" s="29"/>
      <c r="AOR263" s="29"/>
      <c r="AOS263" s="29"/>
      <c r="AOT263" s="29"/>
      <c r="AOU263" s="29"/>
      <c r="AOV263" s="29"/>
      <c r="AOW263" s="29"/>
      <c r="AOX263" s="29"/>
      <c r="AOY263" s="29"/>
      <c r="AOZ263" s="29"/>
      <c r="APA263" s="29"/>
      <c r="APB263" s="29"/>
      <c r="APC263" s="29"/>
      <c r="APD263" s="29"/>
      <c r="APE263" s="29"/>
      <c r="APF263" s="29"/>
      <c r="APG263" s="29"/>
      <c r="APH263" s="29"/>
      <c r="API263" s="29"/>
      <c r="APJ263" s="29"/>
      <c r="APK263" s="29"/>
      <c r="APL263" s="29"/>
      <c r="APM263" s="29"/>
      <c r="APN263" s="29"/>
      <c r="APO263" s="29"/>
      <c r="APP263" s="29"/>
      <c r="APQ263" s="29"/>
      <c r="APR263" s="29"/>
      <c r="APS263" s="29"/>
      <c r="APT263" s="29"/>
      <c r="APU263" s="29"/>
      <c r="APV263" s="29"/>
      <c r="APW263" s="29"/>
      <c r="APX263" s="29"/>
      <c r="APY263" s="29"/>
      <c r="APZ263" s="29"/>
      <c r="AQA263" s="29"/>
      <c r="AQB263" s="29"/>
      <c r="AQC263" s="29"/>
      <c r="AQD263" s="29"/>
      <c r="AQE263" s="29"/>
      <c r="AQF263" s="29"/>
      <c r="AQG263" s="29"/>
      <c r="AQH263" s="29"/>
      <c r="AQI263" s="29"/>
      <c r="AQJ263" s="29"/>
      <c r="AQK263" s="29"/>
      <c r="AQL263" s="29"/>
      <c r="AQM263" s="29"/>
      <c r="AQN263" s="29"/>
      <c r="AQO263" s="29"/>
      <c r="AQP263" s="29"/>
      <c r="AQQ263" s="29"/>
      <c r="AQR263" s="29"/>
      <c r="AQS263" s="29"/>
      <c r="AQT263" s="29"/>
      <c r="AQU263" s="29"/>
      <c r="AQV263" s="29"/>
      <c r="AQW263" s="29"/>
      <c r="AQX263" s="29"/>
      <c r="AQY263" s="29"/>
      <c r="AQZ263" s="29"/>
      <c r="ARA263" s="29"/>
      <c r="ARB263" s="29"/>
      <c r="ARC263" s="29"/>
      <c r="ARD263" s="29"/>
      <c r="ARE263" s="29"/>
      <c r="ARF263" s="29"/>
      <c r="ARG263" s="29"/>
      <c r="ARH263" s="29"/>
      <c r="ARI263" s="29"/>
      <c r="ARJ263" s="29"/>
      <c r="ARK263" s="29"/>
      <c r="ARL263" s="29"/>
      <c r="ARM263" s="29"/>
      <c r="ARN263" s="29"/>
      <c r="ARO263" s="29"/>
      <c r="ARP263" s="29"/>
      <c r="ARQ263" s="29"/>
      <c r="ARR263" s="29"/>
      <c r="ARS263" s="29"/>
      <c r="ART263" s="29"/>
      <c r="ARU263" s="29"/>
      <c r="ARV263" s="29"/>
      <c r="ARW263" s="29"/>
      <c r="ARX263" s="29"/>
      <c r="ARY263" s="29"/>
      <c r="ARZ263" s="29"/>
      <c r="ASA263" s="29"/>
      <c r="ASB263" s="29"/>
      <c r="ASC263" s="29"/>
      <c r="ASD263" s="29"/>
      <c r="ASE263" s="29"/>
      <c r="ASF263" s="29"/>
      <c r="ASG263" s="29"/>
      <c r="ASH263" s="29"/>
      <c r="ASI263" s="29"/>
      <c r="ASJ263" s="29"/>
      <c r="ASK263" s="29"/>
      <c r="ASL263" s="29"/>
      <c r="ASM263" s="29"/>
      <c r="ASN263" s="29"/>
      <c r="ASO263" s="29"/>
      <c r="ASP263" s="29"/>
      <c r="ASQ263" s="29"/>
      <c r="ASR263" s="29"/>
      <c r="ASS263" s="29"/>
      <c r="AST263" s="29"/>
      <c r="ASU263" s="29"/>
      <c r="ASV263" s="29"/>
      <c r="ASW263" s="29"/>
      <c r="ASX263" s="29"/>
      <c r="ASY263" s="29"/>
      <c r="ASZ263" s="29"/>
      <c r="ATA263" s="29"/>
      <c r="ATB263" s="29"/>
      <c r="ATC263" s="29"/>
      <c r="ATD263" s="29"/>
      <c r="ATE263" s="29"/>
      <c r="ATF263" s="29"/>
      <c r="ATG263" s="29"/>
      <c r="ATH263" s="29"/>
      <c r="ATI263" s="29"/>
      <c r="ATJ263" s="29"/>
      <c r="ATK263" s="29"/>
      <c r="ATL263" s="29"/>
      <c r="ATM263" s="29"/>
      <c r="ATN263" s="29"/>
      <c r="ATO263" s="29"/>
      <c r="ATP263" s="29"/>
      <c r="ATQ263" s="29"/>
      <c r="ATR263" s="29"/>
      <c r="ATS263" s="29"/>
      <c r="ATT263" s="29"/>
      <c r="ATU263" s="29"/>
      <c r="ATV263" s="29"/>
      <c r="ATW263" s="29"/>
      <c r="ATX263" s="29"/>
      <c r="ATY263" s="29"/>
      <c r="ATZ263" s="29"/>
      <c r="AUA263" s="29"/>
      <c r="AUB263" s="29"/>
      <c r="AUC263" s="29"/>
      <c r="AUD263" s="29"/>
      <c r="AUE263" s="29"/>
      <c r="AUF263" s="29"/>
      <c r="AUG263" s="29"/>
      <c r="AUH263" s="29"/>
      <c r="AUI263" s="29"/>
      <c r="AUJ263" s="29"/>
      <c r="AUK263" s="29"/>
      <c r="AUL263" s="29"/>
      <c r="AUM263" s="29"/>
      <c r="AUN263" s="29"/>
      <c r="AUO263" s="29"/>
      <c r="AUP263" s="29"/>
      <c r="AUQ263" s="29"/>
      <c r="AUR263" s="29"/>
      <c r="AUS263" s="29"/>
      <c r="AUT263" s="29"/>
      <c r="AUU263" s="29"/>
      <c r="AUV263" s="29"/>
      <c r="AUW263" s="29"/>
      <c r="AUX263" s="29"/>
      <c r="AUY263" s="29"/>
      <c r="AUZ263" s="29"/>
      <c r="AVA263" s="29"/>
      <c r="AVB263" s="29"/>
      <c r="AVC263" s="29"/>
      <c r="AVD263" s="29"/>
      <c r="AVE263" s="29"/>
      <c r="AVF263" s="29"/>
      <c r="AVG263" s="29"/>
      <c r="AVH263" s="29"/>
      <c r="AVI263" s="29"/>
      <c r="AVJ263" s="29"/>
      <c r="AVK263" s="29"/>
      <c r="AVL263" s="29"/>
      <c r="AVM263" s="29"/>
      <c r="AVN263" s="29"/>
      <c r="AVO263" s="29"/>
      <c r="AVP263" s="29"/>
      <c r="AVQ263" s="29"/>
      <c r="AVR263" s="29"/>
      <c r="AVS263" s="29"/>
      <c r="AVT263" s="29"/>
      <c r="AVU263" s="29"/>
      <c r="AVV263" s="29"/>
      <c r="AVW263" s="29"/>
      <c r="AVX263" s="29"/>
      <c r="AVY263" s="29"/>
      <c r="AVZ263" s="29"/>
      <c r="AWA263" s="29"/>
      <c r="AWB263" s="29"/>
      <c r="AWC263" s="29"/>
      <c r="AWD263" s="29"/>
      <c r="AWE263" s="29"/>
      <c r="AWF263" s="29"/>
      <c r="AWG263" s="29"/>
      <c r="AWH263" s="29"/>
      <c r="AWI263" s="29"/>
      <c r="AWJ263" s="29"/>
      <c r="AWK263" s="29"/>
      <c r="AWL263" s="29"/>
      <c r="AWM263" s="29"/>
      <c r="AWN263" s="29"/>
      <c r="AWO263" s="29"/>
      <c r="AWP263" s="29"/>
      <c r="AWQ263" s="29"/>
      <c r="AWR263" s="29"/>
      <c r="AWS263" s="29"/>
      <c r="AWT263" s="29"/>
      <c r="AWU263" s="29"/>
      <c r="AWV263" s="29"/>
      <c r="AWW263" s="29"/>
      <c r="AWX263" s="29"/>
      <c r="AWY263" s="29"/>
      <c r="AWZ263" s="29"/>
      <c r="AXA263" s="29"/>
      <c r="AXB263" s="29"/>
      <c r="AXC263" s="29"/>
      <c r="AXD263" s="29"/>
      <c r="AXE263" s="29"/>
      <c r="AXF263" s="29"/>
      <c r="AXG263" s="29"/>
      <c r="AXH263" s="29"/>
      <c r="AXI263" s="29"/>
      <c r="AXJ263" s="29"/>
      <c r="AXK263" s="29"/>
      <c r="AXL263" s="29"/>
      <c r="AXM263" s="29"/>
      <c r="AXN263" s="29"/>
      <c r="AXO263" s="29"/>
      <c r="AXP263" s="29"/>
      <c r="AXQ263" s="29"/>
      <c r="AXR263" s="29"/>
      <c r="AXS263" s="29"/>
      <c r="AXT263" s="29"/>
      <c r="AXU263" s="29"/>
      <c r="AXV263" s="29"/>
      <c r="AXW263" s="29"/>
      <c r="AXX263" s="29"/>
      <c r="AXY263" s="29"/>
      <c r="AXZ263" s="29"/>
      <c r="AYA263" s="29"/>
      <c r="AYB263" s="29"/>
      <c r="AYC263" s="29"/>
      <c r="AYD263" s="29"/>
      <c r="AYE263" s="29"/>
      <c r="AYF263" s="29"/>
      <c r="AYG263" s="29"/>
      <c r="AYH263" s="29"/>
      <c r="AYI263" s="29"/>
      <c r="AYJ263" s="29"/>
      <c r="AYK263" s="29"/>
      <c r="AYL263" s="29"/>
      <c r="AYM263" s="29"/>
      <c r="AYN263" s="29"/>
      <c r="AYO263" s="29"/>
      <c r="AYP263" s="29"/>
      <c r="AYQ263" s="29"/>
      <c r="AYR263" s="29"/>
      <c r="AYS263" s="29"/>
      <c r="AYT263" s="29"/>
      <c r="AYU263" s="29"/>
      <c r="AYV263" s="29"/>
      <c r="AYW263" s="29"/>
      <c r="AYX263" s="29"/>
      <c r="AYY263" s="29"/>
      <c r="AYZ263" s="29"/>
      <c r="AZA263" s="29"/>
      <c r="AZB263" s="29"/>
      <c r="AZC263" s="29"/>
      <c r="AZD263" s="29"/>
      <c r="AZE263" s="29"/>
      <c r="AZF263" s="29"/>
      <c r="AZG263" s="29"/>
      <c r="AZH263" s="29"/>
      <c r="AZI263" s="29"/>
      <c r="AZJ263" s="29"/>
      <c r="AZK263" s="29"/>
      <c r="AZL263" s="29"/>
      <c r="AZM263" s="29"/>
      <c r="AZN263" s="29"/>
      <c r="AZO263" s="29"/>
      <c r="AZP263" s="29"/>
      <c r="AZQ263" s="29"/>
      <c r="AZR263" s="29"/>
      <c r="AZS263" s="29"/>
      <c r="AZT263" s="29"/>
      <c r="AZU263" s="29"/>
      <c r="AZV263" s="29"/>
      <c r="AZW263" s="29"/>
      <c r="AZX263" s="29"/>
      <c r="AZY263" s="29"/>
      <c r="AZZ263" s="29"/>
      <c r="BAA263" s="29"/>
      <c r="BAB263" s="29"/>
      <c r="BAC263" s="29"/>
      <c r="BAD263" s="29"/>
      <c r="BAE263" s="29"/>
      <c r="BAF263" s="29"/>
      <c r="BAG263" s="29"/>
      <c r="BAH263" s="29"/>
      <c r="BAI263" s="29"/>
      <c r="BAJ263" s="29"/>
      <c r="BAK263" s="29"/>
      <c r="BAL263" s="29"/>
      <c r="BAM263" s="29"/>
      <c r="BAN263" s="29"/>
      <c r="BAO263" s="29"/>
      <c r="BAP263" s="29"/>
      <c r="BAQ263" s="29"/>
      <c r="BAR263" s="29"/>
      <c r="BAS263" s="29"/>
      <c r="BAT263" s="29"/>
      <c r="BAU263" s="29"/>
      <c r="BAV263" s="29"/>
      <c r="BAW263" s="29"/>
      <c r="BAX263" s="29"/>
      <c r="BAY263" s="29"/>
      <c r="BAZ263" s="29"/>
      <c r="BBA263" s="29"/>
      <c r="BBB263" s="29"/>
      <c r="BBC263" s="29"/>
      <c r="BBD263" s="29"/>
      <c r="BBE263" s="29"/>
      <c r="BBF263" s="29"/>
      <c r="BBG263" s="29"/>
      <c r="BBH263" s="29"/>
      <c r="BBI263" s="29"/>
      <c r="BBJ263" s="29"/>
      <c r="BBK263" s="29"/>
      <c r="BBL263" s="29"/>
      <c r="BBM263" s="29"/>
      <c r="BBN263" s="29"/>
      <c r="BBO263" s="29"/>
      <c r="BBP263" s="29"/>
      <c r="BBQ263" s="29"/>
      <c r="BBR263" s="29"/>
      <c r="BBS263" s="29"/>
      <c r="BBT263" s="29"/>
      <c r="BBU263" s="29"/>
      <c r="BBV263" s="29"/>
      <c r="BBW263" s="29"/>
      <c r="BBX263" s="29"/>
      <c r="BBY263" s="29"/>
      <c r="BBZ263" s="29"/>
      <c r="BCA263" s="29"/>
      <c r="BCB263" s="29"/>
      <c r="BCC263" s="29"/>
      <c r="BCD263" s="29"/>
      <c r="BCE263" s="29"/>
      <c r="BCF263" s="29"/>
      <c r="BCG263" s="29"/>
      <c r="BCH263" s="29"/>
      <c r="BCI263" s="29"/>
      <c r="BCJ263" s="29"/>
      <c r="BCK263" s="29"/>
      <c r="BCL263" s="29"/>
      <c r="BCM263" s="29"/>
      <c r="BCN263" s="29"/>
      <c r="BCO263" s="29"/>
      <c r="BCP263" s="29"/>
      <c r="BCQ263" s="29"/>
      <c r="BCR263" s="29"/>
      <c r="BCS263" s="29"/>
      <c r="BCT263" s="29"/>
      <c r="BCU263" s="29"/>
      <c r="BCV263" s="29"/>
      <c r="BCW263" s="29"/>
      <c r="BCX263" s="29"/>
      <c r="BCY263" s="29"/>
      <c r="BCZ263" s="29"/>
      <c r="BDA263" s="29"/>
      <c r="BDB263" s="29"/>
      <c r="BDC263" s="29"/>
      <c r="BDD263" s="29"/>
      <c r="BDE263" s="29"/>
      <c r="BDF263" s="29"/>
      <c r="BDG263" s="29"/>
      <c r="BDH263" s="29"/>
      <c r="BDI263" s="29"/>
      <c r="BDJ263" s="29"/>
      <c r="BDK263" s="29"/>
      <c r="BDL263" s="29"/>
      <c r="BDM263" s="29"/>
      <c r="BDN263" s="29"/>
      <c r="BDO263" s="29"/>
      <c r="BDP263" s="29"/>
      <c r="BDQ263" s="29"/>
      <c r="BDR263" s="29"/>
      <c r="BDS263" s="29"/>
      <c r="BDT263" s="29"/>
      <c r="BDU263" s="29"/>
      <c r="BDV263" s="29"/>
      <c r="BDW263" s="29"/>
      <c r="BDX263" s="29"/>
      <c r="BDY263" s="29"/>
      <c r="BDZ263" s="29"/>
      <c r="BEA263" s="29"/>
      <c r="BEB263" s="29"/>
      <c r="BEC263" s="29"/>
      <c r="BED263" s="29"/>
      <c r="BEE263" s="29"/>
      <c r="BEF263" s="29"/>
      <c r="BEG263" s="29"/>
      <c r="BEH263" s="29"/>
      <c r="BEI263" s="29"/>
      <c r="BEJ263" s="29"/>
      <c r="BEK263" s="29"/>
      <c r="BEL263" s="29"/>
      <c r="BEM263" s="29"/>
      <c r="BEN263" s="29"/>
      <c r="BEO263" s="29"/>
      <c r="BEP263" s="29"/>
      <c r="BEQ263" s="29"/>
      <c r="BER263" s="29"/>
      <c r="BES263" s="29"/>
      <c r="BET263" s="29"/>
      <c r="BEU263" s="29"/>
      <c r="BEV263" s="29"/>
      <c r="BEW263" s="29"/>
      <c r="BEX263" s="29"/>
      <c r="BEY263" s="29"/>
      <c r="BEZ263" s="29"/>
      <c r="BFA263" s="29"/>
      <c r="BFB263" s="29"/>
      <c r="BFC263" s="29"/>
      <c r="BFD263" s="29"/>
      <c r="BFE263" s="29"/>
      <c r="BFF263" s="29"/>
      <c r="BFG263" s="29"/>
      <c r="BFH263" s="29"/>
      <c r="BFI263" s="29"/>
      <c r="BFJ263" s="29"/>
      <c r="BFK263" s="29"/>
      <c r="BFL263" s="29"/>
      <c r="BFM263" s="29"/>
      <c r="BFN263" s="29"/>
      <c r="BFO263" s="29"/>
      <c r="BFP263" s="29"/>
      <c r="BFQ263" s="29"/>
      <c r="BFR263" s="29"/>
      <c r="BFS263" s="29"/>
      <c r="BFT263" s="29"/>
      <c r="BFU263" s="29"/>
      <c r="BFV263" s="29"/>
      <c r="BFW263" s="29"/>
      <c r="BFX263" s="29"/>
      <c r="BFY263" s="29"/>
      <c r="BFZ263" s="29"/>
      <c r="BGA263" s="29"/>
      <c r="BGB263" s="29"/>
      <c r="BGC263" s="29"/>
      <c r="BGD263" s="29"/>
      <c r="BGE263" s="29"/>
      <c r="BGF263" s="29"/>
      <c r="BGG263" s="29"/>
      <c r="BGH263" s="29"/>
      <c r="BGI263" s="29"/>
      <c r="BGJ263" s="29"/>
      <c r="BGK263" s="29"/>
      <c r="BGL263" s="29"/>
      <c r="BGM263" s="29"/>
      <c r="BGN263" s="29"/>
      <c r="BGO263" s="29"/>
      <c r="BGP263" s="29"/>
      <c r="BGQ263" s="29"/>
      <c r="BGR263" s="29"/>
      <c r="BGS263" s="29"/>
      <c r="BGT263" s="29"/>
      <c r="BGU263" s="29"/>
      <c r="BGV263" s="29"/>
      <c r="BGW263" s="29"/>
      <c r="BGX263" s="29"/>
      <c r="BGY263" s="29"/>
      <c r="BGZ263" s="29"/>
      <c r="BHA263" s="29"/>
      <c r="BHB263" s="29"/>
      <c r="BHC263" s="29"/>
      <c r="BHD263" s="29"/>
      <c r="BHE263" s="29"/>
      <c r="BHF263" s="29"/>
      <c r="BHG263" s="29"/>
      <c r="BHH263" s="29"/>
      <c r="BHI263" s="29"/>
      <c r="BHJ263" s="29"/>
      <c r="BHK263" s="29"/>
      <c r="BHL263" s="29"/>
      <c r="BHM263" s="29"/>
      <c r="BHN263" s="29"/>
      <c r="BHO263" s="29"/>
      <c r="BHP263" s="29"/>
      <c r="BHQ263" s="29"/>
      <c r="BHR263" s="29"/>
      <c r="BHS263" s="29"/>
      <c r="BHT263" s="29"/>
      <c r="BHU263" s="29"/>
      <c r="BHV263" s="29"/>
      <c r="BHW263" s="29"/>
      <c r="BHX263" s="29"/>
      <c r="BHY263" s="29"/>
      <c r="BHZ263" s="29"/>
      <c r="BIA263" s="29"/>
      <c r="BIB263" s="29"/>
      <c r="BIC263" s="29"/>
      <c r="BID263" s="29"/>
      <c r="BIE263" s="29"/>
      <c r="BIF263" s="29"/>
      <c r="BIG263" s="29"/>
      <c r="BIH263" s="29"/>
      <c r="BII263" s="29"/>
      <c r="BIJ263" s="29"/>
      <c r="BIK263" s="29"/>
      <c r="BIL263" s="29"/>
      <c r="BIM263" s="29"/>
      <c r="BIN263" s="29"/>
      <c r="BIO263" s="29"/>
      <c r="BIP263" s="29"/>
      <c r="BIQ263" s="29"/>
      <c r="BIR263" s="29"/>
      <c r="BIS263" s="29"/>
      <c r="BIT263" s="29"/>
      <c r="BIU263" s="29"/>
      <c r="BIV263" s="29"/>
      <c r="BIW263" s="29"/>
      <c r="BIX263" s="29"/>
      <c r="BIY263" s="29"/>
      <c r="BIZ263" s="29"/>
      <c r="BJA263" s="29"/>
      <c r="BJB263" s="29"/>
      <c r="BJC263" s="29"/>
      <c r="BJD263" s="29"/>
      <c r="BJE263" s="29"/>
      <c r="BJF263" s="29"/>
      <c r="BJG263" s="29"/>
      <c r="BJH263" s="29"/>
      <c r="BJI263" s="29"/>
      <c r="BJJ263" s="29"/>
      <c r="BJK263" s="29"/>
      <c r="BJL263" s="29"/>
      <c r="BJM263" s="29"/>
      <c r="BJN263" s="29"/>
      <c r="BJO263" s="29"/>
      <c r="BJP263" s="29"/>
      <c r="BJQ263" s="29"/>
      <c r="BJR263" s="29"/>
      <c r="BJS263" s="29"/>
      <c r="BJT263" s="29"/>
      <c r="BJU263" s="29"/>
      <c r="BJV263" s="29"/>
      <c r="BJW263" s="29"/>
      <c r="BJX263" s="29"/>
      <c r="BJY263" s="29"/>
      <c r="BJZ263" s="29"/>
      <c r="BKA263" s="29"/>
      <c r="BKB263" s="29"/>
      <c r="BKC263" s="29"/>
      <c r="BKD263" s="29"/>
      <c r="BKE263" s="29"/>
      <c r="BKF263" s="29"/>
      <c r="BKG263" s="29"/>
      <c r="BKH263" s="29"/>
      <c r="BKI263" s="29"/>
      <c r="BKJ263" s="29"/>
      <c r="BKK263" s="29"/>
      <c r="BKL263" s="29"/>
      <c r="BKM263" s="29"/>
      <c r="BKN263" s="29"/>
      <c r="BKO263" s="29"/>
      <c r="BKP263" s="29"/>
      <c r="BKQ263" s="29"/>
      <c r="BKR263" s="29"/>
      <c r="BKS263" s="29"/>
      <c r="BKT263" s="29"/>
      <c r="BKU263" s="29"/>
      <c r="BKV263" s="29"/>
      <c r="BKW263" s="29"/>
      <c r="BKX263" s="29"/>
      <c r="BKY263" s="29"/>
      <c r="BKZ263" s="29"/>
      <c r="BLA263" s="29"/>
      <c r="BLB263" s="29"/>
      <c r="BLC263" s="29"/>
      <c r="BLD263" s="29"/>
      <c r="BLE263" s="29"/>
      <c r="BLF263" s="29"/>
      <c r="BLG263" s="29"/>
      <c r="BLH263" s="29"/>
      <c r="BLI263" s="29"/>
      <c r="BLJ263" s="29"/>
      <c r="BLK263" s="29"/>
      <c r="BLL263" s="29"/>
      <c r="BLM263" s="29"/>
      <c r="BLN263" s="29"/>
      <c r="BLO263" s="29"/>
      <c r="BLP263" s="29"/>
      <c r="BLQ263" s="29"/>
      <c r="BLR263" s="29"/>
      <c r="BLS263" s="29"/>
      <c r="BLT263" s="29"/>
      <c r="BLU263" s="29"/>
      <c r="BLV263" s="29"/>
      <c r="BLW263" s="29"/>
      <c r="BLX263" s="29"/>
      <c r="BLY263" s="29"/>
      <c r="BLZ263" s="29"/>
      <c r="BMA263" s="29"/>
      <c r="BMB263" s="29"/>
      <c r="BMC263" s="29"/>
      <c r="BMD263" s="29"/>
      <c r="BME263" s="29"/>
      <c r="BMF263" s="29"/>
      <c r="BMG263" s="29"/>
      <c r="BMH263" s="29"/>
      <c r="BMI263" s="29"/>
      <c r="BMJ263" s="29"/>
      <c r="BMK263" s="29"/>
      <c r="BML263" s="29"/>
      <c r="BMM263" s="29"/>
      <c r="BMN263" s="29"/>
      <c r="BMO263" s="29"/>
      <c r="BMP263" s="29"/>
      <c r="BMQ263" s="29"/>
      <c r="BMR263" s="29"/>
      <c r="BMS263" s="29"/>
      <c r="BMT263" s="29"/>
      <c r="BMU263" s="29"/>
      <c r="BMV263" s="29"/>
      <c r="BMW263" s="29"/>
      <c r="BMX263" s="29"/>
      <c r="BMY263" s="29"/>
      <c r="BMZ263" s="29"/>
      <c r="BNA263" s="29"/>
      <c r="BNB263" s="29"/>
      <c r="BNC263" s="29"/>
      <c r="BND263" s="29"/>
      <c r="BNE263" s="29"/>
      <c r="BNF263" s="29"/>
      <c r="BNG263" s="29"/>
      <c r="BNH263" s="29"/>
      <c r="BNI263" s="29"/>
      <c r="BNJ263" s="29"/>
      <c r="BNK263" s="29"/>
      <c r="BNL263" s="29"/>
      <c r="BNM263" s="29"/>
      <c r="BNN263" s="29"/>
      <c r="BNO263" s="29"/>
      <c r="BNP263" s="29"/>
      <c r="BNQ263" s="29"/>
      <c r="BNR263" s="29"/>
      <c r="BNS263" s="29"/>
      <c r="BNT263" s="29"/>
      <c r="BNU263" s="29"/>
      <c r="BNV263" s="29"/>
      <c r="BNW263" s="29"/>
      <c r="BNX263" s="29"/>
      <c r="BNY263" s="29"/>
      <c r="BNZ263" s="29"/>
      <c r="BOA263" s="29"/>
      <c r="BOB263" s="29"/>
      <c r="BOC263" s="29"/>
      <c r="BOD263" s="29"/>
      <c r="BOE263" s="29"/>
      <c r="BOF263" s="29"/>
      <c r="BOG263" s="29"/>
      <c r="BOH263" s="29"/>
      <c r="BOI263" s="29"/>
      <c r="BOJ263" s="29"/>
      <c r="BOK263" s="29"/>
      <c r="BOL263" s="29"/>
      <c r="BOM263" s="29"/>
      <c r="BON263" s="29"/>
      <c r="BOO263" s="29"/>
      <c r="BOP263" s="29"/>
      <c r="BOQ263" s="29"/>
      <c r="BOR263" s="29"/>
      <c r="BOS263" s="29"/>
      <c r="BOT263" s="29"/>
      <c r="BOU263" s="29"/>
      <c r="BOV263" s="29"/>
      <c r="BOW263" s="29"/>
      <c r="BOX263" s="29"/>
      <c r="BOY263" s="29"/>
      <c r="BOZ263" s="29"/>
      <c r="BPA263" s="29"/>
      <c r="BPB263" s="29"/>
      <c r="BPC263" s="29"/>
      <c r="BPD263" s="29"/>
      <c r="BPE263" s="29"/>
      <c r="BPF263" s="29"/>
      <c r="BPG263" s="29"/>
      <c r="BPH263" s="29"/>
      <c r="BPI263" s="29"/>
      <c r="BPJ263" s="29"/>
      <c r="BPK263" s="29"/>
      <c r="BPL263" s="29"/>
      <c r="BPM263" s="29"/>
      <c r="BPN263" s="29"/>
      <c r="BPO263" s="29"/>
      <c r="BPP263" s="29"/>
      <c r="BPQ263" s="29"/>
      <c r="BPR263" s="29"/>
      <c r="BPS263" s="29"/>
      <c r="BPT263" s="29"/>
      <c r="BPU263" s="29"/>
      <c r="BPV263" s="29"/>
      <c r="BPW263" s="29"/>
      <c r="BPX263" s="29"/>
      <c r="BPY263" s="29"/>
      <c r="BPZ263" s="29"/>
      <c r="BQA263" s="29"/>
      <c r="BQB263" s="29"/>
      <c r="BQC263" s="29"/>
      <c r="BQD263" s="29"/>
      <c r="BQE263" s="29"/>
      <c r="BQF263" s="29"/>
      <c r="BQG263" s="29"/>
      <c r="BQH263" s="29"/>
      <c r="BQI263" s="29"/>
      <c r="BQJ263" s="29"/>
      <c r="BQK263" s="29"/>
      <c r="BQL263" s="29"/>
      <c r="BQM263" s="29"/>
      <c r="BQN263" s="29"/>
      <c r="BQO263" s="29"/>
      <c r="BQP263" s="29"/>
      <c r="BQQ263" s="29"/>
      <c r="BQR263" s="29"/>
      <c r="BQS263" s="29"/>
      <c r="BQT263" s="29"/>
      <c r="BQU263" s="29"/>
      <c r="BQV263" s="29"/>
      <c r="BQW263" s="29"/>
      <c r="BQX263" s="29"/>
      <c r="BQY263" s="29"/>
      <c r="BQZ263" s="29"/>
      <c r="BRA263" s="29"/>
      <c r="BRB263" s="29"/>
      <c r="BRC263" s="29"/>
      <c r="BRD263" s="29"/>
      <c r="BRE263" s="29"/>
      <c r="BRF263" s="29"/>
      <c r="BRG263" s="29"/>
      <c r="BRH263" s="29"/>
      <c r="BRI263" s="29"/>
      <c r="BRJ263" s="29"/>
      <c r="BRK263" s="29"/>
      <c r="BRL263" s="29"/>
      <c r="BRM263" s="29"/>
      <c r="BRN263" s="29"/>
      <c r="BRO263" s="29"/>
      <c r="BRP263" s="29"/>
      <c r="BRQ263" s="29"/>
      <c r="BRR263" s="29"/>
      <c r="BRS263" s="29"/>
      <c r="BRT263" s="29"/>
      <c r="BRU263" s="29"/>
      <c r="BRV263" s="29"/>
      <c r="BRW263" s="29"/>
      <c r="BRX263" s="29"/>
      <c r="BRY263" s="29"/>
      <c r="BRZ263" s="29"/>
      <c r="BSA263" s="29"/>
      <c r="BSB263" s="29"/>
      <c r="BSC263" s="29"/>
      <c r="BSD263" s="29"/>
      <c r="BSE263" s="29"/>
      <c r="BSF263" s="29"/>
      <c r="BSG263" s="29"/>
      <c r="BSH263" s="29"/>
      <c r="BSI263" s="29"/>
      <c r="BSJ263" s="29"/>
      <c r="BSK263" s="29"/>
      <c r="BSL263" s="29"/>
      <c r="BSM263" s="29"/>
      <c r="BSN263" s="29"/>
      <c r="BSO263" s="29"/>
      <c r="BSP263" s="29"/>
      <c r="BSQ263" s="29"/>
      <c r="BSR263" s="29"/>
      <c r="BSS263" s="29"/>
      <c r="BST263" s="29"/>
      <c r="BSU263" s="29"/>
      <c r="BSV263" s="29"/>
      <c r="BSW263" s="29"/>
      <c r="BSX263" s="29"/>
      <c r="BSY263" s="29"/>
      <c r="BSZ263" s="29"/>
      <c r="BTA263" s="29"/>
      <c r="BTB263" s="29"/>
      <c r="BTC263" s="29"/>
      <c r="BTD263" s="29"/>
      <c r="BTE263" s="29"/>
      <c r="BTF263" s="29"/>
      <c r="BTG263" s="29"/>
      <c r="BTH263" s="29"/>
      <c r="BTI263" s="29"/>
      <c r="BTJ263" s="29"/>
      <c r="BTK263" s="29"/>
      <c r="BTL263" s="29"/>
      <c r="BTM263" s="29"/>
      <c r="BTN263" s="29"/>
      <c r="BTO263" s="29"/>
      <c r="BTP263" s="29"/>
      <c r="BTQ263" s="29"/>
      <c r="BTR263" s="29"/>
      <c r="BTS263" s="29"/>
      <c r="BTT263" s="29"/>
      <c r="BTU263" s="29"/>
      <c r="BTV263" s="29"/>
      <c r="BTW263" s="29"/>
      <c r="BTX263" s="29"/>
      <c r="BTY263" s="29"/>
      <c r="BTZ263" s="29"/>
      <c r="BUA263" s="29"/>
      <c r="BUB263" s="29"/>
      <c r="BUC263" s="29"/>
      <c r="BUD263" s="29"/>
      <c r="BUE263" s="29"/>
      <c r="BUF263" s="29"/>
      <c r="BUG263" s="29"/>
      <c r="BUH263" s="29"/>
      <c r="BUI263" s="29"/>
      <c r="BUJ263" s="29"/>
      <c r="BUK263" s="29"/>
      <c r="BUL263" s="29"/>
      <c r="BUM263" s="29"/>
      <c r="BUN263" s="29"/>
      <c r="BUO263" s="29"/>
      <c r="BUP263" s="29"/>
      <c r="BUQ263" s="29"/>
      <c r="BUR263" s="29"/>
      <c r="BUS263" s="29"/>
      <c r="BUT263" s="29"/>
      <c r="BUU263" s="29"/>
      <c r="BUV263" s="29"/>
      <c r="BUW263" s="29"/>
      <c r="BUX263" s="29"/>
      <c r="BUY263" s="29"/>
      <c r="BUZ263" s="29"/>
      <c r="BVA263" s="29"/>
      <c r="BVB263" s="29"/>
      <c r="BVC263" s="29"/>
      <c r="BVD263" s="29"/>
      <c r="BVE263" s="29"/>
      <c r="BVF263" s="29"/>
      <c r="BVG263" s="29"/>
      <c r="BVH263" s="29"/>
      <c r="BVI263" s="29"/>
      <c r="BVJ263" s="29"/>
      <c r="BVK263" s="29"/>
      <c r="BVL263" s="29"/>
      <c r="BVM263" s="29"/>
      <c r="BVN263" s="29"/>
      <c r="BVO263" s="29"/>
      <c r="BVP263" s="29"/>
      <c r="BVQ263" s="29"/>
      <c r="BVR263" s="29"/>
      <c r="BVS263" s="29"/>
      <c r="BVT263" s="29"/>
      <c r="BVU263" s="29"/>
      <c r="BVV263" s="29"/>
      <c r="BVW263" s="29"/>
      <c r="BVX263" s="29"/>
      <c r="BVY263" s="29"/>
      <c r="BVZ263" s="29"/>
      <c r="BWA263" s="29"/>
      <c r="BWB263" s="29"/>
      <c r="BWC263" s="29"/>
      <c r="BWD263" s="29"/>
      <c r="BWE263" s="29"/>
      <c r="BWF263" s="29"/>
      <c r="BWG263" s="29"/>
      <c r="BWH263" s="29"/>
      <c r="BWI263" s="29"/>
      <c r="BWJ263" s="29"/>
      <c r="BWK263" s="29"/>
      <c r="BWL263" s="29"/>
      <c r="BWM263" s="29"/>
      <c r="BWN263" s="29"/>
      <c r="BWO263" s="29"/>
      <c r="BWP263" s="29"/>
      <c r="BWQ263" s="29"/>
      <c r="BWR263" s="29"/>
      <c r="BWS263" s="29"/>
      <c r="BWT263" s="29"/>
      <c r="BWU263" s="29"/>
      <c r="BWV263" s="29"/>
      <c r="BWW263" s="29"/>
      <c r="BWX263" s="29"/>
      <c r="BWY263" s="29"/>
      <c r="BWZ263" s="29"/>
      <c r="BXA263" s="29"/>
      <c r="BXB263" s="29"/>
      <c r="BXC263" s="29"/>
      <c r="BXD263" s="29"/>
      <c r="BXE263" s="29"/>
      <c r="BXF263" s="29"/>
      <c r="BXG263" s="29"/>
      <c r="BXH263" s="29"/>
      <c r="BXI263" s="29"/>
      <c r="BXJ263" s="29"/>
      <c r="BXK263" s="29"/>
      <c r="BXL263" s="29"/>
      <c r="BXM263" s="29"/>
      <c r="BXN263" s="29"/>
      <c r="BXO263" s="29"/>
      <c r="BXP263" s="29"/>
      <c r="BXQ263" s="29"/>
      <c r="BXR263" s="29"/>
      <c r="BXS263" s="29"/>
      <c r="BXT263" s="29"/>
      <c r="BXU263" s="29"/>
      <c r="BXV263" s="29"/>
      <c r="BXW263" s="29"/>
      <c r="BXX263" s="29"/>
      <c r="BXY263" s="29"/>
      <c r="BXZ263" s="29"/>
      <c r="BYA263" s="29"/>
      <c r="BYB263" s="29"/>
      <c r="BYC263" s="29"/>
      <c r="BYD263" s="29"/>
      <c r="BYE263" s="29"/>
      <c r="BYF263" s="29"/>
      <c r="BYG263" s="29"/>
      <c r="BYH263" s="29"/>
      <c r="BYI263" s="29"/>
      <c r="BYJ263" s="29"/>
      <c r="BYK263" s="29"/>
      <c r="BYL263" s="29"/>
      <c r="BYM263" s="29"/>
      <c r="BYN263" s="29"/>
      <c r="BYO263" s="29"/>
      <c r="BYP263" s="29"/>
      <c r="BYQ263" s="29"/>
      <c r="BYR263" s="29"/>
      <c r="BYS263" s="29"/>
      <c r="BYT263" s="29"/>
      <c r="BYU263" s="29"/>
      <c r="BYV263" s="29"/>
      <c r="BYW263" s="29"/>
      <c r="BYX263" s="29"/>
      <c r="BYY263" s="29"/>
      <c r="BYZ263" s="29"/>
      <c r="BZA263" s="29"/>
      <c r="BZB263" s="29"/>
      <c r="BZC263" s="29"/>
      <c r="BZD263" s="29"/>
      <c r="BZE263" s="29"/>
      <c r="BZF263" s="29"/>
      <c r="BZG263" s="29"/>
      <c r="BZH263" s="29"/>
      <c r="BZI263" s="29"/>
      <c r="BZJ263" s="29"/>
      <c r="BZK263" s="29"/>
      <c r="BZL263" s="29"/>
      <c r="BZM263" s="29"/>
      <c r="BZN263" s="29"/>
      <c r="BZO263" s="29"/>
      <c r="BZP263" s="29"/>
      <c r="BZQ263" s="29"/>
      <c r="BZR263" s="29"/>
      <c r="BZS263" s="29"/>
      <c r="BZT263" s="29"/>
      <c r="BZU263" s="29"/>
      <c r="BZV263" s="29"/>
      <c r="BZW263" s="29"/>
      <c r="BZX263" s="29"/>
      <c r="BZY263" s="29"/>
      <c r="BZZ263" s="29"/>
      <c r="CAA263" s="29"/>
      <c r="CAB263" s="29"/>
      <c r="CAC263" s="29"/>
      <c r="CAD263" s="29"/>
      <c r="CAE263" s="29"/>
      <c r="CAF263" s="29"/>
      <c r="CAG263" s="29"/>
      <c r="CAH263" s="29"/>
      <c r="CAI263" s="29"/>
      <c r="CAJ263" s="29"/>
      <c r="CAK263" s="29"/>
      <c r="CAL263" s="29"/>
      <c r="CAM263" s="29"/>
      <c r="CAN263" s="29"/>
      <c r="CAO263" s="29"/>
      <c r="CAP263" s="29"/>
      <c r="CAQ263" s="29"/>
      <c r="CAR263" s="29"/>
      <c r="CAS263" s="29"/>
      <c r="CAT263" s="29"/>
      <c r="CAU263" s="29"/>
      <c r="CAV263" s="29"/>
      <c r="CAW263" s="29"/>
      <c r="CAX263" s="29"/>
      <c r="CAY263" s="29"/>
      <c r="CAZ263" s="29"/>
      <c r="CBA263" s="29"/>
      <c r="CBB263" s="29"/>
      <c r="CBC263" s="29"/>
      <c r="CBD263" s="29"/>
      <c r="CBE263" s="29"/>
      <c r="CBF263" s="29"/>
      <c r="CBG263" s="29"/>
      <c r="CBH263" s="29"/>
      <c r="CBI263" s="29"/>
      <c r="CBJ263" s="29"/>
      <c r="CBK263" s="29"/>
      <c r="CBL263" s="29"/>
      <c r="CBM263" s="29"/>
      <c r="CBN263" s="29"/>
      <c r="CBO263" s="29"/>
      <c r="CBP263" s="29"/>
      <c r="CBQ263" s="29"/>
      <c r="CBR263" s="29"/>
      <c r="CBS263" s="29"/>
      <c r="CBT263" s="29"/>
      <c r="CBU263" s="29"/>
      <c r="CBV263" s="29"/>
      <c r="CBW263" s="29"/>
      <c r="CBX263" s="29"/>
      <c r="CBY263" s="29"/>
      <c r="CBZ263" s="29"/>
      <c r="CCA263" s="29"/>
      <c r="CCB263" s="29"/>
      <c r="CCC263" s="29"/>
      <c r="CCD263" s="29"/>
      <c r="CCE263" s="29"/>
      <c r="CCF263" s="29"/>
      <c r="CCG263" s="29"/>
      <c r="CCH263" s="29"/>
      <c r="CCI263" s="29"/>
      <c r="CCJ263" s="29"/>
      <c r="CCK263" s="29"/>
      <c r="CCL263" s="29"/>
      <c r="CCM263" s="29"/>
      <c r="CCN263" s="29"/>
      <c r="CCO263" s="29"/>
      <c r="CCP263" s="29"/>
      <c r="CCQ263" s="29"/>
      <c r="CCR263" s="29"/>
      <c r="CCS263" s="29"/>
      <c r="CCT263" s="29"/>
      <c r="CCU263" s="29"/>
      <c r="CCV263" s="29"/>
      <c r="CCW263" s="29"/>
      <c r="CCX263" s="29"/>
      <c r="CCY263" s="29"/>
      <c r="CCZ263" s="29"/>
      <c r="CDA263" s="29"/>
      <c r="CDB263" s="29"/>
      <c r="CDC263" s="29"/>
      <c r="CDD263" s="29"/>
      <c r="CDE263" s="29"/>
      <c r="CDF263" s="29"/>
      <c r="CDG263" s="29"/>
      <c r="CDH263" s="29"/>
      <c r="CDI263" s="29"/>
      <c r="CDJ263" s="29"/>
      <c r="CDK263" s="29"/>
      <c r="CDL263" s="29"/>
      <c r="CDM263" s="29"/>
      <c r="CDN263" s="29"/>
      <c r="CDO263" s="29"/>
      <c r="CDP263" s="29"/>
      <c r="CDQ263" s="29"/>
      <c r="CDR263" s="29"/>
      <c r="CDS263" s="29"/>
      <c r="CDT263" s="29"/>
      <c r="CDU263" s="29"/>
      <c r="CDV263" s="29"/>
      <c r="CDW263" s="29"/>
      <c r="CDX263" s="29"/>
      <c r="CDY263" s="29"/>
      <c r="CDZ263" s="29"/>
      <c r="CEA263" s="29"/>
      <c r="CEB263" s="29"/>
      <c r="CEC263" s="29"/>
      <c r="CED263" s="29"/>
      <c r="CEE263" s="29"/>
      <c r="CEF263" s="29"/>
      <c r="CEG263" s="29"/>
      <c r="CEH263" s="29"/>
      <c r="CEI263" s="29"/>
      <c r="CEJ263" s="29"/>
      <c r="CEK263" s="29"/>
      <c r="CEL263" s="29"/>
      <c r="CEM263" s="29"/>
      <c r="CEN263" s="29"/>
      <c r="CEO263" s="29"/>
      <c r="CEP263" s="29"/>
      <c r="CEQ263" s="29"/>
      <c r="CER263" s="29"/>
      <c r="CES263" s="29"/>
      <c r="CET263" s="29"/>
      <c r="CEU263" s="29"/>
      <c r="CEV263" s="29"/>
      <c r="CEW263" s="29"/>
      <c r="CEX263" s="29"/>
      <c r="CEY263" s="29"/>
      <c r="CEZ263" s="29"/>
      <c r="CFA263" s="29"/>
      <c r="CFB263" s="29"/>
      <c r="CFC263" s="29"/>
      <c r="CFD263" s="29"/>
      <c r="CFE263" s="29"/>
      <c r="CFF263" s="29"/>
      <c r="CFG263" s="29"/>
      <c r="CFH263" s="29"/>
      <c r="CFI263" s="29"/>
      <c r="CFJ263" s="29"/>
      <c r="CFK263" s="29"/>
      <c r="CFL263" s="29"/>
      <c r="CFM263" s="29"/>
      <c r="CFN263" s="29"/>
      <c r="CFO263" s="29"/>
      <c r="CFP263" s="29"/>
      <c r="CFQ263" s="29"/>
      <c r="CFR263" s="29"/>
      <c r="CFS263" s="29"/>
      <c r="CFT263" s="29"/>
      <c r="CFU263" s="29"/>
      <c r="CFV263" s="29"/>
      <c r="CFW263" s="29"/>
      <c r="CFX263" s="29"/>
      <c r="CFY263" s="29"/>
      <c r="CFZ263" s="29"/>
      <c r="CGA263" s="29"/>
      <c r="CGB263" s="29"/>
      <c r="CGC263" s="29"/>
      <c r="CGD263" s="29"/>
      <c r="CGE263" s="29"/>
      <c r="CGF263" s="29"/>
      <c r="CGG263" s="29"/>
      <c r="CGH263" s="29"/>
      <c r="CGI263" s="29"/>
      <c r="CGJ263" s="29"/>
      <c r="CGK263" s="29"/>
      <c r="CGL263" s="29"/>
      <c r="CGM263" s="29"/>
      <c r="CGN263" s="29"/>
      <c r="CGO263" s="29"/>
      <c r="CGP263" s="29"/>
      <c r="CGQ263" s="29"/>
      <c r="CGR263" s="29"/>
      <c r="CGS263" s="29"/>
      <c r="CGT263" s="29"/>
      <c r="CGU263" s="29"/>
      <c r="CGV263" s="29"/>
      <c r="CGW263" s="29"/>
      <c r="CGX263" s="29"/>
      <c r="CGY263" s="29"/>
      <c r="CGZ263" s="29"/>
      <c r="CHA263" s="29"/>
      <c r="CHB263" s="29"/>
      <c r="CHC263" s="29"/>
      <c r="CHD263" s="29"/>
      <c r="CHE263" s="29"/>
      <c r="CHF263" s="29"/>
      <c r="CHG263" s="29"/>
      <c r="CHH263" s="29"/>
      <c r="CHI263" s="29"/>
      <c r="CHJ263" s="29"/>
      <c r="CHK263" s="29"/>
      <c r="CHL263" s="29"/>
      <c r="CHM263" s="29"/>
      <c r="CHN263" s="29"/>
      <c r="CHO263" s="29"/>
      <c r="CHP263" s="29"/>
      <c r="CHQ263" s="29"/>
      <c r="CHR263" s="29"/>
      <c r="CHS263" s="29"/>
      <c r="CHT263" s="29"/>
      <c r="CHU263" s="29"/>
      <c r="CHV263" s="29"/>
      <c r="CHW263" s="29"/>
      <c r="CHX263" s="29"/>
      <c r="CHY263" s="29"/>
      <c r="CHZ263" s="29"/>
      <c r="CIA263" s="29"/>
      <c r="CIB263" s="29"/>
      <c r="CIC263" s="29"/>
      <c r="CID263" s="29"/>
      <c r="CIE263" s="29"/>
      <c r="CIF263" s="29"/>
      <c r="CIG263" s="29"/>
      <c r="CIH263" s="29"/>
      <c r="CII263" s="29"/>
      <c r="CIJ263" s="29"/>
      <c r="CIK263" s="29"/>
      <c r="CIL263" s="29"/>
      <c r="CIM263" s="29"/>
      <c r="CIN263" s="29"/>
      <c r="CIO263" s="29"/>
      <c r="CIP263" s="29"/>
      <c r="CIQ263" s="29"/>
      <c r="CIR263" s="29"/>
      <c r="CIS263" s="29"/>
      <c r="CIT263" s="29"/>
      <c r="CIU263" s="29"/>
      <c r="CIV263" s="29"/>
      <c r="CIW263" s="29"/>
      <c r="CIX263" s="29"/>
      <c r="CIY263" s="29"/>
      <c r="CIZ263" s="29"/>
      <c r="CJA263" s="29"/>
      <c r="CJB263" s="29"/>
      <c r="CJC263" s="29"/>
      <c r="CJD263" s="29"/>
      <c r="CJE263" s="29"/>
      <c r="CJF263" s="29"/>
      <c r="CJG263" s="29"/>
      <c r="CJH263" s="29"/>
      <c r="CJI263" s="29"/>
      <c r="CJJ263" s="29"/>
      <c r="CJK263" s="29"/>
      <c r="CJL263" s="29"/>
      <c r="CJM263" s="29"/>
      <c r="CJN263" s="29"/>
      <c r="CJO263" s="29"/>
      <c r="CJP263" s="29"/>
      <c r="CJQ263" s="29"/>
      <c r="CJR263" s="29"/>
      <c r="CJS263" s="29"/>
      <c r="CJT263" s="29"/>
      <c r="CJU263" s="29"/>
      <c r="CJV263" s="29"/>
      <c r="CJW263" s="29"/>
      <c r="CJX263" s="29"/>
      <c r="CJY263" s="29"/>
      <c r="CJZ263" s="29"/>
      <c r="CKA263" s="29"/>
      <c r="CKB263" s="29"/>
      <c r="CKC263" s="29"/>
      <c r="CKD263" s="29"/>
      <c r="CKE263" s="29"/>
      <c r="CKF263" s="29"/>
      <c r="CKG263" s="29"/>
      <c r="CKH263" s="29"/>
      <c r="CKI263" s="29"/>
      <c r="CKJ263" s="29"/>
      <c r="CKK263" s="29"/>
      <c r="CKL263" s="29"/>
      <c r="CKM263" s="29"/>
      <c r="CKN263" s="29"/>
      <c r="CKO263" s="29"/>
      <c r="CKP263" s="29"/>
      <c r="CKQ263" s="29"/>
      <c r="CKR263" s="29"/>
      <c r="CKS263" s="29"/>
      <c r="CKT263" s="29"/>
      <c r="CKU263" s="29"/>
      <c r="CKV263" s="29"/>
      <c r="CKW263" s="29"/>
      <c r="CKX263" s="29"/>
      <c r="CKY263" s="29"/>
      <c r="CKZ263" s="29"/>
      <c r="CLA263" s="29"/>
      <c r="CLB263" s="29"/>
      <c r="CLC263" s="29"/>
      <c r="CLD263" s="29"/>
      <c r="CLE263" s="29"/>
      <c r="CLF263" s="29"/>
      <c r="CLG263" s="29"/>
      <c r="CLH263" s="29"/>
      <c r="CLI263" s="29"/>
      <c r="CLJ263" s="29"/>
      <c r="CLK263" s="29"/>
      <c r="CLL263" s="29"/>
      <c r="CLM263" s="29"/>
      <c r="CLN263" s="29"/>
      <c r="CLO263" s="29"/>
      <c r="CLP263" s="29"/>
      <c r="CLQ263" s="29"/>
      <c r="CLR263" s="29"/>
      <c r="CLS263" s="29"/>
      <c r="CLT263" s="29"/>
      <c r="CLU263" s="29"/>
      <c r="CLV263" s="29"/>
      <c r="CLW263" s="29"/>
      <c r="CLX263" s="29"/>
      <c r="CLY263" s="29"/>
      <c r="CLZ263" s="29"/>
      <c r="CMA263" s="29"/>
      <c r="CMB263" s="29"/>
      <c r="CMC263" s="29"/>
      <c r="CMD263" s="29"/>
      <c r="CME263" s="29"/>
      <c r="CMF263" s="29"/>
      <c r="CMG263" s="29"/>
      <c r="CMH263" s="29"/>
      <c r="CMI263" s="29"/>
      <c r="CMJ263" s="29"/>
      <c r="CMK263" s="29"/>
      <c r="CML263" s="29"/>
      <c r="CMM263" s="29"/>
      <c r="CMN263" s="29"/>
      <c r="CMO263" s="29"/>
      <c r="CMP263" s="29"/>
      <c r="CMQ263" s="29"/>
      <c r="CMR263" s="29"/>
      <c r="CMS263" s="29"/>
      <c r="CMT263" s="29"/>
      <c r="CMU263" s="29"/>
      <c r="CMV263" s="29"/>
      <c r="CMW263" s="29"/>
      <c r="CMX263" s="29"/>
      <c r="CMY263" s="29"/>
      <c r="CMZ263" s="29"/>
      <c r="CNA263" s="29"/>
      <c r="CNB263" s="29"/>
      <c r="CNC263" s="29"/>
      <c r="CND263" s="29"/>
      <c r="CNE263" s="29"/>
      <c r="CNF263" s="29"/>
      <c r="CNG263" s="29"/>
      <c r="CNH263" s="29"/>
      <c r="CNI263" s="29"/>
      <c r="CNJ263" s="29"/>
      <c r="CNK263" s="29"/>
      <c r="CNL263" s="29"/>
      <c r="CNM263" s="29"/>
      <c r="CNN263" s="29"/>
      <c r="CNO263" s="29"/>
      <c r="CNP263" s="29"/>
      <c r="CNQ263" s="29"/>
      <c r="CNR263" s="29"/>
      <c r="CNS263" s="29"/>
      <c r="CNT263" s="29"/>
      <c r="CNU263" s="29"/>
      <c r="CNV263" s="29"/>
      <c r="CNW263" s="29"/>
      <c r="CNX263" s="29"/>
      <c r="CNY263" s="29"/>
      <c r="CNZ263" s="29"/>
      <c r="COA263" s="29"/>
      <c r="COB263" s="29"/>
      <c r="COC263" s="29"/>
      <c r="COD263" s="29"/>
      <c r="COE263" s="29"/>
      <c r="COF263" s="29"/>
      <c r="COG263" s="29"/>
      <c r="COH263" s="29"/>
      <c r="COI263" s="29"/>
      <c r="COJ263" s="29"/>
      <c r="COK263" s="29"/>
      <c r="COL263" s="29"/>
      <c r="COM263" s="29"/>
      <c r="CON263" s="29"/>
      <c r="COO263" s="29"/>
      <c r="COP263" s="29"/>
      <c r="COQ263" s="29"/>
      <c r="COR263" s="29"/>
      <c r="COS263" s="29"/>
      <c r="COT263" s="29"/>
      <c r="COU263" s="29"/>
      <c r="COV263" s="29"/>
      <c r="COW263" s="29"/>
      <c r="COX263" s="29"/>
      <c r="COY263" s="29"/>
      <c r="COZ263" s="29"/>
      <c r="CPA263" s="29"/>
      <c r="CPB263" s="29"/>
      <c r="CPC263" s="29"/>
      <c r="CPD263" s="29"/>
      <c r="CPE263" s="29"/>
      <c r="CPF263" s="29"/>
      <c r="CPG263" s="29"/>
      <c r="CPH263" s="29"/>
      <c r="CPI263" s="29"/>
      <c r="CPJ263" s="29"/>
      <c r="CPK263" s="29"/>
      <c r="CPL263" s="29"/>
      <c r="CPM263" s="29"/>
      <c r="CPN263" s="29"/>
      <c r="CPO263" s="29"/>
      <c r="CPP263" s="29"/>
      <c r="CPQ263" s="29"/>
      <c r="CPR263" s="29"/>
      <c r="CPS263" s="29"/>
      <c r="CPT263" s="29"/>
      <c r="CPU263" s="29"/>
      <c r="CPV263" s="29"/>
      <c r="CPW263" s="29"/>
      <c r="CPX263" s="29"/>
      <c r="CPY263" s="29"/>
      <c r="CPZ263" s="29"/>
      <c r="CQA263" s="29"/>
      <c r="CQB263" s="29"/>
      <c r="CQC263" s="29"/>
      <c r="CQD263" s="29"/>
      <c r="CQE263" s="29"/>
      <c r="CQF263" s="29"/>
      <c r="CQG263" s="29"/>
      <c r="CQH263" s="29"/>
      <c r="CQI263" s="29"/>
      <c r="CQJ263" s="29"/>
      <c r="CQK263" s="29"/>
      <c r="CQL263" s="29"/>
      <c r="CQM263" s="29"/>
      <c r="CQN263" s="29"/>
      <c r="CQO263" s="29"/>
      <c r="CQP263" s="29"/>
      <c r="CQQ263" s="29"/>
      <c r="CQR263" s="29"/>
      <c r="CQS263" s="29"/>
      <c r="CQT263" s="29"/>
      <c r="CQU263" s="29"/>
      <c r="CQV263" s="29"/>
      <c r="CQW263" s="29"/>
      <c r="CQX263" s="29"/>
      <c r="CQY263" s="29"/>
      <c r="CQZ263" s="29"/>
      <c r="CRA263" s="29"/>
      <c r="CRB263" s="29"/>
      <c r="CRC263" s="29"/>
      <c r="CRD263" s="29"/>
      <c r="CRE263" s="29"/>
      <c r="CRF263" s="29"/>
      <c r="CRG263" s="29"/>
      <c r="CRH263" s="29"/>
      <c r="CRI263" s="29"/>
      <c r="CRJ263" s="29"/>
      <c r="CRK263" s="29"/>
      <c r="CRL263" s="29"/>
      <c r="CRM263" s="29"/>
      <c r="CRN263" s="29"/>
      <c r="CRO263" s="29"/>
      <c r="CRP263" s="29"/>
      <c r="CRQ263" s="29"/>
      <c r="CRR263" s="29"/>
      <c r="CRS263" s="29"/>
      <c r="CRT263" s="29"/>
      <c r="CRU263" s="29"/>
      <c r="CRV263" s="29"/>
      <c r="CRW263" s="29"/>
      <c r="CRX263" s="29"/>
      <c r="CRY263" s="29"/>
      <c r="CRZ263" s="29"/>
      <c r="CSA263" s="29"/>
      <c r="CSB263" s="29"/>
      <c r="CSC263" s="29"/>
      <c r="CSD263" s="29"/>
      <c r="CSE263" s="29"/>
      <c r="CSF263" s="29"/>
      <c r="CSG263" s="29"/>
      <c r="CSH263" s="29"/>
      <c r="CSI263" s="29"/>
      <c r="CSJ263" s="29"/>
      <c r="CSK263" s="29"/>
      <c r="CSL263" s="29"/>
      <c r="CSM263" s="29"/>
      <c r="CSN263" s="29"/>
      <c r="CSO263" s="29"/>
      <c r="CSP263" s="29"/>
      <c r="CSQ263" s="29"/>
      <c r="CSR263" s="29"/>
      <c r="CSS263" s="29"/>
      <c r="CST263" s="29"/>
      <c r="CSU263" s="29"/>
      <c r="CSV263" s="29"/>
      <c r="CSW263" s="29"/>
      <c r="CSX263" s="29"/>
      <c r="CSY263" s="29"/>
      <c r="CSZ263" s="29"/>
      <c r="CTA263" s="29"/>
      <c r="CTB263" s="29"/>
      <c r="CTC263" s="29"/>
      <c r="CTD263" s="29"/>
      <c r="CTE263" s="29"/>
      <c r="CTF263" s="29"/>
      <c r="CTG263" s="29"/>
      <c r="CTH263" s="29"/>
      <c r="CTI263" s="29"/>
      <c r="CTJ263" s="29"/>
      <c r="CTK263" s="29"/>
      <c r="CTL263" s="29"/>
      <c r="CTM263" s="29"/>
      <c r="CTN263" s="29"/>
      <c r="CTO263" s="29"/>
      <c r="CTP263" s="29"/>
      <c r="CTQ263" s="29"/>
      <c r="CTR263" s="29"/>
      <c r="CTS263" s="29"/>
      <c r="CTT263" s="29"/>
      <c r="CTU263" s="29"/>
      <c r="CTV263" s="29"/>
      <c r="CTW263" s="29"/>
      <c r="CTX263" s="29"/>
      <c r="CTY263" s="29"/>
      <c r="CTZ263" s="29"/>
      <c r="CUA263" s="29"/>
      <c r="CUB263" s="29"/>
      <c r="CUC263" s="29"/>
      <c r="CUD263" s="29"/>
      <c r="CUE263" s="29"/>
      <c r="CUF263" s="29"/>
      <c r="CUG263" s="29"/>
      <c r="CUH263" s="29"/>
      <c r="CUI263" s="29"/>
      <c r="CUJ263" s="29"/>
      <c r="CUK263" s="29"/>
      <c r="CUL263" s="29"/>
      <c r="CUM263" s="29"/>
      <c r="CUN263" s="29"/>
      <c r="CUO263" s="29"/>
      <c r="CUP263" s="29"/>
      <c r="CUQ263" s="29"/>
      <c r="CUR263" s="29"/>
      <c r="CUS263" s="29"/>
      <c r="CUT263" s="29"/>
      <c r="CUU263" s="29"/>
      <c r="CUV263" s="29"/>
      <c r="CUW263" s="29"/>
      <c r="CUX263" s="29"/>
      <c r="CUY263" s="29"/>
      <c r="CUZ263" s="29"/>
      <c r="CVA263" s="29"/>
      <c r="CVB263" s="29"/>
      <c r="CVC263" s="29"/>
      <c r="CVD263" s="29"/>
      <c r="CVE263" s="29"/>
      <c r="CVF263" s="29"/>
      <c r="CVG263" s="29"/>
      <c r="CVH263" s="29"/>
      <c r="CVI263" s="29"/>
      <c r="CVJ263" s="29"/>
      <c r="CVK263" s="29"/>
      <c r="CVL263" s="29"/>
      <c r="CVM263" s="29"/>
      <c r="CVN263" s="29"/>
      <c r="CVO263" s="29"/>
      <c r="CVP263" s="29"/>
      <c r="CVQ263" s="29"/>
      <c r="CVR263" s="29"/>
      <c r="CVS263" s="29"/>
      <c r="CVT263" s="29"/>
      <c r="CVU263" s="29"/>
      <c r="CVV263" s="29"/>
      <c r="CVW263" s="29"/>
      <c r="CVX263" s="29"/>
      <c r="CVY263" s="29"/>
      <c r="CVZ263" s="29"/>
      <c r="CWA263" s="29"/>
      <c r="CWB263" s="29"/>
      <c r="CWC263" s="29"/>
      <c r="CWD263" s="29"/>
      <c r="CWE263" s="29"/>
      <c r="CWF263" s="29"/>
      <c r="CWG263" s="29"/>
      <c r="CWH263" s="29"/>
      <c r="CWI263" s="29"/>
      <c r="CWJ263" s="29"/>
      <c r="CWK263" s="29"/>
      <c r="CWL263" s="29"/>
      <c r="CWM263" s="29"/>
      <c r="CWN263" s="29"/>
      <c r="CWO263" s="29"/>
      <c r="CWP263" s="29"/>
      <c r="CWQ263" s="29"/>
      <c r="CWR263" s="29"/>
      <c r="CWS263" s="29"/>
      <c r="CWT263" s="29"/>
      <c r="CWU263" s="29"/>
      <c r="CWV263" s="29"/>
      <c r="CWW263" s="29"/>
      <c r="CWX263" s="29"/>
      <c r="CWY263" s="29"/>
      <c r="CWZ263" s="29"/>
      <c r="CXA263" s="29"/>
      <c r="CXB263" s="29"/>
      <c r="CXC263" s="29"/>
      <c r="CXD263" s="29"/>
      <c r="CXE263" s="29"/>
      <c r="CXF263" s="29"/>
      <c r="CXG263" s="29"/>
      <c r="CXH263" s="29"/>
      <c r="CXI263" s="29"/>
      <c r="CXJ263" s="29"/>
      <c r="CXK263" s="29"/>
      <c r="CXL263" s="29"/>
      <c r="CXM263" s="29"/>
      <c r="CXN263" s="29"/>
      <c r="CXO263" s="29"/>
      <c r="CXP263" s="29"/>
      <c r="CXQ263" s="29"/>
      <c r="CXR263" s="29"/>
      <c r="CXS263" s="29"/>
      <c r="CXT263" s="29"/>
      <c r="CXU263" s="29"/>
      <c r="CXV263" s="29"/>
      <c r="CXW263" s="29"/>
      <c r="CXX263" s="29"/>
      <c r="CXY263" s="29"/>
      <c r="CXZ263" s="29"/>
      <c r="CYA263" s="29"/>
      <c r="CYB263" s="29"/>
      <c r="CYC263" s="29"/>
      <c r="CYD263" s="29"/>
      <c r="CYE263" s="29"/>
      <c r="CYF263" s="29"/>
      <c r="CYG263" s="29"/>
      <c r="CYH263" s="29"/>
      <c r="CYI263" s="29"/>
      <c r="CYJ263" s="29"/>
      <c r="CYK263" s="29"/>
      <c r="CYL263" s="29"/>
      <c r="CYM263" s="29"/>
      <c r="CYN263" s="29"/>
      <c r="CYO263" s="29"/>
      <c r="CYP263" s="29"/>
      <c r="CYQ263" s="29"/>
      <c r="CYR263" s="29"/>
      <c r="CYS263" s="29"/>
      <c r="CYT263" s="29"/>
      <c r="CYU263" s="29"/>
      <c r="CYV263" s="29"/>
      <c r="CYW263" s="29"/>
      <c r="CYX263" s="29"/>
      <c r="CYY263" s="29"/>
      <c r="CYZ263" s="29"/>
      <c r="CZA263" s="29"/>
      <c r="CZB263" s="29"/>
      <c r="CZC263" s="29"/>
      <c r="CZD263" s="29"/>
      <c r="CZE263" s="29"/>
      <c r="CZF263" s="29"/>
      <c r="CZG263" s="29"/>
      <c r="CZH263" s="29"/>
      <c r="CZI263" s="29"/>
      <c r="CZJ263" s="29"/>
      <c r="CZK263" s="29"/>
      <c r="CZL263" s="29"/>
      <c r="CZM263" s="29"/>
      <c r="CZN263" s="29"/>
      <c r="CZO263" s="29"/>
      <c r="CZP263" s="29"/>
      <c r="CZQ263" s="29"/>
      <c r="CZR263" s="29"/>
      <c r="CZS263" s="29"/>
      <c r="CZT263" s="29"/>
      <c r="CZU263" s="29"/>
      <c r="CZV263" s="29"/>
      <c r="CZW263" s="29"/>
      <c r="CZX263" s="29"/>
      <c r="CZY263" s="29"/>
      <c r="CZZ263" s="29"/>
      <c r="DAA263" s="29"/>
      <c r="DAB263" s="29"/>
      <c r="DAC263" s="29"/>
      <c r="DAD263" s="29"/>
      <c r="DAE263" s="29"/>
      <c r="DAF263" s="29"/>
      <c r="DAG263" s="29"/>
      <c r="DAH263" s="29"/>
      <c r="DAI263" s="29"/>
      <c r="DAJ263" s="29"/>
      <c r="DAK263" s="29"/>
      <c r="DAL263" s="29"/>
      <c r="DAM263" s="29"/>
      <c r="DAN263" s="29"/>
      <c r="DAO263" s="29"/>
      <c r="DAP263" s="29"/>
      <c r="DAQ263" s="29"/>
      <c r="DAR263" s="29"/>
      <c r="DAS263" s="29"/>
      <c r="DAT263" s="29"/>
      <c r="DAU263" s="29"/>
      <c r="DAV263" s="29"/>
      <c r="DAW263" s="29"/>
      <c r="DAX263" s="29"/>
      <c r="DAY263" s="29"/>
      <c r="DAZ263" s="29"/>
      <c r="DBA263" s="29"/>
      <c r="DBB263" s="29"/>
      <c r="DBC263" s="29"/>
      <c r="DBD263" s="29"/>
      <c r="DBE263" s="29"/>
      <c r="DBF263" s="29"/>
      <c r="DBG263" s="29"/>
      <c r="DBH263" s="29"/>
      <c r="DBI263" s="29"/>
      <c r="DBJ263" s="29"/>
      <c r="DBK263" s="29"/>
      <c r="DBL263" s="29"/>
      <c r="DBM263" s="29"/>
      <c r="DBN263" s="29"/>
      <c r="DBO263" s="29"/>
      <c r="DBP263" s="29"/>
      <c r="DBQ263" s="29"/>
      <c r="DBR263" s="29"/>
      <c r="DBS263" s="29"/>
      <c r="DBT263" s="29"/>
      <c r="DBU263" s="29"/>
      <c r="DBV263" s="29"/>
      <c r="DBW263" s="29"/>
      <c r="DBX263" s="29"/>
      <c r="DBY263" s="29"/>
      <c r="DBZ263" s="29"/>
      <c r="DCA263" s="29"/>
      <c r="DCB263" s="29"/>
      <c r="DCC263" s="29"/>
      <c r="DCD263" s="29"/>
      <c r="DCE263" s="29"/>
      <c r="DCF263" s="29"/>
      <c r="DCG263" s="29"/>
      <c r="DCH263" s="29"/>
      <c r="DCI263" s="29"/>
      <c r="DCJ263" s="29"/>
      <c r="DCK263" s="29"/>
      <c r="DCL263" s="29"/>
      <c r="DCM263" s="29"/>
      <c r="DCN263" s="29"/>
      <c r="DCO263" s="29"/>
      <c r="DCP263" s="29"/>
      <c r="DCQ263" s="29"/>
      <c r="DCR263" s="29"/>
      <c r="DCS263" s="29"/>
      <c r="DCT263" s="29"/>
      <c r="DCU263" s="29"/>
      <c r="DCV263" s="29"/>
      <c r="DCW263" s="29"/>
      <c r="DCX263" s="29"/>
      <c r="DCY263" s="29"/>
      <c r="DCZ263" s="29"/>
      <c r="DDA263" s="29"/>
      <c r="DDB263" s="29"/>
      <c r="DDC263" s="29"/>
      <c r="DDD263" s="29"/>
      <c r="DDE263" s="29"/>
      <c r="DDF263" s="29"/>
      <c r="DDG263" s="29"/>
      <c r="DDH263" s="29"/>
      <c r="DDI263" s="29"/>
      <c r="DDJ263" s="29"/>
      <c r="DDK263" s="29"/>
      <c r="DDL263" s="29"/>
      <c r="DDM263" s="29"/>
      <c r="DDN263" s="29"/>
      <c r="DDO263" s="29"/>
      <c r="DDP263" s="29"/>
      <c r="DDQ263" s="29"/>
      <c r="DDR263" s="29"/>
      <c r="DDS263" s="29"/>
      <c r="DDT263" s="29"/>
      <c r="DDU263" s="29"/>
      <c r="DDV263" s="29"/>
      <c r="DDW263" s="29"/>
      <c r="DDX263" s="29"/>
      <c r="DDY263" s="29"/>
      <c r="DDZ263" s="29"/>
      <c r="DEA263" s="29"/>
      <c r="DEB263" s="29"/>
      <c r="DEC263" s="29"/>
      <c r="DED263" s="29"/>
      <c r="DEE263" s="29"/>
      <c r="DEF263" s="29"/>
      <c r="DEG263" s="29"/>
      <c r="DEH263" s="29"/>
      <c r="DEI263" s="29"/>
      <c r="DEJ263" s="29"/>
      <c r="DEK263" s="29"/>
      <c r="DEL263" s="29"/>
      <c r="DEM263" s="29"/>
      <c r="DEN263" s="29"/>
      <c r="DEO263" s="29"/>
      <c r="DEP263" s="29"/>
      <c r="DEQ263" s="29"/>
      <c r="DER263" s="29"/>
      <c r="DES263" s="29"/>
      <c r="DET263" s="29"/>
      <c r="DEU263" s="29"/>
      <c r="DEV263" s="29"/>
      <c r="DEW263" s="29"/>
      <c r="DEX263" s="29"/>
      <c r="DEY263" s="29"/>
      <c r="DEZ263" s="29"/>
      <c r="DFA263" s="29"/>
      <c r="DFB263" s="29"/>
      <c r="DFC263" s="29"/>
      <c r="DFD263" s="29"/>
      <c r="DFE263" s="29"/>
      <c r="DFF263" s="29"/>
      <c r="DFG263" s="29"/>
      <c r="DFH263" s="29"/>
      <c r="DFI263" s="29"/>
      <c r="DFJ263" s="29"/>
      <c r="DFK263" s="29"/>
      <c r="DFL263" s="29"/>
      <c r="DFM263" s="29"/>
      <c r="DFN263" s="29"/>
      <c r="DFO263" s="29"/>
      <c r="DFP263" s="29"/>
      <c r="DFQ263" s="29"/>
      <c r="DFR263" s="29"/>
      <c r="DFS263" s="29"/>
      <c r="DFT263" s="29"/>
      <c r="DFU263" s="29"/>
      <c r="DFV263" s="29"/>
      <c r="DFW263" s="29"/>
      <c r="DFX263" s="29"/>
      <c r="DFY263" s="29"/>
      <c r="DFZ263" s="29"/>
      <c r="DGA263" s="29"/>
      <c r="DGB263" s="29"/>
      <c r="DGC263" s="29"/>
      <c r="DGD263" s="29"/>
      <c r="DGE263" s="29"/>
      <c r="DGF263" s="29"/>
      <c r="DGG263" s="29"/>
      <c r="DGH263" s="29"/>
      <c r="DGI263" s="29"/>
      <c r="DGJ263" s="29"/>
      <c r="DGK263" s="29"/>
      <c r="DGL263" s="29"/>
      <c r="DGM263" s="29"/>
      <c r="DGN263" s="29"/>
      <c r="DGO263" s="29"/>
      <c r="DGP263" s="29"/>
      <c r="DGQ263" s="29"/>
      <c r="DGR263" s="29"/>
      <c r="DGS263" s="29"/>
      <c r="DGT263" s="29"/>
      <c r="DGU263" s="29"/>
      <c r="DGV263" s="29"/>
      <c r="DGW263" s="29"/>
      <c r="DGX263" s="29"/>
      <c r="DGY263" s="29"/>
      <c r="DGZ263" s="29"/>
      <c r="DHA263" s="29"/>
      <c r="DHB263" s="29"/>
      <c r="DHC263" s="29"/>
      <c r="DHD263" s="29"/>
      <c r="DHE263" s="29"/>
      <c r="DHF263" s="29"/>
      <c r="DHG263" s="29"/>
      <c r="DHH263" s="29"/>
      <c r="DHI263" s="29"/>
      <c r="DHJ263" s="29"/>
      <c r="DHK263" s="29"/>
      <c r="DHL263" s="29"/>
      <c r="DHM263" s="29"/>
      <c r="DHN263" s="29"/>
      <c r="DHO263" s="29"/>
      <c r="DHP263" s="29"/>
      <c r="DHQ263" s="29"/>
      <c r="DHR263" s="29"/>
      <c r="DHS263" s="29"/>
      <c r="DHT263" s="29"/>
      <c r="DHU263" s="29"/>
      <c r="DHV263" s="29"/>
      <c r="DHW263" s="29"/>
      <c r="DHX263" s="29"/>
      <c r="DHY263" s="29"/>
      <c r="DHZ263" s="29"/>
      <c r="DIA263" s="29"/>
      <c r="DIB263" s="29"/>
      <c r="DIC263" s="29"/>
      <c r="DID263" s="29"/>
      <c r="DIE263" s="29"/>
      <c r="DIF263" s="29"/>
      <c r="DIG263" s="29"/>
      <c r="DIH263" s="29"/>
      <c r="DII263" s="29"/>
      <c r="DIJ263" s="29"/>
      <c r="DIK263" s="29"/>
      <c r="DIL263" s="29"/>
      <c r="DIM263" s="29"/>
      <c r="DIN263" s="29"/>
      <c r="DIO263" s="29"/>
      <c r="DIP263" s="29"/>
      <c r="DIQ263" s="29"/>
      <c r="DIR263" s="29"/>
      <c r="DIS263" s="29"/>
      <c r="DIT263" s="29"/>
      <c r="DIU263" s="29"/>
      <c r="DIV263" s="29"/>
      <c r="DIW263" s="29"/>
      <c r="DIX263" s="29"/>
      <c r="DIY263" s="29"/>
      <c r="DIZ263" s="29"/>
      <c r="DJA263" s="29"/>
      <c r="DJB263" s="29"/>
      <c r="DJC263" s="29"/>
      <c r="DJD263" s="29"/>
      <c r="DJE263" s="29"/>
      <c r="DJF263" s="29"/>
      <c r="DJG263" s="29"/>
      <c r="DJH263" s="29"/>
      <c r="DJI263" s="29"/>
      <c r="DJJ263" s="29"/>
      <c r="DJK263" s="29"/>
      <c r="DJL263" s="29"/>
      <c r="DJM263" s="29"/>
      <c r="DJN263" s="29"/>
      <c r="DJO263" s="29"/>
      <c r="DJP263" s="29"/>
      <c r="DJQ263" s="29"/>
      <c r="DJR263" s="29"/>
      <c r="DJS263" s="29"/>
      <c r="DJT263" s="29"/>
      <c r="DJU263" s="29"/>
      <c r="DJV263" s="29"/>
      <c r="DJW263" s="29"/>
      <c r="DJX263" s="29"/>
      <c r="DJY263" s="29"/>
      <c r="DJZ263" s="29"/>
      <c r="DKA263" s="29"/>
      <c r="DKB263" s="29"/>
      <c r="DKC263" s="29"/>
      <c r="DKD263" s="29"/>
      <c r="DKE263" s="29"/>
      <c r="DKF263" s="29"/>
      <c r="DKG263" s="29"/>
      <c r="DKH263" s="29"/>
      <c r="DKI263" s="29"/>
      <c r="DKJ263" s="29"/>
      <c r="DKK263" s="29"/>
      <c r="DKL263" s="29"/>
      <c r="DKM263" s="29"/>
      <c r="DKN263" s="29"/>
      <c r="DKO263" s="29"/>
      <c r="DKP263" s="29"/>
      <c r="DKQ263" s="29"/>
      <c r="DKR263" s="29"/>
      <c r="DKS263" s="29"/>
      <c r="DKT263" s="29"/>
      <c r="DKU263" s="29"/>
      <c r="DKV263" s="29"/>
      <c r="DKW263" s="29"/>
      <c r="DKX263" s="29"/>
      <c r="DKY263" s="29"/>
      <c r="DKZ263" s="29"/>
      <c r="DLA263" s="29"/>
      <c r="DLB263" s="29"/>
      <c r="DLC263" s="29"/>
      <c r="DLD263" s="29"/>
      <c r="DLE263" s="29"/>
      <c r="DLF263" s="29"/>
      <c r="DLG263" s="29"/>
      <c r="DLH263" s="29"/>
      <c r="DLI263" s="29"/>
      <c r="DLJ263" s="29"/>
      <c r="DLK263" s="29"/>
      <c r="DLL263" s="29"/>
      <c r="DLM263" s="29"/>
      <c r="DLN263" s="29"/>
      <c r="DLO263" s="29"/>
      <c r="DLP263" s="29"/>
      <c r="DLQ263" s="29"/>
      <c r="DLR263" s="29"/>
      <c r="DLS263" s="29"/>
      <c r="DLT263" s="29"/>
      <c r="DLU263" s="29"/>
      <c r="DLV263" s="29"/>
      <c r="DLW263" s="29"/>
      <c r="DLX263" s="29"/>
      <c r="DLY263" s="29"/>
      <c r="DLZ263" s="29"/>
      <c r="DMA263" s="29"/>
      <c r="DMB263" s="29"/>
      <c r="DMC263" s="29"/>
      <c r="DMD263" s="29"/>
      <c r="DME263" s="29"/>
      <c r="DMF263" s="29"/>
      <c r="DMG263" s="29"/>
      <c r="DMH263" s="29"/>
      <c r="DMI263" s="29"/>
      <c r="DMJ263" s="29"/>
      <c r="DMK263" s="29"/>
      <c r="DML263" s="29"/>
      <c r="DMM263" s="29"/>
      <c r="DMN263" s="29"/>
      <c r="DMO263" s="29"/>
      <c r="DMP263" s="29"/>
      <c r="DMQ263" s="29"/>
      <c r="DMR263" s="29"/>
      <c r="DMS263" s="29"/>
      <c r="DMT263" s="29"/>
      <c r="DMU263" s="29"/>
      <c r="DMV263" s="29"/>
      <c r="DMW263" s="29"/>
      <c r="DMX263" s="29"/>
      <c r="DMY263" s="29"/>
      <c r="DMZ263" s="29"/>
      <c r="DNA263" s="29"/>
      <c r="DNB263" s="29"/>
      <c r="DNC263" s="29"/>
      <c r="DND263" s="29"/>
      <c r="DNE263" s="29"/>
      <c r="DNF263" s="29"/>
      <c r="DNG263" s="29"/>
      <c r="DNH263" s="29"/>
      <c r="DNI263" s="29"/>
      <c r="DNJ263" s="29"/>
      <c r="DNK263" s="29"/>
      <c r="DNL263" s="29"/>
      <c r="DNM263" s="29"/>
      <c r="DNN263" s="29"/>
      <c r="DNO263" s="29"/>
      <c r="DNP263" s="29"/>
      <c r="DNQ263" s="29"/>
      <c r="DNR263" s="29"/>
      <c r="DNS263" s="29"/>
      <c r="DNT263" s="29"/>
      <c r="DNU263" s="29"/>
      <c r="DNV263" s="29"/>
      <c r="DNW263" s="29"/>
      <c r="DNX263" s="29"/>
      <c r="DNY263" s="29"/>
      <c r="DNZ263" s="29"/>
      <c r="DOA263" s="29"/>
      <c r="DOB263" s="29"/>
      <c r="DOC263" s="29"/>
      <c r="DOD263" s="29"/>
      <c r="DOE263" s="29"/>
      <c r="DOF263" s="29"/>
      <c r="DOG263" s="29"/>
      <c r="DOH263" s="29"/>
      <c r="DOI263" s="29"/>
      <c r="DOJ263" s="29"/>
      <c r="DOK263" s="29"/>
      <c r="DOL263" s="29"/>
      <c r="DOM263" s="29"/>
      <c r="DON263" s="29"/>
      <c r="DOO263" s="29"/>
      <c r="DOP263" s="29"/>
      <c r="DOQ263" s="29"/>
      <c r="DOR263" s="29"/>
      <c r="DOS263" s="29"/>
      <c r="DOT263" s="29"/>
      <c r="DOU263" s="29"/>
      <c r="DOV263" s="29"/>
      <c r="DOW263" s="29"/>
      <c r="DOX263" s="29"/>
      <c r="DOY263" s="29"/>
      <c r="DOZ263" s="29"/>
      <c r="DPA263" s="29"/>
      <c r="DPB263" s="29"/>
      <c r="DPC263" s="29"/>
      <c r="DPD263" s="29"/>
      <c r="DPE263" s="29"/>
      <c r="DPF263" s="29"/>
      <c r="DPG263" s="29"/>
      <c r="DPH263" s="29"/>
      <c r="DPI263" s="29"/>
      <c r="DPJ263" s="29"/>
      <c r="DPK263" s="29"/>
      <c r="DPL263" s="29"/>
      <c r="DPM263" s="29"/>
      <c r="DPN263" s="29"/>
      <c r="DPO263" s="29"/>
      <c r="DPP263" s="29"/>
      <c r="DPQ263" s="29"/>
      <c r="DPR263" s="29"/>
      <c r="DPS263" s="29"/>
      <c r="DPT263" s="29"/>
      <c r="DPU263" s="29"/>
      <c r="DPV263" s="29"/>
      <c r="DPW263" s="29"/>
      <c r="DPX263" s="29"/>
      <c r="DPY263" s="29"/>
      <c r="DPZ263" s="29"/>
      <c r="DQA263" s="29"/>
      <c r="DQB263" s="29"/>
      <c r="DQC263" s="29"/>
      <c r="DQD263" s="29"/>
      <c r="DQE263" s="29"/>
      <c r="DQF263" s="29"/>
      <c r="DQG263" s="29"/>
      <c r="DQH263" s="29"/>
      <c r="DQI263" s="29"/>
      <c r="DQJ263" s="29"/>
      <c r="DQK263" s="29"/>
      <c r="DQL263" s="29"/>
      <c r="DQM263" s="29"/>
      <c r="DQN263" s="29"/>
      <c r="DQO263" s="29"/>
      <c r="DQP263" s="29"/>
      <c r="DQQ263" s="29"/>
      <c r="DQR263" s="29"/>
      <c r="DQS263" s="29"/>
      <c r="DQT263" s="29"/>
      <c r="DQU263" s="29"/>
      <c r="DQV263" s="29"/>
      <c r="DQW263" s="29"/>
      <c r="DQX263" s="29"/>
      <c r="DQY263" s="29"/>
      <c r="DQZ263" s="29"/>
      <c r="DRA263" s="29"/>
      <c r="DRB263" s="29"/>
      <c r="DRC263" s="29"/>
      <c r="DRD263" s="29"/>
      <c r="DRE263" s="29"/>
      <c r="DRF263" s="29"/>
      <c r="DRG263" s="29"/>
      <c r="DRH263" s="29"/>
      <c r="DRI263" s="29"/>
      <c r="DRJ263" s="29"/>
      <c r="DRK263" s="29"/>
      <c r="DRL263" s="29"/>
      <c r="DRM263" s="29"/>
      <c r="DRN263" s="29"/>
      <c r="DRO263" s="29"/>
      <c r="DRP263" s="29"/>
      <c r="DRQ263" s="29"/>
      <c r="DRR263" s="29"/>
      <c r="DRS263" s="29"/>
      <c r="DRT263" s="29"/>
      <c r="DRU263" s="29"/>
      <c r="DRV263" s="29"/>
      <c r="DRW263" s="29"/>
      <c r="DRX263" s="29"/>
      <c r="DRY263" s="29"/>
      <c r="DRZ263" s="29"/>
      <c r="DSA263" s="29"/>
      <c r="DSB263" s="29"/>
      <c r="DSC263" s="29"/>
      <c r="DSD263" s="29"/>
      <c r="DSE263" s="29"/>
      <c r="DSF263" s="29"/>
      <c r="DSG263" s="29"/>
      <c r="DSH263" s="29"/>
      <c r="DSI263" s="29"/>
      <c r="DSJ263" s="29"/>
      <c r="DSK263" s="29"/>
      <c r="DSL263" s="29"/>
      <c r="DSM263" s="29"/>
      <c r="DSN263" s="29"/>
      <c r="DSO263" s="29"/>
      <c r="DSP263" s="29"/>
      <c r="DSQ263" s="29"/>
      <c r="DSR263" s="29"/>
      <c r="DSS263" s="29"/>
      <c r="DST263" s="29"/>
      <c r="DSU263" s="29"/>
      <c r="DSV263" s="29"/>
      <c r="DSW263" s="29"/>
      <c r="DSX263" s="29"/>
      <c r="DSY263" s="29"/>
      <c r="DSZ263" s="29"/>
      <c r="DTA263" s="29"/>
      <c r="DTB263" s="29"/>
      <c r="DTC263" s="29"/>
      <c r="DTD263" s="29"/>
      <c r="DTE263" s="29"/>
      <c r="DTF263" s="29"/>
      <c r="DTG263" s="29"/>
      <c r="DTH263" s="29"/>
      <c r="DTI263" s="29"/>
      <c r="DTJ263" s="29"/>
      <c r="DTK263" s="29"/>
      <c r="DTL263" s="29"/>
      <c r="DTM263" s="29"/>
      <c r="DTN263" s="29"/>
      <c r="DTO263" s="29"/>
      <c r="DTP263" s="29"/>
      <c r="DTQ263" s="29"/>
      <c r="DTR263" s="29"/>
      <c r="DTS263" s="29"/>
      <c r="DTT263" s="29"/>
      <c r="DTU263" s="29"/>
      <c r="DTV263" s="29"/>
      <c r="DTW263" s="29"/>
      <c r="DTX263" s="29"/>
      <c r="DTY263" s="29"/>
      <c r="DTZ263" s="29"/>
      <c r="DUA263" s="29"/>
      <c r="DUB263" s="29"/>
      <c r="DUC263" s="29"/>
      <c r="DUD263" s="29"/>
      <c r="DUE263" s="29"/>
      <c r="DUF263" s="29"/>
      <c r="DUG263" s="29"/>
      <c r="DUH263" s="29"/>
      <c r="DUI263" s="29"/>
      <c r="DUJ263" s="29"/>
      <c r="DUK263" s="29"/>
      <c r="DUL263" s="29"/>
      <c r="DUM263" s="29"/>
      <c r="DUN263" s="29"/>
      <c r="DUO263" s="29"/>
      <c r="DUP263" s="29"/>
      <c r="DUQ263" s="29"/>
      <c r="DUR263" s="29"/>
      <c r="DUS263" s="29"/>
      <c r="DUT263" s="29"/>
      <c r="DUU263" s="29"/>
      <c r="DUV263" s="29"/>
      <c r="DUW263" s="29"/>
      <c r="DUX263" s="29"/>
      <c r="DUY263" s="29"/>
      <c r="DUZ263" s="29"/>
      <c r="DVA263" s="29"/>
      <c r="DVB263" s="29"/>
      <c r="DVC263" s="29"/>
      <c r="DVD263" s="29"/>
      <c r="DVE263" s="29"/>
      <c r="DVF263" s="29"/>
      <c r="DVG263" s="29"/>
      <c r="DVH263" s="29"/>
      <c r="DVI263" s="29"/>
      <c r="DVJ263" s="29"/>
      <c r="DVK263" s="29"/>
      <c r="DVL263" s="29"/>
      <c r="DVM263" s="29"/>
      <c r="DVN263" s="29"/>
      <c r="DVO263" s="29"/>
      <c r="DVP263" s="29"/>
      <c r="DVQ263" s="29"/>
      <c r="DVR263" s="29"/>
      <c r="DVS263" s="29"/>
      <c r="DVT263" s="29"/>
      <c r="DVU263" s="29"/>
      <c r="DVV263" s="29"/>
      <c r="DVW263" s="29"/>
      <c r="DVX263" s="29"/>
      <c r="DVY263" s="29"/>
      <c r="DVZ263" s="29"/>
      <c r="DWA263" s="29"/>
      <c r="DWB263" s="29"/>
      <c r="DWC263" s="29"/>
      <c r="DWD263" s="29"/>
      <c r="DWE263" s="29"/>
      <c r="DWF263" s="29"/>
      <c r="DWG263" s="29"/>
      <c r="DWH263" s="29"/>
      <c r="DWI263" s="29"/>
      <c r="DWJ263" s="29"/>
      <c r="DWK263" s="29"/>
      <c r="DWL263" s="29"/>
      <c r="DWM263" s="29"/>
      <c r="DWN263" s="29"/>
      <c r="DWO263" s="29"/>
      <c r="DWP263" s="29"/>
      <c r="DWQ263" s="29"/>
      <c r="DWR263" s="29"/>
      <c r="DWS263" s="29"/>
      <c r="DWT263" s="29"/>
      <c r="DWU263" s="29"/>
      <c r="DWV263" s="29"/>
      <c r="DWW263" s="29"/>
      <c r="DWX263" s="29"/>
      <c r="DWY263" s="29"/>
      <c r="DWZ263" s="29"/>
      <c r="DXA263" s="29"/>
      <c r="DXB263" s="29"/>
      <c r="DXC263" s="29"/>
      <c r="DXD263" s="29"/>
      <c r="DXE263" s="29"/>
      <c r="DXF263" s="29"/>
      <c r="DXG263" s="29"/>
      <c r="DXH263" s="29"/>
      <c r="DXI263" s="29"/>
      <c r="DXJ263" s="29"/>
      <c r="DXK263" s="29"/>
      <c r="DXL263" s="29"/>
      <c r="DXM263" s="29"/>
      <c r="DXN263" s="29"/>
      <c r="DXO263" s="29"/>
      <c r="DXP263" s="29"/>
      <c r="DXQ263" s="29"/>
      <c r="DXR263" s="29"/>
      <c r="DXS263" s="29"/>
      <c r="DXT263" s="29"/>
      <c r="DXU263" s="29"/>
      <c r="DXV263" s="29"/>
      <c r="DXW263" s="29"/>
      <c r="DXX263" s="29"/>
      <c r="DXY263" s="29"/>
      <c r="DXZ263" s="29"/>
      <c r="DYA263" s="29"/>
      <c r="DYB263" s="29"/>
      <c r="DYC263" s="29"/>
      <c r="DYD263" s="29"/>
      <c r="DYE263" s="29"/>
      <c r="DYF263" s="29"/>
      <c r="DYG263" s="29"/>
      <c r="DYH263" s="29"/>
      <c r="DYI263" s="29"/>
      <c r="DYJ263" s="29"/>
      <c r="DYK263" s="29"/>
      <c r="DYL263" s="29"/>
      <c r="DYM263" s="29"/>
      <c r="DYN263" s="29"/>
      <c r="DYO263" s="29"/>
      <c r="DYP263" s="29"/>
      <c r="DYQ263" s="29"/>
      <c r="DYR263" s="29"/>
      <c r="DYS263" s="29"/>
      <c r="DYT263" s="29"/>
      <c r="DYU263" s="29"/>
      <c r="DYV263" s="29"/>
      <c r="DYW263" s="29"/>
      <c r="DYX263" s="29"/>
      <c r="DYY263" s="29"/>
      <c r="DYZ263" s="29"/>
      <c r="DZA263" s="29"/>
      <c r="DZB263" s="29"/>
      <c r="DZC263" s="29"/>
      <c r="DZD263" s="29"/>
      <c r="DZE263" s="29"/>
      <c r="DZF263" s="29"/>
      <c r="DZG263" s="29"/>
      <c r="DZH263" s="29"/>
      <c r="DZI263" s="29"/>
      <c r="DZJ263" s="29"/>
      <c r="DZK263" s="29"/>
      <c r="DZL263" s="29"/>
      <c r="DZM263" s="29"/>
      <c r="DZN263" s="29"/>
      <c r="DZO263" s="29"/>
      <c r="DZP263" s="29"/>
      <c r="DZQ263" s="29"/>
      <c r="DZR263" s="29"/>
      <c r="DZS263" s="29"/>
      <c r="DZT263" s="29"/>
      <c r="DZU263" s="29"/>
      <c r="DZV263" s="29"/>
      <c r="DZW263" s="29"/>
      <c r="DZX263" s="29"/>
      <c r="DZY263" s="29"/>
      <c r="DZZ263" s="29"/>
      <c r="EAA263" s="29"/>
      <c r="EAB263" s="29"/>
      <c r="EAC263" s="29"/>
      <c r="EAD263" s="29"/>
      <c r="EAE263" s="29"/>
      <c r="EAF263" s="29"/>
      <c r="EAG263" s="29"/>
      <c r="EAH263" s="29"/>
      <c r="EAI263" s="29"/>
      <c r="EAJ263" s="29"/>
      <c r="EAK263" s="29"/>
      <c r="EAL263" s="29"/>
      <c r="EAM263" s="29"/>
      <c r="EAN263" s="29"/>
      <c r="EAO263" s="29"/>
      <c r="EAP263" s="29"/>
      <c r="EAQ263" s="29"/>
      <c r="EAR263" s="29"/>
      <c r="EAS263" s="29"/>
      <c r="EAT263" s="29"/>
      <c r="EAU263" s="29"/>
      <c r="EAV263" s="29"/>
      <c r="EAW263" s="29"/>
      <c r="EAX263" s="29"/>
      <c r="EAY263" s="29"/>
      <c r="EAZ263" s="29"/>
      <c r="EBA263" s="29"/>
      <c r="EBB263" s="29"/>
      <c r="EBC263" s="29"/>
      <c r="EBD263" s="29"/>
      <c r="EBE263" s="29"/>
      <c r="EBF263" s="29"/>
      <c r="EBG263" s="29"/>
      <c r="EBH263" s="29"/>
      <c r="EBI263" s="29"/>
      <c r="EBJ263" s="29"/>
      <c r="EBK263" s="29"/>
      <c r="EBL263" s="29"/>
      <c r="EBM263" s="29"/>
      <c r="EBN263" s="29"/>
      <c r="EBO263" s="29"/>
      <c r="EBP263" s="29"/>
      <c r="EBQ263" s="29"/>
      <c r="EBR263" s="29"/>
      <c r="EBS263" s="29"/>
      <c r="EBT263" s="29"/>
      <c r="EBU263" s="29"/>
      <c r="EBV263" s="29"/>
      <c r="EBW263" s="29"/>
      <c r="EBX263" s="29"/>
      <c r="EBY263" s="29"/>
      <c r="EBZ263" s="29"/>
      <c r="ECA263" s="29"/>
      <c r="ECB263" s="29"/>
      <c r="ECC263" s="29"/>
      <c r="ECD263" s="29"/>
      <c r="ECE263" s="29"/>
      <c r="ECF263" s="29"/>
      <c r="ECG263" s="29"/>
      <c r="ECH263" s="29"/>
      <c r="ECI263" s="29"/>
      <c r="ECJ263" s="29"/>
      <c r="ECK263" s="29"/>
      <c r="ECL263" s="29"/>
      <c r="ECM263" s="29"/>
      <c r="ECN263" s="29"/>
      <c r="ECO263" s="29"/>
      <c r="ECP263" s="29"/>
      <c r="ECQ263" s="29"/>
      <c r="ECR263" s="29"/>
      <c r="ECS263" s="29"/>
      <c r="ECT263" s="29"/>
      <c r="ECU263" s="29"/>
      <c r="ECV263" s="29"/>
      <c r="ECW263" s="29"/>
      <c r="ECX263" s="29"/>
      <c r="ECY263" s="29"/>
      <c r="ECZ263" s="29"/>
      <c r="EDA263" s="29"/>
      <c r="EDB263" s="29"/>
      <c r="EDC263" s="29"/>
      <c r="EDD263" s="29"/>
      <c r="EDE263" s="29"/>
      <c r="EDF263" s="29"/>
      <c r="EDG263" s="29"/>
      <c r="EDH263" s="29"/>
      <c r="EDI263" s="29"/>
      <c r="EDJ263" s="29"/>
      <c r="EDK263" s="29"/>
      <c r="EDL263" s="29"/>
      <c r="EDM263" s="29"/>
      <c r="EDN263" s="29"/>
      <c r="EDO263" s="29"/>
      <c r="EDP263" s="29"/>
      <c r="EDQ263" s="29"/>
      <c r="EDR263" s="29"/>
      <c r="EDS263" s="29"/>
      <c r="EDT263" s="29"/>
      <c r="EDU263" s="29"/>
      <c r="EDV263" s="29"/>
      <c r="EDW263" s="29"/>
      <c r="EDX263" s="29"/>
      <c r="EDY263" s="29"/>
      <c r="EDZ263" s="29"/>
      <c r="EEA263" s="29"/>
      <c r="EEB263" s="29"/>
      <c r="EEC263" s="29"/>
      <c r="EED263" s="29"/>
      <c r="EEE263" s="29"/>
      <c r="EEF263" s="29"/>
      <c r="EEG263" s="29"/>
      <c r="EEH263" s="29"/>
      <c r="EEI263" s="29"/>
      <c r="EEJ263" s="29"/>
      <c r="EEK263" s="29"/>
      <c r="EEL263" s="29"/>
      <c r="EEM263" s="29"/>
      <c r="EEN263" s="29"/>
      <c r="EEO263" s="29"/>
      <c r="EEP263" s="29"/>
      <c r="EEQ263" s="29"/>
      <c r="EER263" s="29"/>
      <c r="EES263" s="29"/>
      <c r="EET263" s="29"/>
      <c r="EEU263" s="29"/>
      <c r="EEV263" s="29"/>
      <c r="EEW263" s="29"/>
      <c r="EEX263" s="29"/>
      <c r="EEY263" s="29"/>
      <c r="EEZ263" s="29"/>
      <c r="EFA263" s="29"/>
      <c r="EFB263" s="29"/>
      <c r="EFC263" s="29"/>
      <c r="EFD263" s="29"/>
      <c r="EFE263" s="29"/>
      <c r="EFF263" s="29"/>
      <c r="EFG263" s="29"/>
      <c r="EFH263" s="29"/>
      <c r="EFI263" s="29"/>
      <c r="EFJ263" s="29"/>
      <c r="EFK263" s="29"/>
      <c r="EFL263" s="29"/>
      <c r="EFM263" s="29"/>
      <c r="EFN263" s="29"/>
      <c r="EFO263" s="29"/>
      <c r="EFP263" s="29"/>
      <c r="EFQ263" s="29"/>
      <c r="EFR263" s="29"/>
      <c r="EFS263" s="29"/>
      <c r="EFT263" s="29"/>
      <c r="EFU263" s="29"/>
      <c r="EFV263" s="29"/>
      <c r="EFW263" s="29"/>
      <c r="EFX263" s="29"/>
      <c r="EFY263" s="29"/>
      <c r="EFZ263" s="29"/>
      <c r="EGA263" s="29"/>
      <c r="EGB263" s="29"/>
      <c r="EGC263" s="29"/>
      <c r="EGD263" s="29"/>
      <c r="EGE263" s="29"/>
      <c r="EGF263" s="29"/>
      <c r="EGG263" s="29"/>
      <c r="EGH263" s="29"/>
      <c r="EGI263" s="29"/>
      <c r="EGJ263" s="29"/>
      <c r="EGK263" s="29"/>
      <c r="EGL263" s="29"/>
      <c r="EGM263" s="29"/>
      <c r="EGN263" s="29"/>
      <c r="EGO263" s="29"/>
      <c r="EGP263" s="29"/>
      <c r="EGQ263" s="29"/>
      <c r="EGR263" s="29"/>
      <c r="EGS263" s="29"/>
      <c r="EGT263" s="29"/>
      <c r="EGU263" s="29"/>
      <c r="EGV263" s="29"/>
      <c r="EGW263" s="29"/>
      <c r="EGX263" s="29"/>
      <c r="EGY263" s="29"/>
      <c r="EGZ263" s="29"/>
      <c r="EHA263" s="29"/>
      <c r="EHB263" s="29"/>
      <c r="EHC263" s="29"/>
      <c r="EHD263" s="29"/>
      <c r="EHE263" s="29"/>
      <c r="EHF263" s="29"/>
      <c r="EHG263" s="29"/>
      <c r="EHH263" s="29"/>
      <c r="EHI263" s="29"/>
      <c r="EHJ263" s="29"/>
      <c r="EHK263" s="29"/>
      <c r="EHL263" s="29"/>
      <c r="EHM263" s="29"/>
      <c r="EHN263" s="29"/>
      <c r="EHO263" s="29"/>
      <c r="EHP263" s="29"/>
      <c r="EHQ263" s="29"/>
      <c r="EHR263" s="29"/>
      <c r="EHS263" s="29"/>
      <c r="EHT263" s="29"/>
      <c r="EHU263" s="29"/>
      <c r="EHV263" s="29"/>
      <c r="EHW263" s="29"/>
      <c r="EHX263" s="29"/>
      <c r="EHY263" s="29"/>
      <c r="EHZ263" s="29"/>
      <c r="EIA263" s="29"/>
      <c r="EIB263" s="29"/>
      <c r="EIC263" s="29"/>
      <c r="EID263" s="29"/>
      <c r="EIE263" s="29"/>
      <c r="EIF263" s="29"/>
      <c r="EIG263" s="29"/>
      <c r="EIH263" s="29"/>
      <c r="EII263" s="29"/>
      <c r="EIJ263" s="29"/>
      <c r="EIK263" s="29"/>
      <c r="EIL263" s="29"/>
      <c r="EIM263" s="29"/>
      <c r="EIN263" s="29"/>
      <c r="EIO263" s="29"/>
      <c r="EIP263" s="29"/>
      <c r="EIQ263" s="29"/>
      <c r="EIR263" s="29"/>
      <c r="EIS263" s="29"/>
      <c r="EIT263" s="29"/>
      <c r="EIU263" s="29"/>
      <c r="EIV263" s="29"/>
      <c r="EIW263" s="29"/>
      <c r="EIX263" s="29"/>
      <c r="EIY263" s="29"/>
      <c r="EIZ263" s="29"/>
      <c r="EJA263" s="29"/>
      <c r="EJB263" s="29"/>
      <c r="EJC263" s="29"/>
      <c r="EJD263" s="29"/>
      <c r="EJE263" s="29"/>
      <c r="EJF263" s="29"/>
      <c r="EJG263" s="29"/>
      <c r="EJH263" s="29"/>
      <c r="EJI263" s="29"/>
      <c r="EJJ263" s="29"/>
      <c r="EJK263" s="29"/>
      <c r="EJL263" s="29"/>
      <c r="EJM263" s="29"/>
      <c r="EJN263" s="29"/>
      <c r="EJO263" s="29"/>
      <c r="EJP263" s="29"/>
      <c r="EJQ263" s="29"/>
      <c r="EJR263" s="29"/>
      <c r="EJS263" s="29"/>
      <c r="EJT263" s="29"/>
      <c r="EJU263" s="29"/>
      <c r="EJV263" s="29"/>
      <c r="EJW263" s="29"/>
      <c r="EJX263" s="29"/>
      <c r="EJY263" s="29"/>
      <c r="EJZ263" s="29"/>
      <c r="EKA263" s="29"/>
      <c r="EKB263" s="29"/>
      <c r="EKC263" s="29"/>
      <c r="EKD263" s="29"/>
      <c r="EKE263" s="29"/>
      <c r="EKF263" s="29"/>
      <c r="EKG263" s="29"/>
      <c r="EKH263" s="29"/>
      <c r="EKI263" s="29"/>
      <c r="EKJ263" s="29"/>
      <c r="EKK263" s="29"/>
      <c r="EKL263" s="29"/>
      <c r="EKM263" s="29"/>
      <c r="EKN263" s="29"/>
      <c r="EKO263" s="29"/>
      <c r="EKP263" s="29"/>
      <c r="EKQ263" s="29"/>
      <c r="EKR263" s="29"/>
      <c r="EKS263" s="29"/>
      <c r="EKT263" s="29"/>
      <c r="EKU263" s="29"/>
      <c r="EKV263" s="29"/>
      <c r="EKW263" s="29"/>
      <c r="EKX263" s="29"/>
      <c r="EKY263" s="29"/>
      <c r="EKZ263" s="29"/>
      <c r="ELA263" s="29"/>
      <c r="ELB263" s="29"/>
      <c r="ELC263" s="29"/>
      <c r="ELD263" s="29"/>
      <c r="ELE263" s="29"/>
      <c r="ELF263" s="29"/>
      <c r="ELG263" s="29"/>
      <c r="ELH263" s="29"/>
      <c r="ELI263" s="29"/>
      <c r="ELJ263" s="29"/>
      <c r="ELK263" s="29"/>
      <c r="ELL263" s="29"/>
      <c r="ELM263" s="29"/>
      <c r="ELN263" s="29"/>
      <c r="ELO263" s="29"/>
      <c r="ELP263" s="29"/>
      <c r="ELQ263" s="29"/>
      <c r="ELR263" s="29"/>
      <c r="ELS263" s="29"/>
      <c r="ELT263" s="29"/>
      <c r="ELU263" s="29"/>
      <c r="ELV263" s="29"/>
      <c r="ELW263" s="29"/>
      <c r="ELX263" s="29"/>
      <c r="ELY263" s="29"/>
      <c r="ELZ263" s="29"/>
      <c r="EMA263" s="29"/>
      <c r="EMB263" s="29"/>
      <c r="EMC263" s="29"/>
      <c r="EMD263" s="29"/>
      <c r="EME263" s="29"/>
      <c r="EMF263" s="29"/>
      <c r="EMG263" s="29"/>
      <c r="EMH263" s="29"/>
      <c r="EMI263" s="29"/>
      <c r="EMJ263" s="29"/>
      <c r="EMK263" s="29"/>
      <c r="EML263" s="29"/>
      <c r="EMM263" s="29"/>
      <c r="EMN263" s="29"/>
      <c r="EMO263" s="29"/>
      <c r="EMP263" s="29"/>
      <c r="EMQ263" s="29"/>
      <c r="EMR263" s="29"/>
      <c r="EMS263" s="29"/>
      <c r="EMT263" s="29"/>
      <c r="EMU263" s="29"/>
      <c r="EMV263" s="29"/>
      <c r="EMW263" s="29"/>
      <c r="EMX263" s="29"/>
      <c r="EMY263" s="29"/>
      <c r="EMZ263" s="29"/>
      <c r="ENA263" s="29"/>
      <c r="ENB263" s="29"/>
      <c r="ENC263" s="29"/>
      <c r="END263" s="29"/>
      <c r="ENE263" s="29"/>
      <c r="ENF263" s="29"/>
      <c r="ENG263" s="29"/>
      <c r="ENH263" s="29"/>
      <c r="ENI263" s="29"/>
      <c r="ENJ263" s="29"/>
      <c r="ENK263" s="29"/>
      <c r="ENL263" s="29"/>
      <c r="ENM263" s="29"/>
      <c r="ENN263" s="29"/>
      <c r="ENO263" s="29"/>
      <c r="ENP263" s="29"/>
      <c r="ENQ263" s="29"/>
      <c r="ENR263" s="29"/>
      <c r="ENS263" s="29"/>
      <c r="ENT263" s="29"/>
      <c r="ENU263" s="29"/>
      <c r="ENV263" s="29"/>
      <c r="ENW263" s="29"/>
      <c r="ENX263" s="29"/>
      <c r="ENY263" s="29"/>
      <c r="ENZ263" s="29"/>
      <c r="EOA263" s="29"/>
      <c r="EOB263" s="29"/>
      <c r="EOC263" s="29"/>
      <c r="EOD263" s="29"/>
      <c r="EOE263" s="29"/>
      <c r="EOF263" s="29"/>
      <c r="EOG263" s="29"/>
      <c r="EOH263" s="29"/>
      <c r="EOI263" s="29"/>
      <c r="EOJ263" s="29"/>
      <c r="EOK263" s="29"/>
      <c r="EOL263" s="29"/>
      <c r="EOM263" s="29"/>
      <c r="EON263" s="29"/>
      <c r="EOO263" s="29"/>
      <c r="EOP263" s="29"/>
      <c r="EOQ263" s="29"/>
      <c r="EOR263" s="29"/>
      <c r="EOS263" s="29"/>
      <c r="EOT263" s="29"/>
      <c r="EOU263" s="29"/>
      <c r="EOV263" s="29"/>
      <c r="EOW263" s="29"/>
      <c r="EOX263" s="29"/>
      <c r="EOY263" s="29"/>
      <c r="EOZ263" s="29"/>
      <c r="EPA263" s="29"/>
      <c r="EPB263" s="29"/>
      <c r="EPC263" s="29"/>
      <c r="EPD263" s="29"/>
      <c r="EPE263" s="29"/>
      <c r="EPF263" s="29"/>
      <c r="EPG263" s="29"/>
      <c r="EPH263" s="29"/>
      <c r="EPI263" s="29"/>
      <c r="EPJ263" s="29"/>
      <c r="EPK263" s="29"/>
      <c r="EPL263" s="29"/>
      <c r="EPM263" s="29"/>
      <c r="EPN263" s="29"/>
      <c r="EPO263" s="29"/>
      <c r="EPP263" s="29"/>
      <c r="EPQ263" s="29"/>
      <c r="EPR263" s="29"/>
      <c r="EPS263" s="29"/>
      <c r="EPT263" s="29"/>
      <c r="EPU263" s="29"/>
      <c r="EPV263" s="29"/>
      <c r="EPW263" s="29"/>
      <c r="EPX263" s="29"/>
      <c r="EPY263" s="29"/>
      <c r="EPZ263" s="29"/>
      <c r="EQA263" s="29"/>
      <c r="EQB263" s="29"/>
      <c r="EQC263" s="29"/>
      <c r="EQD263" s="29"/>
      <c r="EQE263" s="29"/>
      <c r="EQF263" s="29"/>
      <c r="EQG263" s="29"/>
      <c r="EQH263" s="29"/>
      <c r="EQI263" s="29"/>
      <c r="EQJ263" s="29"/>
      <c r="EQK263" s="29"/>
      <c r="EQL263" s="29"/>
      <c r="EQM263" s="29"/>
      <c r="EQN263" s="29"/>
      <c r="EQO263" s="29"/>
      <c r="EQP263" s="29"/>
      <c r="EQQ263" s="29"/>
      <c r="EQR263" s="29"/>
      <c r="EQS263" s="29"/>
      <c r="EQT263" s="29"/>
      <c r="EQU263" s="29"/>
      <c r="EQV263" s="29"/>
      <c r="EQW263" s="29"/>
      <c r="EQX263" s="29"/>
      <c r="EQY263" s="29"/>
      <c r="EQZ263" s="29"/>
      <c r="ERA263" s="29"/>
      <c r="ERB263" s="29"/>
      <c r="ERC263" s="29"/>
      <c r="ERD263" s="29"/>
      <c r="ERE263" s="29"/>
      <c r="ERF263" s="29"/>
      <c r="ERG263" s="29"/>
      <c r="ERH263" s="29"/>
      <c r="ERI263" s="29"/>
      <c r="ERJ263" s="29"/>
      <c r="ERK263" s="29"/>
      <c r="ERL263" s="29"/>
      <c r="ERM263" s="29"/>
      <c r="ERN263" s="29"/>
      <c r="ERO263" s="29"/>
      <c r="ERP263" s="29"/>
      <c r="ERQ263" s="29"/>
      <c r="ERR263" s="29"/>
      <c r="ERS263" s="29"/>
      <c r="ERT263" s="29"/>
      <c r="ERU263" s="29"/>
      <c r="ERV263" s="29"/>
      <c r="ERW263" s="29"/>
      <c r="ERX263" s="29"/>
      <c r="ERY263" s="29"/>
      <c r="ERZ263" s="29"/>
      <c r="ESA263" s="29"/>
      <c r="ESB263" s="29"/>
      <c r="ESC263" s="29"/>
      <c r="ESD263" s="29"/>
      <c r="ESE263" s="29"/>
      <c r="ESF263" s="29"/>
      <c r="ESG263" s="29"/>
      <c r="ESH263" s="29"/>
      <c r="ESI263" s="29"/>
      <c r="ESJ263" s="29"/>
      <c r="ESK263" s="29"/>
      <c r="ESL263" s="29"/>
      <c r="ESM263" s="29"/>
      <c r="ESN263" s="29"/>
      <c r="ESO263" s="29"/>
      <c r="ESP263" s="29"/>
      <c r="ESQ263" s="29"/>
      <c r="ESR263" s="29"/>
      <c r="ESS263" s="29"/>
      <c r="EST263" s="29"/>
      <c r="ESU263" s="29"/>
      <c r="ESV263" s="29"/>
      <c r="ESW263" s="29"/>
      <c r="ESX263" s="29"/>
      <c r="ESY263" s="29"/>
      <c r="ESZ263" s="29"/>
      <c r="ETA263" s="29"/>
      <c r="ETB263" s="29"/>
      <c r="ETC263" s="29"/>
      <c r="ETD263" s="29"/>
      <c r="ETE263" s="29"/>
      <c r="ETF263" s="29"/>
      <c r="ETG263" s="29"/>
      <c r="ETH263" s="29"/>
      <c r="ETI263" s="29"/>
      <c r="ETJ263" s="29"/>
      <c r="ETK263" s="29"/>
      <c r="ETL263" s="29"/>
      <c r="ETM263" s="29"/>
      <c r="ETN263" s="29"/>
      <c r="ETO263" s="29"/>
      <c r="ETP263" s="29"/>
      <c r="ETQ263" s="29"/>
      <c r="ETR263" s="29"/>
      <c r="ETS263" s="29"/>
      <c r="ETT263" s="29"/>
      <c r="ETU263" s="29"/>
      <c r="ETV263" s="29"/>
      <c r="ETW263" s="29"/>
      <c r="ETX263" s="29"/>
      <c r="ETY263" s="29"/>
      <c r="ETZ263" s="29"/>
      <c r="EUA263" s="29"/>
      <c r="EUB263" s="29"/>
      <c r="EUC263" s="29"/>
      <c r="EUD263" s="29"/>
      <c r="EUE263" s="29"/>
      <c r="EUF263" s="29"/>
      <c r="EUG263" s="29"/>
      <c r="EUH263" s="29"/>
      <c r="EUI263" s="29"/>
      <c r="EUJ263" s="29"/>
      <c r="EUK263" s="29"/>
      <c r="EUL263" s="29"/>
      <c r="EUM263" s="29"/>
      <c r="EUN263" s="29"/>
      <c r="EUO263" s="29"/>
      <c r="EUP263" s="29"/>
      <c r="EUQ263" s="29"/>
      <c r="EUR263" s="29"/>
      <c r="EUS263" s="29"/>
      <c r="EUT263" s="29"/>
      <c r="EUU263" s="29"/>
      <c r="EUV263" s="29"/>
      <c r="EUW263" s="29"/>
      <c r="EUX263" s="29"/>
      <c r="EUY263" s="29"/>
      <c r="EUZ263" s="29"/>
      <c r="EVA263" s="29"/>
      <c r="EVB263" s="29"/>
      <c r="EVC263" s="29"/>
      <c r="EVD263" s="29"/>
      <c r="EVE263" s="29"/>
      <c r="EVF263" s="29"/>
      <c r="EVG263" s="29"/>
      <c r="EVH263" s="29"/>
      <c r="EVI263" s="29"/>
      <c r="EVJ263" s="29"/>
      <c r="EVK263" s="29"/>
      <c r="EVL263" s="29"/>
      <c r="EVM263" s="29"/>
      <c r="EVN263" s="29"/>
      <c r="EVO263" s="29"/>
      <c r="EVP263" s="29"/>
      <c r="EVQ263" s="29"/>
      <c r="EVR263" s="29"/>
      <c r="EVS263" s="29"/>
      <c r="EVT263" s="29"/>
      <c r="EVU263" s="29"/>
      <c r="EVV263" s="29"/>
      <c r="EVW263" s="29"/>
      <c r="EVX263" s="29"/>
      <c r="EVY263" s="29"/>
      <c r="EVZ263" s="29"/>
      <c r="EWA263" s="29"/>
      <c r="EWB263" s="29"/>
      <c r="EWC263" s="29"/>
      <c r="EWD263" s="29"/>
      <c r="EWE263" s="29"/>
      <c r="EWF263" s="29"/>
      <c r="EWG263" s="29"/>
      <c r="EWH263" s="29"/>
      <c r="EWI263" s="29"/>
      <c r="EWJ263" s="29"/>
      <c r="EWK263" s="29"/>
      <c r="EWL263" s="29"/>
      <c r="EWM263" s="29"/>
      <c r="EWN263" s="29"/>
      <c r="EWO263" s="29"/>
      <c r="EWP263" s="29"/>
      <c r="EWQ263" s="29"/>
      <c r="EWR263" s="29"/>
      <c r="EWS263" s="29"/>
      <c r="EWT263" s="29"/>
      <c r="EWU263" s="29"/>
      <c r="EWV263" s="29"/>
      <c r="EWW263" s="29"/>
      <c r="EWX263" s="29"/>
      <c r="EWY263" s="29"/>
      <c r="EWZ263" s="29"/>
      <c r="EXA263" s="29"/>
      <c r="EXB263" s="29"/>
      <c r="EXC263" s="29"/>
      <c r="EXD263" s="29"/>
      <c r="EXE263" s="29"/>
      <c r="EXF263" s="29"/>
      <c r="EXG263" s="29"/>
      <c r="EXH263" s="29"/>
      <c r="EXI263" s="29"/>
      <c r="EXJ263" s="29"/>
      <c r="EXK263" s="29"/>
      <c r="EXL263" s="29"/>
      <c r="EXM263" s="29"/>
      <c r="EXN263" s="29"/>
      <c r="EXO263" s="29"/>
      <c r="EXP263" s="29"/>
      <c r="EXQ263" s="29"/>
      <c r="EXR263" s="29"/>
      <c r="EXS263" s="29"/>
      <c r="EXT263" s="29"/>
      <c r="EXU263" s="29"/>
      <c r="EXV263" s="29"/>
      <c r="EXW263" s="29"/>
      <c r="EXX263" s="29"/>
      <c r="EXY263" s="29"/>
      <c r="EXZ263" s="29"/>
      <c r="EYA263" s="29"/>
      <c r="EYB263" s="29"/>
      <c r="EYC263" s="29"/>
      <c r="EYD263" s="29"/>
      <c r="EYE263" s="29"/>
      <c r="EYF263" s="29"/>
      <c r="EYG263" s="29"/>
      <c r="EYH263" s="29"/>
      <c r="EYI263" s="29"/>
      <c r="EYJ263" s="29"/>
      <c r="EYK263" s="29"/>
      <c r="EYL263" s="29"/>
      <c r="EYM263" s="29"/>
      <c r="EYN263" s="29"/>
      <c r="EYO263" s="29"/>
      <c r="EYP263" s="29"/>
      <c r="EYQ263" s="29"/>
      <c r="EYR263" s="29"/>
      <c r="EYS263" s="29"/>
      <c r="EYT263" s="29"/>
      <c r="EYU263" s="29"/>
      <c r="EYV263" s="29"/>
      <c r="EYW263" s="29"/>
      <c r="EYX263" s="29"/>
      <c r="EYY263" s="29"/>
      <c r="EYZ263" s="29"/>
      <c r="EZA263" s="29"/>
      <c r="EZB263" s="29"/>
      <c r="EZC263" s="29"/>
      <c r="EZD263" s="29"/>
      <c r="EZE263" s="29"/>
      <c r="EZF263" s="29"/>
      <c r="EZG263" s="29"/>
      <c r="EZH263" s="29"/>
      <c r="EZI263" s="29"/>
      <c r="EZJ263" s="29"/>
      <c r="EZK263" s="29"/>
      <c r="EZL263" s="29"/>
      <c r="EZM263" s="29"/>
      <c r="EZN263" s="29"/>
      <c r="EZO263" s="29"/>
      <c r="EZP263" s="29"/>
      <c r="EZQ263" s="29"/>
      <c r="EZR263" s="29"/>
      <c r="EZS263" s="29"/>
      <c r="EZT263" s="29"/>
      <c r="EZU263" s="29"/>
      <c r="EZV263" s="29"/>
      <c r="EZW263" s="29"/>
      <c r="EZX263" s="29"/>
      <c r="EZY263" s="29"/>
      <c r="EZZ263" s="29"/>
      <c r="FAA263" s="29"/>
      <c r="FAB263" s="29"/>
      <c r="FAC263" s="29"/>
      <c r="FAD263" s="29"/>
      <c r="FAE263" s="29"/>
      <c r="FAF263" s="29"/>
      <c r="FAG263" s="29"/>
      <c r="FAH263" s="29"/>
      <c r="FAI263" s="29"/>
      <c r="FAJ263" s="29"/>
      <c r="FAK263" s="29"/>
      <c r="FAL263" s="29"/>
      <c r="FAM263" s="29"/>
      <c r="FAN263" s="29"/>
      <c r="FAO263" s="29"/>
      <c r="FAP263" s="29"/>
      <c r="FAQ263" s="29"/>
      <c r="FAR263" s="29"/>
      <c r="FAS263" s="29"/>
      <c r="FAT263" s="29"/>
      <c r="FAU263" s="29"/>
      <c r="FAV263" s="29"/>
      <c r="FAW263" s="29"/>
      <c r="FAX263" s="29"/>
      <c r="FAY263" s="29"/>
      <c r="FAZ263" s="29"/>
      <c r="FBA263" s="29"/>
      <c r="FBB263" s="29"/>
      <c r="FBC263" s="29"/>
      <c r="FBD263" s="29"/>
      <c r="FBE263" s="29"/>
      <c r="FBF263" s="29"/>
      <c r="FBG263" s="29"/>
      <c r="FBH263" s="29"/>
      <c r="FBI263" s="29"/>
      <c r="FBJ263" s="29"/>
      <c r="FBK263" s="29"/>
      <c r="FBL263" s="29"/>
      <c r="FBM263" s="29"/>
      <c r="FBN263" s="29"/>
      <c r="FBO263" s="29"/>
      <c r="FBP263" s="29"/>
      <c r="FBQ263" s="29"/>
      <c r="FBR263" s="29"/>
      <c r="FBS263" s="29"/>
      <c r="FBT263" s="29"/>
      <c r="FBU263" s="29"/>
      <c r="FBV263" s="29"/>
      <c r="FBW263" s="29"/>
      <c r="FBX263" s="29"/>
      <c r="FBY263" s="29"/>
      <c r="FBZ263" s="29"/>
      <c r="FCA263" s="29"/>
      <c r="FCB263" s="29"/>
      <c r="FCC263" s="29"/>
      <c r="FCD263" s="29"/>
      <c r="FCE263" s="29"/>
      <c r="FCF263" s="29"/>
      <c r="FCG263" s="29"/>
      <c r="FCH263" s="29"/>
      <c r="FCI263" s="29"/>
      <c r="FCJ263" s="29"/>
      <c r="FCK263" s="29"/>
      <c r="FCL263" s="29"/>
      <c r="FCM263" s="29"/>
      <c r="FCN263" s="29"/>
      <c r="FCO263" s="29"/>
      <c r="FCP263" s="29"/>
      <c r="FCQ263" s="29"/>
      <c r="FCR263" s="29"/>
      <c r="FCS263" s="29"/>
      <c r="FCT263" s="29"/>
      <c r="FCU263" s="29"/>
      <c r="FCV263" s="29"/>
      <c r="FCW263" s="29"/>
      <c r="FCX263" s="29"/>
      <c r="FCY263" s="29"/>
      <c r="FCZ263" s="29"/>
      <c r="FDA263" s="29"/>
      <c r="FDB263" s="29"/>
      <c r="FDC263" s="29"/>
      <c r="FDD263" s="29"/>
      <c r="FDE263" s="29"/>
      <c r="FDF263" s="29"/>
      <c r="FDG263" s="29"/>
      <c r="FDH263" s="29"/>
      <c r="FDI263" s="29"/>
      <c r="FDJ263" s="29"/>
      <c r="FDK263" s="29"/>
      <c r="FDL263" s="29"/>
      <c r="FDM263" s="29"/>
      <c r="FDN263" s="29"/>
      <c r="FDO263" s="29"/>
      <c r="FDP263" s="29"/>
      <c r="FDQ263" s="29"/>
      <c r="FDR263" s="29"/>
      <c r="FDS263" s="29"/>
      <c r="FDT263" s="29"/>
      <c r="FDU263" s="29"/>
      <c r="FDV263" s="29"/>
      <c r="FDW263" s="29"/>
      <c r="FDX263" s="29"/>
      <c r="FDY263" s="29"/>
      <c r="FDZ263" s="29"/>
      <c r="FEA263" s="29"/>
      <c r="FEB263" s="29"/>
      <c r="FEC263" s="29"/>
      <c r="FED263" s="29"/>
      <c r="FEE263" s="29"/>
      <c r="FEF263" s="29"/>
      <c r="FEG263" s="29"/>
      <c r="FEH263" s="29"/>
      <c r="FEI263" s="29"/>
      <c r="FEJ263" s="29"/>
      <c r="FEK263" s="29"/>
      <c r="FEL263" s="29"/>
      <c r="FEM263" s="29"/>
      <c r="FEN263" s="29"/>
      <c r="FEO263" s="29"/>
      <c r="FEP263" s="29"/>
      <c r="FEQ263" s="29"/>
      <c r="FER263" s="29"/>
      <c r="FES263" s="29"/>
      <c r="FET263" s="29"/>
      <c r="FEU263" s="29"/>
      <c r="FEV263" s="29"/>
      <c r="FEW263" s="29"/>
      <c r="FEX263" s="29"/>
      <c r="FEY263" s="29"/>
      <c r="FEZ263" s="29"/>
      <c r="FFA263" s="29"/>
      <c r="FFB263" s="29"/>
      <c r="FFC263" s="29"/>
      <c r="FFD263" s="29"/>
      <c r="FFE263" s="29"/>
      <c r="FFF263" s="29"/>
      <c r="FFG263" s="29"/>
      <c r="FFH263" s="29"/>
      <c r="FFI263" s="29"/>
      <c r="FFJ263" s="29"/>
      <c r="FFK263" s="29"/>
      <c r="FFL263" s="29"/>
      <c r="FFM263" s="29"/>
      <c r="FFN263" s="29"/>
      <c r="FFO263" s="29"/>
      <c r="FFP263" s="29"/>
      <c r="FFQ263" s="29"/>
      <c r="FFR263" s="29"/>
      <c r="FFS263" s="29"/>
      <c r="FFT263" s="29"/>
      <c r="FFU263" s="29"/>
      <c r="FFV263" s="29"/>
      <c r="FFW263" s="29"/>
      <c r="FFX263" s="29"/>
      <c r="FFY263" s="29"/>
      <c r="FFZ263" s="29"/>
      <c r="FGA263" s="29"/>
      <c r="FGB263" s="29"/>
      <c r="FGC263" s="29"/>
      <c r="FGD263" s="29"/>
      <c r="FGE263" s="29"/>
      <c r="FGF263" s="29"/>
      <c r="FGG263" s="29"/>
      <c r="FGH263" s="29"/>
      <c r="FGI263" s="29"/>
      <c r="FGJ263" s="29"/>
      <c r="FGK263" s="29"/>
      <c r="FGL263" s="29"/>
      <c r="FGM263" s="29"/>
      <c r="FGN263" s="29"/>
      <c r="FGO263" s="29"/>
      <c r="FGP263" s="29"/>
      <c r="FGQ263" s="29"/>
      <c r="FGR263" s="29"/>
      <c r="FGS263" s="29"/>
      <c r="FGT263" s="29"/>
      <c r="FGU263" s="29"/>
      <c r="FGV263" s="29"/>
      <c r="FGW263" s="29"/>
      <c r="FGX263" s="29"/>
      <c r="FGY263" s="29"/>
      <c r="FGZ263" s="29"/>
      <c r="FHA263" s="29"/>
      <c r="FHB263" s="29"/>
      <c r="FHC263" s="29"/>
      <c r="FHD263" s="29"/>
      <c r="FHE263" s="29"/>
      <c r="FHF263" s="29"/>
      <c r="FHG263" s="29"/>
      <c r="FHH263" s="29"/>
      <c r="FHI263" s="29"/>
      <c r="FHJ263" s="29"/>
      <c r="FHK263" s="29"/>
      <c r="FHL263" s="29"/>
      <c r="FHM263" s="29"/>
      <c r="FHN263" s="29"/>
      <c r="FHO263" s="29"/>
      <c r="FHP263" s="29"/>
      <c r="FHQ263" s="29"/>
      <c r="FHR263" s="29"/>
      <c r="FHS263" s="29"/>
      <c r="FHT263" s="29"/>
      <c r="FHU263" s="29"/>
      <c r="FHV263" s="29"/>
      <c r="FHW263" s="29"/>
      <c r="FHX263" s="29"/>
      <c r="FHY263" s="29"/>
      <c r="FHZ263" s="29"/>
      <c r="FIA263" s="29"/>
      <c r="FIB263" s="29"/>
      <c r="FIC263" s="29"/>
      <c r="FID263" s="29"/>
      <c r="FIE263" s="29"/>
      <c r="FIF263" s="29"/>
      <c r="FIG263" s="29"/>
      <c r="FIH263" s="29"/>
      <c r="FII263" s="29"/>
      <c r="FIJ263" s="29"/>
      <c r="FIK263" s="29"/>
      <c r="FIL263" s="29"/>
      <c r="FIM263" s="29"/>
      <c r="FIN263" s="29"/>
      <c r="FIO263" s="29"/>
      <c r="FIP263" s="29"/>
      <c r="FIQ263" s="29"/>
      <c r="FIR263" s="29"/>
      <c r="FIS263" s="29"/>
      <c r="FIT263" s="29"/>
      <c r="FIU263" s="29"/>
      <c r="FIV263" s="29"/>
      <c r="FIW263" s="29"/>
      <c r="FIX263" s="29"/>
      <c r="FIY263" s="29"/>
      <c r="FIZ263" s="29"/>
      <c r="FJA263" s="29"/>
      <c r="FJB263" s="29"/>
      <c r="FJC263" s="29"/>
      <c r="FJD263" s="29"/>
      <c r="FJE263" s="29"/>
      <c r="FJF263" s="29"/>
      <c r="FJG263" s="29"/>
      <c r="FJH263" s="29"/>
      <c r="FJI263" s="29"/>
      <c r="FJJ263" s="29"/>
      <c r="FJK263" s="29"/>
      <c r="FJL263" s="29"/>
      <c r="FJM263" s="29"/>
      <c r="FJN263" s="29"/>
      <c r="FJO263" s="29"/>
      <c r="FJP263" s="29"/>
      <c r="FJQ263" s="29"/>
      <c r="FJR263" s="29"/>
      <c r="FJS263" s="29"/>
      <c r="FJT263" s="29"/>
      <c r="FJU263" s="29"/>
      <c r="FJV263" s="29"/>
      <c r="FJW263" s="29"/>
      <c r="FJX263" s="29"/>
      <c r="FJY263" s="29"/>
      <c r="FJZ263" s="29"/>
      <c r="FKA263" s="29"/>
      <c r="FKB263" s="29"/>
      <c r="FKC263" s="29"/>
      <c r="FKD263" s="29"/>
      <c r="FKE263" s="29"/>
      <c r="FKF263" s="29"/>
      <c r="FKG263" s="29"/>
      <c r="FKH263" s="29"/>
      <c r="FKI263" s="29"/>
      <c r="FKJ263" s="29"/>
      <c r="FKK263" s="29"/>
      <c r="FKL263" s="29"/>
      <c r="FKM263" s="29"/>
      <c r="FKN263" s="29"/>
      <c r="FKO263" s="29"/>
      <c r="FKP263" s="29"/>
      <c r="FKQ263" s="29"/>
      <c r="FKR263" s="29"/>
      <c r="FKS263" s="29"/>
      <c r="FKT263" s="29"/>
      <c r="FKU263" s="29"/>
      <c r="FKV263" s="29"/>
      <c r="FKW263" s="29"/>
      <c r="FKX263" s="29"/>
      <c r="FKY263" s="29"/>
      <c r="FKZ263" s="29"/>
      <c r="FLA263" s="29"/>
      <c r="FLB263" s="29"/>
      <c r="FLC263" s="29"/>
      <c r="FLD263" s="29"/>
      <c r="FLE263" s="29"/>
      <c r="FLF263" s="29"/>
      <c r="FLG263" s="29"/>
      <c r="FLH263" s="29"/>
      <c r="FLI263" s="29"/>
      <c r="FLJ263" s="29"/>
      <c r="FLK263" s="29"/>
      <c r="FLL263" s="29"/>
      <c r="FLM263" s="29"/>
      <c r="FLN263" s="29"/>
      <c r="FLO263" s="29"/>
      <c r="FLP263" s="29"/>
      <c r="FLQ263" s="29"/>
      <c r="FLR263" s="29"/>
      <c r="FLS263" s="29"/>
      <c r="FLT263" s="29"/>
      <c r="FLU263" s="29"/>
      <c r="FLV263" s="29"/>
      <c r="FLW263" s="29"/>
      <c r="FLX263" s="29"/>
      <c r="FLY263" s="29"/>
      <c r="FLZ263" s="29"/>
      <c r="FMA263" s="29"/>
      <c r="FMB263" s="29"/>
      <c r="FMC263" s="29"/>
      <c r="FMD263" s="29"/>
      <c r="FME263" s="29"/>
      <c r="FMF263" s="29"/>
      <c r="FMG263" s="29"/>
      <c r="FMH263" s="29"/>
      <c r="FMI263" s="29"/>
      <c r="FMJ263" s="29"/>
      <c r="FMK263" s="29"/>
      <c r="FML263" s="29"/>
      <c r="FMM263" s="29"/>
      <c r="FMN263" s="29"/>
      <c r="FMO263" s="29"/>
      <c r="FMP263" s="29"/>
      <c r="FMQ263" s="29"/>
      <c r="FMR263" s="29"/>
      <c r="FMS263" s="29"/>
      <c r="FMT263" s="29"/>
      <c r="FMU263" s="29"/>
      <c r="FMV263" s="29"/>
      <c r="FMW263" s="29"/>
      <c r="FMX263" s="29"/>
      <c r="FMY263" s="29"/>
      <c r="FMZ263" s="29"/>
      <c r="FNA263" s="29"/>
      <c r="FNB263" s="29"/>
      <c r="FNC263" s="29"/>
      <c r="FND263" s="29"/>
      <c r="FNE263" s="29"/>
      <c r="FNF263" s="29"/>
      <c r="FNG263" s="29"/>
      <c r="FNH263" s="29"/>
      <c r="FNI263" s="29"/>
      <c r="FNJ263" s="29"/>
      <c r="FNK263" s="29"/>
      <c r="FNL263" s="29"/>
      <c r="FNM263" s="29"/>
      <c r="FNN263" s="29"/>
      <c r="FNO263" s="29"/>
      <c r="FNP263" s="29"/>
      <c r="FNQ263" s="29"/>
      <c r="FNR263" s="29"/>
      <c r="FNS263" s="29"/>
      <c r="FNT263" s="29"/>
      <c r="FNU263" s="29"/>
      <c r="FNV263" s="29"/>
      <c r="FNW263" s="29"/>
      <c r="FNX263" s="29"/>
      <c r="FNY263" s="29"/>
      <c r="FNZ263" s="29"/>
      <c r="FOA263" s="29"/>
      <c r="FOB263" s="29"/>
      <c r="FOC263" s="29"/>
      <c r="FOD263" s="29"/>
      <c r="FOE263" s="29"/>
      <c r="FOF263" s="29"/>
      <c r="FOG263" s="29"/>
      <c r="FOH263" s="29"/>
      <c r="FOI263" s="29"/>
      <c r="FOJ263" s="29"/>
      <c r="FOK263" s="29"/>
      <c r="FOL263" s="29"/>
      <c r="FOM263" s="29"/>
      <c r="FON263" s="29"/>
      <c r="FOO263" s="29"/>
      <c r="FOP263" s="29"/>
      <c r="FOQ263" s="29"/>
      <c r="FOR263" s="29"/>
      <c r="FOS263" s="29"/>
      <c r="FOT263" s="29"/>
      <c r="FOU263" s="29"/>
      <c r="FOV263" s="29"/>
      <c r="FOW263" s="29"/>
      <c r="FOX263" s="29"/>
      <c r="FOY263" s="29"/>
      <c r="FOZ263" s="29"/>
      <c r="FPA263" s="29"/>
      <c r="FPB263" s="29"/>
      <c r="FPC263" s="29"/>
      <c r="FPD263" s="29"/>
      <c r="FPE263" s="29"/>
      <c r="FPF263" s="29"/>
      <c r="FPG263" s="29"/>
      <c r="FPH263" s="29"/>
      <c r="FPI263" s="29"/>
      <c r="FPJ263" s="29"/>
      <c r="FPK263" s="29"/>
      <c r="FPL263" s="29"/>
      <c r="FPM263" s="29"/>
      <c r="FPN263" s="29"/>
      <c r="FPO263" s="29"/>
      <c r="FPP263" s="29"/>
      <c r="FPQ263" s="29"/>
      <c r="FPR263" s="29"/>
      <c r="FPS263" s="29"/>
      <c r="FPT263" s="29"/>
      <c r="FPU263" s="29"/>
      <c r="FPV263" s="29"/>
      <c r="FPW263" s="29"/>
      <c r="FPX263" s="29"/>
      <c r="FPY263" s="29"/>
      <c r="FPZ263" s="29"/>
      <c r="FQA263" s="29"/>
      <c r="FQB263" s="29"/>
      <c r="FQC263" s="29"/>
      <c r="FQD263" s="29"/>
      <c r="FQE263" s="29"/>
      <c r="FQF263" s="29"/>
      <c r="FQG263" s="29"/>
      <c r="FQH263" s="29"/>
      <c r="FQI263" s="29"/>
      <c r="FQJ263" s="29"/>
      <c r="FQK263" s="29"/>
      <c r="FQL263" s="29"/>
      <c r="FQM263" s="29"/>
      <c r="FQN263" s="29"/>
      <c r="FQO263" s="29"/>
      <c r="FQP263" s="29"/>
      <c r="FQQ263" s="29"/>
      <c r="FQR263" s="29"/>
      <c r="FQS263" s="29"/>
      <c r="FQT263" s="29"/>
      <c r="FQU263" s="29"/>
      <c r="FQV263" s="29"/>
      <c r="FQW263" s="29"/>
      <c r="FQX263" s="29"/>
      <c r="FQY263" s="29"/>
      <c r="FQZ263" s="29"/>
      <c r="FRA263" s="29"/>
      <c r="FRB263" s="29"/>
      <c r="FRC263" s="29"/>
      <c r="FRD263" s="29"/>
      <c r="FRE263" s="29"/>
      <c r="FRF263" s="29"/>
      <c r="FRG263" s="29"/>
      <c r="FRH263" s="29"/>
      <c r="FRI263" s="29"/>
      <c r="FRJ263" s="29"/>
      <c r="FRK263" s="29"/>
      <c r="FRL263" s="29"/>
      <c r="FRM263" s="29"/>
      <c r="FRN263" s="29"/>
      <c r="FRO263" s="29"/>
      <c r="FRP263" s="29"/>
      <c r="FRQ263" s="29"/>
      <c r="FRR263" s="29"/>
      <c r="FRS263" s="29"/>
      <c r="FRT263" s="29"/>
      <c r="FRU263" s="29"/>
      <c r="FRV263" s="29"/>
      <c r="FRW263" s="29"/>
      <c r="FRX263" s="29"/>
      <c r="FRY263" s="29"/>
      <c r="FRZ263" s="29"/>
      <c r="FSA263" s="29"/>
      <c r="FSB263" s="29"/>
      <c r="FSC263" s="29"/>
      <c r="FSD263" s="29"/>
      <c r="FSE263" s="29"/>
      <c r="FSF263" s="29"/>
      <c r="FSG263" s="29"/>
      <c r="FSH263" s="29"/>
      <c r="FSI263" s="29"/>
      <c r="FSJ263" s="29"/>
      <c r="FSK263" s="29"/>
      <c r="FSL263" s="29"/>
      <c r="FSM263" s="29"/>
      <c r="FSN263" s="29"/>
      <c r="FSO263" s="29"/>
      <c r="FSP263" s="29"/>
      <c r="FSQ263" s="29"/>
      <c r="FSR263" s="29"/>
      <c r="FSS263" s="29"/>
      <c r="FST263" s="29"/>
      <c r="FSU263" s="29"/>
      <c r="FSV263" s="29"/>
      <c r="FSW263" s="29"/>
      <c r="FSX263" s="29"/>
      <c r="FSY263" s="29"/>
      <c r="FSZ263" s="29"/>
      <c r="FTA263" s="29"/>
      <c r="FTB263" s="29"/>
      <c r="FTC263" s="29"/>
      <c r="FTD263" s="29"/>
      <c r="FTE263" s="29"/>
      <c r="FTF263" s="29"/>
      <c r="FTG263" s="29"/>
      <c r="FTH263" s="29"/>
      <c r="FTI263" s="29"/>
      <c r="FTJ263" s="29"/>
      <c r="FTK263" s="29"/>
      <c r="FTL263" s="29"/>
      <c r="FTM263" s="29"/>
      <c r="FTN263" s="29"/>
      <c r="FTO263" s="29"/>
      <c r="FTP263" s="29"/>
      <c r="FTQ263" s="29"/>
      <c r="FTR263" s="29"/>
      <c r="FTS263" s="29"/>
      <c r="FTT263" s="29"/>
      <c r="FTU263" s="29"/>
      <c r="FTV263" s="29"/>
      <c r="FTW263" s="29"/>
      <c r="FTX263" s="29"/>
      <c r="FTY263" s="29"/>
      <c r="FTZ263" s="29"/>
      <c r="FUA263" s="29"/>
      <c r="FUB263" s="29"/>
      <c r="FUC263" s="29"/>
      <c r="FUD263" s="29"/>
      <c r="FUE263" s="29"/>
      <c r="FUF263" s="29"/>
      <c r="FUG263" s="29"/>
      <c r="FUH263" s="29"/>
      <c r="FUI263" s="29"/>
      <c r="FUJ263" s="29"/>
      <c r="FUK263" s="29"/>
      <c r="FUL263" s="29"/>
      <c r="FUM263" s="29"/>
      <c r="FUN263" s="29"/>
      <c r="FUO263" s="29"/>
      <c r="FUP263" s="29"/>
      <c r="FUQ263" s="29"/>
      <c r="FUR263" s="29"/>
      <c r="FUS263" s="29"/>
      <c r="FUT263" s="29"/>
      <c r="FUU263" s="29"/>
      <c r="FUV263" s="29"/>
      <c r="FUW263" s="29"/>
      <c r="FUX263" s="29"/>
      <c r="FUY263" s="29"/>
      <c r="FUZ263" s="29"/>
      <c r="FVA263" s="29"/>
      <c r="FVB263" s="29"/>
      <c r="FVC263" s="29"/>
      <c r="FVD263" s="29"/>
      <c r="FVE263" s="29"/>
      <c r="FVF263" s="29"/>
      <c r="FVG263" s="29"/>
      <c r="FVH263" s="29"/>
      <c r="FVI263" s="29"/>
      <c r="FVJ263" s="29"/>
      <c r="FVK263" s="29"/>
      <c r="FVL263" s="29"/>
      <c r="FVM263" s="29"/>
      <c r="FVN263" s="29"/>
      <c r="FVO263" s="29"/>
      <c r="FVP263" s="29"/>
      <c r="FVQ263" s="29"/>
      <c r="FVR263" s="29"/>
      <c r="FVS263" s="29"/>
      <c r="FVT263" s="29"/>
      <c r="FVU263" s="29"/>
      <c r="FVV263" s="29"/>
      <c r="FVW263" s="29"/>
      <c r="FVX263" s="29"/>
      <c r="FVY263" s="29"/>
      <c r="FVZ263" s="29"/>
      <c r="FWA263" s="29"/>
      <c r="FWB263" s="29"/>
      <c r="FWC263" s="29"/>
      <c r="FWD263" s="29"/>
      <c r="FWE263" s="29"/>
      <c r="FWF263" s="29"/>
      <c r="FWG263" s="29"/>
      <c r="FWH263" s="29"/>
      <c r="FWI263" s="29"/>
      <c r="FWJ263" s="29"/>
      <c r="FWK263" s="29"/>
      <c r="FWL263" s="29"/>
      <c r="FWM263" s="29"/>
      <c r="FWN263" s="29"/>
      <c r="FWO263" s="29"/>
      <c r="FWP263" s="29"/>
      <c r="FWQ263" s="29"/>
      <c r="FWR263" s="29"/>
      <c r="FWS263" s="29"/>
      <c r="FWT263" s="29"/>
      <c r="FWU263" s="29"/>
      <c r="FWV263" s="29"/>
      <c r="FWW263" s="29"/>
      <c r="FWX263" s="29"/>
      <c r="FWY263" s="29"/>
      <c r="FWZ263" s="29"/>
      <c r="FXA263" s="29"/>
      <c r="FXB263" s="29"/>
      <c r="FXC263" s="29"/>
      <c r="FXD263" s="29"/>
      <c r="FXE263" s="29"/>
      <c r="FXF263" s="29"/>
      <c r="FXG263" s="29"/>
      <c r="FXH263" s="29"/>
      <c r="FXI263" s="29"/>
      <c r="FXJ263" s="29"/>
      <c r="FXK263" s="29"/>
      <c r="FXL263" s="29"/>
      <c r="FXM263" s="29"/>
      <c r="FXN263" s="29"/>
      <c r="FXO263" s="29"/>
      <c r="FXP263" s="29"/>
      <c r="FXQ263" s="29"/>
      <c r="FXR263" s="29"/>
      <c r="FXS263" s="29"/>
      <c r="FXT263" s="29"/>
      <c r="FXU263" s="29"/>
      <c r="FXV263" s="29"/>
      <c r="FXW263" s="29"/>
      <c r="FXX263" s="29"/>
      <c r="FXY263" s="29"/>
      <c r="FXZ263" s="29"/>
      <c r="FYA263" s="29"/>
      <c r="FYB263" s="29"/>
      <c r="FYC263" s="29"/>
      <c r="FYD263" s="29"/>
      <c r="FYE263" s="29"/>
      <c r="FYF263" s="29"/>
      <c r="FYG263" s="29"/>
      <c r="FYH263" s="29"/>
      <c r="FYI263" s="29"/>
      <c r="FYJ263" s="29"/>
      <c r="FYK263" s="29"/>
      <c r="FYL263" s="29"/>
      <c r="FYM263" s="29"/>
      <c r="FYN263" s="29"/>
      <c r="FYO263" s="29"/>
      <c r="FYP263" s="29"/>
      <c r="FYQ263" s="29"/>
      <c r="FYR263" s="29"/>
      <c r="FYS263" s="29"/>
      <c r="FYT263" s="29"/>
      <c r="FYU263" s="29"/>
      <c r="FYV263" s="29"/>
      <c r="FYW263" s="29"/>
      <c r="FYX263" s="29"/>
      <c r="FYY263" s="29"/>
      <c r="FYZ263" s="29"/>
      <c r="FZA263" s="29"/>
      <c r="FZB263" s="29"/>
      <c r="FZC263" s="29"/>
      <c r="FZD263" s="29"/>
      <c r="FZE263" s="29"/>
      <c r="FZF263" s="29"/>
      <c r="FZG263" s="29"/>
      <c r="FZH263" s="29"/>
      <c r="FZI263" s="29"/>
      <c r="FZJ263" s="29"/>
      <c r="FZK263" s="29"/>
      <c r="FZL263" s="29"/>
      <c r="FZM263" s="29"/>
      <c r="FZN263" s="29"/>
      <c r="FZO263" s="29"/>
      <c r="FZP263" s="29"/>
      <c r="FZQ263" s="29"/>
      <c r="FZR263" s="29"/>
      <c r="FZS263" s="29"/>
      <c r="FZT263" s="29"/>
      <c r="FZU263" s="29"/>
      <c r="FZV263" s="29"/>
      <c r="FZW263" s="29"/>
      <c r="FZX263" s="29"/>
      <c r="FZY263" s="29"/>
      <c r="FZZ263" s="29"/>
      <c r="GAA263" s="29"/>
      <c r="GAB263" s="29"/>
      <c r="GAC263" s="29"/>
      <c r="GAD263" s="29"/>
      <c r="GAE263" s="29"/>
      <c r="GAF263" s="29"/>
      <c r="GAG263" s="29"/>
      <c r="GAH263" s="29"/>
      <c r="GAI263" s="29"/>
      <c r="GAJ263" s="29"/>
      <c r="GAK263" s="29"/>
      <c r="GAL263" s="29"/>
      <c r="GAM263" s="29"/>
      <c r="GAN263" s="29"/>
      <c r="GAO263" s="29"/>
      <c r="GAP263" s="29"/>
      <c r="GAQ263" s="29"/>
      <c r="GAR263" s="29"/>
      <c r="GAS263" s="29"/>
      <c r="GAT263" s="29"/>
      <c r="GAU263" s="29"/>
      <c r="GAV263" s="29"/>
      <c r="GAW263" s="29"/>
      <c r="GAX263" s="29"/>
      <c r="GAY263" s="29"/>
      <c r="GAZ263" s="29"/>
      <c r="GBA263" s="29"/>
      <c r="GBB263" s="29"/>
      <c r="GBC263" s="29"/>
      <c r="GBD263" s="29"/>
      <c r="GBE263" s="29"/>
      <c r="GBF263" s="29"/>
      <c r="GBG263" s="29"/>
      <c r="GBH263" s="29"/>
      <c r="GBI263" s="29"/>
      <c r="GBJ263" s="29"/>
      <c r="GBK263" s="29"/>
      <c r="GBL263" s="29"/>
      <c r="GBM263" s="29"/>
      <c r="GBN263" s="29"/>
      <c r="GBO263" s="29"/>
      <c r="GBP263" s="29"/>
      <c r="GBQ263" s="29"/>
      <c r="GBR263" s="29"/>
      <c r="GBS263" s="29"/>
      <c r="GBT263" s="29"/>
      <c r="GBU263" s="29"/>
      <c r="GBV263" s="29"/>
      <c r="GBW263" s="29"/>
      <c r="GBX263" s="29"/>
      <c r="GBY263" s="29"/>
      <c r="GBZ263" s="29"/>
      <c r="GCA263" s="29"/>
      <c r="GCB263" s="29"/>
      <c r="GCC263" s="29"/>
      <c r="GCD263" s="29"/>
      <c r="GCE263" s="29"/>
      <c r="GCF263" s="29"/>
      <c r="GCG263" s="29"/>
      <c r="GCH263" s="29"/>
      <c r="GCI263" s="29"/>
      <c r="GCJ263" s="29"/>
      <c r="GCK263" s="29"/>
      <c r="GCL263" s="29"/>
      <c r="GCM263" s="29"/>
      <c r="GCN263" s="29"/>
      <c r="GCO263" s="29"/>
      <c r="GCP263" s="29"/>
      <c r="GCQ263" s="29"/>
      <c r="GCR263" s="29"/>
      <c r="GCS263" s="29"/>
      <c r="GCT263" s="29"/>
      <c r="GCU263" s="29"/>
      <c r="GCV263" s="29"/>
      <c r="GCW263" s="29"/>
      <c r="GCX263" s="29"/>
      <c r="GCY263" s="29"/>
      <c r="GCZ263" s="29"/>
      <c r="GDA263" s="29"/>
      <c r="GDB263" s="29"/>
      <c r="GDC263" s="29"/>
      <c r="GDD263" s="29"/>
      <c r="GDE263" s="29"/>
      <c r="GDF263" s="29"/>
      <c r="GDG263" s="29"/>
      <c r="GDH263" s="29"/>
      <c r="GDI263" s="29"/>
      <c r="GDJ263" s="29"/>
      <c r="GDK263" s="29"/>
      <c r="GDL263" s="29"/>
      <c r="GDM263" s="29"/>
      <c r="GDN263" s="29"/>
      <c r="GDO263" s="29"/>
      <c r="GDP263" s="29"/>
      <c r="GDQ263" s="29"/>
      <c r="GDR263" s="29"/>
      <c r="GDS263" s="29"/>
      <c r="GDT263" s="29"/>
      <c r="GDU263" s="29"/>
      <c r="GDV263" s="29"/>
      <c r="GDW263" s="29"/>
      <c r="GDX263" s="29"/>
      <c r="GDY263" s="29"/>
      <c r="GDZ263" s="29"/>
      <c r="GEA263" s="29"/>
      <c r="GEB263" s="29"/>
      <c r="GEC263" s="29"/>
      <c r="GED263" s="29"/>
      <c r="GEE263" s="29"/>
      <c r="GEF263" s="29"/>
      <c r="GEG263" s="29"/>
      <c r="GEH263" s="29"/>
      <c r="GEI263" s="29"/>
      <c r="GEJ263" s="29"/>
      <c r="GEK263" s="29"/>
      <c r="GEL263" s="29"/>
      <c r="GEM263" s="29"/>
      <c r="GEN263" s="29"/>
      <c r="GEO263" s="29"/>
      <c r="GEP263" s="29"/>
      <c r="GEQ263" s="29"/>
      <c r="GER263" s="29"/>
      <c r="GES263" s="29"/>
      <c r="GET263" s="29"/>
      <c r="GEU263" s="29"/>
      <c r="GEV263" s="29"/>
      <c r="GEW263" s="29"/>
      <c r="GEX263" s="29"/>
      <c r="GEY263" s="29"/>
      <c r="GEZ263" s="29"/>
      <c r="GFA263" s="29"/>
      <c r="GFB263" s="29"/>
      <c r="GFC263" s="29"/>
      <c r="GFD263" s="29"/>
      <c r="GFE263" s="29"/>
      <c r="GFF263" s="29"/>
      <c r="GFG263" s="29"/>
      <c r="GFH263" s="29"/>
      <c r="GFI263" s="29"/>
      <c r="GFJ263" s="29"/>
      <c r="GFK263" s="29"/>
      <c r="GFL263" s="29"/>
      <c r="GFM263" s="29"/>
      <c r="GFN263" s="29"/>
      <c r="GFO263" s="29"/>
      <c r="GFP263" s="29"/>
      <c r="GFQ263" s="29"/>
      <c r="GFR263" s="29"/>
      <c r="GFS263" s="29"/>
      <c r="GFT263" s="29"/>
      <c r="GFU263" s="29"/>
      <c r="GFV263" s="29"/>
      <c r="GFW263" s="29"/>
      <c r="GFX263" s="29"/>
      <c r="GFY263" s="29"/>
      <c r="GFZ263" s="29"/>
      <c r="GGA263" s="29"/>
      <c r="GGB263" s="29"/>
      <c r="GGC263" s="29"/>
      <c r="GGD263" s="29"/>
      <c r="GGE263" s="29"/>
      <c r="GGF263" s="29"/>
      <c r="GGG263" s="29"/>
      <c r="GGH263" s="29"/>
      <c r="GGI263" s="29"/>
      <c r="GGJ263" s="29"/>
      <c r="GGK263" s="29"/>
      <c r="GGL263" s="29"/>
      <c r="GGM263" s="29"/>
      <c r="GGN263" s="29"/>
      <c r="GGO263" s="29"/>
      <c r="GGP263" s="29"/>
      <c r="GGQ263" s="29"/>
      <c r="GGR263" s="29"/>
      <c r="GGS263" s="29"/>
      <c r="GGT263" s="29"/>
      <c r="GGU263" s="29"/>
      <c r="GGV263" s="29"/>
      <c r="GGW263" s="29"/>
      <c r="GGX263" s="29"/>
      <c r="GGY263" s="29"/>
      <c r="GGZ263" s="29"/>
      <c r="GHA263" s="29"/>
      <c r="GHB263" s="29"/>
      <c r="GHC263" s="29"/>
      <c r="GHD263" s="29"/>
      <c r="GHE263" s="29"/>
      <c r="GHF263" s="29"/>
      <c r="GHG263" s="29"/>
      <c r="GHH263" s="29"/>
      <c r="GHI263" s="29"/>
      <c r="GHJ263" s="29"/>
      <c r="GHK263" s="29"/>
      <c r="GHL263" s="29"/>
      <c r="GHM263" s="29"/>
      <c r="GHN263" s="29"/>
      <c r="GHO263" s="29"/>
      <c r="GHP263" s="29"/>
      <c r="GHQ263" s="29"/>
      <c r="GHR263" s="29"/>
      <c r="GHS263" s="29"/>
      <c r="GHT263" s="29"/>
      <c r="GHU263" s="29"/>
      <c r="GHV263" s="29"/>
      <c r="GHW263" s="29"/>
      <c r="GHX263" s="29"/>
      <c r="GHY263" s="29"/>
      <c r="GHZ263" s="29"/>
      <c r="GIA263" s="29"/>
      <c r="GIB263" s="29"/>
      <c r="GIC263" s="29"/>
      <c r="GID263" s="29"/>
      <c r="GIE263" s="29"/>
      <c r="GIF263" s="29"/>
      <c r="GIG263" s="29"/>
      <c r="GIH263" s="29"/>
      <c r="GII263" s="29"/>
      <c r="GIJ263" s="29"/>
      <c r="GIK263" s="29"/>
      <c r="GIL263" s="29"/>
      <c r="GIM263" s="29"/>
      <c r="GIN263" s="29"/>
      <c r="GIO263" s="29"/>
      <c r="GIP263" s="29"/>
      <c r="GIQ263" s="29"/>
      <c r="GIR263" s="29"/>
      <c r="GIS263" s="29"/>
      <c r="GIT263" s="29"/>
      <c r="GIU263" s="29"/>
      <c r="GIV263" s="29"/>
      <c r="GIW263" s="29"/>
      <c r="GIX263" s="29"/>
      <c r="GIY263" s="29"/>
      <c r="GIZ263" s="29"/>
      <c r="GJA263" s="29"/>
      <c r="GJB263" s="29"/>
      <c r="GJC263" s="29"/>
      <c r="GJD263" s="29"/>
      <c r="GJE263" s="29"/>
      <c r="GJF263" s="29"/>
      <c r="GJG263" s="29"/>
      <c r="GJH263" s="29"/>
      <c r="GJI263" s="29"/>
      <c r="GJJ263" s="29"/>
      <c r="GJK263" s="29"/>
      <c r="GJL263" s="29"/>
      <c r="GJM263" s="29"/>
      <c r="GJN263" s="29"/>
      <c r="GJO263" s="29"/>
      <c r="GJP263" s="29"/>
      <c r="GJQ263" s="29"/>
      <c r="GJR263" s="29"/>
      <c r="GJS263" s="29"/>
      <c r="GJT263" s="29"/>
      <c r="GJU263" s="29"/>
      <c r="GJV263" s="29"/>
      <c r="GJW263" s="29"/>
      <c r="GJX263" s="29"/>
      <c r="GJY263" s="29"/>
      <c r="GJZ263" s="29"/>
      <c r="GKA263" s="29"/>
      <c r="GKB263" s="29"/>
      <c r="GKC263" s="29"/>
      <c r="GKD263" s="29"/>
      <c r="GKE263" s="29"/>
      <c r="GKF263" s="29"/>
      <c r="GKG263" s="29"/>
      <c r="GKH263" s="29"/>
      <c r="GKI263" s="29"/>
      <c r="GKJ263" s="29"/>
      <c r="GKK263" s="29"/>
      <c r="GKL263" s="29"/>
      <c r="GKM263" s="29"/>
      <c r="GKN263" s="29"/>
      <c r="GKO263" s="29"/>
      <c r="GKP263" s="29"/>
      <c r="GKQ263" s="29"/>
      <c r="GKR263" s="29"/>
      <c r="GKS263" s="29"/>
      <c r="GKT263" s="29"/>
      <c r="GKU263" s="29"/>
      <c r="GKV263" s="29"/>
      <c r="GKW263" s="29"/>
      <c r="GKX263" s="29"/>
      <c r="GKY263" s="29"/>
      <c r="GKZ263" s="29"/>
      <c r="GLA263" s="29"/>
      <c r="GLB263" s="29"/>
      <c r="GLC263" s="29"/>
      <c r="GLD263" s="29"/>
      <c r="GLE263" s="29"/>
      <c r="GLF263" s="29"/>
      <c r="GLG263" s="29"/>
      <c r="GLH263" s="29"/>
      <c r="GLI263" s="29"/>
      <c r="GLJ263" s="29"/>
      <c r="GLK263" s="29"/>
      <c r="GLL263" s="29"/>
      <c r="GLM263" s="29"/>
      <c r="GLN263" s="29"/>
      <c r="GLO263" s="29"/>
      <c r="GLP263" s="29"/>
      <c r="GLQ263" s="29"/>
      <c r="GLR263" s="29"/>
      <c r="GLS263" s="29"/>
      <c r="GLT263" s="29"/>
      <c r="GLU263" s="29"/>
      <c r="GLV263" s="29"/>
      <c r="GLW263" s="29"/>
      <c r="GLX263" s="29"/>
      <c r="GLY263" s="29"/>
      <c r="GLZ263" s="29"/>
      <c r="GMA263" s="29"/>
      <c r="GMB263" s="29"/>
      <c r="GMC263" s="29"/>
      <c r="GMD263" s="29"/>
      <c r="GME263" s="29"/>
      <c r="GMF263" s="29"/>
      <c r="GMG263" s="29"/>
      <c r="GMH263" s="29"/>
      <c r="GMI263" s="29"/>
      <c r="GMJ263" s="29"/>
      <c r="GMK263" s="29"/>
      <c r="GML263" s="29"/>
      <c r="GMM263" s="29"/>
      <c r="GMN263" s="29"/>
      <c r="GMO263" s="29"/>
      <c r="GMP263" s="29"/>
      <c r="GMQ263" s="29"/>
      <c r="GMR263" s="29"/>
      <c r="GMS263" s="29"/>
      <c r="GMT263" s="29"/>
      <c r="GMU263" s="29"/>
      <c r="GMV263" s="29"/>
      <c r="GMW263" s="29"/>
      <c r="GMX263" s="29"/>
      <c r="GMY263" s="29"/>
      <c r="GMZ263" s="29"/>
      <c r="GNA263" s="29"/>
      <c r="GNB263" s="29"/>
      <c r="GNC263" s="29"/>
      <c r="GND263" s="29"/>
      <c r="GNE263" s="29"/>
      <c r="GNF263" s="29"/>
      <c r="GNG263" s="29"/>
      <c r="GNH263" s="29"/>
      <c r="GNI263" s="29"/>
      <c r="GNJ263" s="29"/>
      <c r="GNK263" s="29"/>
      <c r="GNL263" s="29"/>
      <c r="GNM263" s="29"/>
      <c r="GNN263" s="29"/>
      <c r="GNO263" s="29"/>
      <c r="GNP263" s="29"/>
      <c r="GNQ263" s="29"/>
      <c r="GNR263" s="29"/>
      <c r="GNS263" s="29"/>
      <c r="GNT263" s="29"/>
      <c r="GNU263" s="29"/>
      <c r="GNV263" s="29"/>
      <c r="GNW263" s="29"/>
      <c r="GNX263" s="29"/>
      <c r="GNY263" s="29"/>
      <c r="GNZ263" s="29"/>
      <c r="GOA263" s="29"/>
      <c r="GOB263" s="29"/>
      <c r="GOC263" s="29"/>
      <c r="GOD263" s="29"/>
      <c r="GOE263" s="29"/>
      <c r="GOF263" s="29"/>
      <c r="GOG263" s="29"/>
      <c r="GOH263" s="29"/>
      <c r="GOI263" s="29"/>
      <c r="GOJ263" s="29"/>
      <c r="GOK263" s="29"/>
      <c r="GOL263" s="29"/>
      <c r="GOM263" s="29"/>
      <c r="GON263" s="29"/>
      <c r="GOO263" s="29"/>
      <c r="GOP263" s="29"/>
      <c r="GOQ263" s="29"/>
      <c r="GOR263" s="29"/>
      <c r="GOS263" s="29"/>
      <c r="GOT263" s="29"/>
      <c r="GOU263" s="29"/>
      <c r="GOV263" s="29"/>
      <c r="GOW263" s="29"/>
      <c r="GOX263" s="29"/>
      <c r="GOY263" s="29"/>
      <c r="GOZ263" s="29"/>
      <c r="GPA263" s="29"/>
      <c r="GPB263" s="29"/>
      <c r="GPC263" s="29"/>
      <c r="GPD263" s="29"/>
      <c r="GPE263" s="29"/>
      <c r="GPF263" s="29"/>
      <c r="GPG263" s="29"/>
      <c r="GPH263" s="29"/>
      <c r="GPI263" s="29"/>
      <c r="GPJ263" s="29"/>
      <c r="GPK263" s="29"/>
      <c r="GPL263" s="29"/>
      <c r="GPM263" s="29"/>
      <c r="GPN263" s="29"/>
      <c r="GPO263" s="29"/>
      <c r="GPP263" s="29"/>
      <c r="GPQ263" s="29"/>
      <c r="GPR263" s="29"/>
      <c r="GPS263" s="29"/>
      <c r="GPT263" s="29"/>
      <c r="GPU263" s="29"/>
      <c r="GPV263" s="29"/>
      <c r="GPW263" s="29"/>
      <c r="GPX263" s="29"/>
      <c r="GPY263" s="29"/>
      <c r="GPZ263" s="29"/>
      <c r="GQA263" s="29"/>
      <c r="GQB263" s="29"/>
      <c r="GQC263" s="29"/>
      <c r="GQD263" s="29"/>
      <c r="GQE263" s="29"/>
      <c r="GQF263" s="29"/>
      <c r="GQG263" s="29"/>
      <c r="GQH263" s="29"/>
      <c r="GQI263" s="29"/>
      <c r="GQJ263" s="29"/>
      <c r="GQK263" s="29"/>
      <c r="GQL263" s="29"/>
      <c r="GQM263" s="29"/>
      <c r="GQN263" s="29"/>
      <c r="GQO263" s="29"/>
      <c r="GQP263" s="29"/>
      <c r="GQQ263" s="29"/>
      <c r="GQR263" s="29"/>
      <c r="GQS263" s="29"/>
      <c r="GQT263" s="29"/>
      <c r="GQU263" s="29"/>
      <c r="GQV263" s="29"/>
      <c r="GQW263" s="29"/>
      <c r="GQX263" s="29"/>
      <c r="GQY263" s="29"/>
      <c r="GQZ263" s="29"/>
      <c r="GRA263" s="29"/>
      <c r="GRB263" s="29"/>
      <c r="GRC263" s="29"/>
      <c r="GRD263" s="29"/>
      <c r="GRE263" s="29"/>
      <c r="GRF263" s="29"/>
      <c r="GRG263" s="29"/>
      <c r="GRH263" s="29"/>
      <c r="GRI263" s="29"/>
      <c r="GRJ263" s="29"/>
      <c r="GRK263" s="29"/>
      <c r="GRL263" s="29"/>
      <c r="GRM263" s="29"/>
      <c r="GRN263" s="29"/>
      <c r="GRO263" s="29"/>
      <c r="GRP263" s="29"/>
      <c r="GRQ263" s="29"/>
      <c r="GRR263" s="29"/>
      <c r="GRS263" s="29"/>
      <c r="GRT263" s="29"/>
      <c r="GRU263" s="29"/>
      <c r="GRV263" s="29"/>
      <c r="GRW263" s="29"/>
      <c r="GRX263" s="29"/>
      <c r="GRY263" s="29"/>
      <c r="GRZ263" s="29"/>
      <c r="GSA263" s="29"/>
      <c r="GSB263" s="29"/>
      <c r="GSC263" s="29"/>
      <c r="GSD263" s="29"/>
      <c r="GSE263" s="29"/>
      <c r="GSF263" s="29"/>
      <c r="GSG263" s="29"/>
      <c r="GSH263" s="29"/>
      <c r="GSI263" s="29"/>
      <c r="GSJ263" s="29"/>
      <c r="GSK263" s="29"/>
      <c r="GSL263" s="29"/>
      <c r="GSM263" s="29"/>
      <c r="GSN263" s="29"/>
      <c r="GSO263" s="29"/>
      <c r="GSP263" s="29"/>
      <c r="GSQ263" s="29"/>
      <c r="GSR263" s="29"/>
      <c r="GSS263" s="29"/>
      <c r="GST263" s="29"/>
      <c r="GSU263" s="29"/>
      <c r="GSV263" s="29"/>
      <c r="GSW263" s="29"/>
      <c r="GSX263" s="29"/>
      <c r="GSY263" s="29"/>
      <c r="GSZ263" s="29"/>
      <c r="GTA263" s="29"/>
      <c r="GTB263" s="29"/>
      <c r="GTC263" s="29"/>
      <c r="GTD263" s="29"/>
      <c r="GTE263" s="29"/>
      <c r="GTF263" s="29"/>
      <c r="GTG263" s="29"/>
      <c r="GTH263" s="29"/>
      <c r="GTI263" s="29"/>
      <c r="GTJ263" s="29"/>
      <c r="GTK263" s="29"/>
      <c r="GTL263" s="29"/>
      <c r="GTM263" s="29"/>
      <c r="GTN263" s="29"/>
      <c r="GTO263" s="29"/>
      <c r="GTP263" s="29"/>
      <c r="GTQ263" s="29"/>
      <c r="GTR263" s="29"/>
      <c r="GTS263" s="29"/>
      <c r="GTT263" s="29"/>
      <c r="GTU263" s="29"/>
      <c r="GTV263" s="29"/>
      <c r="GTW263" s="29"/>
      <c r="GTX263" s="29"/>
      <c r="GTY263" s="29"/>
      <c r="GTZ263" s="29"/>
      <c r="GUA263" s="29"/>
      <c r="GUB263" s="29"/>
      <c r="GUC263" s="29"/>
      <c r="GUD263" s="29"/>
      <c r="GUE263" s="29"/>
      <c r="GUF263" s="29"/>
      <c r="GUG263" s="29"/>
      <c r="GUH263" s="29"/>
      <c r="GUI263" s="29"/>
      <c r="GUJ263" s="29"/>
      <c r="GUK263" s="29"/>
      <c r="GUL263" s="29"/>
      <c r="GUM263" s="29"/>
      <c r="GUN263" s="29"/>
      <c r="GUO263" s="29"/>
      <c r="GUP263" s="29"/>
      <c r="GUQ263" s="29"/>
      <c r="GUR263" s="29"/>
      <c r="GUS263" s="29"/>
      <c r="GUT263" s="29"/>
      <c r="GUU263" s="29"/>
      <c r="GUV263" s="29"/>
      <c r="GUW263" s="29"/>
      <c r="GUX263" s="29"/>
      <c r="GUY263" s="29"/>
      <c r="GUZ263" s="29"/>
      <c r="GVA263" s="29"/>
      <c r="GVB263" s="29"/>
      <c r="GVC263" s="29"/>
      <c r="GVD263" s="29"/>
      <c r="GVE263" s="29"/>
      <c r="GVF263" s="29"/>
      <c r="GVG263" s="29"/>
      <c r="GVH263" s="29"/>
      <c r="GVI263" s="29"/>
      <c r="GVJ263" s="29"/>
      <c r="GVK263" s="29"/>
      <c r="GVL263" s="29"/>
      <c r="GVM263" s="29"/>
      <c r="GVN263" s="29"/>
      <c r="GVO263" s="29"/>
      <c r="GVP263" s="29"/>
      <c r="GVQ263" s="29"/>
      <c r="GVR263" s="29"/>
      <c r="GVS263" s="29"/>
      <c r="GVT263" s="29"/>
      <c r="GVU263" s="29"/>
      <c r="GVV263" s="29"/>
      <c r="GVW263" s="29"/>
      <c r="GVX263" s="29"/>
      <c r="GVY263" s="29"/>
      <c r="GVZ263" s="29"/>
      <c r="GWA263" s="29"/>
      <c r="GWB263" s="29"/>
      <c r="GWC263" s="29"/>
      <c r="GWD263" s="29"/>
      <c r="GWE263" s="29"/>
      <c r="GWF263" s="29"/>
      <c r="GWG263" s="29"/>
      <c r="GWH263" s="29"/>
      <c r="GWI263" s="29"/>
      <c r="GWJ263" s="29"/>
      <c r="GWK263" s="29"/>
      <c r="GWL263" s="29"/>
      <c r="GWM263" s="29"/>
      <c r="GWN263" s="29"/>
      <c r="GWO263" s="29"/>
      <c r="GWP263" s="29"/>
      <c r="GWQ263" s="29"/>
      <c r="GWR263" s="29"/>
      <c r="GWS263" s="29"/>
      <c r="GWT263" s="29"/>
      <c r="GWU263" s="29"/>
      <c r="GWV263" s="29"/>
      <c r="GWW263" s="29"/>
      <c r="GWX263" s="29"/>
      <c r="GWY263" s="29"/>
      <c r="GWZ263" s="29"/>
      <c r="GXA263" s="29"/>
      <c r="GXB263" s="29"/>
      <c r="GXC263" s="29"/>
      <c r="GXD263" s="29"/>
      <c r="GXE263" s="29"/>
      <c r="GXF263" s="29"/>
      <c r="GXG263" s="29"/>
      <c r="GXH263" s="29"/>
      <c r="GXI263" s="29"/>
      <c r="GXJ263" s="29"/>
      <c r="GXK263" s="29"/>
      <c r="GXL263" s="29"/>
      <c r="GXM263" s="29"/>
      <c r="GXN263" s="29"/>
      <c r="GXO263" s="29"/>
      <c r="GXP263" s="29"/>
      <c r="GXQ263" s="29"/>
      <c r="GXR263" s="29"/>
      <c r="GXS263" s="29"/>
      <c r="GXT263" s="29"/>
      <c r="GXU263" s="29"/>
      <c r="GXV263" s="29"/>
      <c r="GXW263" s="29"/>
      <c r="GXX263" s="29"/>
      <c r="GXY263" s="29"/>
      <c r="GXZ263" s="29"/>
      <c r="GYA263" s="29"/>
      <c r="GYB263" s="29"/>
      <c r="GYC263" s="29"/>
      <c r="GYD263" s="29"/>
      <c r="GYE263" s="29"/>
      <c r="GYF263" s="29"/>
      <c r="GYG263" s="29"/>
      <c r="GYH263" s="29"/>
      <c r="GYI263" s="29"/>
      <c r="GYJ263" s="29"/>
      <c r="GYK263" s="29"/>
      <c r="GYL263" s="29"/>
      <c r="GYM263" s="29"/>
      <c r="GYN263" s="29"/>
      <c r="GYO263" s="29"/>
      <c r="GYP263" s="29"/>
      <c r="GYQ263" s="29"/>
      <c r="GYR263" s="29"/>
      <c r="GYS263" s="29"/>
      <c r="GYT263" s="29"/>
      <c r="GYU263" s="29"/>
      <c r="GYV263" s="29"/>
      <c r="GYW263" s="29"/>
      <c r="GYX263" s="29"/>
      <c r="GYY263" s="29"/>
      <c r="GYZ263" s="29"/>
      <c r="GZA263" s="29"/>
      <c r="GZB263" s="29"/>
      <c r="GZC263" s="29"/>
      <c r="GZD263" s="29"/>
      <c r="GZE263" s="29"/>
      <c r="GZF263" s="29"/>
      <c r="GZG263" s="29"/>
      <c r="GZH263" s="29"/>
      <c r="GZI263" s="29"/>
      <c r="GZJ263" s="29"/>
      <c r="GZK263" s="29"/>
      <c r="GZL263" s="29"/>
      <c r="GZM263" s="29"/>
      <c r="GZN263" s="29"/>
      <c r="GZO263" s="29"/>
      <c r="GZP263" s="29"/>
      <c r="GZQ263" s="29"/>
      <c r="GZR263" s="29"/>
      <c r="GZS263" s="29"/>
      <c r="GZT263" s="29"/>
      <c r="GZU263" s="29"/>
      <c r="GZV263" s="29"/>
      <c r="GZW263" s="29"/>
      <c r="GZX263" s="29"/>
      <c r="GZY263" s="29"/>
      <c r="GZZ263" s="29"/>
      <c r="HAA263" s="29"/>
      <c r="HAB263" s="29"/>
      <c r="HAC263" s="29"/>
      <c r="HAD263" s="29"/>
      <c r="HAE263" s="29"/>
      <c r="HAF263" s="29"/>
      <c r="HAG263" s="29"/>
      <c r="HAH263" s="29"/>
      <c r="HAI263" s="29"/>
      <c r="HAJ263" s="29"/>
      <c r="HAK263" s="29"/>
      <c r="HAL263" s="29"/>
      <c r="HAM263" s="29"/>
      <c r="HAN263" s="29"/>
      <c r="HAO263" s="29"/>
      <c r="HAP263" s="29"/>
      <c r="HAQ263" s="29"/>
      <c r="HAR263" s="29"/>
      <c r="HAS263" s="29"/>
      <c r="HAT263" s="29"/>
      <c r="HAU263" s="29"/>
      <c r="HAV263" s="29"/>
      <c r="HAW263" s="29"/>
      <c r="HAX263" s="29"/>
      <c r="HAY263" s="29"/>
      <c r="HAZ263" s="29"/>
      <c r="HBA263" s="29"/>
      <c r="HBB263" s="29"/>
      <c r="HBC263" s="29"/>
      <c r="HBD263" s="29"/>
      <c r="HBE263" s="29"/>
      <c r="HBF263" s="29"/>
      <c r="HBG263" s="29"/>
      <c r="HBH263" s="29"/>
      <c r="HBI263" s="29"/>
      <c r="HBJ263" s="29"/>
      <c r="HBK263" s="29"/>
      <c r="HBL263" s="29"/>
      <c r="HBM263" s="29"/>
      <c r="HBN263" s="29"/>
      <c r="HBO263" s="29"/>
      <c r="HBP263" s="29"/>
      <c r="HBQ263" s="29"/>
      <c r="HBR263" s="29"/>
      <c r="HBS263" s="29"/>
      <c r="HBT263" s="29"/>
      <c r="HBU263" s="29"/>
      <c r="HBV263" s="29"/>
      <c r="HBW263" s="29"/>
      <c r="HBX263" s="29"/>
      <c r="HBY263" s="29"/>
      <c r="HBZ263" s="29"/>
      <c r="HCA263" s="29"/>
      <c r="HCB263" s="29"/>
      <c r="HCC263" s="29"/>
      <c r="HCD263" s="29"/>
      <c r="HCE263" s="29"/>
      <c r="HCF263" s="29"/>
      <c r="HCG263" s="29"/>
      <c r="HCH263" s="29"/>
      <c r="HCI263" s="29"/>
      <c r="HCJ263" s="29"/>
      <c r="HCK263" s="29"/>
      <c r="HCL263" s="29"/>
      <c r="HCM263" s="29"/>
      <c r="HCN263" s="29"/>
      <c r="HCO263" s="29"/>
      <c r="HCP263" s="29"/>
      <c r="HCQ263" s="29"/>
      <c r="HCR263" s="29"/>
      <c r="HCS263" s="29"/>
      <c r="HCT263" s="29"/>
      <c r="HCU263" s="29"/>
      <c r="HCV263" s="29"/>
      <c r="HCW263" s="29"/>
      <c r="HCX263" s="29"/>
      <c r="HCY263" s="29"/>
      <c r="HCZ263" s="29"/>
      <c r="HDA263" s="29"/>
      <c r="HDB263" s="29"/>
      <c r="HDC263" s="29"/>
      <c r="HDD263" s="29"/>
      <c r="HDE263" s="29"/>
      <c r="HDF263" s="29"/>
      <c r="HDG263" s="29"/>
      <c r="HDH263" s="29"/>
      <c r="HDI263" s="29"/>
      <c r="HDJ263" s="29"/>
      <c r="HDK263" s="29"/>
      <c r="HDL263" s="29"/>
      <c r="HDM263" s="29"/>
      <c r="HDN263" s="29"/>
      <c r="HDO263" s="29"/>
      <c r="HDP263" s="29"/>
      <c r="HDQ263" s="29"/>
      <c r="HDR263" s="29"/>
      <c r="HDS263" s="29"/>
      <c r="HDT263" s="29"/>
      <c r="HDU263" s="29"/>
      <c r="HDV263" s="29"/>
      <c r="HDW263" s="29"/>
      <c r="HDX263" s="29"/>
      <c r="HDY263" s="29"/>
      <c r="HDZ263" s="29"/>
      <c r="HEA263" s="29"/>
      <c r="HEB263" s="29"/>
      <c r="HEC263" s="29"/>
      <c r="HED263" s="29"/>
      <c r="HEE263" s="29"/>
      <c r="HEF263" s="29"/>
      <c r="HEG263" s="29"/>
      <c r="HEH263" s="29"/>
      <c r="HEI263" s="29"/>
      <c r="HEJ263" s="29"/>
      <c r="HEK263" s="29"/>
      <c r="HEL263" s="29"/>
      <c r="HEM263" s="29"/>
      <c r="HEN263" s="29"/>
      <c r="HEO263" s="29"/>
      <c r="HEP263" s="29"/>
      <c r="HEQ263" s="29"/>
      <c r="HER263" s="29"/>
      <c r="HES263" s="29"/>
      <c r="HET263" s="29"/>
      <c r="HEU263" s="29"/>
      <c r="HEV263" s="29"/>
      <c r="HEW263" s="29"/>
      <c r="HEX263" s="29"/>
      <c r="HEY263" s="29"/>
      <c r="HEZ263" s="29"/>
      <c r="HFA263" s="29"/>
      <c r="HFB263" s="29"/>
      <c r="HFC263" s="29"/>
      <c r="HFD263" s="29"/>
      <c r="HFE263" s="29"/>
      <c r="HFF263" s="29"/>
      <c r="HFG263" s="29"/>
      <c r="HFH263" s="29"/>
      <c r="HFI263" s="29"/>
      <c r="HFJ263" s="29"/>
      <c r="HFK263" s="29"/>
      <c r="HFL263" s="29"/>
      <c r="HFM263" s="29"/>
      <c r="HFN263" s="29"/>
      <c r="HFO263" s="29"/>
      <c r="HFP263" s="29"/>
      <c r="HFQ263" s="29"/>
      <c r="HFR263" s="29"/>
      <c r="HFS263" s="29"/>
      <c r="HFT263" s="29"/>
      <c r="HFU263" s="29"/>
      <c r="HFV263" s="29"/>
      <c r="HFW263" s="29"/>
      <c r="HFX263" s="29"/>
      <c r="HFY263" s="29"/>
      <c r="HFZ263" s="29"/>
      <c r="HGA263" s="29"/>
      <c r="HGB263" s="29"/>
      <c r="HGC263" s="29"/>
      <c r="HGD263" s="29"/>
      <c r="HGE263" s="29"/>
      <c r="HGF263" s="29"/>
      <c r="HGG263" s="29"/>
      <c r="HGH263" s="29"/>
      <c r="HGI263" s="29"/>
      <c r="HGJ263" s="29"/>
      <c r="HGK263" s="29"/>
      <c r="HGL263" s="29"/>
      <c r="HGM263" s="29"/>
      <c r="HGN263" s="29"/>
      <c r="HGO263" s="29"/>
      <c r="HGP263" s="29"/>
      <c r="HGQ263" s="29"/>
      <c r="HGR263" s="29"/>
      <c r="HGS263" s="29"/>
      <c r="HGT263" s="29"/>
      <c r="HGU263" s="29"/>
      <c r="HGV263" s="29"/>
      <c r="HGW263" s="29"/>
      <c r="HGX263" s="29"/>
      <c r="HGY263" s="29"/>
      <c r="HGZ263" s="29"/>
      <c r="HHA263" s="29"/>
      <c r="HHB263" s="29"/>
      <c r="HHC263" s="29"/>
      <c r="HHD263" s="29"/>
      <c r="HHE263" s="29"/>
      <c r="HHF263" s="29"/>
      <c r="HHG263" s="29"/>
      <c r="HHH263" s="29"/>
      <c r="HHI263" s="29"/>
      <c r="HHJ263" s="29"/>
      <c r="HHK263" s="29"/>
      <c r="HHL263" s="29"/>
      <c r="HHM263" s="29"/>
      <c r="HHN263" s="29"/>
      <c r="HHO263" s="29"/>
      <c r="HHP263" s="29"/>
      <c r="HHQ263" s="29"/>
      <c r="HHR263" s="29"/>
      <c r="HHS263" s="29"/>
      <c r="HHT263" s="29"/>
      <c r="HHU263" s="29"/>
      <c r="HHV263" s="29"/>
      <c r="HHW263" s="29"/>
      <c r="HHX263" s="29"/>
      <c r="HHY263" s="29"/>
      <c r="HHZ263" s="29"/>
      <c r="HIA263" s="29"/>
      <c r="HIB263" s="29"/>
      <c r="HIC263" s="29"/>
      <c r="HID263" s="29"/>
      <c r="HIE263" s="29"/>
      <c r="HIF263" s="29"/>
      <c r="HIG263" s="29"/>
      <c r="HIH263" s="29"/>
      <c r="HII263" s="29"/>
      <c r="HIJ263" s="29"/>
      <c r="HIK263" s="29"/>
      <c r="HIL263" s="29"/>
      <c r="HIM263" s="29"/>
      <c r="HIN263" s="29"/>
      <c r="HIO263" s="29"/>
      <c r="HIP263" s="29"/>
      <c r="HIQ263" s="29"/>
      <c r="HIR263" s="29"/>
      <c r="HIS263" s="29"/>
      <c r="HIT263" s="29"/>
      <c r="HIU263" s="29"/>
      <c r="HIV263" s="29"/>
      <c r="HIW263" s="29"/>
      <c r="HIX263" s="29"/>
      <c r="HIY263" s="29"/>
      <c r="HIZ263" s="29"/>
      <c r="HJA263" s="29"/>
      <c r="HJB263" s="29"/>
      <c r="HJC263" s="29"/>
      <c r="HJD263" s="29"/>
      <c r="HJE263" s="29"/>
      <c r="HJF263" s="29"/>
      <c r="HJG263" s="29"/>
      <c r="HJH263" s="29"/>
      <c r="HJI263" s="29"/>
      <c r="HJJ263" s="29"/>
      <c r="HJK263" s="29"/>
      <c r="HJL263" s="29"/>
      <c r="HJM263" s="29"/>
      <c r="HJN263" s="29"/>
      <c r="HJO263" s="29"/>
      <c r="HJP263" s="29"/>
      <c r="HJQ263" s="29"/>
      <c r="HJR263" s="29"/>
      <c r="HJS263" s="29"/>
      <c r="HJT263" s="29"/>
      <c r="HJU263" s="29"/>
      <c r="HJV263" s="29"/>
      <c r="HJW263" s="29"/>
      <c r="HJX263" s="29"/>
      <c r="HJY263" s="29"/>
      <c r="HJZ263" s="29"/>
      <c r="HKA263" s="29"/>
      <c r="HKB263" s="29"/>
      <c r="HKC263" s="29"/>
      <c r="HKD263" s="29"/>
      <c r="HKE263" s="29"/>
      <c r="HKF263" s="29"/>
      <c r="HKG263" s="29"/>
      <c r="HKH263" s="29"/>
      <c r="HKI263" s="29"/>
      <c r="HKJ263" s="29"/>
      <c r="HKK263" s="29"/>
      <c r="HKL263" s="29"/>
      <c r="HKM263" s="29"/>
      <c r="HKN263" s="29"/>
      <c r="HKO263" s="29"/>
      <c r="HKP263" s="29"/>
      <c r="HKQ263" s="29"/>
      <c r="HKR263" s="29"/>
      <c r="HKS263" s="29"/>
      <c r="HKT263" s="29"/>
      <c r="HKU263" s="29"/>
      <c r="HKV263" s="29"/>
      <c r="HKW263" s="29"/>
      <c r="HKX263" s="29"/>
      <c r="HKY263" s="29"/>
      <c r="HKZ263" s="29"/>
      <c r="HLA263" s="29"/>
      <c r="HLB263" s="29"/>
      <c r="HLC263" s="29"/>
      <c r="HLD263" s="29"/>
      <c r="HLE263" s="29"/>
      <c r="HLF263" s="29"/>
      <c r="HLG263" s="29"/>
      <c r="HLH263" s="29"/>
      <c r="HLI263" s="29"/>
      <c r="HLJ263" s="29"/>
      <c r="HLK263" s="29"/>
      <c r="HLL263" s="29"/>
      <c r="HLM263" s="29"/>
      <c r="HLN263" s="29"/>
      <c r="HLO263" s="29"/>
      <c r="HLP263" s="29"/>
      <c r="HLQ263" s="29"/>
      <c r="HLR263" s="29"/>
      <c r="HLS263" s="29"/>
      <c r="HLT263" s="29"/>
      <c r="HLU263" s="29"/>
      <c r="HLV263" s="29"/>
      <c r="HLW263" s="29"/>
      <c r="HLX263" s="29"/>
      <c r="HLY263" s="29"/>
      <c r="HLZ263" s="29"/>
      <c r="HMA263" s="29"/>
      <c r="HMB263" s="29"/>
      <c r="HMC263" s="29"/>
      <c r="HMD263" s="29"/>
      <c r="HME263" s="29"/>
      <c r="HMF263" s="29"/>
      <c r="HMG263" s="29"/>
      <c r="HMH263" s="29"/>
      <c r="HMI263" s="29"/>
      <c r="HMJ263" s="29"/>
      <c r="HMK263" s="29"/>
      <c r="HML263" s="29"/>
      <c r="HMM263" s="29"/>
      <c r="HMN263" s="29"/>
      <c r="HMO263" s="29"/>
      <c r="HMP263" s="29"/>
      <c r="HMQ263" s="29"/>
      <c r="HMR263" s="29"/>
      <c r="HMS263" s="29"/>
      <c r="HMT263" s="29"/>
      <c r="HMU263" s="29"/>
      <c r="HMV263" s="29"/>
      <c r="HMW263" s="29"/>
      <c r="HMX263" s="29"/>
      <c r="HMY263" s="29"/>
      <c r="HMZ263" s="29"/>
      <c r="HNA263" s="29"/>
      <c r="HNB263" s="29"/>
      <c r="HNC263" s="29"/>
      <c r="HND263" s="29"/>
      <c r="HNE263" s="29"/>
      <c r="HNF263" s="29"/>
      <c r="HNG263" s="29"/>
      <c r="HNH263" s="29"/>
      <c r="HNI263" s="29"/>
      <c r="HNJ263" s="29"/>
      <c r="HNK263" s="29"/>
      <c r="HNL263" s="29"/>
      <c r="HNM263" s="29"/>
      <c r="HNN263" s="29"/>
      <c r="HNO263" s="29"/>
      <c r="HNP263" s="29"/>
      <c r="HNQ263" s="29"/>
      <c r="HNR263" s="29"/>
      <c r="HNS263" s="29"/>
      <c r="HNT263" s="29"/>
      <c r="HNU263" s="29"/>
      <c r="HNV263" s="29"/>
      <c r="HNW263" s="29"/>
      <c r="HNX263" s="29"/>
      <c r="HNY263" s="29"/>
      <c r="HNZ263" s="29"/>
      <c r="HOA263" s="29"/>
      <c r="HOB263" s="29"/>
      <c r="HOC263" s="29"/>
      <c r="HOD263" s="29"/>
      <c r="HOE263" s="29"/>
      <c r="HOF263" s="29"/>
      <c r="HOG263" s="29"/>
      <c r="HOH263" s="29"/>
      <c r="HOI263" s="29"/>
      <c r="HOJ263" s="29"/>
      <c r="HOK263" s="29"/>
      <c r="HOL263" s="29"/>
      <c r="HOM263" s="29"/>
      <c r="HON263" s="29"/>
      <c r="HOO263" s="29"/>
      <c r="HOP263" s="29"/>
      <c r="HOQ263" s="29"/>
      <c r="HOR263" s="29"/>
      <c r="HOS263" s="29"/>
      <c r="HOT263" s="29"/>
      <c r="HOU263" s="29"/>
      <c r="HOV263" s="29"/>
      <c r="HOW263" s="29"/>
      <c r="HOX263" s="29"/>
      <c r="HOY263" s="29"/>
      <c r="HOZ263" s="29"/>
      <c r="HPA263" s="29"/>
      <c r="HPB263" s="29"/>
      <c r="HPC263" s="29"/>
      <c r="HPD263" s="29"/>
      <c r="HPE263" s="29"/>
      <c r="HPF263" s="29"/>
      <c r="HPG263" s="29"/>
      <c r="HPH263" s="29"/>
      <c r="HPI263" s="29"/>
      <c r="HPJ263" s="29"/>
      <c r="HPK263" s="29"/>
      <c r="HPL263" s="29"/>
      <c r="HPM263" s="29"/>
      <c r="HPN263" s="29"/>
      <c r="HPO263" s="29"/>
      <c r="HPP263" s="29"/>
      <c r="HPQ263" s="29"/>
      <c r="HPR263" s="29"/>
      <c r="HPS263" s="29"/>
      <c r="HPT263" s="29"/>
      <c r="HPU263" s="29"/>
      <c r="HPV263" s="29"/>
      <c r="HPW263" s="29"/>
      <c r="HPX263" s="29"/>
      <c r="HPY263" s="29"/>
      <c r="HPZ263" s="29"/>
      <c r="HQA263" s="29"/>
      <c r="HQB263" s="29"/>
      <c r="HQC263" s="29"/>
      <c r="HQD263" s="29"/>
      <c r="HQE263" s="29"/>
      <c r="HQF263" s="29"/>
      <c r="HQG263" s="29"/>
      <c r="HQH263" s="29"/>
      <c r="HQI263" s="29"/>
      <c r="HQJ263" s="29"/>
      <c r="HQK263" s="29"/>
      <c r="HQL263" s="29"/>
      <c r="HQM263" s="29"/>
      <c r="HQN263" s="29"/>
      <c r="HQO263" s="29"/>
      <c r="HQP263" s="29"/>
      <c r="HQQ263" s="29"/>
      <c r="HQR263" s="29"/>
      <c r="HQS263" s="29"/>
      <c r="HQT263" s="29"/>
      <c r="HQU263" s="29"/>
      <c r="HQV263" s="29"/>
      <c r="HQW263" s="29"/>
      <c r="HQX263" s="29"/>
      <c r="HQY263" s="29"/>
      <c r="HQZ263" s="29"/>
      <c r="HRA263" s="29"/>
      <c r="HRB263" s="29"/>
      <c r="HRC263" s="29"/>
      <c r="HRD263" s="29"/>
      <c r="HRE263" s="29"/>
      <c r="HRF263" s="29"/>
      <c r="HRG263" s="29"/>
      <c r="HRH263" s="29"/>
      <c r="HRI263" s="29"/>
      <c r="HRJ263" s="29"/>
      <c r="HRK263" s="29"/>
      <c r="HRL263" s="29"/>
      <c r="HRM263" s="29"/>
      <c r="HRN263" s="29"/>
      <c r="HRO263" s="29"/>
      <c r="HRP263" s="29"/>
      <c r="HRQ263" s="29"/>
      <c r="HRR263" s="29"/>
      <c r="HRS263" s="29"/>
      <c r="HRT263" s="29"/>
      <c r="HRU263" s="29"/>
      <c r="HRV263" s="29"/>
      <c r="HRW263" s="29"/>
      <c r="HRX263" s="29"/>
      <c r="HRY263" s="29"/>
      <c r="HRZ263" s="29"/>
      <c r="HSA263" s="29"/>
      <c r="HSB263" s="29"/>
      <c r="HSC263" s="29"/>
      <c r="HSD263" s="29"/>
      <c r="HSE263" s="29"/>
      <c r="HSF263" s="29"/>
      <c r="HSG263" s="29"/>
      <c r="HSH263" s="29"/>
      <c r="HSI263" s="29"/>
      <c r="HSJ263" s="29"/>
      <c r="HSK263" s="29"/>
      <c r="HSL263" s="29"/>
      <c r="HSM263" s="29"/>
      <c r="HSN263" s="29"/>
      <c r="HSO263" s="29"/>
      <c r="HSP263" s="29"/>
      <c r="HSQ263" s="29"/>
      <c r="HSR263" s="29"/>
      <c r="HSS263" s="29"/>
      <c r="HST263" s="29"/>
      <c r="HSU263" s="29"/>
      <c r="HSV263" s="29"/>
      <c r="HSW263" s="29"/>
      <c r="HSX263" s="29"/>
      <c r="HSY263" s="29"/>
      <c r="HSZ263" s="29"/>
      <c r="HTA263" s="29"/>
      <c r="HTB263" s="29"/>
      <c r="HTC263" s="29"/>
      <c r="HTD263" s="29"/>
      <c r="HTE263" s="29"/>
      <c r="HTF263" s="29"/>
      <c r="HTG263" s="29"/>
      <c r="HTH263" s="29"/>
      <c r="HTI263" s="29"/>
      <c r="HTJ263" s="29"/>
      <c r="HTK263" s="29"/>
      <c r="HTL263" s="29"/>
      <c r="HTM263" s="29"/>
      <c r="HTN263" s="29"/>
      <c r="HTO263" s="29"/>
      <c r="HTP263" s="29"/>
      <c r="HTQ263" s="29"/>
      <c r="HTR263" s="29"/>
      <c r="HTS263" s="29"/>
      <c r="HTT263" s="29"/>
      <c r="HTU263" s="29"/>
      <c r="HTV263" s="29"/>
      <c r="HTW263" s="29"/>
      <c r="HTX263" s="29"/>
      <c r="HTY263" s="29"/>
      <c r="HTZ263" s="29"/>
      <c r="HUA263" s="29"/>
      <c r="HUB263" s="29"/>
      <c r="HUC263" s="29"/>
      <c r="HUD263" s="29"/>
      <c r="HUE263" s="29"/>
      <c r="HUF263" s="29"/>
      <c r="HUG263" s="29"/>
      <c r="HUH263" s="29"/>
      <c r="HUI263" s="29"/>
      <c r="HUJ263" s="29"/>
      <c r="HUK263" s="29"/>
      <c r="HUL263" s="29"/>
      <c r="HUM263" s="29"/>
      <c r="HUN263" s="29"/>
      <c r="HUO263" s="29"/>
      <c r="HUP263" s="29"/>
      <c r="HUQ263" s="29"/>
      <c r="HUR263" s="29"/>
      <c r="HUS263" s="29"/>
      <c r="HUT263" s="29"/>
      <c r="HUU263" s="29"/>
      <c r="HUV263" s="29"/>
      <c r="HUW263" s="29"/>
      <c r="HUX263" s="29"/>
      <c r="HUY263" s="29"/>
      <c r="HUZ263" s="29"/>
      <c r="HVA263" s="29"/>
      <c r="HVB263" s="29"/>
      <c r="HVC263" s="29"/>
      <c r="HVD263" s="29"/>
      <c r="HVE263" s="29"/>
      <c r="HVF263" s="29"/>
      <c r="HVG263" s="29"/>
      <c r="HVH263" s="29"/>
      <c r="HVI263" s="29"/>
      <c r="HVJ263" s="29"/>
      <c r="HVK263" s="29"/>
      <c r="HVL263" s="29"/>
      <c r="HVM263" s="29"/>
      <c r="HVN263" s="29"/>
      <c r="HVO263" s="29"/>
      <c r="HVP263" s="29"/>
      <c r="HVQ263" s="29"/>
      <c r="HVR263" s="29"/>
      <c r="HVS263" s="29"/>
      <c r="HVT263" s="29"/>
      <c r="HVU263" s="29"/>
      <c r="HVV263" s="29"/>
      <c r="HVW263" s="29"/>
      <c r="HVX263" s="29"/>
      <c r="HVY263" s="29"/>
      <c r="HVZ263" s="29"/>
      <c r="HWA263" s="29"/>
      <c r="HWB263" s="29"/>
      <c r="HWC263" s="29"/>
      <c r="HWD263" s="29"/>
      <c r="HWE263" s="29"/>
      <c r="HWF263" s="29"/>
      <c r="HWG263" s="29"/>
      <c r="HWH263" s="29"/>
      <c r="HWI263" s="29"/>
      <c r="HWJ263" s="29"/>
      <c r="HWK263" s="29"/>
      <c r="HWL263" s="29"/>
      <c r="HWM263" s="29"/>
      <c r="HWN263" s="29"/>
      <c r="HWO263" s="29"/>
      <c r="HWP263" s="29"/>
      <c r="HWQ263" s="29"/>
      <c r="HWR263" s="29"/>
      <c r="HWS263" s="29"/>
      <c r="HWT263" s="29"/>
      <c r="HWU263" s="29"/>
      <c r="HWV263" s="29"/>
      <c r="HWW263" s="29"/>
      <c r="HWX263" s="29"/>
      <c r="HWY263" s="29"/>
      <c r="HWZ263" s="29"/>
      <c r="HXA263" s="29"/>
      <c r="HXB263" s="29"/>
      <c r="HXC263" s="29"/>
      <c r="HXD263" s="29"/>
      <c r="HXE263" s="29"/>
      <c r="HXF263" s="29"/>
      <c r="HXG263" s="29"/>
      <c r="HXH263" s="29"/>
      <c r="HXI263" s="29"/>
      <c r="HXJ263" s="29"/>
      <c r="HXK263" s="29"/>
      <c r="HXL263" s="29"/>
      <c r="HXM263" s="29"/>
      <c r="HXN263" s="29"/>
      <c r="HXO263" s="29"/>
      <c r="HXP263" s="29"/>
      <c r="HXQ263" s="29"/>
      <c r="HXR263" s="29"/>
      <c r="HXS263" s="29"/>
      <c r="HXT263" s="29"/>
      <c r="HXU263" s="29"/>
      <c r="HXV263" s="29"/>
      <c r="HXW263" s="29"/>
      <c r="HXX263" s="29"/>
      <c r="HXY263" s="29"/>
      <c r="HXZ263" s="29"/>
      <c r="HYA263" s="29"/>
      <c r="HYB263" s="29"/>
      <c r="HYC263" s="29"/>
      <c r="HYD263" s="29"/>
      <c r="HYE263" s="29"/>
      <c r="HYF263" s="29"/>
      <c r="HYG263" s="29"/>
      <c r="HYH263" s="29"/>
      <c r="HYI263" s="29"/>
      <c r="HYJ263" s="29"/>
      <c r="HYK263" s="29"/>
      <c r="HYL263" s="29"/>
      <c r="HYM263" s="29"/>
      <c r="HYN263" s="29"/>
      <c r="HYO263" s="29"/>
      <c r="HYP263" s="29"/>
      <c r="HYQ263" s="29"/>
      <c r="HYR263" s="29"/>
      <c r="HYS263" s="29"/>
      <c r="HYT263" s="29"/>
      <c r="HYU263" s="29"/>
      <c r="HYV263" s="29"/>
      <c r="HYW263" s="29"/>
      <c r="HYX263" s="29"/>
      <c r="HYY263" s="29"/>
      <c r="HYZ263" s="29"/>
      <c r="HZA263" s="29"/>
      <c r="HZB263" s="29"/>
      <c r="HZC263" s="29"/>
      <c r="HZD263" s="29"/>
      <c r="HZE263" s="29"/>
      <c r="HZF263" s="29"/>
      <c r="HZG263" s="29"/>
      <c r="HZH263" s="29"/>
      <c r="HZI263" s="29"/>
      <c r="HZJ263" s="29"/>
      <c r="HZK263" s="29"/>
      <c r="HZL263" s="29"/>
      <c r="HZM263" s="29"/>
      <c r="HZN263" s="29"/>
      <c r="HZO263" s="29"/>
      <c r="HZP263" s="29"/>
      <c r="HZQ263" s="29"/>
      <c r="HZR263" s="29"/>
      <c r="HZS263" s="29"/>
      <c r="HZT263" s="29"/>
      <c r="HZU263" s="29"/>
      <c r="HZV263" s="29"/>
      <c r="HZW263" s="29"/>
      <c r="HZX263" s="29"/>
      <c r="HZY263" s="29"/>
      <c r="HZZ263" s="29"/>
      <c r="IAA263" s="29"/>
      <c r="IAB263" s="29"/>
      <c r="IAC263" s="29"/>
      <c r="IAD263" s="29"/>
      <c r="IAE263" s="29"/>
      <c r="IAF263" s="29"/>
      <c r="IAG263" s="29"/>
      <c r="IAH263" s="29"/>
      <c r="IAI263" s="29"/>
      <c r="IAJ263" s="29"/>
      <c r="IAK263" s="29"/>
      <c r="IAL263" s="29"/>
      <c r="IAM263" s="29"/>
      <c r="IAN263" s="29"/>
      <c r="IAO263" s="29"/>
      <c r="IAP263" s="29"/>
      <c r="IAQ263" s="29"/>
      <c r="IAR263" s="29"/>
      <c r="IAS263" s="29"/>
      <c r="IAT263" s="29"/>
      <c r="IAU263" s="29"/>
      <c r="IAV263" s="29"/>
      <c r="IAW263" s="29"/>
      <c r="IAX263" s="29"/>
      <c r="IAY263" s="29"/>
      <c r="IAZ263" s="29"/>
      <c r="IBA263" s="29"/>
      <c r="IBB263" s="29"/>
      <c r="IBC263" s="29"/>
      <c r="IBD263" s="29"/>
      <c r="IBE263" s="29"/>
      <c r="IBF263" s="29"/>
      <c r="IBG263" s="29"/>
      <c r="IBH263" s="29"/>
      <c r="IBI263" s="29"/>
      <c r="IBJ263" s="29"/>
      <c r="IBK263" s="29"/>
      <c r="IBL263" s="29"/>
      <c r="IBM263" s="29"/>
      <c r="IBN263" s="29"/>
      <c r="IBO263" s="29"/>
      <c r="IBP263" s="29"/>
      <c r="IBQ263" s="29"/>
      <c r="IBR263" s="29"/>
      <c r="IBS263" s="29"/>
      <c r="IBT263" s="29"/>
      <c r="IBU263" s="29"/>
      <c r="IBV263" s="29"/>
      <c r="IBW263" s="29"/>
      <c r="IBX263" s="29"/>
      <c r="IBY263" s="29"/>
      <c r="IBZ263" s="29"/>
      <c r="ICA263" s="29"/>
      <c r="ICB263" s="29"/>
      <c r="ICC263" s="29"/>
      <c r="ICD263" s="29"/>
      <c r="ICE263" s="29"/>
      <c r="ICF263" s="29"/>
      <c r="ICG263" s="29"/>
      <c r="ICH263" s="29"/>
      <c r="ICI263" s="29"/>
      <c r="ICJ263" s="29"/>
      <c r="ICK263" s="29"/>
      <c r="ICL263" s="29"/>
      <c r="ICM263" s="29"/>
      <c r="ICN263" s="29"/>
      <c r="ICO263" s="29"/>
      <c r="ICP263" s="29"/>
      <c r="ICQ263" s="29"/>
      <c r="ICR263" s="29"/>
      <c r="ICS263" s="29"/>
      <c r="ICT263" s="29"/>
      <c r="ICU263" s="29"/>
      <c r="ICV263" s="29"/>
      <c r="ICW263" s="29"/>
      <c r="ICX263" s="29"/>
      <c r="ICY263" s="29"/>
      <c r="ICZ263" s="29"/>
      <c r="IDA263" s="29"/>
      <c r="IDB263" s="29"/>
      <c r="IDC263" s="29"/>
      <c r="IDD263" s="29"/>
      <c r="IDE263" s="29"/>
      <c r="IDF263" s="29"/>
      <c r="IDG263" s="29"/>
      <c r="IDH263" s="29"/>
      <c r="IDI263" s="29"/>
      <c r="IDJ263" s="29"/>
      <c r="IDK263" s="29"/>
      <c r="IDL263" s="29"/>
      <c r="IDM263" s="29"/>
      <c r="IDN263" s="29"/>
      <c r="IDO263" s="29"/>
      <c r="IDP263" s="29"/>
      <c r="IDQ263" s="29"/>
      <c r="IDR263" s="29"/>
      <c r="IDS263" s="29"/>
      <c r="IDT263" s="29"/>
      <c r="IDU263" s="29"/>
      <c r="IDV263" s="29"/>
      <c r="IDW263" s="29"/>
      <c r="IDX263" s="29"/>
      <c r="IDY263" s="29"/>
      <c r="IDZ263" s="29"/>
      <c r="IEA263" s="29"/>
      <c r="IEB263" s="29"/>
      <c r="IEC263" s="29"/>
      <c r="IED263" s="29"/>
      <c r="IEE263" s="29"/>
      <c r="IEF263" s="29"/>
      <c r="IEG263" s="29"/>
      <c r="IEH263" s="29"/>
      <c r="IEI263" s="29"/>
      <c r="IEJ263" s="29"/>
      <c r="IEK263" s="29"/>
      <c r="IEL263" s="29"/>
      <c r="IEM263" s="29"/>
      <c r="IEN263" s="29"/>
      <c r="IEO263" s="29"/>
      <c r="IEP263" s="29"/>
      <c r="IEQ263" s="29"/>
      <c r="IER263" s="29"/>
      <c r="IES263" s="29"/>
      <c r="IET263" s="29"/>
      <c r="IEU263" s="29"/>
      <c r="IEV263" s="29"/>
      <c r="IEW263" s="29"/>
      <c r="IEX263" s="29"/>
      <c r="IEY263" s="29"/>
      <c r="IEZ263" s="29"/>
      <c r="IFA263" s="29"/>
      <c r="IFB263" s="29"/>
      <c r="IFC263" s="29"/>
      <c r="IFD263" s="29"/>
      <c r="IFE263" s="29"/>
      <c r="IFF263" s="29"/>
      <c r="IFG263" s="29"/>
      <c r="IFH263" s="29"/>
      <c r="IFI263" s="29"/>
      <c r="IFJ263" s="29"/>
      <c r="IFK263" s="29"/>
      <c r="IFL263" s="29"/>
      <c r="IFM263" s="29"/>
      <c r="IFN263" s="29"/>
      <c r="IFO263" s="29"/>
      <c r="IFP263" s="29"/>
      <c r="IFQ263" s="29"/>
      <c r="IFR263" s="29"/>
      <c r="IFS263" s="29"/>
      <c r="IFT263" s="29"/>
      <c r="IFU263" s="29"/>
      <c r="IFV263" s="29"/>
      <c r="IFW263" s="29"/>
      <c r="IFX263" s="29"/>
      <c r="IFY263" s="29"/>
      <c r="IFZ263" s="29"/>
      <c r="IGA263" s="29"/>
      <c r="IGB263" s="29"/>
      <c r="IGC263" s="29"/>
      <c r="IGD263" s="29"/>
      <c r="IGE263" s="29"/>
      <c r="IGF263" s="29"/>
      <c r="IGG263" s="29"/>
      <c r="IGH263" s="29"/>
      <c r="IGI263" s="29"/>
      <c r="IGJ263" s="29"/>
      <c r="IGK263" s="29"/>
      <c r="IGL263" s="29"/>
      <c r="IGM263" s="29"/>
      <c r="IGN263" s="29"/>
      <c r="IGO263" s="29"/>
      <c r="IGP263" s="29"/>
      <c r="IGQ263" s="29"/>
      <c r="IGR263" s="29"/>
      <c r="IGS263" s="29"/>
      <c r="IGT263" s="29"/>
      <c r="IGU263" s="29"/>
      <c r="IGV263" s="29"/>
      <c r="IGW263" s="29"/>
      <c r="IGX263" s="29"/>
      <c r="IGY263" s="29"/>
      <c r="IGZ263" s="29"/>
      <c r="IHA263" s="29"/>
      <c r="IHB263" s="29"/>
      <c r="IHC263" s="29"/>
      <c r="IHD263" s="29"/>
      <c r="IHE263" s="29"/>
      <c r="IHF263" s="29"/>
      <c r="IHG263" s="29"/>
      <c r="IHH263" s="29"/>
      <c r="IHI263" s="29"/>
      <c r="IHJ263" s="29"/>
      <c r="IHK263" s="29"/>
      <c r="IHL263" s="29"/>
      <c r="IHM263" s="29"/>
      <c r="IHN263" s="29"/>
      <c r="IHO263" s="29"/>
      <c r="IHP263" s="29"/>
      <c r="IHQ263" s="29"/>
      <c r="IHR263" s="29"/>
      <c r="IHS263" s="29"/>
      <c r="IHT263" s="29"/>
      <c r="IHU263" s="29"/>
      <c r="IHV263" s="29"/>
      <c r="IHW263" s="29"/>
      <c r="IHX263" s="29"/>
      <c r="IHY263" s="29"/>
      <c r="IHZ263" s="29"/>
      <c r="IIA263" s="29"/>
      <c r="IIB263" s="29"/>
      <c r="IIC263" s="29"/>
      <c r="IID263" s="29"/>
      <c r="IIE263" s="29"/>
      <c r="IIF263" s="29"/>
      <c r="IIG263" s="29"/>
      <c r="IIH263" s="29"/>
      <c r="III263" s="29"/>
      <c r="IIJ263" s="29"/>
      <c r="IIK263" s="29"/>
      <c r="IIL263" s="29"/>
      <c r="IIM263" s="29"/>
      <c r="IIN263" s="29"/>
      <c r="IIO263" s="29"/>
      <c r="IIP263" s="29"/>
      <c r="IIQ263" s="29"/>
      <c r="IIR263" s="29"/>
      <c r="IIS263" s="29"/>
      <c r="IIT263" s="29"/>
      <c r="IIU263" s="29"/>
      <c r="IIV263" s="29"/>
      <c r="IIW263" s="29"/>
      <c r="IIX263" s="29"/>
      <c r="IIY263" s="29"/>
      <c r="IIZ263" s="29"/>
      <c r="IJA263" s="29"/>
      <c r="IJB263" s="29"/>
      <c r="IJC263" s="29"/>
      <c r="IJD263" s="29"/>
      <c r="IJE263" s="29"/>
      <c r="IJF263" s="29"/>
      <c r="IJG263" s="29"/>
      <c r="IJH263" s="29"/>
      <c r="IJI263" s="29"/>
      <c r="IJJ263" s="29"/>
      <c r="IJK263" s="29"/>
      <c r="IJL263" s="29"/>
      <c r="IJM263" s="29"/>
      <c r="IJN263" s="29"/>
      <c r="IJO263" s="29"/>
      <c r="IJP263" s="29"/>
      <c r="IJQ263" s="29"/>
      <c r="IJR263" s="29"/>
      <c r="IJS263" s="29"/>
      <c r="IJT263" s="29"/>
      <c r="IJU263" s="29"/>
      <c r="IJV263" s="29"/>
      <c r="IJW263" s="29"/>
      <c r="IJX263" s="29"/>
      <c r="IJY263" s="29"/>
      <c r="IJZ263" s="29"/>
      <c r="IKA263" s="29"/>
      <c r="IKB263" s="29"/>
      <c r="IKC263" s="29"/>
      <c r="IKD263" s="29"/>
      <c r="IKE263" s="29"/>
      <c r="IKF263" s="29"/>
      <c r="IKG263" s="29"/>
      <c r="IKH263" s="29"/>
      <c r="IKI263" s="29"/>
      <c r="IKJ263" s="29"/>
      <c r="IKK263" s="29"/>
      <c r="IKL263" s="29"/>
      <c r="IKM263" s="29"/>
      <c r="IKN263" s="29"/>
      <c r="IKO263" s="29"/>
      <c r="IKP263" s="29"/>
      <c r="IKQ263" s="29"/>
      <c r="IKR263" s="29"/>
      <c r="IKS263" s="29"/>
      <c r="IKT263" s="29"/>
      <c r="IKU263" s="29"/>
      <c r="IKV263" s="29"/>
      <c r="IKW263" s="29"/>
      <c r="IKX263" s="29"/>
      <c r="IKY263" s="29"/>
      <c r="IKZ263" s="29"/>
      <c r="ILA263" s="29"/>
      <c r="ILB263" s="29"/>
      <c r="ILC263" s="29"/>
      <c r="ILD263" s="29"/>
      <c r="ILE263" s="29"/>
      <c r="ILF263" s="29"/>
      <c r="ILG263" s="29"/>
      <c r="ILH263" s="29"/>
      <c r="ILI263" s="29"/>
      <c r="ILJ263" s="29"/>
      <c r="ILK263" s="29"/>
      <c r="ILL263" s="29"/>
      <c r="ILM263" s="29"/>
      <c r="ILN263" s="29"/>
      <c r="ILO263" s="29"/>
      <c r="ILP263" s="29"/>
      <c r="ILQ263" s="29"/>
      <c r="ILR263" s="29"/>
      <c r="ILS263" s="29"/>
      <c r="ILT263" s="29"/>
      <c r="ILU263" s="29"/>
      <c r="ILV263" s="29"/>
      <c r="ILW263" s="29"/>
      <c r="ILX263" s="29"/>
      <c r="ILY263" s="29"/>
      <c r="ILZ263" s="29"/>
      <c r="IMA263" s="29"/>
      <c r="IMB263" s="29"/>
      <c r="IMC263" s="29"/>
      <c r="IMD263" s="29"/>
      <c r="IME263" s="29"/>
      <c r="IMF263" s="29"/>
      <c r="IMG263" s="29"/>
      <c r="IMH263" s="29"/>
      <c r="IMI263" s="29"/>
      <c r="IMJ263" s="29"/>
      <c r="IMK263" s="29"/>
      <c r="IML263" s="29"/>
      <c r="IMM263" s="29"/>
      <c r="IMN263" s="29"/>
      <c r="IMO263" s="29"/>
      <c r="IMP263" s="29"/>
      <c r="IMQ263" s="29"/>
      <c r="IMR263" s="29"/>
      <c r="IMS263" s="29"/>
      <c r="IMT263" s="29"/>
      <c r="IMU263" s="29"/>
      <c r="IMV263" s="29"/>
      <c r="IMW263" s="29"/>
      <c r="IMX263" s="29"/>
      <c r="IMY263" s="29"/>
      <c r="IMZ263" s="29"/>
      <c r="INA263" s="29"/>
      <c r="INB263" s="29"/>
      <c r="INC263" s="29"/>
      <c r="IND263" s="29"/>
      <c r="INE263" s="29"/>
      <c r="INF263" s="29"/>
      <c r="ING263" s="29"/>
      <c r="INH263" s="29"/>
      <c r="INI263" s="29"/>
      <c r="INJ263" s="29"/>
      <c r="INK263" s="29"/>
      <c r="INL263" s="29"/>
      <c r="INM263" s="29"/>
      <c r="INN263" s="29"/>
      <c r="INO263" s="29"/>
      <c r="INP263" s="29"/>
      <c r="INQ263" s="29"/>
      <c r="INR263" s="29"/>
      <c r="INS263" s="29"/>
      <c r="INT263" s="29"/>
      <c r="INU263" s="29"/>
      <c r="INV263" s="29"/>
      <c r="INW263" s="29"/>
      <c r="INX263" s="29"/>
      <c r="INY263" s="29"/>
      <c r="INZ263" s="29"/>
      <c r="IOA263" s="29"/>
      <c r="IOB263" s="29"/>
      <c r="IOC263" s="29"/>
      <c r="IOD263" s="29"/>
      <c r="IOE263" s="29"/>
      <c r="IOF263" s="29"/>
      <c r="IOG263" s="29"/>
      <c r="IOH263" s="29"/>
      <c r="IOI263" s="29"/>
      <c r="IOJ263" s="29"/>
      <c r="IOK263" s="29"/>
      <c r="IOL263" s="29"/>
      <c r="IOM263" s="29"/>
      <c r="ION263" s="29"/>
      <c r="IOO263" s="29"/>
      <c r="IOP263" s="29"/>
      <c r="IOQ263" s="29"/>
      <c r="IOR263" s="29"/>
      <c r="IOS263" s="29"/>
      <c r="IOT263" s="29"/>
      <c r="IOU263" s="29"/>
      <c r="IOV263" s="29"/>
      <c r="IOW263" s="29"/>
      <c r="IOX263" s="29"/>
      <c r="IOY263" s="29"/>
      <c r="IOZ263" s="29"/>
      <c r="IPA263" s="29"/>
      <c r="IPB263" s="29"/>
      <c r="IPC263" s="29"/>
      <c r="IPD263" s="29"/>
      <c r="IPE263" s="29"/>
      <c r="IPF263" s="29"/>
      <c r="IPG263" s="29"/>
      <c r="IPH263" s="29"/>
      <c r="IPI263" s="29"/>
      <c r="IPJ263" s="29"/>
      <c r="IPK263" s="29"/>
      <c r="IPL263" s="29"/>
      <c r="IPM263" s="29"/>
      <c r="IPN263" s="29"/>
      <c r="IPO263" s="29"/>
      <c r="IPP263" s="29"/>
      <c r="IPQ263" s="29"/>
      <c r="IPR263" s="29"/>
      <c r="IPS263" s="29"/>
      <c r="IPT263" s="29"/>
      <c r="IPU263" s="29"/>
      <c r="IPV263" s="29"/>
      <c r="IPW263" s="29"/>
      <c r="IPX263" s="29"/>
      <c r="IPY263" s="29"/>
      <c r="IPZ263" s="29"/>
      <c r="IQA263" s="29"/>
      <c r="IQB263" s="29"/>
      <c r="IQC263" s="29"/>
      <c r="IQD263" s="29"/>
      <c r="IQE263" s="29"/>
      <c r="IQF263" s="29"/>
      <c r="IQG263" s="29"/>
      <c r="IQH263" s="29"/>
      <c r="IQI263" s="29"/>
      <c r="IQJ263" s="29"/>
      <c r="IQK263" s="29"/>
      <c r="IQL263" s="29"/>
      <c r="IQM263" s="29"/>
      <c r="IQN263" s="29"/>
      <c r="IQO263" s="29"/>
      <c r="IQP263" s="29"/>
      <c r="IQQ263" s="29"/>
      <c r="IQR263" s="29"/>
      <c r="IQS263" s="29"/>
      <c r="IQT263" s="29"/>
      <c r="IQU263" s="29"/>
      <c r="IQV263" s="29"/>
      <c r="IQW263" s="29"/>
      <c r="IQX263" s="29"/>
      <c r="IQY263" s="29"/>
      <c r="IQZ263" s="29"/>
      <c r="IRA263" s="29"/>
      <c r="IRB263" s="29"/>
      <c r="IRC263" s="29"/>
      <c r="IRD263" s="29"/>
      <c r="IRE263" s="29"/>
      <c r="IRF263" s="29"/>
      <c r="IRG263" s="29"/>
      <c r="IRH263" s="29"/>
      <c r="IRI263" s="29"/>
      <c r="IRJ263" s="29"/>
      <c r="IRK263" s="29"/>
      <c r="IRL263" s="29"/>
      <c r="IRM263" s="29"/>
      <c r="IRN263" s="29"/>
      <c r="IRO263" s="29"/>
      <c r="IRP263" s="29"/>
      <c r="IRQ263" s="29"/>
      <c r="IRR263" s="29"/>
      <c r="IRS263" s="29"/>
      <c r="IRT263" s="29"/>
      <c r="IRU263" s="29"/>
      <c r="IRV263" s="29"/>
      <c r="IRW263" s="29"/>
      <c r="IRX263" s="29"/>
      <c r="IRY263" s="29"/>
      <c r="IRZ263" s="29"/>
      <c r="ISA263" s="29"/>
      <c r="ISB263" s="29"/>
      <c r="ISC263" s="29"/>
      <c r="ISD263" s="29"/>
      <c r="ISE263" s="29"/>
      <c r="ISF263" s="29"/>
      <c r="ISG263" s="29"/>
      <c r="ISH263" s="29"/>
      <c r="ISI263" s="29"/>
      <c r="ISJ263" s="29"/>
      <c r="ISK263" s="29"/>
      <c r="ISL263" s="29"/>
      <c r="ISM263" s="29"/>
      <c r="ISN263" s="29"/>
      <c r="ISO263" s="29"/>
      <c r="ISP263" s="29"/>
      <c r="ISQ263" s="29"/>
      <c r="ISR263" s="29"/>
      <c r="ISS263" s="29"/>
      <c r="IST263" s="29"/>
      <c r="ISU263" s="29"/>
      <c r="ISV263" s="29"/>
      <c r="ISW263" s="29"/>
      <c r="ISX263" s="29"/>
      <c r="ISY263" s="29"/>
      <c r="ISZ263" s="29"/>
      <c r="ITA263" s="29"/>
      <c r="ITB263" s="29"/>
      <c r="ITC263" s="29"/>
      <c r="ITD263" s="29"/>
      <c r="ITE263" s="29"/>
      <c r="ITF263" s="29"/>
      <c r="ITG263" s="29"/>
      <c r="ITH263" s="29"/>
      <c r="ITI263" s="29"/>
      <c r="ITJ263" s="29"/>
      <c r="ITK263" s="29"/>
      <c r="ITL263" s="29"/>
      <c r="ITM263" s="29"/>
      <c r="ITN263" s="29"/>
      <c r="ITO263" s="29"/>
      <c r="ITP263" s="29"/>
      <c r="ITQ263" s="29"/>
      <c r="ITR263" s="29"/>
      <c r="ITS263" s="29"/>
      <c r="ITT263" s="29"/>
      <c r="ITU263" s="29"/>
      <c r="ITV263" s="29"/>
      <c r="ITW263" s="29"/>
      <c r="ITX263" s="29"/>
      <c r="ITY263" s="29"/>
      <c r="ITZ263" s="29"/>
      <c r="IUA263" s="29"/>
      <c r="IUB263" s="29"/>
      <c r="IUC263" s="29"/>
      <c r="IUD263" s="29"/>
      <c r="IUE263" s="29"/>
      <c r="IUF263" s="29"/>
      <c r="IUG263" s="29"/>
      <c r="IUH263" s="29"/>
      <c r="IUI263" s="29"/>
      <c r="IUJ263" s="29"/>
      <c r="IUK263" s="29"/>
      <c r="IUL263" s="29"/>
      <c r="IUM263" s="29"/>
      <c r="IUN263" s="29"/>
      <c r="IUO263" s="29"/>
      <c r="IUP263" s="29"/>
      <c r="IUQ263" s="29"/>
      <c r="IUR263" s="29"/>
      <c r="IUS263" s="29"/>
      <c r="IUT263" s="29"/>
      <c r="IUU263" s="29"/>
      <c r="IUV263" s="29"/>
      <c r="IUW263" s="29"/>
      <c r="IUX263" s="29"/>
      <c r="IUY263" s="29"/>
      <c r="IUZ263" s="29"/>
      <c r="IVA263" s="29"/>
      <c r="IVB263" s="29"/>
      <c r="IVC263" s="29"/>
      <c r="IVD263" s="29"/>
      <c r="IVE263" s="29"/>
      <c r="IVF263" s="29"/>
      <c r="IVG263" s="29"/>
      <c r="IVH263" s="29"/>
      <c r="IVI263" s="29"/>
      <c r="IVJ263" s="29"/>
      <c r="IVK263" s="29"/>
      <c r="IVL263" s="29"/>
      <c r="IVM263" s="29"/>
      <c r="IVN263" s="29"/>
      <c r="IVO263" s="29"/>
      <c r="IVP263" s="29"/>
      <c r="IVQ263" s="29"/>
      <c r="IVR263" s="29"/>
      <c r="IVS263" s="29"/>
      <c r="IVT263" s="29"/>
      <c r="IVU263" s="29"/>
      <c r="IVV263" s="29"/>
      <c r="IVW263" s="29"/>
      <c r="IVX263" s="29"/>
      <c r="IVY263" s="29"/>
      <c r="IVZ263" s="29"/>
      <c r="IWA263" s="29"/>
      <c r="IWB263" s="29"/>
      <c r="IWC263" s="29"/>
      <c r="IWD263" s="29"/>
      <c r="IWE263" s="29"/>
      <c r="IWF263" s="29"/>
      <c r="IWG263" s="29"/>
      <c r="IWH263" s="29"/>
      <c r="IWI263" s="29"/>
      <c r="IWJ263" s="29"/>
      <c r="IWK263" s="29"/>
      <c r="IWL263" s="29"/>
      <c r="IWM263" s="29"/>
      <c r="IWN263" s="29"/>
      <c r="IWO263" s="29"/>
      <c r="IWP263" s="29"/>
      <c r="IWQ263" s="29"/>
      <c r="IWR263" s="29"/>
      <c r="IWS263" s="29"/>
      <c r="IWT263" s="29"/>
      <c r="IWU263" s="29"/>
      <c r="IWV263" s="29"/>
      <c r="IWW263" s="29"/>
      <c r="IWX263" s="29"/>
      <c r="IWY263" s="29"/>
      <c r="IWZ263" s="29"/>
      <c r="IXA263" s="29"/>
      <c r="IXB263" s="29"/>
      <c r="IXC263" s="29"/>
      <c r="IXD263" s="29"/>
      <c r="IXE263" s="29"/>
      <c r="IXF263" s="29"/>
      <c r="IXG263" s="29"/>
      <c r="IXH263" s="29"/>
      <c r="IXI263" s="29"/>
      <c r="IXJ263" s="29"/>
      <c r="IXK263" s="29"/>
      <c r="IXL263" s="29"/>
      <c r="IXM263" s="29"/>
      <c r="IXN263" s="29"/>
      <c r="IXO263" s="29"/>
      <c r="IXP263" s="29"/>
      <c r="IXQ263" s="29"/>
      <c r="IXR263" s="29"/>
      <c r="IXS263" s="29"/>
      <c r="IXT263" s="29"/>
      <c r="IXU263" s="29"/>
      <c r="IXV263" s="29"/>
      <c r="IXW263" s="29"/>
      <c r="IXX263" s="29"/>
      <c r="IXY263" s="29"/>
      <c r="IXZ263" s="29"/>
      <c r="IYA263" s="29"/>
      <c r="IYB263" s="29"/>
      <c r="IYC263" s="29"/>
      <c r="IYD263" s="29"/>
      <c r="IYE263" s="29"/>
      <c r="IYF263" s="29"/>
      <c r="IYG263" s="29"/>
      <c r="IYH263" s="29"/>
      <c r="IYI263" s="29"/>
      <c r="IYJ263" s="29"/>
      <c r="IYK263" s="29"/>
      <c r="IYL263" s="29"/>
      <c r="IYM263" s="29"/>
      <c r="IYN263" s="29"/>
      <c r="IYO263" s="29"/>
      <c r="IYP263" s="29"/>
      <c r="IYQ263" s="29"/>
      <c r="IYR263" s="29"/>
      <c r="IYS263" s="29"/>
      <c r="IYT263" s="29"/>
      <c r="IYU263" s="29"/>
      <c r="IYV263" s="29"/>
      <c r="IYW263" s="29"/>
      <c r="IYX263" s="29"/>
      <c r="IYY263" s="29"/>
      <c r="IYZ263" s="29"/>
      <c r="IZA263" s="29"/>
      <c r="IZB263" s="29"/>
      <c r="IZC263" s="29"/>
      <c r="IZD263" s="29"/>
      <c r="IZE263" s="29"/>
      <c r="IZF263" s="29"/>
      <c r="IZG263" s="29"/>
      <c r="IZH263" s="29"/>
      <c r="IZI263" s="29"/>
      <c r="IZJ263" s="29"/>
      <c r="IZK263" s="29"/>
      <c r="IZL263" s="29"/>
      <c r="IZM263" s="29"/>
      <c r="IZN263" s="29"/>
      <c r="IZO263" s="29"/>
      <c r="IZP263" s="29"/>
      <c r="IZQ263" s="29"/>
      <c r="IZR263" s="29"/>
      <c r="IZS263" s="29"/>
      <c r="IZT263" s="29"/>
      <c r="IZU263" s="29"/>
      <c r="IZV263" s="29"/>
      <c r="IZW263" s="29"/>
      <c r="IZX263" s="29"/>
      <c r="IZY263" s="29"/>
      <c r="IZZ263" s="29"/>
      <c r="JAA263" s="29"/>
      <c r="JAB263" s="29"/>
      <c r="JAC263" s="29"/>
      <c r="JAD263" s="29"/>
      <c r="JAE263" s="29"/>
      <c r="JAF263" s="29"/>
      <c r="JAG263" s="29"/>
      <c r="JAH263" s="29"/>
      <c r="JAI263" s="29"/>
      <c r="JAJ263" s="29"/>
      <c r="JAK263" s="29"/>
      <c r="JAL263" s="29"/>
      <c r="JAM263" s="29"/>
      <c r="JAN263" s="29"/>
      <c r="JAO263" s="29"/>
      <c r="JAP263" s="29"/>
      <c r="JAQ263" s="29"/>
      <c r="JAR263" s="29"/>
      <c r="JAS263" s="29"/>
      <c r="JAT263" s="29"/>
      <c r="JAU263" s="29"/>
      <c r="JAV263" s="29"/>
      <c r="JAW263" s="29"/>
      <c r="JAX263" s="29"/>
      <c r="JAY263" s="29"/>
      <c r="JAZ263" s="29"/>
      <c r="JBA263" s="29"/>
      <c r="JBB263" s="29"/>
      <c r="JBC263" s="29"/>
      <c r="JBD263" s="29"/>
      <c r="JBE263" s="29"/>
      <c r="JBF263" s="29"/>
      <c r="JBG263" s="29"/>
      <c r="JBH263" s="29"/>
      <c r="JBI263" s="29"/>
      <c r="JBJ263" s="29"/>
      <c r="JBK263" s="29"/>
      <c r="JBL263" s="29"/>
      <c r="JBM263" s="29"/>
      <c r="JBN263" s="29"/>
      <c r="JBO263" s="29"/>
      <c r="JBP263" s="29"/>
      <c r="JBQ263" s="29"/>
      <c r="JBR263" s="29"/>
      <c r="JBS263" s="29"/>
      <c r="JBT263" s="29"/>
      <c r="JBU263" s="29"/>
      <c r="JBV263" s="29"/>
      <c r="JBW263" s="29"/>
      <c r="JBX263" s="29"/>
      <c r="JBY263" s="29"/>
      <c r="JBZ263" s="29"/>
      <c r="JCA263" s="29"/>
      <c r="JCB263" s="29"/>
      <c r="JCC263" s="29"/>
      <c r="JCD263" s="29"/>
      <c r="JCE263" s="29"/>
      <c r="JCF263" s="29"/>
      <c r="JCG263" s="29"/>
      <c r="JCH263" s="29"/>
      <c r="JCI263" s="29"/>
      <c r="JCJ263" s="29"/>
      <c r="JCK263" s="29"/>
      <c r="JCL263" s="29"/>
      <c r="JCM263" s="29"/>
      <c r="JCN263" s="29"/>
      <c r="JCO263" s="29"/>
      <c r="JCP263" s="29"/>
      <c r="JCQ263" s="29"/>
      <c r="JCR263" s="29"/>
      <c r="JCS263" s="29"/>
      <c r="JCT263" s="29"/>
      <c r="JCU263" s="29"/>
      <c r="JCV263" s="29"/>
      <c r="JCW263" s="29"/>
      <c r="JCX263" s="29"/>
      <c r="JCY263" s="29"/>
      <c r="JCZ263" s="29"/>
      <c r="JDA263" s="29"/>
      <c r="JDB263" s="29"/>
      <c r="JDC263" s="29"/>
      <c r="JDD263" s="29"/>
      <c r="JDE263" s="29"/>
      <c r="JDF263" s="29"/>
      <c r="JDG263" s="29"/>
      <c r="JDH263" s="29"/>
      <c r="JDI263" s="29"/>
      <c r="JDJ263" s="29"/>
      <c r="JDK263" s="29"/>
      <c r="JDL263" s="29"/>
      <c r="JDM263" s="29"/>
      <c r="JDN263" s="29"/>
      <c r="JDO263" s="29"/>
      <c r="JDP263" s="29"/>
      <c r="JDQ263" s="29"/>
      <c r="JDR263" s="29"/>
      <c r="JDS263" s="29"/>
      <c r="JDT263" s="29"/>
      <c r="JDU263" s="29"/>
      <c r="JDV263" s="29"/>
      <c r="JDW263" s="29"/>
      <c r="JDX263" s="29"/>
      <c r="JDY263" s="29"/>
      <c r="JDZ263" s="29"/>
      <c r="JEA263" s="29"/>
      <c r="JEB263" s="29"/>
      <c r="JEC263" s="29"/>
      <c r="JED263" s="29"/>
      <c r="JEE263" s="29"/>
      <c r="JEF263" s="29"/>
      <c r="JEG263" s="29"/>
      <c r="JEH263" s="29"/>
      <c r="JEI263" s="29"/>
      <c r="JEJ263" s="29"/>
      <c r="JEK263" s="29"/>
      <c r="JEL263" s="29"/>
      <c r="JEM263" s="29"/>
      <c r="JEN263" s="29"/>
      <c r="JEO263" s="29"/>
      <c r="JEP263" s="29"/>
      <c r="JEQ263" s="29"/>
      <c r="JER263" s="29"/>
      <c r="JES263" s="29"/>
      <c r="JET263" s="29"/>
      <c r="JEU263" s="29"/>
      <c r="JEV263" s="29"/>
      <c r="JEW263" s="29"/>
      <c r="JEX263" s="29"/>
      <c r="JEY263" s="29"/>
      <c r="JEZ263" s="29"/>
      <c r="JFA263" s="29"/>
      <c r="JFB263" s="29"/>
      <c r="JFC263" s="29"/>
      <c r="JFD263" s="29"/>
      <c r="JFE263" s="29"/>
      <c r="JFF263" s="29"/>
      <c r="JFG263" s="29"/>
      <c r="JFH263" s="29"/>
      <c r="JFI263" s="29"/>
      <c r="JFJ263" s="29"/>
      <c r="JFK263" s="29"/>
      <c r="JFL263" s="29"/>
      <c r="JFM263" s="29"/>
      <c r="JFN263" s="29"/>
      <c r="JFO263" s="29"/>
      <c r="JFP263" s="29"/>
      <c r="JFQ263" s="29"/>
      <c r="JFR263" s="29"/>
      <c r="JFS263" s="29"/>
      <c r="JFT263" s="29"/>
      <c r="JFU263" s="29"/>
      <c r="JFV263" s="29"/>
      <c r="JFW263" s="29"/>
      <c r="JFX263" s="29"/>
      <c r="JFY263" s="29"/>
      <c r="JFZ263" s="29"/>
      <c r="JGA263" s="29"/>
      <c r="JGB263" s="29"/>
      <c r="JGC263" s="29"/>
      <c r="JGD263" s="29"/>
      <c r="JGE263" s="29"/>
      <c r="JGF263" s="29"/>
      <c r="JGG263" s="29"/>
      <c r="JGH263" s="29"/>
      <c r="JGI263" s="29"/>
      <c r="JGJ263" s="29"/>
      <c r="JGK263" s="29"/>
      <c r="JGL263" s="29"/>
      <c r="JGM263" s="29"/>
      <c r="JGN263" s="29"/>
      <c r="JGO263" s="29"/>
      <c r="JGP263" s="29"/>
      <c r="JGQ263" s="29"/>
      <c r="JGR263" s="29"/>
      <c r="JGS263" s="29"/>
      <c r="JGT263" s="29"/>
      <c r="JGU263" s="29"/>
      <c r="JGV263" s="29"/>
      <c r="JGW263" s="29"/>
      <c r="JGX263" s="29"/>
      <c r="JGY263" s="29"/>
      <c r="JGZ263" s="29"/>
      <c r="JHA263" s="29"/>
      <c r="JHB263" s="29"/>
      <c r="JHC263" s="29"/>
      <c r="JHD263" s="29"/>
      <c r="JHE263" s="29"/>
      <c r="JHF263" s="29"/>
      <c r="JHG263" s="29"/>
      <c r="JHH263" s="29"/>
      <c r="JHI263" s="29"/>
      <c r="JHJ263" s="29"/>
      <c r="JHK263" s="29"/>
      <c r="JHL263" s="29"/>
      <c r="JHM263" s="29"/>
      <c r="JHN263" s="29"/>
      <c r="JHO263" s="29"/>
      <c r="JHP263" s="29"/>
      <c r="JHQ263" s="29"/>
      <c r="JHR263" s="29"/>
      <c r="JHS263" s="29"/>
      <c r="JHT263" s="29"/>
      <c r="JHU263" s="29"/>
      <c r="JHV263" s="29"/>
      <c r="JHW263" s="29"/>
      <c r="JHX263" s="29"/>
      <c r="JHY263" s="29"/>
      <c r="JHZ263" s="29"/>
      <c r="JIA263" s="29"/>
      <c r="JIB263" s="29"/>
      <c r="JIC263" s="29"/>
      <c r="JID263" s="29"/>
      <c r="JIE263" s="29"/>
      <c r="JIF263" s="29"/>
      <c r="JIG263" s="29"/>
      <c r="JIH263" s="29"/>
      <c r="JII263" s="29"/>
      <c r="JIJ263" s="29"/>
      <c r="JIK263" s="29"/>
      <c r="JIL263" s="29"/>
      <c r="JIM263" s="29"/>
      <c r="JIN263" s="29"/>
      <c r="JIO263" s="29"/>
      <c r="JIP263" s="29"/>
      <c r="JIQ263" s="29"/>
      <c r="JIR263" s="29"/>
      <c r="JIS263" s="29"/>
      <c r="JIT263" s="29"/>
      <c r="JIU263" s="29"/>
      <c r="JIV263" s="29"/>
      <c r="JIW263" s="29"/>
      <c r="JIX263" s="29"/>
      <c r="JIY263" s="29"/>
      <c r="JIZ263" s="29"/>
      <c r="JJA263" s="29"/>
      <c r="JJB263" s="29"/>
      <c r="JJC263" s="29"/>
      <c r="JJD263" s="29"/>
      <c r="JJE263" s="29"/>
      <c r="JJF263" s="29"/>
      <c r="JJG263" s="29"/>
      <c r="JJH263" s="29"/>
      <c r="JJI263" s="29"/>
      <c r="JJJ263" s="29"/>
      <c r="JJK263" s="29"/>
      <c r="JJL263" s="29"/>
      <c r="JJM263" s="29"/>
      <c r="JJN263" s="29"/>
      <c r="JJO263" s="29"/>
      <c r="JJP263" s="29"/>
      <c r="JJQ263" s="29"/>
      <c r="JJR263" s="29"/>
      <c r="JJS263" s="29"/>
      <c r="JJT263" s="29"/>
      <c r="JJU263" s="29"/>
      <c r="JJV263" s="29"/>
      <c r="JJW263" s="29"/>
      <c r="JJX263" s="29"/>
      <c r="JJY263" s="29"/>
      <c r="JJZ263" s="29"/>
      <c r="JKA263" s="29"/>
      <c r="JKB263" s="29"/>
      <c r="JKC263" s="29"/>
      <c r="JKD263" s="29"/>
      <c r="JKE263" s="29"/>
      <c r="JKF263" s="29"/>
      <c r="JKG263" s="29"/>
      <c r="JKH263" s="29"/>
      <c r="JKI263" s="29"/>
      <c r="JKJ263" s="29"/>
      <c r="JKK263" s="29"/>
      <c r="JKL263" s="29"/>
      <c r="JKM263" s="29"/>
      <c r="JKN263" s="29"/>
      <c r="JKO263" s="29"/>
      <c r="JKP263" s="29"/>
      <c r="JKQ263" s="29"/>
      <c r="JKR263" s="29"/>
      <c r="JKS263" s="29"/>
      <c r="JKT263" s="29"/>
      <c r="JKU263" s="29"/>
      <c r="JKV263" s="29"/>
      <c r="JKW263" s="29"/>
      <c r="JKX263" s="29"/>
      <c r="JKY263" s="29"/>
      <c r="JKZ263" s="29"/>
      <c r="JLA263" s="29"/>
      <c r="JLB263" s="29"/>
      <c r="JLC263" s="29"/>
      <c r="JLD263" s="29"/>
      <c r="JLE263" s="29"/>
      <c r="JLF263" s="29"/>
      <c r="JLG263" s="29"/>
      <c r="JLH263" s="29"/>
      <c r="JLI263" s="29"/>
      <c r="JLJ263" s="29"/>
      <c r="JLK263" s="29"/>
      <c r="JLL263" s="29"/>
      <c r="JLM263" s="29"/>
      <c r="JLN263" s="29"/>
      <c r="JLO263" s="29"/>
      <c r="JLP263" s="29"/>
      <c r="JLQ263" s="29"/>
      <c r="JLR263" s="29"/>
      <c r="JLS263" s="29"/>
      <c r="JLT263" s="29"/>
      <c r="JLU263" s="29"/>
      <c r="JLV263" s="29"/>
      <c r="JLW263" s="29"/>
      <c r="JLX263" s="29"/>
      <c r="JLY263" s="29"/>
      <c r="JLZ263" s="29"/>
      <c r="JMA263" s="29"/>
      <c r="JMB263" s="29"/>
      <c r="JMC263" s="29"/>
      <c r="JMD263" s="29"/>
      <c r="JME263" s="29"/>
      <c r="JMF263" s="29"/>
      <c r="JMG263" s="29"/>
      <c r="JMH263" s="29"/>
      <c r="JMI263" s="29"/>
      <c r="JMJ263" s="29"/>
      <c r="JMK263" s="29"/>
      <c r="JML263" s="29"/>
      <c r="JMM263" s="29"/>
      <c r="JMN263" s="29"/>
      <c r="JMO263" s="29"/>
      <c r="JMP263" s="29"/>
      <c r="JMQ263" s="29"/>
      <c r="JMR263" s="29"/>
      <c r="JMS263" s="29"/>
      <c r="JMT263" s="29"/>
      <c r="JMU263" s="29"/>
      <c r="JMV263" s="29"/>
      <c r="JMW263" s="29"/>
      <c r="JMX263" s="29"/>
      <c r="JMY263" s="29"/>
      <c r="JMZ263" s="29"/>
      <c r="JNA263" s="29"/>
      <c r="JNB263" s="29"/>
      <c r="JNC263" s="29"/>
      <c r="JND263" s="29"/>
      <c r="JNE263" s="29"/>
      <c r="JNF263" s="29"/>
      <c r="JNG263" s="29"/>
      <c r="JNH263" s="29"/>
      <c r="JNI263" s="29"/>
      <c r="JNJ263" s="29"/>
      <c r="JNK263" s="29"/>
      <c r="JNL263" s="29"/>
      <c r="JNM263" s="29"/>
      <c r="JNN263" s="29"/>
      <c r="JNO263" s="29"/>
      <c r="JNP263" s="29"/>
      <c r="JNQ263" s="29"/>
      <c r="JNR263" s="29"/>
      <c r="JNS263" s="29"/>
      <c r="JNT263" s="29"/>
      <c r="JNU263" s="29"/>
      <c r="JNV263" s="29"/>
      <c r="JNW263" s="29"/>
      <c r="JNX263" s="29"/>
      <c r="JNY263" s="29"/>
      <c r="JNZ263" s="29"/>
      <c r="JOA263" s="29"/>
      <c r="JOB263" s="29"/>
      <c r="JOC263" s="29"/>
      <c r="JOD263" s="29"/>
      <c r="JOE263" s="29"/>
      <c r="JOF263" s="29"/>
      <c r="JOG263" s="29"/>
      <c r="JOH263" s="29"/>
      <c r="JOI263" s="29"/>
      <c r="JOJ263" s="29"/>
      <c r="JOK263" s="29"/>
      <c r="JOL263" s="29"/>
      <c r="JOM263" s="29"/>
      <c r="JON263" s="29"/>
      <c r="JOO263" s="29"/>
      <c r="JOP263" s="29"/>
      <c r="JOQ263" s="29"/>
      <c r="JOR263" s="29"/>
      <c r="JOS263" s="29"/>
      <c r="JOT263" s="29"/>
      <c r="JOU263" s="29"/>
      <c r="JOV263" s="29"/>
      <c r="JOW263" s="29"/>
      <c r="JOX263" s="29"/>
      <c r="JOY263" s="29"/>
      <c r="JOZ263" s="29"/>
      <c r="JPA263" s="29"/>
      <c r="JPB263" s="29"/>
      <c r="JPC263" s="29"/>
      <c r="JPD263" s="29"/>
      <c r="JPE263" s="29"/>
      <c r="JPF263" s="29"/>
      <c r="JPG263" s="29"/>
      <c r="JPH263" s="29"/>
      <c r="JPI263" s="29"/>
      <c r="JPJ263" s="29"/>
      <c r="JPK263" s="29"/>
      <c r="JPL263" s="29"/>
      <c r="JPM263" s="29"/>
      <c r="JPN263" s="29"/>
      <c r="JPO263" s="29"/>
      <c r="JPP263" s="29"/>
      <c r="JPQ263" s="29"/>
      <c r="JPR263" s="29"/>
      <c r="JPS263" s="29"/>
      <c r="JPT263" s="29"/>
      <c r="JPU263" s="29"/>
      <c r="JPV263" s="29"/>
      <c r="JPW263" s="29"/>
      <c r="JPX263" s="29"/>
      <c r="JPY263" s="29"/>
      <c r="JPZ263" s="29"/>
      <c r="JQA263" s="29"/>
      <c r="JQB263" s="29"/>
      <c r="JQC263" s="29"/>
      <c r="JQD263" s="29"/>
      <c r="JQE263" s="29"/>
      <c r="JQF263" s="29"/>
      <c r="JQG263" s="29"/>
      <c r="JQH263" s="29"/>
      <c r="JQI263" s="29"/>
      <c r="JQJ263" s="29"/>
      <c r="JQK263" s="29"/>
      <c r="JQL263" s="29"/>
      <c r="JQM263" s="29"/>
      <c r="JQN263" s="29"/>
      <c r="JQO263" s="29"/>
      <c r="JQP263" s="29"/>
      <c r="JQQ263" s="29"/>
      <c r="JQR263" s="29"/>
      <c r="JQS263" s="29"/>
      <c r="JQT263" s="29"/>
      <c r="JQU263" s="29"/>
      <c r="JQV263" s="29"/>
      <c r="JQW263" s="29"/>
      <c r="JQX263" s="29"/>
      <c r="JQY263" s="29"/>
      <c r="JQZ263" s="29"/>
      <c r="JRA263" s="29"/>
      <c r="JRB263" s="29"/>
      <c r="JRC263" s="29"/>
      <c r="JRD263" s="29"/>
      <c r="JRE263" s="29"/>
      <c r="JRF263" s="29"/>
      <c r="JRG263" s="29"/>
      <c r="JRH263" s="29"/>
      <c r="JRI263" s="29"/>
      <c r="JRJ263" s="29"/>
      <c r="JRK263" s="29"/>
      <c r="JRL263" s="29"/>
      <c r="JRM263" s="29"/>
      <c r="JRN263" s="29"/>
      <c r="JRO263" s="29"/>
      <c r="JRP263" s="29"/>
      <c r="JRQ263" s="29"/>
      <c r="JRR263" s="29"/>
      <c r="JRS263" s="29"/>
      <c r="JRT263" s="29"/>
      <c r="JRU263" s="29"/>
      <c r="JRV263" s="29"/>
      <c r="JRW263" s="29"/>
      <c r="JRX263" s="29"/>
      <c r="JRY263" s="29"/>
      <c r="JRZ263" s="29"/>
      <c r="JSA263" s="29"/>
      <c r="JSB263" s="29"/>
      <c r="JSC263" s="29"/>
      <c r="JSD263" s="29"/>
      <c r="JSE263" s="29"/>
      <c r="JSF263" s="29"/>
      <c r="JSG263" s="29"/>
      <c r="JSH263" s="29"/>
      <c r="JSI263" s="29"/>
      <c r="JSJ263" s="29"/>
      <c r="JSK263" s="29"/>
      <c r="JSL263" s="29"/>
      <c r="JSM263" s="29"/>
      <c r="JSN263" s="29"/>
      <c r="JSO263" s="29"/>
      <c r="JSP263" s="29"/>
      <c r="JSQ263" s="29"/>
      <c r="JSR263" s="29"/>
      <c r="JSS263" s="29"/>
      <c r="JST263" s="29"/>
      <c r="JSU263" s="29"/>
      <c r="JSV263" s="29"/>
      <c r="JSW263" s="29"/>
      <c r="JSX263" s="29"/>
      <c r="JSY263" s="29"/>
      <c r="JSZ263" s="29"/>
      <c r="JTA263" s="29"/>
      <c r="JTB263" s="29"/>
      <c r="JTC263" s="29"/>
      <c r="JTD263" s="29"/>
      <c r="JTE263" s="29"/>
      <c r="JTF263" s="29"/>
      <c r="JTG263" s="29"/>
      <c r="JTH263" s="29"/>
      <c r="JTI263" s="29"/>
      <c r="JTJ263" s="29"/>
      <c r="JTK263" s="29"/>
      <c r="JTL263" s="29"/>
      <c r="JTM263" s="29"/>
      <c r="JTN263" s="29"/>
      <c r="JTO263" s="29"/>
      <c r="JTP263" s="29"/>
      <c r="JTQ263" s="29"/>
      <c r="JTR263" s="29"/>
      <c r="JTS263" s="29"/>
      <c r="JTT263" s="29"/>
      <c r="JTU263" s="29"/>
      <c r="JTV263" s="29"/>
      <c r="JTW263" s="29"/>
      <c r="JTX263" s="29"/>
      <c r="JTY263" s="29"/>
      <c r="JTZ263" s="29"/>
      <c r="JUA263" s="29"/>
      <c r="JUB263" s="29"/>
      <c r="JUC263" s="29"/>
      <c r="JUD263" s="29"/>
      <c r="JUE263" s="29"/>
      <c r="JUF263" s="29"/>
      <c r="JUG263" s="29"/>
      <c r="JUH263" s="29"/>
      <c r="JUI263" s="29"/>
      <c r="JUJ263" s="29"/>
      <c r="JUK263" s="29"/>
      <c r="JUL263" s="29"/>
      <c r="JUM263" s="29"/>
      <c r="JUN263" s="29"/>
      <c r="JUO263" s="29"/>
      <c r="JUP263" s="29"/>
      <c r="JUQ263" s="29"/>
      <c r="JUR263" s="29"/>
      <c r="JUS263" s="29"/>
      <c r="JUT263" s="29"/>
      <c r="JUU263" s="29"/>
      <c r="JUV263" s="29"/>
      <c r="JUW263" s="29"/>
      <c r="JUX263" s="29"/>
      <c r="JUY263" s="29"/>
      <c r="JUZ263" s="29"/>
      <c r="JVA263" s="29"/>
      <c r="JVB263" s="29"/>
      <c r="JVC263" s="29"/>
      <c r="JVD263" s="29"/>
      <c r="JVE263" s="29"/>
      <c r="JVF263" s="29"/>
      <c r="JVG263" s="29"/>
      <c r="JVH263" s="29"/>
      <c r="JVI263" s="29"/>
      <c r="JVJ263" s="29"/>
      <c r="JVK263" s="29"/>
      <c r="JVL263" s="29"/>
      <c r="JVM263" s="29"/>
      <c r="JVN263" s="29"/>
      <c r="JVO263" s="29"/>
      <c r="JVP263" s="29"/>
      <c r="JVQ263" s="29"/>
      <c r="JVR263" s="29"/>
      <c r="JVS263" s="29"/>
      <c r="JVT263" s="29"/>
      <c r="JVU263" s="29"/>
      <c r="JVV263" s="29"/>
      <c r="JVW263" s="29"/>
      <c r="JVX263" s="29"/>
      <c r="JVY263" s="29"/>
      <c r="JVZ263" s="29"/>
      <c r="JWA263" s="29"/>
      <c r="JWB263" s="29"/>
      <c r="JWC263" s="29"/>
      <c r="JWD263" s="29"/>
      <c r="JWE263" s="29"/>
      <c r="JWF263" s="29"/>
      <c r="JWG263" s="29"/>
      <c r="JWH263" s="29"/>
      <c r="JWI263" s="29"/>
      <c r="JWJ263" s="29"/>
      <c r="JWK263" s="29"/>
      <c r="JWL263" s="29"/>
      <c r="JWM263" s="29"/>
      <c r="JWN263" s="29"/>
      <c r="JWO263" s="29"/>
      <c r="JWP263" s="29"/>
      <c r="JWQ263" s="29"/>
      <c r="JWR263" s="29"/>
      <c r="JWS263" s="29"/>
      <c r="JWT263" s="29"/>
      <c r="JWU263" s="29"/>
      <c r="JWV263" s="29"/>
      <c r="JWW263" s="29"/>
      <c r="JWX263" s="29"/>
      <c r="JWY263" s="29"/>
      <c r="JWZ263" s="29"/>
      <c r="JXA263" s="29"/>
      <c r="JXB263" s="29"/>
      <c r="JXC263" s="29"/>
      <c r="JXD263" s="29"/>
      <c r="JXE263" s="29"/>
      <c r="JXF263" s="29"/>
      <c r="JXG263" s="29"/>
      <c r="JXH263" s="29"/>
      <c r="JXI263" s="29"/>
      <c r="JXJ263" s="29"/>
      <c r="JXK263" s="29"/>
      <c r="JXL263" s="29"/>
      <c r="JXM263" s="29"/>
      <c r="JXN263" s="29"/>
      <c r="JXO263" s="29"/>
      <c r="JXP263" s="29"/>
      <c r="JXQ263" s="29"/>
      <c r="JXR263" s="29"/>
      <c r="JXS263" s="29"/>
      <c r="JXT263" s="29"/>
      <c r="JXU263" s="29"/>
      <c r="JXV263" s="29"/>
      <c r="JXW263" s="29"/>
      <c r="JXX263" s="29"/>
      <c r="JXY263" s="29"/>
      <c r="JXZ263" s="29"/>
      <c r="JYA263" s="29"/>
      <c r="JYB263" s="29"/>
      <c r="JYC263" s="29"/>
      <c r="JYD263" s="29"/>
      <c r="JYE263" s="29"/>
      <c r="JYF263" s="29"/>
      <c r="JYG263" s="29"/>
      <c r="JYH263" s="29"/>
      <c r="JYI263" s="29"/>
      <c r="JYJ263" s="29"/>
      <c r="JYK263" s="29"/>
      <c r="JYL263" s="29"/>
      <c r="JYM263" s="29"/>
      <c r="JYN263" s="29"/>
      <c r="JYO263" s="29"/>
      <c r="JYP263" s="29"/>
      <c r="JYQ263" s="29"/>
      <c r="JYR263" s="29"/>
      <c r="JYS263" s="29"/>
      <c r="JYT263" s="29"/>
      <c r="JYU263" s="29"/>
      <c r="JYV263" s="29"/>
      <c r="JYW263" s="29"/>
      <c r="JYX263" s="29"/>
      <c r="JYY263" s="29"/>
      <c r="JYZ263" s="29"/>
      <c r="JZA263" s="29"/>
      <c r="JZB263" s="29"/>
      <c r="JZC263" s="29"/>
      <c r="JZD263" s="29"/>
      <c r="JZE263" s="29"/>
      <c r="JZF263" s="29"/>
      <c r="JZG263" s="29"/>
      <c r="JZH263" s="29"/>
      <c r="JZI263" s="29"/>
      <c r="JZJ263" s="29"/>
      <c r="JZK263" s="29"/>
      <c r="JZL263" s="29"/>
      <c r="JZM263" s="29"/>
      <c r="JZN263" s="29"/>
      <c r="JZO263" s="29"/>
      <c r="JZP263" s="29"/>
      <c r="JZQ263" s="29"/>
      <c r="JZR263" s="29"/>
      <c r="JZS263" s="29"/>
      <c r="JZT263" s="29"/>
      <c r="JZU263" s="29"/>
      <c r="JZV263" s="29"/>
      <c r="JZW263" s="29"/>
      <c r="JZX263" s="29"/>
      <c r="JZY263" s="29"/>
      <c r="JZZ263" s="29"/>
      <c r="KAA263" s="29"/>
      <c r="KAB263" s="29"/>
      <c r="KAC263" s="29"/>
      <c r="KAD263" s="29"/>
      <c r="KAE263" s="29"/>
      <c r="KAF263" s="29"/>
      <c r="KAG263" s="29"/>
      <c r="KAH263" s="29"/>
      <c r="KAI263" s="29"/>
      <c r="KAJ263" s="29"/>
      <c r="KAK263" s="29"/>
      <c r="KAL263" s="29"/>
      <c r="KAM263" s="29"/>
      <c r="KAN263" s="29"/>
      <c r="KAO263" s="29"/>
      <c r="KAP263" s="29"/>
      <c r="KAQ263" s="29"/>
      <c r="KAR263" s="29"/>
      <c r="KAS263" s="29"/>
      <c r="KAT263" s="29"/>
      <c r="KAU263" s="29"/>
      <c r="KAV263" s="29"/>
      <c r="KAW263" s="29"/>
      <c r="KAX263" s="29"/>
      <c r="KAY263" s="29"/>
      <c r="KAZ263" s="29"/>
      <c r="KBA263" s="29"/>
      <c r="KBB263" s="29"/>
      <c r="KBC263" s="29"/>
      <c r="KBD263" s="29"/>
      <c r="KBE263" s="29"/>
      <c r="KBF263" s="29"/>
      <c r="KBG263" s="29"/>
      <c r="KBH263" s="29"/>
      <c r="KBI263" s="29"/>
      <c r="KBJ263" s="29"/>
      <c r="KBK263" s="29"/>
      <c r="KBL263" s="29"/>
      <c r="KBM263" s="29"/>
      <c r="KBN263" s="29"/>
      <c r="KBO263" s="29"/>
      <c r="KBP263" s="29"/>
      <c r="KBQ263" s="29"/>
      <c r="KBR263" s="29"/>
      <c r="KBS263" s="29"/>
      <c r="KBT263" s="29"/>
      <c r="KBU263" s="29"/>
      <c r="KBV263" s="29"/>
      <c r="KBW263" s="29"/>
      <c r="KBX263" s="29"/>
      <c r="KBY263" s="29"/>
      <c r="KBZ263" s="29"/>
      <c r="KCA263" s="29"/>
      <c r="KCB263" s="29"/>
      <c r="KCC263" s="29"/>
      <c r="KCD263" s="29"/>
      <c r="KCE263" s="29"/>
      <c r="KCF263" s="29"/>
      <c r="KCG263" s="29"/>
      <c r="KCH263" s="29"/>
      <c r="KCI263" s="29"/>
      <c r="KCJ263" s="29"/>
      <c r="KCK263" s="29"/>
      <c r="KCL263" s="29"/>
      <c r="KCM263" s="29"/>
      <c r="KCN263" s="29"/>
      <c r="KCO263" s="29"/>
      <c r="KCP263" s="29"/>
      <c r="KCQ263" s="29"/>
      <c r="KCR263" s="29"/>
      <c r="KCS263" s="29"/>
      <c r="KCT263" s="29"/>
      <c r="KCU263" s="29"/>
      <c r="KCV263" s="29"/>
      <c r="KCW263" s="29"/>
      <c r="KCX263" s="29"/>
      <c r="KCY263" s="29"/>
      <c r="KCZ263" s="29"/>
      <c r="KDA263" s="29"/>
      <c r="KDB263" s="29"/>
      <c r="KDC263" s="29"/>
      <c r="KDD263" s="29"/>
      <c r="KDE263" s="29"/>
      <c r="KDF263" s="29"/>
      <c r="KDG263" s="29"/>
      <c r="KDH263" s="29"/>
      <c r="KDI263" s="29"/>
      <c r="KDJ263" s="29"/>
      <c r="KDK263" s="29"/>
      <c r="KDL263" s="29"/>
      <c r="KDM263" s="29"/>
      <c r="KDN263" s="29"/>
      <c r="KDO263" s="29"/>
      <c r="KDP263" s="29"/>
      <c r="KDQ263" s="29"/>
      <c r="KDR263" s="29"/>
      <c r="KDS263" s="29"/>
      <c r="KDT263" s="29"/>
      <c r="KDU263" s="29"/>
      <c r="KDV263" s="29"/>
      <c r="KDW263" s="29"/>
      <c r="KDX263" s="29"/>
      <c r="KDY263" s="29"/>
      <c r="KDZ263" s="29"/>
      <c r="KEA263" s="29"/>
      <c r="KEB263" s="29"/>
      <c r="KEC263" s="29"/>
      <c r="KED263" s="29"/>
      <c r="KEE263" s="29"/>
      <c r="KEF263" s="29"/>
      <c r="KEG263" s="29"/>
      <c r="KEH263" s="29"/>
      <c r="KEI263" s="29"/>
      <c r="KEJ263" s="29"/>
      <c r="KEK263" s="29"/>
      <c r="KEL263" s="29"/>
      <c r="KEM263" s="29"/>
      <c r="KEN263" s="29"/>
      <c r="KEO263" s="29"/>
      <c r="KEP263" s="29"/>
      <c r="KEQ263" s="29"/>
      <c r="KER263" s="29"/>
      <c r="KES263" s="29"/>
      <c r="KET263" s="29"/>
      <c r="KEU263" s="29"/>
      <c r="KEV263" s="29"/>
      <c r="KEW263" s="29"/>
      <c r="KEX263" s="29"/>
      <c r="KEY263" s="29"/>
      <c r="KEZ263" s="29"/>
      <c r="KFA263" s="29"/>
      <c r="KFB263" s="29"/>
      <c r="KFC263" s="29"/>
      <c r="KFD263" s="29"/>
      <c r="KFE263" s="29"/>
      <c r="KFF263" s="29"/>
      <c r="KFG263" s="29"/>
      <c r="KFH263" s="29"/>
      <c r="KFI263" s="29"/>
      <c r="KFJ263" s="29"/>
      <c r="KFK263" s="29"/>
      <c r="KFL263" s="29"/>
      <c r="KFM263" s="29"/>
      <c r="KFN263" s="29"/>
      <c r="KFO263" s="29"/>
      <c r="KFP263" s="29"/>
      <c r="KFQ263" s="29"/>
      <c r="KFR263" s="29"/>
      <c r="KFS263" s="29"/>
      <c r="KFT263" s="29"/>
      <c r="KFU263" s="29"/>
      <c r="KFV263" s="29"/>
      <c r="KFW263" s="29"/>
      <c r="KFX263" s="29"/>
      <c r="KFY263" s="29"/>
      <c r="KFZ263" s="29"/>
      <c r="KGA263" s="29"/>
      <c r="KGB263" s="29"/>
      <c r="KGC263" s="29"/>
      <c r="KGD263" s="29"/>
      <c r="KGE263" s="29"/>
      <c r="KGF263" s="29"/>
      <c r="KGG263" s="29"/>
      <c r="KGH263" s="29"/>
      <c r="KGI263" s="29"/>
      <c r="KGJ263" s="29"/>
      <c r="KGK263" s="29"/>
      <c r="KGL263" s="29"/>
      <c r="KGM263" s="29"/>
      <c r="KGN263" s="29"/>
      <c r="KGO263" s="29"/>
      <c r="KGP263" s="29"/>
      <c r="KGQ263" s="29"/>
      <c r="KGR263" s="29"/>
      <c r="KGS263" s="29"/>
      <c r="KGT263" s="29"/>
      <c r="KGU263" s="29"/>
      <c r="KGV263" s="29"/>
      <c r="KGW263" s="29"/>
      <c r="KGX263" s="29"/>
      <c r="KGY263" s="29"/>
      <c r="KGZ263" s="29"/>
      <c r="KHA263" s="29"/>
      <c r="KHB263" s="29"/>
      <c r="KHC263" s="29"/>
      <c r="KHD263" s="29"/>
      <c r="KHE263" s="29"/>
      <c r="KHF263" s="29"/>
      <c r="KHG263" s="29"/>
      <c r="KHH263" s="29"/>
      <c r="KHI263" s="29"/>
      <c r="KHJ263" s="29"/>
      <c r="KHK263" s="29"/>
      <c r="KHL263" s="29"/>
      <c r="KHM263" s="29"/>
      <c r="KHN263" s="29"/>
      <c r="KHO263" s="29"/>
      <c r="KHP263" s="29"/>
      <c r="KHQ263" s="29"/>
      <c r="KHR263" s="29"/>
      <c r="KHS263" s="29"/>
      <c r="KHT263" s="29"/>
      <c r="KHU263" s="29"/>
      <c r="KHV263" s="29"/>
      <c r="KHW263" s="29"/>
      <c r="KHX263" s="29"/>
      <c r="KHY263" s="29"/>
      <c r="KHZ263" s="29"/>
      <c r="KIA263" s="29"/>
      <c r="KIB263" s="29"/>
      <c r="KIC263" s="29"/>
      <c r="KID263" s="29"/>
      <c r="KIE263" s="29"/>
      <c r="KIF263" s="29"/>
      <c r="KIG263" s="29"/>
      <c r="KIH263" s="29"/>
      <c r="KII263" s="29"/>
      <c r="KIJ263" s="29"/>
      <c r="KIK263" s="29"/>
      <c r="KIL263" s="29"/>
      <c r="KIM263" s="29"/>
      <c r="KIN263" s="29"/>
      <c r="KIO263" s="29"/>
      <c r="KIP263" s="29"/>
      <c r="KIQ263" s="29"/>
      <c r="KIR263" s="29"/>
      <c r="KIS263" s="29"/>
      <c r="KIT263" s="29"/>
      <c r="KIU263" s="29"/>
      <c r="KIV263" s="29"/>
      <c r="KIW263" s="29"/>
      <c r="KIX263" s="29"/>
      <c r="KIY263" s="29"/>
      <c r="KIZ263" s="29"/>
      <c r="KJA263" s="29"/>
      <c r="KJB263" s="29"/>
      <c r="KJC263" s="29"/>
      <c r="KJD263" s="29"/>
      <c r="KJE263" s="29"/>
      <c r="KJF263" s="29"/>
      <c r="KJG263" s="29"/>
      <c r="KJH263" s="29"/>
      <c r="KJI263" s="29"/>
      <c r="KJJ263" s="29"/>
      <c r="KJK263" s="29"/>
      <c r="KJL263" s="29"/>
      <c r="KJM263" s="29"/>
      <c r="KJN263" s="29"/>
      <c r="KJO263" s="29"/>
      <c r="KJP263" s="29"/>
      <c r="KJQ263" s="29"/>
      <c r="KJR263" s="29"/>
      <c r="KJS263" s="29"/>
      <c r="KJT263" s="29"/>
      <c r="KJU263" s="29"/>
      <c r="KJV263" s="29"/>
      <c r="KJW263" s="29"/>
      <c r="KJX263" s="29"/>
      <c r="KJY263" s="29"/>
      <c r="KJZ263" s="29"/>
      <c r="KKA263" s="29"/>
      <c r="KKB263" s="29"/>
      <c r="KKC263" s="29"/>
      <c r="KKD263" s="29"/>
      <c r="KKE263" s="29"/>
      <c r="KKF263" s="29"/>
      <c r="KKG263" s="29"/>
      <c r="KKH263" s="29"/>
      <c r="KKI263" s="29"/>
      <c r="KKJ263" s="29"/>
      <c r="KKK263" s="29"/>
      <c r="KKL263" s="29"/>
      <c r="KKM263" s="29"/>
      <c r="KKN263" s="29"/>
      <c r="KKO263" s="29"/>
      <c r="KKP263" s="29"/>
      <c r="KKQ263" s="29"/>
      <c r="KKR263" s="29"/>
      <c r="KKS263" s="29"/>
      <c r="KKT263" s="29"/>
      <c r="KKU263" s="29"/>
      <c r="KKV263" s="29"/>
      <c r="KKW263" s="29"/>
      <c r="KKX263" s="29"/>
      <c r="KKY263" s="29"/>
      <c r="KKZ263" s="29"/>
      <c r="KLA263" s="29"/>
      <c r="KLB263" s="29"/>
      <c r="KLC263" s="29"/>
      <c r="KLD263" s="29"/>
      <c r="KLE263" s="29"/>
      <c r="KLF263" s="29"/>
      <c r="KLG263" s="29"/>
      <c r="KLH263" s="29"/>
      <c r="KLI263" s="29"/>
      <c r="KLJ263" s="29"/>
      <c r="KLK263" s="29"/>
      <c r="KLL263" s="29"/>
      <c r="KLM263" s="29"/>
      <c r="KLN263" s="29"/>
      <c r="KLO263" s="29"/>
      <c r="KLP263" s="29"/>
      <c r="KLQ263" s="29"/>
      <c r="KLR263" s="29"/>
      <c r="KLS263" s="29"/>
      <c r="KLT263" s="29"/>
      <c r="KLU263" s="29"/>
      <c r="KLV263" s="29"/>
      <c r="KLW263" s="29"/>
      <c r="KLX263" s="29"/>
      <c r="KLY263" s="29"/>
      <c r="KLZ263" s="29"/>
      <c r="KMA263" s="29"/>
      <c r="KMB263" s="29"/>
      <c r="KMC263" s="29"/>
      <c r="KMD263" s="29"/>
      <c r="KME263" s="29"/>
      <c r="KMF263" s="29"/>
      <c r="KMG263" s="29"/>
      <c r="KMH263" s="29"/>
      <c r="KMI263" s="29"/>
      <c r="KMJ263" s="29"/>
      <c r="KMK263" s="29"/>
      <c r="KML263" s="29"/>
      <c r="KMM263" s="29"/>
      <c r="KMN263" s="29"/>
      <c r="KMO263" s="29"/>
      <c r="KMP263" s="29"/>
      <c r="KMQ263" s="29"/>
      <c r="KMR263" s="29"/>
      <c r="KMS263" s="29"/>
      <c r="KMT263" s="29"/>
      <c r="KMU263" s="29"/>
      <c r="KMV263" s="29"/>
      <c r="KMW263" s="29"/>
      <c r="KMX263" s="29"/>
      <c r="KMY263" s="29"/>
      <c r="KMZ263" s="29"/>
      <c r="KNA263" s="29"/>
      <c r="KNB263" s="29"/>
      <c r="KNC263" s="29"/>
      <c r="KND263" s="29"/>
      <c r="KNE263" s="29"/>
      <c r="KNF263" s="29"/>
      <c r="KNG263" s="29"/>
      <c r="KNH263" s="29"/>
      <c r="KNI263" s="29"/>
      <c r="KNJ263" s="29"/>
      <c r="KNK263" s="29"/>
      <c r="KNL263" s="29"/>
      <c r="KNM263" s="29"/>
      <c r="KNN263" s="29"/>
      <c r="KNO263" s="29"/>
      <c r="KNP263" s="29"/>
      <c r="KNQ263" s="29"/>
      <c r="KNR263" s="29"/>
      <c r="KNS263" s="29"/>
      <c r="KNT263" s="29"/>
      <c r="KNU263" s="29"/>
      <c r="KNV263" s="29"/>
      <c r="KNW263" s="29"/>
      <c r="KNX263" s="29"/>
      <c r="KNY263" s="29"/>
      <c r="KNZ263" s="29"/>
      <c r="KOA263" s="29"/>
      <c r="KOB263" s="29"/>
      <c r="KOC263" s="29"/>
      <c r="KOD263" s="29"/>
      <c r="KOE263" s="29"/>
      <c r="KOF263" s="29"/>
      <c r="KOG263" s="29"/>
      <c r="KOH263" s="29"/>
      <c r="KOI263" s="29"/>
      <c r="KOJ263" s="29"/>
      <c r="KOK263" s="29"/>
      <c r="KOL263" s="29"/>
      <c r="KOM263" s="29"/>
      <c r="KON263" s="29"/>
      <c r="KOO263" s="29"/>
      <c r="KOP263" s="29"/>
      <c r="KOQ263" s="29"/>
      <c r="KOR263" s="29"/>
      <c r="KOS263" s="29"/>
      <c r="KOT263" s="29"/>
      <c r="KOU263" s="29"/>
      <c r="KOV263" s="29"/>
      <c r="KOW263" s="29"/>
      <c r="KOX263" s="29"/>
      <c r="KOY263" s="29"/>
      <c r="KOZ263" s="29"/>
      <c r="KPA263" s="29"/>
      <c r="KPB263" s="29"/>
      <c r="KPC263" s="29"/>
      <c r="KPD263" s="29"/>
      <c r="KPE263" s="29"/>
      <c r="KPF263" s="29"/>
      <c r="KPG263" s="29"/>
      <c r="KPH263" s="29"/>
      <c r="KPI263" s="29"/>
      <c r="KPJ263" s="29"/>
      <c r="KPK263" s="29"/>
      <c r="KPL263" s="29"/>
      <c r="KPM263" s="29"/>
      <c r="KPN263" s="29"/>
      <c r="KPO263" s="29"/>
      <c r="KPP263" s="29"/>
      <c r="KPQ263" s="29"/>
      <c r="KPR263" s="29"/>
      <c r="KPS263" s="29"/>
      <c r="KPT263" s="29"/>
      <c r="KPU263" s="29"/>
      <c r="KPV263" s="29"/>
      <c r="KPW263" s="29"/>
      <c r="KPX263" s="29"/>
      <c r="KPY263" s="29"/>
      <c r="KPZ263" s="29"/>
      <c r="KQA263" s="29"/>
      <c r="KQB263" s="29"/>
      <c r="KQC263" s="29"/>
      <c r="KQD263" s="29"/>
      <c r="KQE263" s="29"/>
      <c r="KQF263" s="29"/>
      <c r="KQG263" s="29"/>
      <c r="KQH263" s="29"/>
      <c r="KQI263" s="29"/>
      <c r="KQJ263" s="29"/>
      <c r="KQK263" s="29"/>
      <c r="KQL263" s="29"/>
      <c r="KQM263" s="29"/>
      <c r="KQN263" s="29"/>
      <c r="KQO263" s="29"/>
      <c r="KQP263" s="29"/>
      <c r="KQQ263" s="29"/>
      <c r="KQR263" s="29"/>
      <c r="KQS263" s="29"/>
      <c r="KQT263" s="29"/>
      <c r="KQU263" s="29"/>
      <c r="KQV263" s="29"/>
      <c r="KQW263" s="29"/>
      <c r="KQX263" s="29"/>
      <c r="KQY263" s="29"/>
      <c r="KQZ263" s="29"/>
      <c r="KRA263" s="29"/>
      <c r="KRB263" s="29"/>
      <c r="KRC263" s="29"/>
      <c r="KRD263" s="29"/>
      <c r="KRE263" s="29"/>
      <c r="KRF263" s="29"/>
      <c r="KRG263" s="29"/>
      <c r="KRH263" s="29"/>
      <c r="KRI263" s="29"/>
      <c r="KRJ263" s="29"/>
      <c r="KRK263" s="29"/>
      <c r="KRL263" s="29"/>
      <c r="KRM263" s="29"/>
      <c r="KRN263" s="29"/>
      <c r="KRO263" s="29"/>
      <c r="KRP263" s="29"/>
      <c r="KRQ263" s="29"/>
      <c r="KRR263" s="29"/>
      <c r="KRS263" s="29"/>
      <c r="KRT263" s="29"/>
      <c r="KRU263" s="29"/>
      <c r="KRV263" s="29"/>
      <c r="KRW263" s="29"/>
      <c r="KRX263" s="29"/>
      <c r="KRY263" s="29"/>
      <c r="KRZ263" s="29"/>
      <c r="KSA263" s="29"/>
      <c r="KSB263" s="29"/>
      <c r="KSC263" s="29"/>
      <c r="KSD263" s="29"/>
      <c r="KSE263" s="29"/>
      <c r="KSF263" s="29"/>
      <c r="KSG263" s="29"/>
      <c r="KSH263" s="29"/>
      <c r="KSI263" s="29"/>
      <c r="KSJ263" s="29"/>
      <c r="KSK263" s="29"/>
      <c r="KSL263" s="29"/>
      <c r="KSM263" s="29"/>
      <c r="KSN263" s="29"/>
      <c r="KSO263" s="29"/>
      <c r="KSP263" s="29"/>
      <c r="KSQ263" s="29"/>
      <c r="KSR263" s="29"/>
      <c r="KSS263" s="29"/>
      <c r="KST263" s="29"/>
      <c r="KSU263" s="29"/>
      <c r="KSV263" s="29"/>
      <c r="KSW263" s="29"/>
      <c r="KSX263" s="29"/>
      <c r="KSY263" s="29"/>
      <c r="KSZ263" s="29"/>
      <c r="KTA263" s="29"/>
      <c r="KTB263" s="29"/>
      <c r="KTC263" s="29"/>
      <c r="KTD263" s="29"/>
      <c r="KTE263" s="29"/>
      <c r="KTF263" s="29"/>
      <c r="KTG263" s="29"/>
      <c r="KTH263" s="29"/>
      <c r="KTI263" s="29"/>
      <c r="KTJ263" s="29"/>
      <c r="KTK263" s="29"/>
      <c r="KTL263" s="29"/>
      <c r="KTM263" s="29"/>
      <c r="KTN263" s="29"/>
      <c r="KTO263" s="29"/>
      <c r="KTP263" s="29"/>
      <c r="KTQ263" s="29"/>
      <c r="KTR263" s="29"/>
      <c r="KTS263" s="29"/>
      <c r="KTT263" s="29"/>
      <c r="KTU263" s="29"/>
      <c r="KTV263" s="29"/>
      <c r="KTW263" s="29"/>
      <c r="KTX263" s="29"/>
      <c r="KTY263" s="29"/>
      <c r="KTZ263" s="29"/>
      <c r="KUA263" s="29"/>
      <c r="KUB263" s="29"/>
      <c r="KUC263" s="29"/>
      <c r="KUD263" s="29"/>
      <c r="KUE263" s="29"/>
      <c r="KUF263" s="29"/>
      <c r="KUG263" s="29"/>
      <c r="KUH263" s="29"/>
      <c r="KUI263" s="29"/>
      <c r="KUJ263" s="29"/>
      <c r="KUK263" s="29"/>
      <c r="KUL263" s="29"/>
      <c r="KUM263" s="29"/>
      <c r="KUN263" s="29"/>
      <c r="KUO263" s="29"/>
      <c r="KUP263" s="29"/>
      <c r="KUQ263" s="29"/>
      <c r="KUR263" s="29"/>
      <c r="KUS263" s="29"/>
      <c r="KUT263" s="29"/>
      <c r="KUU263" s="29"/>
      <c r="KUV263" s="29"/>
      <c r="KUW263" s="29"/>
      <c r="KUX263" s="29"/>
      <c r="KUY263" s="29"/>
      <c r="KUZ263" s="29"/>
      <c r="KVA263" s="29"/>
      <c r="KVB263" s="29"/>
      <c r="KVC263" s="29"/>
      <c r="KVD263" s="29"/>
      <c r="KVE263" s="29"/>
      <c r="KVF263" s="29"/>
      <c r="KVG263" s="29"/>
      <c r="KVH263" s="29"/>
      <c r="KVI263" s="29"/>
      <c r="KVJ263" s="29"/>
      <c r="KVK263" s="29"/>
      <c r="KVL263" s="29"/>
      <c r="KVM263" s="29"/>
      <c r="KVN263" s="29"/>
      <c r="KVO263" s="29"/>
      <c r="KVP263" s="29"/>
      <c r="KVQ263" s="29"/>
      <c r="KVR263" s="29"/>
      <c r="KVS263" s="29"/>
      <c r="KVT263" s="29"/>
      <c r="KVU263" s="29"/>
      <c r="KVV263" s="29"/>
      <c r="KVW263" s="29"/>
      <c r="KVX263" s="29"/>
      <c r="KVY263" s="29"/>
      <c r="KVZ263" s="29"/>
      <c r="KWA263" s="29"/>
      <c r="KWB263" s="29"/>
      <c r="KWC263" s="29"/>
      <c r="KWD263" s="29"/>
      <c r="KWE263" s="29"/>
      <c r="KWF263" s="29"/>
      <c r="KWG263" s="29"/>
      <c r="KWH263" s="29"/>
      <c r="KWI263" s="29"/>
      <c r="KWJ263" s="29"/>
      <c r="KWK263" s="29"/>
      <c r="KWL263" s="29"/>
      <c r="KWM263" s="29"/>
      <c r="KWN263" s="29"/>
      <c r="KWO263" s="29"/>
      <c r="KWP263" s="29"/>
      <c r="KWQ263" s="29"/>
      <c r="KWR263" s="29"/>
      <c r="KWS263" s="29"/>
      <c r="KWT263" s="29"/>
      <c r="KWU263" s="29"/>
      <c r="KWV263" s="29"/>
      <c r="KWW263" s="29"/>
      <c r="KWX263" s="29"/>
      <c r="KWY263" s="29"/>
      <c r="KWZ263" s="29"/>
      <c r="KXA263" s="29"/>
      <c r="KXB263" s="29"/>
      <c r="KXC263" s="29"/>
      <c r="KXD263" s="29"/>
      <c r="KXE263" s="29"/>
      <c r="KXF263" s="29"/>
      <c r="KXG263" s="29"/>
      <c r="KXH263" s="29"/>
      <c r="KXI263" s="29"/>
      <c r="KXJ263" s="29"/>
      <c r="KXK263" s="29"/>
      <c r="KXL263" s="29"/>
      <c r="KXM263" s="29"/>
      <c r="KXN263" s="29"/>
      <c r="KXO263" s="29"/>
      <c r="KXP263" s="29"/>
      <c r="KXQ263" s="29"/>
      <c r="KXR263" s="29"/>
      <c r="KXS263" s="29"/>
      <c r="KXT263" s="29"/>
      <c r="KXU263" s="29"/>
      <c r="KXV263" s="29"/>
      <c r="KXW263" s="29"/>
      <c r="KXX263" s="29"/>
      <c r="KXY263" s="29"/>
      <c r="KXZ263" s="29"/>
      <c r="KYA263" s="29"/>
      <c r="KYB263" s="29"/>
      <c r="KYC263" s="29"/>
      <c r="KYD263" s="29"/>
      <c r="KYE263" s="29"/>
      <c r="KYF263" s="29"/>
      <c r="KYG263" s="29"/>
      <c r="KYH263" s="29"/>
      <c r="KYI263" s="29"/>
      <c r="KYJ263" s="29"/>
      <c r="KYK263" s="29"/>
      <c r="KYL263" s="29"/>
      <c r="KYM263" s="29"/>
      <c r="KYN263" s="29"/>
      <c r="KYO263" s="29"/>
      <c r="KYP263" s="29"/>
      <c r="KYQ263" s="29"/>
      <c r="KYR263" s="29"/>
      <c r="KYS263" s="29"/>
      <c r="KYT263" s="29"/>
      <c r="KYU263" s="29"/>
      <c r="KYV263" s="29"/>
      <c r="KYW263" s="29"/>
      <c r="KYX263" s="29"/>
      <c r="KYY263" s="29"/>
      <c r="KYZ263" s="29"/>
      <c r="KZA263" s="29"/>
      <c r="KZB263" s="29"/>
      <c r="KZC263" s="29"/>
      <c r="KZD263" s="29"/>
      <c r="KZE263" s="29"/>
      <c r="KZF263" s="29"/>
      <c r="KZG263" s="29"/>
      <c r="KZH263" s="29"/>
      <c r="KZI263" s="29"/>
      <c r="KZJ263" s="29"/>
      <c r="KZK263" s="29"/>
      <c r="KZL263" s="29"/>
      <c r="KZM263" s="29"/>
      <c r="KZN263" s="29"/>
      <c r="KZO263" s="29"/>
      <c r="KZP263" s="29"/>
      <c r="KZQ263" s="29"/>
      <c r="KZR263" s="29"/>
      <c r="KZS263" s="29"/>
      <c r="KZT263" s="29"/>
      <c r="KZU263" s="29"/>
      <c r="KZV263" s="29"/>
      <c r="KZW263" s="29"/>
      <c r="KZX263" s="29"/>
      <c r="KZY263" s="29"/>
      <c r="KZZ263" s="29"/>
      <c r="LAA263" s="29"/>
      <c r="LAB263" s="29"/>
      <c r="LAC263" s="29"/>
      <c r="LAD263" s="29"/>
      <c r="LAE263" s="29"/>
      <c r="LAF263" s="29"/>
      <c r="LAG263" s="29"/>
      <c r="LAH263" s="29"/>
      <c r="LAI263" s="29"/>
      <c r="LAJ263" s="29"/>
      <c r="LAK263" s="29"/>
      <c r="LAL263" s="29"/>
      <c r="LAM263" s="29"/>
      <c r="LAN263" s="29"/>
      <c r="LAO263" s="29"/>
      <c r="LAP263" s="29"/>
      <c r="LAQ263" s="29"/>
      <c r="LAR263" s="29"/>
      <c r="LAS263" s="29"/>
      <c r="LAT263" s="29"/>
      <c r="LAU263" s="29"/>
      <c r="LAV263" s="29"/>
      <c r="LAW263" s="29"/>
      <c r="LAX263" s="29"/>
      <c r="LAY263" s="29"/>
      <c r="LAZ263" s="29"/>
      <c r="LBA263" s="29"/>
      <c r="LBB263" s="29"/>
      <c r="LBC263" s="29"/>
      <c r="LBD263" s="29"/>
      <c r="LBE263" s="29"/>
      <c r="LBF263" s="29"/>
      <c r="LBG263" s="29"/>
      <c r="LBH263" s="29"/>
      <c r="LBI263" s="29"/>
      <c r="LBJ263" s="29"/>
      <c r="LBK263" s="29"/>
      <c r="LBL263" s="29"/>
      <c r="LBM263" s="29"/>
      <c r="LBN263" s="29"/>
      <c r="LBO263" s="29"/>
      <c r="LBP263" s="29"/>
      <c r="LBQ263" s="29"/>
      <c r="LBR263" s="29"/>
      <c r="LBS263" s="29"/>
      <c r="LBT263" s="29"/>
      <c r="LBU263" s="29"/>
      <c r="LBV263" s="29"/>
      <c r="LBW263" s="29"/>
      <c r="LBX263" s="29"/>
      <c r="LBY263" s="29"/>
      <c r="LBZ263" s="29"/>
      <c r="LCA263" s="29"/>
      <c r="LCB263" s="29"/>
      <c r="LCC263" s="29"/>
      <c r="LCD263" s="29"/>
      <c r="LCE263" s="29"/>
      <c r="LCF263" s="29"/>
      <c r="LCG263" s="29"/>
      <c r="LCH263" s="29"/>
      <c r="LCI263" s="29"/>
      <c r="LCJ263" s="29"/>
      <c r="LCK263" s="29"/>
      <c r="LCL263" s="29"/>
      <c r="LCM263" s="29"/>
      <c r="LCN263" s="29"/>
      <c r="LCO263" s="29"/>
      <c r="LCP263" s="29"/>
      <c r="LCQ263" s="29"/>
      <c r="LCR263" s="29"/>
      <c r="LCS263" s="29"/>
      <c r="LCT263" s="29"/>
      <c r="LCU263" s="29"/>
      <c r="LCV263" s="29"/>
      <c r="LCW263" s="29"/>
      <c r="LCX263" s="29"/>
      <c r="LCY263" s="29"/>
      <c r="LCZ263" s="29"/>
      <c r="LDA263" s="29"/>
      <c r="LDB263" s="29"/>
      <c r="LDC263" s="29"/>
      <c r="LDD263" s="29"/>
      <c r="LDE263" s="29"/>
      <c r="LDF263" s="29"/>
      <c r="LDG263" s="29"/>
      <c r="LDH263" s="29"/>
      <c r="LDI263" s="29"/>
      <c r="LDJ263" s="29"/>
      <c r="LDK263" s="29"/>
      <c r="LDL263" s="29"/>
      <c r="LDM263" s="29"/>
      <c r="LDN263" s="29"/>
      <c r="LDO263" s="29"/>
      <c r="LDP263" s="29"/>
      <c r="LDQ263" s="29"/>
      <c r="LDR263" s="29"/>
      <c r="LDS263" s="29"/>
      <c r="LDT263" s="29"/>
      <c r="LDU263" s="29"/>
      <c r="LDV263" s="29"/>
      <c r="LDW263" s="29"/>
      <c r="LDX263" s="29"/>
      <c r="LDY263" s="29"/>
      <c r="LDZ263" s="29"/>
      <c r="LEA263" s="29"/>
      <c r="LEB263" s="29"/>
      <c r="LEC263" s="29"/>
      <c r="LED263" s="29"/>
      <c r="LEE263" s="29"/>
      <c r="LEF263" s="29"/>
      <c r="LEG263" s="29"/>
      <c r="LEH263" s="29"/>
      <c r="LEI263" s="29"/>
      <c r="LEJ263" s="29"/>
      <c r="LEK263" s="29"/>
      <c r="LEL263" s="29"/>
      <c r="LEM263" s="29"/>
      <c r="LEN263" s="29"/>
      <c r="LEO263" s="29"/>
      <c r="LEP263" s="29"/>
      <c r="LEQ263" s="29"/>
      <c r="LER263" s="29"/>
      <c r="LES263" s="29"/>
      <c r="LET263" s="29"/>
      <c r="LEU263" s="29"/>
      <c r="LEV263" s="29"/>
      <c r="LEW263" s="29"/>
      <c r="LEX263" s="29"/>
      <c r="LEY263" s="29"/>
      <c r="LEZ263" s="29"/>
      <c r="LFA263" s="29"/>
      <c r="LFB263" s="29"/>
      <c r="LFC263" s="29"/>
      <c r="LFD263" s="29"/>
      <c r="LFE263" s="29"/>
      <c r="LFF263" s="29"/>
      <c r="LFG263" s="29"/>
      <c r="LFH263" s="29"/>
      <c r="LFI263" s="29"/>
      <c r="LFJ263" s="29"/>
      <c r="LFK263" s="29"/>
      <c r="LFL263" s="29"/>
      <c r="LFM263" s="29"/>
      <c r="LFN263" s="29"/>
      <c r="LFO263" s="29"/>
      <c r="LFP263" s="29"/>
      <c r="LFQ263" s="29"/>
      <c r="LFR263" s="29"/>
      <c r="LFS263" s="29"/>
      <c r="LFT263" s="29"/>
      <c r="LFU263" s="29"/>
      <c r="LFV263" s="29"/>
      <c r="LFW263" s="29"/>
      <c r="LFX263" s="29"/>
      <c r="LFY263" s="29"/>
      <c r="LFZ263" s="29"/>
      <c r="LGA263" s="29"/>
      <c r="LGB263" s="29"/>
      <c r="LGC263" s="29"/>
      <c r="LGD263" s="29"/>
      <c r="LGE263" s="29"/>
      <c r="LGF263" s="29"/>
      <c r="LGG263" s="29"/>
      <c r="LGH263" s="29"/>
      <c r="LGI263" s="29"/>
      <c r="LGJ263" s="29"/>
      <c r="LGK263" s="29"/>
      <c r="LGL263" s="29"/>
      <c r="LGM263" s="29"/>
      <c r="LGN263" s="29"/>
      <c r="LGO263" s="29"/>
      <c r="LGP263" s="29"/>
      <c r="LGQ263" s="29"/>
      <c r="LGR263" s="29"/>
      <c r="LGS263" s="29"/>
      <c r="LGT263" s="29"/>
      <c r="LGU263" s="29"/>
      <c r="LGV263" s="29"/>
      <c r="LGW263" s="29"/>
      <c r="LGX263" s="29"/>
      <c r="LGY263" s="29"/>
      <c r="LGZ263" s="29"/>
      <c r="LHA263" s="29"/>
      <c r="LHB263" s="29"/>
      <c r="LHC263" s="29"/>
      <c r="LHD263" s="29"/>
      <c r="LHE263" s="29"/>
      <c r="LHF263" s="29"/>
      <c r="LHG263" s="29"/>
      <c r="LHH263" s="29"/>
      <c r="LHI263" s="29"/>
      <c r="LHJ263" s="29"/>
      <c r="LHK263" s="29"/>
      <c r="LHL263" s="29"/>
      <c r="LHM263" s="29"/>
      <c r="LHN263" s="29"/>
      <c r="LHO263" s="29"/>
      <c r="LHP263" s="29"/>
      <c r="LHQ263" s="29"/>
      <c r="LHR263" s="29"/>
      <c r="LHS263" s="29"/>
      <c r="LHT263" s="29"/>
      <c r="LHU263" s="29"/>
      <c r="LHV263" s="29"/>
      <c r="LHW263" s="29"/>
      <c r="LHX263" s="29"/>
      <c r="LHY263" s="29"/>
      <c r="LHZ263" s="29"/>
      <c r="LIA263" s="29"/>
      <c r="LIB263" s="29"/>
      <c r="LIC263" s="29"/>
      <c r="LID263" s="29"/>
      <c r="LIE263" s="29"/>
      <c r="LIF263" s="29"/>
      <c r="LIG263" s="29"/>
      <c r="LIH263" s="29"/>
      <c r="LII263" s="29"/>
      <c r="LIJ263" s="29"/>
      <c r="LIK263" s="29"/>
      <c r="LIL263" s="29"/>
      <c r="LIM263" s="29"/>
      <c r="LIN263" s="29"/>
      <c r="LIO263" s="29"/>
      <c r="LIP263" s="29"/>
      <c r="LIQ263" s="29"/>
      <c r="LIR263" s="29"/>
      <c r="LIS263" s="29"/>
      <c r="LIT263" s="29"/>
      <c r="LIU263" s="29"/>
      <c r="LIV263" s="29"/>
      <c r="LIW263" s="29"/>
      <c r="LIX263" s="29"/>
      <c r="LIY263" s="29"/>
      <c r="LIZ263" s="29"/>
      <c r="LJA263" s="29"/>
      <c r="LJB263" s="29"/>
      <c r="LJC263" s="29"/>
      <c r="LJD263" s="29"/>
      <c r="LJE263" s="29"/>
      <c r="LJF263" s="29"/>
      <c r="LJG263" s="29"/>
      <c r="LJH263" s="29"/>
      <c r="LJI263" s="29"/>
      <c r="LJJ263" s="29"/>
      <c r="LJK263" s="29"/>
      <c r="LJL263" s="29"/>
      <c r="LJM263" s="29"/>
      <c r="LJN263" s="29"/>
      <c r="LJO263" s="29"/>
      <c r="LJP263" s="29"/>
      <c r="LJQ263" s="29"/>
      <c r="LJR263" s="29"/>
      <c r="LJS263" s="29"/>
      <c r="LJT263" s="29"/>
      <c r="LJU263" s="29"/>
      <c r="LJV263" s="29"/>
      <c r="LJW263" s="29"/>
      <c r="LJX263" s="29"/>
      <c r="LJY263" s="29"/>
      <c r="LJZ263" s="29"/>
      <c r="LKA263" s="29"/>
      <c r="LKB263" s="29"/>
      <c r="LKC263" s="29"/>
      <c r="LKD263" s="29"/>
      <c r="LKE263" s="29"/>
      <c r="LKF263" s="29"/>
      <c r="LKG263" s="29"/>
      <c r="LKH263" s="29"/>
      <c r="LKI263" s="29"/>
      <c r="LKJ263" s="29"/>
      <c r="LKK263" s="29"/>
      <c r="LKL263" s="29"/>
      <c r="LKM263" s="29"/>
      <c r="LKN263" s="29"/>
      <c r="LKO263" s="29"/>
      <c r="LKP263" s="29"/>
      <c r="LKQ263" s="29"/>
      <c r="LKR263" s="29"/>
      <c r="LKS263" s="29"/>
      <c r="LKT263" s="29"/>
      <c r="LKU263" s="29"/>
      <c r="LKV263" s="29"/>
      <c r="LKW263" s="29"/>
      <c r="LKX263" s="29"/>
      <c r="LKY263" s="29"/>
      <c r="LKZ263" s="29"/>
      <c r="LLA263" s="29"/>
      <c r="LLB263" s="29"/>
      <c r="LLC263" s="29"/>
      <c r="LLD263" s="29"/>
      <c r="LLE263" s="29"/>
      <c r="LLF263" s="29"/>
      <c r="LLG263" s="29"/>
      <c r="LLH263" s="29"/>
      <c r="LLI263" s="29"/>
      <c r="LLJ263" s="29"/>
      <c r="LLK263" s="29"/>
      <c r="LLL263" s="29"/>
      <c r="LLM263" s="29"/>
      <c r="LLN263" s="29"/>
      <c r="LLO263" s="29"/>
      <c r="LLP263" s="29"/>
      <c r="LLQ263" s="29"/>
      <c r="LLR263" s="29"/>
      <c r="LLS263" s="29"/>
      <c r="LLT263" s="29"/>
      <c r="LLU263" s="29"/>
      <c r="LLV263" s="29"/>
      <c r="LLW263" s="29"/>
      <c r="LLX263" s="29"/>
      <c r="LLY263" s="29"/>
      <c r="LLZ263" s="29"/>
      <c r="LMA263" s="29"/>
      <c r="LMB263" s="29"/>
      <c r="LMC263" s="29"/>
      <c r="LMD263" s="29"/>
      <c r="LME263" s="29"/>
      <c r="LMF263" s="29"/>
      <c r="LMG263" s="29"/>
      <c r="LMH263" s="29"/>
      <c r="LMI263" s="29"/>
      <c r="LMJ263" s="29"/>
      <c r="LMK263" s="29"/>
      <c r="LML263" s="29"/>
      <c r="LMM263" s="29"/>
      <c r="LMN263" s="29"/>
      <c r="LMO263" s="29"/>
      <c r="LMP263" s="29"/>
      <c r="LMQ263" s="29"/>
      <c r="LMR263" s="29"/>
      <c r="LMS263" s="29"/>
      <c r="LMT263" s="29"/>
      <c r="LMU263" s="29"/>
      <c r="LMV263" s="29"/>
      <c r="LMW263" s="29"/>
      <c r="LMX263" s="29"/>
      <c r="LMY263" s="29"/>
      <c r="LMZ263" s="29"/>
      <c r="LNA263" s="29"/>
      <c r="LNB263" s="29"/>
      <c r="LNC263" s="29"/>
      <c r="LND263" s="29"/>
      <c r="LNE263" s="29"/>
      <c r="LNF263" s="29"/>
      <c r="LNG263" s="29"/>
      <c r="LNH263" s="29"/>
      <c r="LNI263" s="29"/>
      <c r="LNJ263" s="29"/>
      <c r="LNK263" s="29"/>
      <c r="LNL263" s="29"/>
      <c r="LNM263" s="29"/>
      <c r="LNN263" s="29"/>
      <c r="LNO263" s="29"/>
      <c r="LNP263" s="29"/>
      <c r="LNQ263" s="29"/>
      <c r="LNR263" s="29"/>
      <c r="LNS263" s="29"/>
      <c r="LNT263" s="29"/>
      <c r="LNU263" s="29"/>
      <c r="LNV263" s="29"/>
      <c r="LNW263" s="29"/>
      <c r="LNX263" s="29"/>
      <c r="LNY263" s="29"/>
      <c r="LNZ263" s="29"/>
      <c r="LOA263" s="29"/>
      <c r="LOB263" s="29"/>
      <c r="LOC263" s="29"/>
      <c r="LOD263" s="29"/>
      <c r="LOE263" s="29"/>
      <c r="LOF263" s="29"/>
      <c r="LOG263" s="29"/>
      <c r="LOH263" s="29"/>
      <c r="LOI263" s="29"/>
      <c r="LOJ263" s="29"/>
      <c r="LOK263" s="29"/>
      <c r="LOL263" s="29"/>
      <c r="LOM263" s="29"/>
      <c r="LON263" s="29"/>
      <c r="LOO263" s="29"/>
      <c r="LOP263" s="29"/>
      <c r="LOQ263" s="29"/>
      <c r="LOR263" s="29"/>
      <c r="LOS263" s="29"/>
      <c r="LOT263" s="29"/>
      <c r="LOU263" s="29"/>
      <c r="LOV263" s="29"/>
      <c r="LOW263" s="29"/>
      <c r="LOX263" s="29"/>
      <c r="LOY263" s="29"/>
      <c r="LOZ263" s="29"/>
      <c r="LPA263" s="29"/>
      <c r="LPB263" s="29"/>
      <c r="LPC263" s="29"/>
      <c r="LPD263" s="29"/>
      <c r="LPE263" s="29"/>
      <c r="LPF263" s="29"/>
      <c r="LPG263" s="29"/>
      <c r="LPH263" s="29"/>
      <c r="LPI263" s="29"/>
      <c r="LPJ263" s="29"/>
      <c r="LPK263" s="29"/>
      <c r="LPL263" s="29"/>
      <c r="LPM263" s="29"/>
      <c r="LPN263" s="29"/>
      <c r="LPO263" s="29"/>
      <c r="LPP263" s="29"/>
      <c r="LPQ263" s="29"/>
      <c r="LPR263" s="29"/>
      <c r="LPS263" s="29"/>
      <c r="LPT263" s="29"/>
      <c r="LPU263" s="29"/>
      <c r="LPV263" s="29"/>
      <c r="LPW263" s="29"/>
      <c r="LPX263" s="29"/>
      <c r="LPY263" s="29"/>
      <c r="LPZ263" s="29"/>
      <c r="LQA263" s="29"/>
      <c r="LQB263" s="29"/>
      <c r="LQC263" s="29"/>
      <c r="LQD263" s="29"/>
      <c r="LQE263" s="29"/>
      <c r="LQF263" s="29"/>
      <c r="LQG263" s="29"/>
      <c r="LQH263" s="29"/>
      <c r="LQI263" s="29"/>
      <c r="LQJ263" s="29"/>
      <c r="LQK263" s="29"/>
      <c r="LQL263" s="29"/>
      <c r="LQM263" s="29"/>
      <c r="LQN263" s="29"/>
      <c r="LQO263" s="29"/>
      <c r="LQP263" s="29"/>
      <c r="LQQ263" s="29"/>
      <c r="LQR263" s="29"/>
      <c r="LQS263" s="29"/>
      <c r="LQT263" s="29"/>
      <c r="LQU263" s="29"/>
      <c r="LQV263" s="29"/>
      <c r="LQW263" s="29"/>
      <c r="LQX263" s="29"/>
      <c r="LQY263" s="29"/>
      <c r="LQZ263" s="29"/>
      <c r="LRA263" s="29"/>
      <c r="LRB263" s="29"/>
      <c r="LRC263" s="29"/>
      <c r="LRD263" s="29"/>
      <c r="LRE263" s="29"/>
      <c r="LRF263" s="29"/>
      <c r="LRG263" s="29"/>
      <c r="LRH263" s="29"/>
      <c r="LRI263" s="29"/>
      <c r="LRJ263" s="29"/>
      <c r="LRK263" s="29"/>
      <c r="LRL263" s="29"/>
      <c r="LRM263" s="29"/>
      <c r="LRN263" s="29"/>
      <c r="LRO263" s="29"/>
      <c r="LRP263" s="29"/>
      <c r="LRQ263" s="29"/>
      <c r="LRR263" s="29"/>
      <c r="LRS263" s="29"/>
      <c r="LRT263" s="29"/>
      <c r="LRU263" s="29"/>
      <c r="LRV263" s="29"/>
      <c r="LRW263" s="29"/>
      <c r="LRX263" s="29"/>
      <c r="LRY263" s="29"/>
      <c r="LRZ263" s="29"/>
      <c r="LSA263" s="29"/>
      <c r="LSB263" s="29"/>
      <c r="LSC263" s="29"/>
      <c r="LSD263" s="29"/>
      <c r="LSE263" s="29"/>
      <c r="LSF263" s="29"/>
      <c r="LSG263" s="29"/>
      <c r="LSH263" s="29"/>
      <c r="LSI263" s="29"/>
      <c r="LSJ263" s="29"/>
      <c r="LSK263" s="29"/>
      <c r="LSL263" s="29"/>
      <c r="LSM263" s="29"/>
      <c r="LSN263" s="29"/>
      <c r="LSO263" s="29"/>
      <c r="LSP263" s="29"/>
      <c r="LSQ263" s="29"/>
      <c r="LSR263" s="29"/>
      <c r="LSS263" s="29"/>
      <c r="LST263" s="29"/>
      <c r="LSU263" s="29"/>
      <c r="LSV263" s="29"/>
      <c r="LSW263" s="29"/>
      <c r="LSX263" s="29"/>
      <c r="LSY263" s="29"/>
      <c r="LSZ263" s="29"/>
      <c r="LTA263" s="29"/>
      <c r="LTB263" s="29"/>
      <c r="LTC263" s="29"/>
      <c r="LTD263" s="29"/>
      <c r="LTE263" s="29"/>
      <c r="LTF263" s="29"/>
      <c r="LTG263" s="29"/>
      <c r="LTH263" s="29"/>
      <c r="LTI263" s="29"/>
      <c r="LTJ263" s="29"/>
      <c r="LTK263" s="29"/>
      <c r="LTL263" s="29"/>
      <c r="LTM263" s="29"/>
      <c r="LTN263" s="29"/>
      <c r="LTO263" s="29"/>
      <c r="LTP263" s="29"/>
      <c r="LTQ263" s="29"/>
      <c r="LTR263" s="29"/>
      <c r="LTS263" s="29"/>
      <c r="LTT263" s="29"/>
      <c r="LTU263" s="29"/>
      <c r="LTV263" s="29"/>
      <c r="LTW263" s="29"/>
      <c r="LTX263" s="29"/>
      <c r="LTY263" s="29"/>
      <c r="LTZ263" s="29"/>
      <c r="LUA263" s="29"/>
      <c r="LUB263" s="29"/>
      <c r="LUC263" s="29"/>
      <c r="LUD263" s="29"/>
      <c r="LUE263" s="29"/>
      <c r="LUF263" s="29"/>
      <c r="LUG263" s="29"/>
      <c r="LUH263" s="29"/>
      <c r="LUI263" s="29"/>
      <c r="LUJ263" s="29"/>
      <c r="LUK263" s="29"/>
      <c r="LUL263" s="29"/>
      <c r="LUM263" s="29"/>
      <c r="LUN263" s="29"/>
      <c r="LUO263" s="29"/>
      <c r="LUP263" s="29"/>
      <c r="LUQ263" s="29"/>
      <c r="LUR263" s="29"/>
      <c r="LUS263" s="29"/>
      <c r="LUT263" s="29"/>
      <c r="LUU263" s="29"/>
      <c r="LUV263" s="29"/>
      <c r="LUW263" s="29"/>
      <c r="LUX263" s="29"/>
      <c r="LUY263" s="29"/>
      <c r="LUZ263" s="29"/>
      <c r="LVA263" s="29"/>
      <c r="LVB263" s="29"/>
      <c r="LVC263" s="29"/>
      <c r="LVD263" s="29"/>
      <c r="LVE263" s="29"/>
      <c r="LVF263" s="29"/>
      <c r="LVG263" s="29"/>
      <c r="LVH263" s="29"/>
      <c r="LVI263" s="29"/>
      <c r="LVJ263" s="29"/>
      <c r="LVK263" s="29"/>
      <c r="LVL263" s="29"/>
      <c r="LVM263" s="29"/>
      <c r="LVN263" s="29"/>
      <c r="LVO263" s="29"/>
      <c r="LVP263" s="29"/>
      <c r="LVQ263" s="29"/>
      <c r="LVR263" s="29"/>
      <c r="LVS263" s="29"/>
      <c r="LVT263" s="29"/>
      <c r="LVU263" s="29"/>
      <c r="LVV263" s="29"/>
      <c r="LVW263" s="29"/>
      <c r="LVX263" s="29"/>
      <c r="LVY263" s="29"/>
      <c r="LVZ263" s="29"/>
      <c r="LWA263" s="29"/>
      <c r="LWB263" s="29"/>
      <c r="LWC263" s="29"/>
      <c r="LWD263" s="29"/>
      <c r="LWE263" s="29"/>
      <c r="LWF263" s="29"/>
      <c r="LWG263" s="29"/>
      <c r="LWH263" s="29"/>
      <c r="LWI263" s="29"/>
      <c r="LWJ263" s="29"/>
      <c r="LWK263" s="29"/>
      <c r="LWL263" s="29"/>
      <c r="LWM263" s="29"/>
      <c r="LWN263" s="29"/>
      <c r="LWO263" s="29"/>
      <c r="LWP263" s="29"/>
      <c r="LWQ263" s="29"/>
      <c r="LWR263" s="29"/>
      <c r="LWS263" s="29"/>
      <c r="LWT263" s="29"/>
      <c r="LWU263" s="29"/>
      <c r="LWV263" s="29"/>
      <c r="LWW263" s="29"/>
      <c r="LWX263" s="29"/>
      <c r="LWY263" s="29"/>
      <c r="LWZ263" s="29"/>
      <c r="LXA263" s="29"/>
      <c r="LXB263" s="29"/>
      <c r="LXC263" s="29"/>
      <c r="LXD263" s="29"/>
      <c r="LXE263" s="29"/>
      <c r="LXF263" s="29"/>
      <c r="LXG263" s="29"/>
      <c r="LXH263" s="29"/>
      <c r="LXI263" s="29"/>
      <c r="LXJ263" s="29"/>
      <c r="LXK263" s="29"/>
      <c r="LXL263" s="29"/>
      <c r="LXM263" s="29"/>
      <c r="LXN263" s="29"/>
      <c r="LXO263" s="29"/>
      <c r="LXP263" s="29"/>
      <c r="LXQ263" s="29"/>
      <c r="LXR263" s="29"/>
      <c r="LXS263" s="29"/>
      <c r="LXT263" s="29"/>
      <c r="LXU263" s="29"/>
      <c r="LXV263" s="29"/>
      <c r="LXW263" s="29"/>
      <c r="LXX263" s="29"/>
      <c r="LXY263" s="29"/>
      <c r="LXZ263" s="29"/>
      <c r="LYA263" s="29"/>
      <c r="LYB263" s="29"/>
      <c r="LYC263" s="29"/>
      <c r="LYD263" s="29"/>
      <c r="LYE263" s="29"/>
      <c r="LYF263" s="29"/>
      <c r="LYG263" s="29"/>
      <c r="LYH263" s="29"/>
      <c r="LYI263" s="29"/>
      <c r="LYJ263" s="29"/>
      <c r="LYK263" s="29"/>
      <c r="LYL263" s="29"/>
      <c r="LYM263" s="29"/>
      <c r="LYN263" s="29"/>
      <c r="LYO263" s="29"/>
      <c r="LYP263" s="29"/>
      <c r="LYQ263" s="29"/>
      <c r="LYR263" s="29"/>
      <c r="LYS263" s="29"/>
      <c r="LYT263" s="29"/>
      <c r="LYU263" s="29"/>
      <c r="LYV263" s="29"/>
      <c r="LYW263" s="29"/>
      <c r="LYX263" s="29"/>
      <c r="LYY263" s="29"/>
      <c r="LYZ263" s="29"/>
      <c r="LZA263" s="29"/>
      <c r="LZB263" s="29"/>
      <c r="LZC263" s="29"/>
      <c r="LZD263" s="29"/>
      <c r="LZE263" s="29"/>
      <c r="LZF263" s="29"/>
      <c r="LZG263" s="29"/>
      <c r="LZH263" s="29"/>
      <c r="LZI263" s="29"/>
      <c r="LZJ263" s="29"/>
      <c r="LZK263" s="29"/>
      <c r="LZL263" s="29"/>
      <c r="LZM263" s="29"/>
      <c r="LZN263" s="29"/>
      <c r="LZO263" s="29"/>
      <c r="LZP263" s="29"/>
      <c r="LZQ263" s="29"/>
      <c r="LZR263" s="29"/>
      <c r="LZS263" s="29"/>
      <c r="LZT263" s="29"/>
      <c r="LZU263" s="29"/>
      <c r="LZV263" s="29"/>
      <c r="LZW263" s="29"/>
      <c r="LZX263" s="29"/>
      <c r="LZY263" s="29"/>
      <c r="LZZ263" s="29"/>
      <c r="MAA263" s="29"/>
      <c r="MAB263" s="29"/>
      <c r="MAC263" s="29"/>
      <c r="MAD263" s="29"/>
      <c r="MAE263" s="29"/>
      <c r="MAF263" s="29"/>
      <c r="MAG263" s="29"/>
      <c r="MAH263" s="29"/>
      <c r="MAI263" s="29"/>
      <c r="MAJ263" s="29"/>
      <c r="MAK263" s="29"/>
      <c r="MAL263" s="29"/>
      <c r="MAM263" s="29"/>
      <c r="MAN263" s="29"/>
      <c r="MAO263" s="29"/>
      <c r="MAP263" s="29"/>
      <c r="MAQ263" s="29"/>
      <c r="MAR263" s="29"/>
      <c r="MAS263" s="29"/>
      <c r="MAT263" s="29"/>
      <c r="MAU263" s="29"/>
      <c r="MAV263" s="29"/>
      <c r="MAW263" s="29"/>
      <c r="MAX263" s="29"/>
      <c r="MAY263" s="29"/>
      <c r="MAZ263" s="29"/>
      <c r="MBA263" s="29"/>
      <c r="MBB263" s="29"/>
      <c r="MBC263" s="29"/>
      <c r="MBD263" s="29"/>
      <c r="MBE263" s="29"/>
      <c r="MBF263" s="29"/>
      <c r="MBG263" s="29"/>
      <c r="MBH263" s="29"/>
      <c r="MBI263" s="29"/>
      <c r="MBJ263" s="29"/>
      <c r="MBK263" s="29"/>
      <c r="MBL263" s="29"/>
      <c r="MBM263" s="29"/>
      <c r="MBN263" s="29"/>
      <c r="MBO263" s="29"/>
      <c r="MBP263" s="29"/>
      <c r="MBQ263" s="29"/>
      <c r="MBR263" s="29"/>
      <c r="MBS263" s="29"/>
      <c r="MBT263" s="29"/>
      <c r="MBU263" s="29"/>
      <c r="MBV263" s="29"/>
      <c r="MBW263" s="29"/>
      <c r="MBX263" s="29"/>
      <c r="MBY263" s="29"/>
      <c r="MBZ263" s="29"/>
      <c r="MCA263" s="29"/>
      <c r="MCB263" s="29"/>
      <c r="MCC263" s="29"/>
      <c r="MCD263" s="29"/>
      <c r="MCE263" s="29"/>
      <c r="MCF263" s="29"/>
      <c r="MCG263" s="29"/>
      <c r="MCH263" s="29"/>
      <c r="MCI263" s="29"/>
      <c r="MCJ263" s="29"/>
      <c r="MCK263" s="29"/>
      <c r="MCL263" s="29"/>
      <c r="MCM263" s="29"/>
      <c r="MCN263" s="29"/>
      <c r="MCO263" s="29"/>
      <c r="MCP263" s="29"/>
      <c r="MCQ263" s="29"/>
      <c r="MCR263" s="29"/>
      <c r="MCS263" s="29"/>
      <c r="MCT263" s="29"/>
      <c r="MCU263" s="29"/>
      <c r="MCV263" s="29"/>
      <c r="MCW263" s="29"/>
      <c r="MCX263" s="29"/>
      <c r="MCY263" s="29"/>
      <c r="MCZ263" s="29"/>
      <c r="MDA263" s="29"/>
      <c r="MDB263" s="29"/>
      <c r="MDC263" s="29"/>
      <c r="MDD263" s="29"/>
      <c r="MDE263" s="29"/>
      <c r="MDF263" s="29"/>
      <c r="MDG263" s="29"/>
      <c r="MDH263" s="29"/>
      <c r="MDI263" s="29"/>
      <c r="MDJ263" s="29"/>
      <c r="MDK263" s="29"/>
      <c r="MDL263" s="29"/>
      <c r="MDM263" s="29"/>
      <c r="MDN263" s="29"/>
      <c r="MDO263" s="29"/>
      <c r="MDP263" s="29"/>
      <c r="MDQ263" s="29"/>
      <c r="MDR263" s="29"/>
      <c r="MDS263" s="29"/>
      <c r="MDT263" s="29"/>
      <c r="MDU263" s="29"/>
      <c r="MDV263" s="29"/>
      <c r="MDW263" s="29"/>
      <c r="MDX263" s="29"/>
      <c r="MDY263" s="29"/>
      <c r="MDZ263" s="29"/>
      <c r="MEA263" s="29"/>
      <c r="MEB263" s="29"/>
      <c r="MEC263" s="29"/>
      <c r="MED263" s="29"/>
      <c r="MEE263" s="29"/>
      <c r="MEF263" s="29"/>
      <c r="MEG263" s="29"/>
      <c r="MEH263" s="29"/>
      <c r="MEI263" s="29"/>
      <c r="MEJ263" s="29"/>
      <c r="MEK263" s="29"/>
      <c r="MEL263" s="29"/>
      <c r="MEM263" s="29"/>
      <c r="MEN263" s="29"/>
      <c r="MEO263" s="29"/>
      <c r="MEP263" s="29"/>
      <c r="MEQ263" s="29"/>
      <c r="MER263" s="29"/>
      <c r="MES263" s="29"/>
      <c r="MET263" s="29"/>
      <c r="MEU263" s="29"/>
      <c r="MEV263" s="29"/>
      <c r="MEW263" s="29"/>
      <c r="MEX263" s="29"/>
      <c r="MEY263" s="29"/>
      <c r="MEZ263" s="29"/>
      <c r="MFA263" s="29"/>
      <c r="MFB263" s="29"/>
      <c r="MFC263" s="29"/>
      <c r="MFD263" s="29"/>
      <c r="MFE263" s="29"/>
      <c r="MFF263" s="29"/>
      <c r="MFG263" s="29"/>
      <c r="MFH263" s="29"/>
      <c r="MFI263" s="29"/>
      <c r="MFJ263" s="29"/>
      <c r="MFK263" s="29"/>
      <c r="MFL263" s="29"/>
      <c r="MFM263" s="29"/>
      <c r="MFN263" s="29"/>
      <c r="MFO263" s="29"/>
      <c r="MFP263" s="29"/>
      <c r="MFQ263" s="29"/>
      <c r="MFR263" s="29"/>
      <c r="MFS263" s="29"/>
      <c r="MFT263" s="29"/>
      <c r="MFU263" s="29"/>
      <c r="MFV263" s="29"/>
      <c r="MFW263" s="29"/>
      <c r="MFX263" s="29"/>
      <c r="MFY263" s="29"/>
      <c r="MFZ263" s="29"/>
      <c r="MGA263" s="29"/>
      <c r="MGB263" s="29"/>
      <c r="MGC263" s="29"/>
      <c r="MGD263" s="29"/>
      <c r="MGE263" s="29"/>
      <c r="MGF263" s="29"/>
      <c r="MGG263" s="29"/>
      <c r="MGH263" s="29"/>
      <c r="MGI263" s="29"/>
      <c r="MGJ263" s="29"/>
      <c r="MGK263" s="29"/>
      <c r="MGL263" s="29"/>
      <c r="MGM263" s="29"/>
      <c r="MGN263" s="29"/>
      <c r="MGO263" s="29"/>
      <c r="MGP263" s="29"/>
      <c r="MGQ263" s="29"/>
      <c r="MGR263" s="29"/>
      <c r="MGS263" s="29"/>
      <c r="MGT263" s="29"/>
      <c r="MGU263" s="29"/>
      <c r="MGV263" s="29"/>
      <c r="MGW263" s="29"/>
      <c r="MGX263" s="29"/>
      <c r="MGY263" s="29"/>
      <c r="MGZ263" s="29"/>
      <c r="MHA263" s="29"/>
      <c r="MHB263" s="29"/>
      <c r="MHC263" s="29"/>
      <c r="MHD263" s="29"/>
      <c r="MHE263" s="29"/>
      <c r="MHF263" s="29"/>
      <c r="MHG263" s="29"/>
      <c r="MHH263" s="29"/>
      <c r="MHI263" s="29"/>
      <c r="MHJ263" s="29"/>
      <c r="MHK263" s="29"/>
      <c r="MHL263" s="29"/>
      <c r="MHM263" s="29"/>
      <c r="MHN263" s="29"/>
      <c r="MHO263" s="29"/>
      <c r="MHP263" s="29"/>
      <c r="MHQ263" s="29"/>
      <c r="MHR263" s="29"/>
      <c r="MHS263" s="29"/>
      <c r="MHT263" s="29"/>
      <c r="MHU263" s="29"/>
      <c r="MHV263" s="29"/>
      <c r="MHW263" s="29"/>
      <c r="MHX263" s="29"/>
      <c r="MHY263" s="29"/>
      <c r="MHZ263" s="29"/>
      <c r="MIA263" s="29"/>
      <c r="MIB263" s="29"/>
      <c r="MIC263" s="29"/>
      <c r="MID263" s="29"/>
      <c r="MIE263" s="29"/>
      <c r="MIF263" s="29"/>
      <c r="MIG263" s="29"/>
      <c r="MIH263" s="29"/>
      <c r="MII263" s="29"/>
      <c r="MIJ263" s="29"/>
      <c r="MIK263" s="29"/>
      <c r="MIL263" s="29"/>
      <c r="MIM263" s="29"/>
      <c r="MIN263" s="29"/>
      <c r="MIO263" s="29"/>
      <c r="MIP263" s="29"/>
      <c r="MIQ263" s="29"/>
      <c r="MIR263" s="29"/>
      <c r="MIS263" s="29"/>
      <c r="MIT263" s="29"/>
      <c r="MIU263" s="29"/>
      <c r="MIV263" s="29"/>
      <c r="MIW263" s="29"/>
      <c r="MIX263" s="29"/>
      <c r="MIY263" s="29"/>
      <c r="MIZ263" s="29"/>
      <c r="MJA263" s="29"/>
      <c r="MJB263" s="29"/>
      <c r="MJC263" s="29"/>
      <c r="MJD263" s="29"/>
      <c r="MJE263" s="29"/>
      <c r="MJF263" s="29"/>
      <c r="MJG263" s="29"/>
      <c r="MJH263" s="29"/>
      <c r="MJI263" s="29"/>
      <c r="MJJ263" s="29"/>
      <c r="MJK263" s="29"/>
      <c r="MJL263" s="29"/>
      <c r="MJM263" s="29"/>
      <c r="MJN263" s="29"/>
      <c r="MJO263" s="29"/>
      <c r="MJP263" s="29"/>
      <c r="MJQ263" s="29"/>
      <c r="MJR263" s="29"/>
      <c r="MJS263" s="29"/>
      <c r="MJT263" s="29"/>
      <c r="MJU263" s="29"/>
      <c r="MJV263" s="29"/>
      <c r="MJW263" s="29"/>
      <c r="MJX263" s="29"/>
      <c r="MJY263" s="29"/>
      <c r="MJZ263" s="29"/>
      <c r="MKA263" s="29"/>
      <c r="MKB263" s="29"/>
      <c r="MKC263" s="29"/>
      <c r="MKD263" s="29"/>
      <c r="MKE263" s="29"/>
      <c r="MKF263" s="29"/>
      <c r="MKG263" s="29"/>
      <c r="MKH263" s="29"/>
      <c r="MKI263" s="29"/>
      <c r="MKJ263" s="29"/>
      <c r="MKK263" s="29"/>
      <c r="MKL263" s="29"/>
      <c r="MKM263" s="29"/>
      <c r="MKN263" s="29"/>
      <c r="MKO263" s="29"/>
      <c r="MKP263" s="29"/>
      <c r="MKQ263" s="29"/>
      <c r="MKR263" s="29"/>
      <c r="MKS263" s="29"/>
      <c r="MKT263" s="29"/>
      <c r="MKU263" s="29"/>
      <c r="MKV263" s="29"/>
      <c r="MKW263" s="29"/>
      <c r="MKX263" s="29"/>
      <c r="MKY263" s="29"/>
      <c r="MKZ263" s="29"/>
      <c r="MLA263" s="29"/>
      <c r="MLB263" s="29"/>
      <c r="MLC263" s="29"/>
      <c r="MLD263" s="29"/>
      <c r="MLE263" s="29"/>
      <c r="MLF263" s="29"/>
      <c r="MLG263" s="29"/>
      <c r="MLH263" s="29"/>
      <c r="MLI263" s="29"/>
      <c r="MLJ263" s="29"/>
      <c r="MLK263" s="29"/>
      <c r="MLL263" s="29"/>
      <c r="MLM263" s="29"/>
      <c r="MLN263" s="29"/>
      <c r="MLO263" s="29"/>
      <c r="MLP263" s="29"/>
      <c r="MLQ263" s="29"/>
      <c r="MLR263" s="29"/>
      <c r="MLS263" s="29"/>
      <c r="MLT263" s="29"/>
      <c r="MLU263" s="29"/>
      <c r="MLV263" s="29"/>
      <c r="MLW263" s="29"/>
      <c r="MLX263" s="29"/>
      <c r="MLY263" s="29"/>
      <c r="MLZ263" s="29"/>
      <c r="MMA263" s="29"/>
      <c r="MMB263" s="29"/>
      <c r="MMC263" s="29"/>
      <c r="MMD263" s="29"/>
      <c r="MME263" s="29"/>
      <c r="MMF263" s="29"/>
      <c r="MMG263" s="29"/>
      <c r="MMH263" s="29"/>
      <c r="MMI263" s="29"/>
      <c r="MMJ263" s="29"/>
      <c r="MMK263" s="29"/>
      <c r="MML263" s="29"/>
      <c r="MMM263" s="29"/>
      <c r="MMN263" s="29"/>
      <c r="MMO263" s="29"/>
      <c r="MMP263" s="29"/>
      <c r="MMQ263" s="29"/>
      <c r="MMR263" s="29"/>
      <c r="MMS263" s="29"/>
      <c r="MMT263" s="29"/>
      <c r="MMU263" s="29"/>
      <c r="MMV263" s="29"/>
      <c r="MMW263" s="29"/>
      <c r="MMX263" s="29"/>
      <c r="MMY263" s="29"/>
      <c r="MMZ263" s="29"/>
      <c r="MNA263" s="29"/>
      <c r="MNB263" s="29"/>
      <c r="MNC263" s="29"/>
      <c r="MND263" s="29"/>
      <c r="MNE263" s="29"/>
      <c r="MNF263" s="29"/>
      <c r="MNG263" s="29"/>
      <c r="MNH263" s="29"/>
      <c r="MNI263" s="29"/>
      <c r="MNJ263" s="29"/>
      <c r="MNK263" s="29"/>
      <c r="MNL263" s="29"/>
      <c r="MNM263" s="29"/>
      <c r="MNN263" s="29"/>
      <c r="MNO263" s="29"/>
      <c r="MNP263" s="29"/>
      <c r="MNQ263" s="29"/>
      <c r="MNR263" s="29"/>
      <c r="MNS263" s="29"/>
      <c r="MNT263" s="29"/>
      <c r="MNU263" s="29"/>
      <c r="MNV263" s="29"/>
      <c r="MNW263" s="29"/>
      <c r="MNX263" s="29"/>
      <c r="MNY263" s="29"/>
      <c r="MNZ263" s="29"/>
      <c r="MOA263" s="29"/>
      <c r="MOB263" s="29"/>
      <c r="MOC263" s="29"/>
      <c r="MOD263" s="29"/>
      <c r="MOE263" s="29"/>
      <c r="MOF263" s="29"/>
      <c r="MOG263" s="29"/>
      <c r="MOH263" s="29"/>
      <c r="MOI263" s="29"/>
      <c r="MOJ263" s="29"/>
      <c r="MOK263" s="29"/>
      <c r="MOL263" s="29"/>
      <c r="MOM263" s="29"/>
      <c r="MON263" s="29"/>
      <c r="MOO263" s="29"/>
      <c r="MOP263" s="29"/>
      <c r="MOQ263" s="29"/>
      <c r="MOR263" s="29"/>
      <c r="MOS263" s="29"/>
      <c r="MOT263" s="29"/>
      <c r="MOU263" s="29"/>
      <c r="MOV263" s="29"/>
      <c r="MOW263" s="29"/>
      <c r="MOX263" s="29"/>
      <c r="MOY263" s="29"/>
      <c r="MOZ263" s="29"/>
      <c r="MPA263" s="29"/>
      <c r="MPB263" s="29"/>
      <c r="MPC263" s="29"/>
      <c r="MPD263" s="29"/>
      <c r="MPE263" s="29"/>
      <c r="MPF263" s="29"/>
      <c r="MPG263" s="29"/>
      <c r="MPH263" s="29"/>
      <c r="MPI263" s="29"/>
      <c r="MPJ263" s="29"/>
      <c r="MPK263" s="29"/>
      <c r="MPL263" s="29"/>
      <c r="MPM263" s="29"/>
      <c r="MPN263" s="29"/>
      <c r="MPO263" s="29"/>
      <c r="MPP263" s="29"/>
      <c r="MPQ263" s="29"/>
      <c r="MPR263" s="29"/>
      <c r="MPS263" s="29"/>
      <c r="MPT263" s="29"/>
      <c r="MPU263" s="29"/>
      <c r="MPV263" s="29"/>
      <c r="MPW263" s="29"/>
      <c r="MPX263" s="29"/>
      <c r="MPY263" s="29"/>
      <c r="MPZ263" s="29"/>
      <c r="MQA263" s="29"/>
      <c r="MQB263" s="29"/>
      <c r="MQC263" s="29"/>
      <c r="MQD263" s="29"/>
      <c r="MQE263" s="29"/>
      <c r="MQF263" s="29"/>
      <c r="MQG263" s="29"/>
      <c r="MQH263" s="29"/>
      <c r="MQI263" s="29"/>
      <c r="MQJ263" s="29"/>
      <c r="MQK263" s="29"/>
      <c r="MQL263" s="29"/>
      <c r="MQM263" s="29"/>
      <c r="MQN263" s="29"/>
      <c r="MQO263" s="29"/>
      <c r="MQP263" s="29"/>
      <c r="MQQ263" s="29"/>
      <c r="MQR263" s="29"/>
      <c r="MQS263" s="29"/>
      <c r="MQT263" s="29"/>
      <c r="MQU263" s="29"/>
      <c r="MQV263" s="29"/>
      <c r="MQW263" s="29"/>
      <c r="MQX263" s="29"/>
      <c r="MQY263" s="29"/>
      <c r="MQZ263" s="29"/>
      <c r="MRA263" s="29"/>
      <c r="MRB263" s="29"/>
      <c r="MRC263" s="29"/>
      <c r="MRD263" s="29"/>
      <c r="MRE263" s="29"/>
      <c r="MRF263" s="29"/>
      <c r="MRG263" s="29"/>
      <c r="MRH263" s="29"/>
      <c r="MRI263" s="29"/>
      <c r="MRJ263" s="29"/>
      <c r="MRK263" s="29"/>
      <c r="MRL263" s="29"/>
      <c r="MRM263" s="29"/>
      <c r="MRN263" s="29"/>
      <c r="MRO263" s="29"/>
      <c r="MRP263" s="29"/>
      <c r="MRQ263" s="29"/>
      <c r="MRR263" s="29"/>
      <c r="MRS263" s="29"/>
      <c r="MRT263" s="29"/>
      <c r="MRU263" s="29"/>
      <c r="MRV263" s="29"/>
      <c r="MRW263" s="29"/>
      <c r="MRX263" s="29"/>
      <c r="MRY263" s="29"/>
      <c r="MRZ263" s="29"/>
      <c r="MSA263" s="29"/>
      <c r="MSB263" s="29"/>
      <c r="MSC263" s="29"/>
      <c r="MSD263" s="29"/>
      <c r="MSE263" s="29"/>
      <c r="MSF263" s="29"/>
      <c r="MSG263" s="29"/>
      <c r="MSH263" s="29"/>
      <c r="MSI263" s="29"/>
      <c r="MSJ263" s="29"/>
      <c r="MSK263" s="29"/>
      <c r="MSL263" s="29"/>
      <c r="MSM263" s="29"/>
      <c r="MSN263" s="29"/>
      <c r="MSO263" s="29"/>
      <c r="MSP263" s="29"/>
      <c r="MSQ263" s="29"/>
      <c r="MSR263" s="29"/>
      <c r="MSS263" s="29"/>
      <c r="MST263" s="29"/>
      <c r="MSU263" s="29"/>
      <c r="MSV263" s="29"/>
      <c r="MSW263" s="29"/>
      <c r="MSX263" s="29"/>
      <c r="MSY263" s="29"/>
      <c r="MSZ263" s="29"/>
      <c r="MTA263" s="29"/>
      <c r="MTB263" s="29"/>
      <c r="MTC263" s="29"/>
      <c r="MTD263" s="29"/>
      <c r="MTE263" s="29"/>
      <c r="MTF263" s="29"/>
      <c r="MTG263" s="29"/>
      <c r="MTH263" s="29"/>
      <c r="MTI263" s="29"/>
      <c r="MTJ263" s="29"/>
      <c r="MTK263" s="29"/>
      <c r="MTL263" s="29"/>
      <c r="MTM263" s="29"/>
      <c r="MTN263" s="29"/>
      <c r="MTO263" s="29"/>
      <c r="MTP263" s="29"/>
      <c r="MTQ263" s="29"/>
      <c r="MTR263" s="29"/>
      <c r="MTS263" s="29"/>
      <c r="MTT263" s="29"/>
      <c r="MTU263" s="29"/>
      <c r="MTV263" s="29"/>
      <c r="MTW263" s="29"/>
      <c r="MTX263" s="29"/>
      <c r="MTY263" s="29"/>
      <c r="MTZ263" s="29"/>
      <c r="MUA263" s="29"/>
      <c r="MUB263" s="29"/>
      <c r="MUC263" s="29"/>
      <c r="MUD263" s="29"/>
      <c r="MUE263" s="29"/>
      <c r="MUF263" s="29"/>
      <c r="MUG263" s="29"/>
      <c r="MUH263" s="29"/>
      <c r="MUI263" s="29"/>
      <c r="MUJ263" s="29"/>
      <c r="MUK263" s="29"/>
      <c r="MUL263" s="29"/>
      <c r="MUM263" s="29"/>
      <c r="MUN263" s="29"/>
      <c r="MUO263" s="29"/>
      <c r="MUP263" s="29"/>
      <c r="MUQ263" s="29"/>
      <c r="MUR263" s="29"/>
      <c r="MUS263" s="29"/>
      <c r="MUT263" s="29"/>
      <c r="MUU263" s="29"/>
      <c r="MUV263" s="29"/>
      <c r="MUW263" s="29"/>
      <c r="MUX263" s="29"/>
      <c r="MUY263" s="29"/>
      <c r="MUZ263" s="29"/>
      <c r="MVA263" s="29"/>
      <c r="MVB263" s="29"/>
      <c r="MVC263" s="29"/>
      <c r="MVD263" s="29"/>
      <c r="MVE263" s="29"/>
      <c r="MVF263" s="29"/>
      <c r="MVG263" s="29"/>
      <c r="MVH263" s="29"/>
      <c r="MVI263" s="29"/>
      <c r="MVJ263" s="29"/>
      <c r="MVK263" s="29"/>
      <c r="MVL263" s="29"/>
      <c r="MVM263" s="29"/>
      <c r="MVN263" s="29"/>
      <c r="MVO263" s="29"/>
      <c r="MVP263" s="29"/>
      <c r="MVQ263" s="29"/>
      <c r="MVR263" s="29"/>
      <c r="MVS263" s="29"/>
      <c r="MVT263" s="29"/>
      <c r="MVU263" s="29"/>
      <c r="MVV263" s="29"/>
      <c r="MVW263" s="29"/>
      <c r="MVX263" s="29"/>
      <c r="MVY263" s="29"/>
      <c r="MVZ263" s="29"/>
      <c r="MWA263" s="29"/>
      <c r="MWB263" s="29"/>
      <c r="MWC263" s="29"/>
      <c r="MWD263" s="29"/>
      <c r="MWE263" s="29"/>
      <c r="MWF263" s="29"/>
      <c r="MWG263" s="29"/>
      <c r="MWH263" s="29"/>
      <c r="MWI263" s="29"/>
      <c r="MWJ263" s="29"/>
      <c r="MWK263" s="29"/>
      <c r="MWL263" s="29"/>
      <c r="MWM263" s="29"/>
      <c r="MWN263" s="29"/>
      <c r="MWO263" s="29"/>
      <c r="MWP263" s="29"/>
      <c r="MWQ263" s="29"/>
      <c r="MWR263" s="29"/>
      <c r="MWS263" s="29"/>
      <c r="MWT263" s="29"/>
      <c r="MWU263" s="29"/>
      <c r="MWV263" s="29"/>
      <c r="MWW263" s="29"/>
      <c r="MWX263" s="29"/>
      <c r="MWY263" s="29"/>
      <c r="MWZ263" s="29"/>
      <c r="MXA263" s="29"/>
      <c r="MXB263" s="29"/>
      <c r="MXC263" s="29"/>
      <c r="MXD263" s="29"/>
      <c r="MXE263" s="29"/>
      <c r="MXF263" s="29"/>
      <c r="MXG263" s="29"/>
      <c r="MXH263" s="29"/>
      <c r="MXI263" s="29"/>
      <c r="MXJ263" s="29"/>
      <c r="MXK263" s="29"/>
      <c r="MXL263" s="29"/>
      <c r="MXM263" s="29"/>
      <c r="MXN263" s="29"/>
      <c r="MXO263" s="29"/>
      <c r="MXP263" s="29"/>
      <c r="MXQ263" s="29"/>
      <c r="MXR263" s="29"/>
      <c r="MXS263" s="29"/>
      <c r="MXT263" s="29"/>
      <c r="MXU263" s="29"/>
      <c r="MXV263" s="29"/>
      <c r="MXW263" s="29"/>
      <c r="MXX263" s="29"/>
      <c r="MXY263" s="29"/>
      <c r="MXZ263" s="29"/>
      <c r="MYA263" s="29"/>
      <c r="MYB263" s="29"/>
      <c r="MYC263" s="29"/>
      <c r="MYD263" s="29"/>
      <c r="MYE263" s="29"/>
      <c r="MYF263" s="29"/>
      <c r="MYG263" s="29"/>
      <c r="MYH263" s="29"/>
      <c r="MYI263" s="29"/>
      <c r="MYJ263" s="29"/>
      <c r="MYK263" s="29"/>
      <c r="MYL263" s="29"/>
      <c r="MYM263" s="29"/>
      <c r="MYN263" s="29"/>
      <c r="MYO263" s="29"/>
      <c r="MYP263" s="29"/>
      <c r="MYQ263" s="29"/>
      <c r="MYR263" s="29"/>
      <c r="MYS263" s="29"/>
      <c r="MYT263" s="29"/>
      <c r="MYU263" s="29"/>
      <c r="MYV263" s="29"/>
      <c r="MYW263" s="29"/>
      <c r="MYX263" s="29"/>
      <c r="MYY263" s="29"/>
      <c r="MYZ263" s="29"/>
      <c r="MZA263" s="29"/>
      <c r="MZB263" s="29"/>
      <c r="MZC263" s="29"/>
      <c r="MZD263" s="29"/>
      <c r="MZE263" s="29"/>
      <c r="MZF263" s="29"/>
      <c r="MZG263" s="29"/>
      <c r="MZH263" s="29"/>
      <c r="MZI263" s="29"/>
      <c r="MZJ263" s="29"/>
      <c r="MZK263" s="29"/>
      <c r="MZL263" s="29"/>
      <c r="MZM263" s="29"/>
      <c r="MZN263" s="29"/>
      <c r="MZO263" s="29"/>
      <c r="MZP263" s="29"/>
      <c r="MZQ263" s="29"/>
      <c r="MZR263" s="29"/>
      <c r="MZS263" s="29"/>
      <c r="MZT263" s="29"/>
      <c r="MZU263" s="29"/>
      <c r="MZV263" s="29"/>
      <c r="MZW263" s="29"/>
      <c r="MZX263" s="29"/>
      <c r="MZY263" s="29"/>
      <c r="MZZ263" s="29"/>
      <c r="NAA263" s="29"/>
      <c r="NAB263" s="29"/>
      <c r="NAC263" s="29"/>
      <c r="NAD263" s="29"/>
      <c r="NAE263" s="29"/>
      <c r="NAF263" s="29"/>
      <c r="NAG263" s="29"/>
      <c r="NAH263" s="29"/>
      <c r="NAI263" s="29"/>
      <c r="NAJ263" s="29"/>
      <c r="NAK263" s="29"/>
      <c r="NAL263" s="29"/>
      <c r="NAM263" s="29"/>
      <c r="NAN263" s="29"/>
      <c r="NAO263" s="29"/>
      <c r="NAP263" s="29"/>
      <c r="NAQ263" s="29"/>
      <c r="NAR263" s="29"/>
      <c r="NAS263" s="29"/>
      <c r="NAT263" s="29"/>
      <c r="NAU263" s="29"/>
      <c r="NAV263" s="29"/>
      <c r="NAW263" s="29"/>
      <c r="NAX263" s="29"/>
      <c r="NAY263" s="29"/>
      <c r="NAZ263" s="29"/>
      <c r="NBA263" s="29"/>
      <c r="NBB263" s="29"/>
      <c r="NBC263" s="29"/>
      <c r="NBD263" s="29"/>
      <c r="NBE263" s="29"/>
      <c r="NBF263" s="29"/>
      <c r="NBG263" s="29"/>
      <c r="NBH263" s="29"/>
      <c r="NBI263" s="29"/>
      <c r="NBJ263" s="29"/>
      <c r="NBK263" s="29"/>
      <c r="NBL263" s="29"/>
      <c r="NBM263" s="29"/>
      <c r="NBN263" s="29"/>
      <c r="NBO263" s="29"/>
      <c r="NBP263" s="29"/>
      <c r="NBQ263" s="29"/>
      <c r="NBR263" s="29"/>
      <c r="NBS263" s="29"/>
      <c r="NBT263" s="29"/>
      <c r="NBU263" s="29"/>
      <c r="NBV263" s="29"/>
      <c r="NBW263" s="29"/>
      <c r="NBX263" s="29"/>
      <c r="NBY263" s="29"/>
      <c r="NBZ263" s="29"/>
      <c r="NCA263" s="29"/>
      <c r="NCB263" s="29"/>
      <c r="NCC263" s="29"/>
      <c r="NCD263" s="29"/>
      <c r="NCE263" s="29"/>
      <c r="NCF263" s="29"/>
      <c r="NCG263" s="29"/>
      <c r="NCH263" s="29"/>
      <c r="NCI263" s="29"/>
      <c r="NCJ263" s="29"/>
      <c r="NCK263" s="29"/>
      <c r="NCL263" s="29"/>
      <c r="NCM263" s="29"/>
      <c r="NCN263" s="29"/>
      <c r="NCO263" s="29"/>
      <c r="NCP263" s="29"/>
      <c r="NCQ263" s="29"/>
      <c r="NCR263" s="29"/>
      <c r="NCS263" s="29"/>
      <c r="NCT263" s="29"/>
      <c r="NCU263" s="29"/>
      <c r="NCV263" s="29"/>
      <c r="NCW263" s="29"/>
      <c r="NCX263" s="29"/>
      <c r="NCY263" s="29"/>
      <c r="NCZ263" s="29"/>
      <c r="NDA263" s="29"/>
      <c r="NDB263" s="29"/>
      <c r="NDC263" s="29"/>
      <c r="NDD263" s="29"/>
      <c r="NDE263" s="29"/>
      <c r="NDF263" s="29"/>
      <c r="NDG263" s="29"/>
      <c r="NDH263" s="29"/>
      <c r="NDI263" s="29"/>
      <c r="NDJ263" s="29"/>
      <c r="NDK263" s="29"/>
      <c r="NDL263" s="29"/>
      <c r="NDM263" s="29"/>
      <c r="NDN263" s="29"/>
      <c r="NDO263" s="29"/>
      <c r="NDP263" s="29"/>
      <c r="NDQ263" s="29"/>
      <c r="NDR263" s="29"/>
      <c r="NDS263" s="29"/>
      <c r="NDT263" s="29"/>
      <c r="NDU263" s="29"/>
      <c r="NDV263" s="29"/>
      <c r="NDW263" s="29"/>
      <c r="NDX263" s="29"/>
      <c r="NDY263" s="29"/>
      <c r="NDZ263" s="29"/>
      <c r="NEA263" s="29"/>
      <c r="NEB263" s="29"/>
      <c r="NEC263" s="29"/>
      <c r="NED263" s="29"/>
      <c r="NEE263" s="29"/>
      <c r="NEF263" s="29"/>
      <c r="NEG263" s="29"/>
      <c r="NEH263" s="29"/>
      <c r="NEI263" s="29"/>
      <c r="NEJ263" s="29"/>
      <c r="NEK263" s="29"/>
      <c r="NEL263" s="29"/>
      <c r="NEM263" s="29"/>
      <c r="NEN263" s="29"/>
      <c r="NEO263" s="29"/>
      <c r="NEP263" s="29"/>
      <c r="NEQ263" s="29"/>
      <c r="NER263" s="29"/>
      <c r="NES263" s="29"/>
      <c r="NET263" s="29"/>
      <c r="NEU263" s="29"/>
      <c r="NEV263" s="29"/>
      <c r="NEW263" s="29"/>
      <c r="NEX263" s="29"/>
      <c r="NEY263" s="29"/>
      <c r="NEZ263" s="29"/>
      <c r="NFA263" s="29"/>
      <c r="NFB263" s="29"/>
      <c r="NFC263" s="29"/>
      <c r="NFD263" s="29"/>
      <c r="NFE263" s="29"/>
      <c r="NFF263" s="29"/>
      <c r="NFG263" s="29"/>
      <c r="NFH263" s="29"/>
      <c r="NFI263" s="29"/>
      <c r="NFJ263" s="29"/>
      <c r="NFK263" s="29"/>
      <c r="NFL263" s="29"/>
      <c r="NFM263" s="29"/>
      <c r="NFN263" s="29"/>
      <c r="NFO263" s="29"/>
      <c r="NFP263" s="29"/>
      <c r="NFQ263" s="29"/>
      <c r="NFR263" s="29"/>
      <c r="NFS263" s="29"/>
      <c r="NFT263" s="29"/>
      <c r="NFU263" s="29"/>
      <c r="NFV263" s="29"/>
      <c r="NFW263" s="29"/>
      <c r="NFX263" s="29"/>
      <c r="NFY263" s="29"/>
      <c r="NFZ263" s="29"/>
      <c r="NGA263" s="29"/>
      <c r="NGB263" s="29"/>
      <c r="NGC263" s="29"/>
      <c r="NGD263" s="29"/>
      <c r="NGE263" s="29"/>
      <c r="NGF263" s="29"/>
      <c r="NGG263" s="29"/>
      <c r="NGH263" s="29"/>
      <c r="NGI263" s="29"/>
      <c r="NGJ263" s="29"/>
      <c r="NGK263" s="29"/>
      <c r="NGL263" s="29"/>
      <c r="NGM263" s="29"/>
      <c r="NGN263" s="29"/>
      <c r="NGO263" s="29"/>
      <c r="NGP263" s="29"/>
      <c r="NGQ263" s="29"/>
      <c r="NGR263" s="29"/>
      <c r="NGS263" s="29"/>
      <c r="NGT263" s="29"/>
      <c r="NGU263" s="29"/>
      <c r="NGV263" s="29"/>
      <c r="NGW263" s="29"/>
      <c r="NGX263" s="29"/>
      <c r="NGY263" s="29"/>
      <c r="NGZ263" s="29"/>
      <c r="NHA263" s="29"/>
      <c r="NHB263" s="29"/>
      <c r="NHC263" s="29"/>
      <c r="NHD263" s="29"/>
      <c r="NHE263" s="29"/>
      <c r="NHF263" s="29"/>
      <c r="NHG263" s="29"/>
      <c r="NHH263" s="29"/>
      <c r="NHI263" s="29"/>
      <c r="NHJ263" s="29"/>
      <c r="NHK263" s="29"/>
      <c r="NHL263" s="29"/>
      <c r="NHM263" s="29"/>
      <c r="NHN263" s="29"/>
      <c r="NHO263" s="29"/>
      <c r="NHP263" s="29"/>
      <c r="NHQ263" s="29"/>
      <c r="NHR263" s="29"/>
      <c r="NHS263" s="29"/>
      <c r="NHT263" s="29"/>
      <c r="NHU263" s="29"/>
      <c r="NHV263" s="29"/>
      <c r="NHW263" s="29"/>
      <c r="NHX263" s="29"/>
      <c r="NHY263" s="29"/>
      <c r="NHZ263" s="29"/>
      <c r="NIA263" s="29"/>
      <c r="NIB263" s="29"/>
      <c r="NIC263" s="29"/>
      <c r="NID263" s="29"/>
      <c r="NIE263" s="29"/>
      <c r="NIF263" s="29"/>
      <c r="NIG263" s="29"/>
      <c r="NIH263" s="29"/>
      <c r="NII263" s="29"/>
      <c r="NIJ263" s="29"/>
      <c r="NIK263" s="29"/>
      <c r="NIL263" s="29"/>
      <c r="NIM263" s="29"/>
      <c r="NIN263" s="29"/>
      <c r="NIO263" s="29"/>
      <c r="NIP263" s="29"/>
      <c r="NIQ263" s="29"/>
      <c r="NIR263" s="29"/>
      <c r="NIS263" s="29"/>
      <c r="NIT263" s="29"/>
      <c r="NIU263" s="29"/>
      <c r="NIV263" s="29"/>
      <c r="NIW263" s="29"/>
      <c r="NIX263" s="29"/>
      <c r="NIY263" s="29"/>
      <c r="NIZ263" s="29"/>
      <c r="NJA263" s="29"/>
      <c r="NJB263" s="29"/>
      <c r="NJC263" s="29"/>
      <c r="NJD263" s="29"/>
      <c r="NJE263" s="29"/>
      <c r="NJF263" s="29"/>
      <c r="NJG263" s="29"/>
      <c r="NJH263" s="29"/>
      <c r="NJI263" s="29"/>
      <c r="NJJ263" s="29"/>
      <c r="NJK263" s="29"/>
      <c r="NJL263" s="29"/>
      <c r="NJM263" s="29"/>
      <c r="NJN263" s="29"/>
      <c r="NJO263" s="29"/>
      <c r="NJP263" s="29"/>
      <c r="NJQ263" s="29"/>
      <c r="NJR263" s="29"/>
      <c r="NJS263" s="29"/>
      <c r="NJT263" s="29"/>
      <c r="NJU263" s="29"/>
      <c r="NJV263" s="29"/>
      <c r="NJW263" s="29"/>
      <c r="NJX263" s="29"/>
      <c r="NJY263" s="29"/>
      <c r="NJZ263" s="29"/>
      <c r="NKA263" s="29"/>
      <c r="NKB263" s="29"/>
      <c r="NKC263" s="29"/>
      <c r="NKD263" s="29"/>
      <c r="NKE263" s="29"/>
      <c r="NKF263" s="29"/>
      <c r="NKG263" s="29"/>
      <c r="NKH263" s="29"/>
      <c r="NKI263" s="29"/>
      <c r="NKJ263" s="29"/>
      <c r="NKK263" s="29"/>
      <c r="NKL263" s="29"/>
      <c r="NKM263" s="29"/>
      <c r="NKN263" s="29"/>
      <c r="NKO263" s="29"/>
      <c r="NKP263" s="29"/>
      <c r="NKQ263" s="29"/>
      <c r="NKR263" s="29"/>
      <c r="NKS263" s="29"/>
      <c r="NKT263" s="29"/>
      <c r="NKU263" s="29"/>
      <c r="NKV263" s="29"/>
      <c r="NKW263" s="29"/>
      <c r="NKX263" s="29"/>
      <c r="NKY263" s="29"/>
      <c r="NKZ263" s="29"/>
      <c r="NLA263" s="29"/>
      <c r="NLB263" s="29"/>
      <c r="NLC263" s="29"/>
      <c r="NLD263" s="29"/>
      <c r="NLE263" s="29"/>
      <c r="NLF263" s="29"/>
      <c r="NLG263" s="29"/>
      <c r="NLH263" s="29"/>
      <c r="NLI263" s="29"/>
      <c r="NLJ263" s="29"/>
      <c r="NLK263" s="29"/>
      <c r="NLL263" s="29"/>
      <c r="NLM263" s="29"/>
      <c r="NLN263" s="29"/>
      <c r="NLO263" s="29"/>
      <c r="NLP263" s="29"/>
      <c r="NLQ263" s="29"/>
      <c r="NLR263" s="29"/>
      <c r="NLS263" s="29"/>
      <c r="NLT263" s="29"/>
      <c r="NLU263" s="29"/>
      <c r="NLV263" s="29"/>
      <c r="NLW263" s="29"/>
      <c r="NLX263" s="29"/>
      <c r="NLY263" s="29"/>
      <c r="NLZ263" s="29"/>
      <c r="NMA263" s="29"/>
      <c r="NMB263" s="29"/>
      <c r="NMC263" s="29"/>
      <c r="NMD263" s="29"/>
      <c r="NME263" s="29"/>
      <c r="NMF263" s="29"/>
      <c r="NMG263" s="29"/>
      <c r="NMH263" s="29"/>
      <c r="NMI263" s="29"/>
      <c r="NMJ263" s="29"/>
      <c r="NMK263" s="29"/>
      <c r="NML263" s="29"/>
      <c r="NMM263" s="29"/>
      <c r="NMN263" s="29"/>
      <c r="NMO263" s="29"/>
      <c r="NMP263" s="29"/>
      <c r="NMQ263" s="29"/>
      <c r="NMR263" s="29"/>
      <c r="NMS263" s="29"/>
      <c r="NMT263" s="29"/>
      <c r="NMU263" s="29"/>
      <c r="NMV263" s="29"/>
      <c r="NMW263" s="29"/>
      <c r="NMX263" s="29"/>
      <c r="NMY263" s="29"/>
      <c r="NMZ263" s="29"/>
      <c r="NNA263" s="29"/>
      <c r="NNB263" s="29"/>
      <c r="NNC263" s="29"/>
      <c r="NND263" s="29"/>
      <c r="NNE263" s="29"/>
      <c r="NNF263" s="29"/>
      <c r="NNG263" s="29"/>
      <c r="NNH263" s="29"/>
      <c r="NNI263" s="29"/>
      <c r="NNJ263" s="29"/>
      <c r="NNK263" s="29"/>
      <c r="NNL263" s="29"/>
      <c r="NNM263" s="29"/>
      <c r="NNN263" s="29"/>
      <c r="NNO263" s="29"/>
      <c r="NNP263" s="29"/>
      <c r="NNQ263" s="29"/>
      <c r="NNR263" s="29"/>
      <c r="NNS263" s="29"/>
      <c r="NNT263" s="29"/>
      <c r="NNU263" s="29"/>
      <c r="NNV263" s="29"/>
      <c r="NNW263" s="29"/>
      <c r="NNX263" s="29"/>
      <c r="NNY263" s="29"/>
      <c r="NNZ263" s="29"/>
      <c r="NOA263" s="29"/>
      <c r="NOB263" s="29"/>
      <c r="NOC263" s="29"/>
      <c r="NOD263" s="29"/>
      <c r="NOE263" s="29"/>
      <c r="NOF263" s="29"/>
      <c r="NOG263" s="29"/>
      <c r="NOH263" s="29"/>
      <c r="NOI263" s="29"/>
      <c r="NOJ263" s="29"/>
      <c r="NOK263" s="29"/>
      <c r="NOL263" s="29"/>
      <c r="NOM263" s="29"/>
      <c r="NON263" s="29"/>
      <c r="NOO263" s="29"/>
      <c r="NOP263" s="29"/>
      <c r="NOQ263" s="29"/>
      <c r="NOR263" s="29"/>
      <c r="NOS263" s="29"/>
      <c r="NOT263" s="29"/>
      <c r="NOU263" s="29"/>
      <c r="NOV263" s="29"/>
      <c r="NOW263" s="29"/>
      <c r="NOX263" s="29"/>
      <c r="NOY263" s="29"/>
      <c r="NOZ263" s="29"/>
      <c r="NPA263" s="29"/>
      <c r="NPB263" s="29"/>
      <c r="NPC263" s="29"/>
      <c r="NPD263" s="29"/>
      <c r="NPE263" s="29"/>
      <c r="NPF263" s="29"/>
      <c r="NPG263" s="29"/>
      <c r="NPH263" s="29"/>
      <c r="NPI263" s="29"/>
      <c r="NPJ263" s="29"/>
      <c r="NPK263" s="29"/>
      <c r="NPL263" s="29"/>
      <c r="NPM263" s="29"/>
      <c r="NPN263" s="29"/>
      <c r="NPO263" s="29"/>
      <c r="NPP263" s="29"/>
      <c r="NPQ263" s="29"/>
      <c r="NPR263" s="29"/>
      <c r="NPS263" s="29"/>
      <c r="NPT263" s="29"/>
      <c r="NPU263" s="29"/>
      <c r="NPV263" s="29"/>
      <c r="NPW263" s="29"/>
      <c r="NPX263" s="29"/>
      <c r="NPY263" s="29"/>
      <c r="NPZ263" s="29"/>
      <c r="NQA263" s="29"/>
      <c r="NQB263" s="29"/>
      <c r="NQC263" s="29"/>
      <c r="NQD263" s="29"/>
      <c r="NQE263" s="29"/>
      <c r="NQF263" s="29"/>
      <c r="NQG263" s="29"/>
      <c r="NQH263" s="29"/>
      <c r="NQI263" s="29"/>
      <c r="NQJ263" s="29"/>
      <c r="NQK263" s="29"/>
      <c r="NQL263" s="29"/>
      <c r="NQM263" s="29"/>
      <c r="NQN263" s="29"/>
      <c r="NQO263" s="29"/>
      <c r="NQP263" s="29"/>
      <c r="NQQ263" s="29"/>
      <c r="NQR263" s="29"/>
      <c r="NQS263" s="29"/>
      <c r="NQT263" s="29"/>
      <c r="NQU263" s="29"/>
      <c r="NQV263" s="29"/>
      <c r="NQW263" s="29"/>
      <c r="NQX263" s="29"/>
      <c r="NQY263" s="29"/>
      <c r="NQZ263" s="29"/>
      <c r="NRA263" s="29"/>
      <c r="NRB263" s="29"/>
      <c r="NRC263" s="29"/>
      <c r="NRD263" s="29"/>
      <c r="NRE263" s="29"/>
      <c r="NRF263" s="29"/>
      <c r="NRG263" s="29"/>
      <c r="NRH263" s="29"/>
      <c r="NRI263" s="29"/>
      <c r="NRJ263" s="29"/>
      <c r="NRK263" s="29"/>
      <c r="NRL263" s="29"/>
      <c r="NRM263" s="29"/>
      <c r="NRN263" s="29"/>
      <c r="NRO263" s="29"/>
      <c r="NRP263" s="29"/>
      <c r="NRQ263" s="29"/>
      <c r="NRR263" s="29"/>
      <c r="NRS263" s="29"/>
      <c r="NRT263" s="29"/>
      <c r="NRU263" s="29"/>
      <c r="NRV263" s="29"/>
      <c r="NRW263" s="29"/>
      <c r="NRX263" s="29"/>
      <c r="NRY263" s="29"/>
      <c r="NRZ263" s="29"/>
      <c r="NSA263" s="29"/>
      <c r="NSB263" s="29"/>
      <c r="NSC263" s="29"/>
      <c r="NSD263" s="29"/>
      <c r="NSE263" s="29"/>
      <c r="NSF263" s="29"/>
      <c r="NSG263" s="29"/>
      <c r="NSH263" s="29"/>
      <c r="NSI263" s="29"/>
      <c r="NSJ263" s="29"/>
      <c r="NSK263" s="29"/>
      <c r="NSL263" s="29"/>
      <c r="NSM263" s="29"/>
      <c r="NSN263" s="29"/>
      <c r="NSO263" s="29"/>
      <c r="NSP263" s="29"/>
      <c r="NSQ263" s="29"/>
      <c r="NSR263" s="29"/>
      <c r="NSS263" s="29"/>
      <c r="NST263" s="29"/>
      <c r="NSU263" s="29"/>
      <c r="NSV263" s="29"/>
      <c r="NSW263" s="29"/>
      <c r="NSX263" s="29"/>
      <c r="NSY263" s="29"/>
      <c r="NSZ263" s="29"/>
      <c r="NTA263" s="29"/>
      <c r="NTB263" s="29"/>
      <c r="NTC263" s="29"/>
      <c r="NTD263" s="29"/>
      <c r="NTE263" s="29"/>
      <c r="NTF263" s="29"/>
      <c r="NTG263" s="29"/>
      <c r="NTH263" s="29"/>
      <c r="NTI263" s="29"/>
      <c r="NTJ263" s="29"/>
      <c r="NTK263" s="29"/>
      <c r="NTL263" s="29"/>
      <c r="NTM263" s="29"/>
      <c r="NTN263" s="29"/>
      <c r="NTO263" s="29"/>
      <c r="NTP263" s="29"/>
      <c r="NTQ263" s="29"/>
      <c r="NTR263" s="29"/>
      <c r="NTS263" s="29"/>
      <c r="NTT263" s="29"/>
      <c r="NTU263" s="29"/>
      <c r="NTV263" s="29"/>
      <c r="NTW263" s="29"/>
      <c r="NTX263" s="29"/>
      <c r="NTY263" s="29"/>
      <c r="NTZ263" s="29"/>
      <c r="NUA263" s="29"/>
      <c r="NUB263" s="29"/>
      <c r="NUC263" s="29"/>
      <c r="NUD263" s="29"/>
      <c r="NUE263" s="29"/>
      <c r="NUF263" s="29"/>
      <c r="NUG263" s="29"/>
      <c r="NUH263" s="29"/>
      <c r="NUI263" s="29"/>
      <c r="NUJ263" s="29"/>
      <c r="NUK263" s="29"/>
      <c r="NUL263" s="29"/>
      <c r="NUM263" s="29"/>
      <c r="NUN263" s="29"/>
      <c r="NUO263" s="29"/>
      <c r="NUP263" s="29"/>
      <c r="NUQ263" s="29"/>
      <c r="NUR263" s="29"/>
      <c r="NUS263" s="29"/>
      <c r="NUT263" s="29"/>
      <c r="NUU263" s="29"/>
      <c r="NUV263" s="29"/>
      <c r="NUW263" s="29"/>
      <c r="NUX263" s="29"/>
      <c r="NUY263" s="29"/>
      <c r="NUZ263" s="29"/>
      <c r="NVA263" s="29"/>
      <c r="NVB263" s="29"/>
      <c r="NVC263" s="29"/>
      <c r="NVD263" s="29"/>
      <c r="NVE263" s="29"/>
      <c r="NVF263" s="29"/>
      <c r="NVG263" s="29"/>
      <c r="NVH263" s="29"/>
      <c r="NVI263" s="29"/>
      <c r="NVJ263" s="29"/>
      <c r="NVK263" s="29"/>
      <c r="NVL263" s="29"/>
      <c r="NVM263" s="29"/>
      <c r="NVN263" s="29"/>
      <c r="NVO263" s="29"/>
      <c r="NVP263" s="29"/>
      <c r="NVQ263" s="29"/>
      <c r="NVR263" s="29"/>
      <c r="NVS263" s="29"/>
      <c r="NVT263" s="29"/>
      <c r="NVU263" s="29"/>
      <c r="NVV263" s="29"/>
      <c r="NVW263" s="29"/>
      <c r="NVX263" s="29"/>
      <c r="NVY263" s="29"/>
      <c r="NVZ263" s="29"/>
      <c r="NWA263" s="29"/>
      <c r="NWB263" s="29"/>
      <c r="NWC263" s="29"/>
      <c r="NWD263" s="29"/>
      <c r="NWE263" s="29"/>
      <c r="NWF263" s="29"/>
      <c r="NWG263" s="29"/>
      <c r="NWH263" s="29"/>
      <c r="NWI263" s="29"/>
      <c r="NWJ263" s="29"/>
      <c r="NWK263" s="29"/>
      <c r="NWL263" s="29"/>
      <c r="NWM263" s="29"/>
      <c r="NWN263" s="29"/>
      <c r="NWO263" s="29"/>
      <c r="NWP263" s="29"/>
      <c r="NWQ263" s="29"/>
      <c r="NWR263" s="29"/>
      <c r="NWS263" s="29"/>
      <c r="NWT263" s="29"/>
      <c r="NWU263" s="29"/>
      <c r="NWV263" s="29"/>
      <c r="NWW263" s="29"/>
      <c r="NWX263" s="29"/>
      <c r="NWY263" s="29"/>
      <c r="NWZ263" s="29"/>
      <c r="NXA263" s="29"/>
      <c r="NXB263" s="29"/>
      <c r="NXC263" s="29"/>
      <c r="NXD263" s="29"/>
      <c r="NXE263" s="29"/>
      <c r="NXF263" s="29"/>
      <c r="NXG263" s="29"/>
      <c r="NXH263" s="29"/>
      <c r="NXI263" s="29"/>
      <c r="NXJ263" s="29"/>
      <c r="NXK263" s="29"/>
      <c r="NXL263" s="29"/>
      <c r="NXM263" s="29"/>
      <c r="NXN263" s="29"/>
      <c r="NXO263" s="29"/>
      <c r="NXP263" s="29"/>
      <c r="NXQ263" s="29"/>
      <c r="NXR263" s="29"/>
      <c r="NXS263" s="29"/>
      <c r="NXT263" s="29"/>
      <c r="NXU263" s="29"/>
      <c r="NXV263" s="29"/>
      <c r="NXW263" s="29"/>
      <c r="NXX263" s="29"/>
      <c r="NXY263" s="29"/>
      <c r="NXZ263" s="29"/>
      <c r="NYA263" s="29"/>
      <c r="NYB263" s="29"/>
      <c r="NYC263" s="29"/>
      <c r="NYD263" s="29"/>
      <c r="NYE263" s="29"/>
      <c r="NYF263" s="29"/>
      <c r="NYG263" s="29"/>
      <c r="NYH263" s="29"/>
      <c r="NYI263" s="29"/>
      <c r="NYJ263" s="29"/>
      <c r="NYK263" s="29"/>
      <c r="NYL263" s="29"/>
      <c r="NYM263" s="29"/>
      <c r="NYN263" s="29"/>
      <c r="NYO263" s="29"/>
      <c r="NYP263" s="29"/>
      <c r="NYQ263" s="29"/>
      <c r="NYR263" s="29"/>
      <c r="NYS263" s="29"/>
      <c r="NYT263" s="29"/>
      <c r="NYU263" s="29"/>
      <c r="NYV263" s="29"/>
      <c r="NYW263" s="29"/>
      <c r="NYX263" s="29"/>
      <c r="NYY263" s="29"/>
      <c r="NYZ263" s="29"/>
      <c r="NZA263" s="29"/>
      <c r="NZB263" s="29"/>
      <c r="NZC263" s="29"/>
      <c r="NZD263" s="29"/>
      <c r="NZE263" s="29"/>
      <c r="NZF263" s="29"/>
      <c r="NZG263" s="29"/>
      <c r="NZH263" s="29"/>
      <c r="NZI263" s="29"/>
      <c r="NZJ263" s="29"/>
      <c r="NZK263" s="29"/>
      <c r="NZL263" s="29"/>
      <c r="NZM263" s="29"/>
      <c r="NZN263" s="29"/>
      <c r="NZO263" s="29"/>
      <c r="NZP263" s="29"/>
      <c r="NZQ263" s="29"/>
      <c r="NZR263" s="29"/>
      <c r="NZS263" s="29"/>
      <c r="NZT263" s="29"/>
      <c r="NZU263" s="29"/>
      <c r="NZV263" s="29"/>
      <c r="NZW263" s="29"/>
      <c r="NZX263" s="29"/>
      <c r="NZY263" s="29"/>
      <c r="NZZ263" s="29"/>
      <c r="OAA263" s="29"/>
      <c r="OAB263" s="29"/>
      <c r="OAC263" s="29"/>
      <c r="OAD263" s="29"/>
      <c r="OAE263" s="29"/>
      <c r="OAF263" s="29"/>
      <c r="OAG263" s="29"/>
      <c r="OAH263" s="29"/>
      <c r="OAI263" s="29"/>
      <c r="OAJ263" s="29"/>
      <c r="OAK263" s="29"/>
      <c r="OAL263" s="29"/>
      <c r="OAM263" s="29"/>
      <c r="OAN263" s="29"/>
      <c r="OAO263" s="29"/>
      <c r="OAP263" s="29"/>
      <c r="OAQ263" s="29"/>
      <c r="OAR263" s="29"/>
      <c r="OAS263" s="29"/>
      <c r="OAT263" s="29"/>
      <c r="OAU263" s="29"/>
      <c r="OAV263" s="29"/>
      <c r="OAW263" s="29"/>
      <c r="OAX263" s="29"/>
      <c r="OAY263" s="29"/>
      <c r="OAZ263" s="29"/>
      <c r="OBA263" s="29"/>
      <c r="OBB263" s="29"/>
      <c r="OBC263" s="29"/>
      <c r="OBD263" s="29"/>
      <c r="OBE263" s="29"/>
      <c r="OBF263" s="29"/>
      <c r="OBG263" s="29"/>
      <c r="OBH263" s="29"/>
      <c r="OBI263" s="29"/>
      <c r="OBJ263" s="29"/>
      <c r="OBK263" s="29"/>
      <c r="OBL263" s="29"/>
      <c r="OBM263" s="29"/>
      <c r="OBN263" s="29"/>
      <c r="OBO263" s="29"/>
      <c r="OBP263" s="29"/>
      <c r="OBQ263" s="29"/>
      <c r="OBR263" s="29"/>
      <c r="OBS263" s="29"/>
      <c r="OBT263" s="29"/>
      <c r="OBU263" s="29"/>
      <c r="OBV263" s="29"/>
      <c r="OBW263" s="29"/>
      <c r="OBX263" s="29"/>
      <c r="OBY263" s="29"/>
      <c r="OBZ263" s="29"/>
      <c r="OCA263" s="29"/>
      <c r="OCB263" s="29"/>
      <c r="OCC263" s="29"/>
      <c r="OCD263" s="29"/>
      <c r="OCE263" s="29"/>
      <c r="OCF263" s="29"/>
      <c r="OCG263" s="29"/>
      <c r="OCH263" s="29"/>
      <c r="OCI263" s="29"/>
      <c r="OCJ263" s="29"/>
      <c r="OCK263" s="29"/>
      <c r="OCL263" s="29"/>
      <c r="OCM263" s="29"/>
      <c r="OCN263" s="29"/>
      <c r="OCO263" s="29"/>
      <c r="OCP263" s="29"/>
      <c r="OCQ263" s="29"/>
      <c r="OCR263" s="29"/>
      <c r="OCS263" s="29"/>
      <c r="OCT263" s="29"/>
      <c r="OCU263" s="29"/>
      <c r="OCV263" s="29"/>
      <c r="OCW263" s="29"/>
      <c r="OCX263" s="29"/>
      <c r="OCY263" s="29"/>
      <c r="OCZ263" s="29"/>
      <c r="ODA263" s="29"/>
      <c r="ODB263" s="29"/>
      <c r="ODC263" s="29"/>
      <c r="ODD263" s="29"/>
      <c r="ODE263" s="29"/>
      <c r="ODF263" s="29"/>
      <c r="ODG263" s="29"/>
      <c r="ODH263" s="29"/>
      <c r="ODI263" s="29"/>
      <c r="ODJ263" s="29"/>
      <c r="ODK263" s="29"/>
      <c r="ODL263" s="29"/>
      <c r="ODM263" s="29"/>
      <c r="ODN263" s="29"/>
      <c r="ODO263" s="29"/>
      <c r="ODP263" s="29"/>
      <c r="ODQ263" s="29"/>
      <c r="ODR263" s="29"/>
      <c r="ODS263" s="29"/>
      <c r="ODT263" s="29"/>
      <c r="ODU263" s="29"/>
      <c r="ODV263" s="29"/>
      <c r="ODW263" s="29"/>
      <c r="ODX263" s="29"/>
      <c r="ODY263" s="29"/>
      <c r="ODZ263" s="29"/>
      <c r="OEA263" s="29"/>
      <c r="OEB263" s="29"/>
      <c r="OEC263" s="29"/>
      <c r="OED263" s="29"/>
      <c r="OEE263" s="29"/>
      <c r="OEF263" s="29"/>
      <c r="OEG263" s="29"/>
      <c r="OEH263" s="29"/>
      <c r="OEI263" s="29"/>
      <c r="OEJ263" s="29"/>
      <c r="OEK263" s="29"/>
      <c r="OEL263" s="29"/>
      <c r="OEM263" s="29"/>
      <c r="OEN263" s="29"/>
      <c r="OEO263" s="29"/>
      <c r="OEP263" s="29"/>
      <c r="OEQ263" s="29"/>
      <c r="OER263" s="29"/>
      <c r="OES263" s="29"/>
      <c r="OET263" s="29"/>
      <c r="OEU263" s="29"/>
      <c r="OEV263" s="29"/>
      <c r="OEW263" s="29"/>
      <c r="OEX263" s="29"/>
      <c r="OEY263" s="29"/>
      <c r="OEZ263" s="29"/>
      <c r="OFA263" s="29"/>
      <c r="OFB263" s="29"/>
      <c r="OFC263" s="29"/>
      <c r="OFD263" s="29"/>
      <c r="OFE263" s="29"/>
      <c r="OFF263" s="29"/>
      <c r="OFG263" s="29"/>
      <c r="OFH263" s="29"/>
      <c r="OFI263" s="29"/>
      <c r="OFJ263" s="29"/>
      <c r="OFK263" s="29"/>
      <c r="OFL263" s="29"/>
      <c r="OFM263" s="29"/>
      <c r="OFN263" s="29"/>
      <c r="OFO263" s="29"/>
      <c r="OFP263" s="29"/>
      <c r="OFQ263" s="29"/>
      <c r="OFR263" s="29"/>
      <c r="OFS263" s="29"/>
      <c r="OFT263" s="29"/>
      <c r="OFU263" s="29"/>
      <c r="OFV263" s="29"/>
      <c r="OFW263" s="29"/>
      <c r="OFX263" s="29"/>
      <c r="OFY263" s="29"/>
      <c r="OFZ263" s="29"/>
      <c r="OGA263" s="29"/>
      <c r="OGB263" s="29"/>
      <c r="OGC263" s="29"/>
      <c r="OGD263" s="29"/>
      <c r="OGE263" s="29"/>
      <c r="OGF263" s="29"/>
      <c r="OGG263" s="29"/>
      <c r="OGH263" s="29"/>
      <c r="OGI263" s="29"/>
      <c r="OGJ263" s="29"/>
      <c r="OGK263" s="29"/>
      <c r="OGL263" s="29"/>
      <c r="OGM263" s="29"/>
      <c r="OGN263" s="29"/>
      <c r="OGO263" s="29"/>
      <c r="OGP263" s="29"/>
      <c r="OGQ263" s="29"/>
      <c r="OGR263" s="29"/>
      <c r="OGS263" s="29"/>
      <c r="OGT263" s="29"/>
      <c r="OGU263" s="29"/>
      <c r="OGV263" s="29"/>
      <c r="OGW263" s="29"/>
      <c r="OGX263" s="29"/>
      <c r="OGY263" s="29"/>
      <c r="OGZ263" s="29"/>
      <c r="OHA263" s="29"/>
      <c r="OHB263" s="29"/>
      <c r="OHC263" s="29"/>
      <c r="OHD263" s="29"/>
      <c r="OHE263" s="29"/>
      <c r="OHF263" s="29"/>
      <c r="OHG263" s="29"/>
      <c r="OHH263" s="29"/>
      <c r="OHI263" s="29"/>
      <c r="OHJ263" s="29"/>
      <c r="OHK263" s="29"/>
      <c r="OHL263" s="29"/>
      <c r="OHM263" s="29"/>
      <c r="OHN263" s="29"/>
      <c r="OHO263" s="29"/>
      <c r="OHP263" s="29"/>
      <c r="OHQ263" s="29"/>
      <c r="OHR263" s="29"/>
      <c r="OHS263" s="29"/>
      <c r="OHT263" s="29"/>
      <c r="OHU263" s="29"/>
      <c r="OHV263" s="29"/>
      <c r="OHW263" s="29"/>
      <c r="OHX263" s="29"/>
      <c r="OHY263" s="29"/>
      <c r="OHZ263" s="29"/>
      <c r="OIA263" s="29"/>
      <c r="OIB263" s="29"/>
      <c r="OIC263" s="29"/>
      <c r="OID263" s="29"/>
      <c r="OIE263" s="29"/>
      <c r="OIF263" s="29"/>
      <c r="OIG263" s="29"/>
      <c r="OIH263" s="29"/>
      <c r="OII263" s="29"/>
      <c r="OIJ263" s="29"/>
      <c r="OIK263" s="29"/>
      <c r="OIL263" s="29"/>
      <c r="OIM263" s="29"/>
      <c r="OIN263" s="29"/>
      <c r="OIO263" s="29"/>
      <c r="OIP263" s="29"/>
      <c r="OIQ263" s="29"/>
      <c r="OIR263" s="29"/>
      <c r="OIS263" s="29"/>
      <c r="OIT263" s="29"/>
      <c r="OIU263" s="29"/>
      <c r="OIV263" s="29"/>
      <c r="OIW263" s="29"/>
      <c r="OIX263" s="29"/>
      <c r="OIY263" s="29"/>
      <c r="OIZ263" s="29"/>
      <c r="OJA263" s="29"/>
      <c r="OJB263" s="29"/>
      <c r="OJC263" s="29"/>
      <c r="OJD263" s="29"/>
      <c r="OJE263" s="29"/>
      <c r="OJF263" s="29"/>
      <c r="OJG263" s="29"/>
      <c r="OJH263" s="29"/>
      <c r="OJI263" s="29"/>
      <c r="OJJ263" s="29"/>
      <c r="OJK263" s="29"/>
      <c r="OJL263" s="29"/>
      <c r="OJM263" s="29"/>
      <c r="OJN263" s="29"/>
      <c r="OJO263" s="29"/>
      <c r="OJP263" s="29"/>
      <c r="OJQ263" s="29"/>
      <c r="OJR263" s="29"/>
      <c r="OJS263" s="29"/>
      <c r="OJT263" s="29"/>
      <c r="OJU263" s="29"/>
      <c r="OJV263" s="29"/>
      <c r="OJW263" s="29"/>
      <c r="OJX263" s="29"/>
      <c r="OJY263" s="29"/>
      <c r="OJZ263" s="29"/>
      <c r="OKA263" s="29"/>
      <c r="OKB263" s="29"/>
      <c r="OKC263" s="29"/>
      <c r="OKD263" s="29"/>
      <c r="OKE263" s="29"/>
      <c r="OKF263" s="29"/>
      <c r="OKG263" s="29"/>
      <c r="OKH263" s="29"/>
      <c r="OKI263" s="29"/>
      <c r="OKJ263" s="29"/>
      <c r="OKK263" s="29"/>
      <c r="OKL263" s="29"/>
      <c r="OKM263" s="29"/>
      <c r="OKN263" s="29"/>
      <c r="OKO263" s="29"/>
      <c r="OKP263" s="29"/>
      <c r="OKQ263" s="29"/>
      <c r="OKR263" s="29"/>
      <c r="OKS263" s="29"/>
      <c r="OKT263" s="29"/>
      <c r="OKU263" s="29"/>
      <c r="OKV263" s="29"/>
      <c r="OKW263" s="29"/>
      <c r="OKX263" s="29"/>
      <c r="OKY263" s="29"/>
      <c r="OKZ263" s="29"/>
      <c r="OLA263" s="29"/>
      <c r="OLB263" s="29"/>
      <c r="OLC263" s="29"/>
      <c r="OLD263" s="29"/>
      <c r="OLE263" s="29"/>
      <c r="OLF263" s="29"/>
      <c r="OLG263" s="29"/>
      <c r="OLH263" s="29"/>
      <c r="OLI263" s="29"/>
      <c r="OLJ263" s="29"/>
      <c r="OLK263" s="29"/>
      <c r="OLL263" s="29"/>
      <c r="OLM263" s="29"/>
      <c r="OLN263" s="29"/>
      <c r="OLO263" s="29"/>
      <c r="OLP263" s="29"/>
      <c r="OLQ263" s="29"/>
      <c r="OLR263" s="29"/>
      <c r="OLS263" s="29"/>
      <c r="OLT263" s="29"/>
      <c r="OLU263" s="29"/>
      <c r="OLV263" s="29"/>
      <c r="OLW263" s="29"/>
      <c r="OLX263" s="29"/>
      <c r="OLY263" s="29"/>
      <c r="OLZ263" s="29"/>
      <c r="OMA263" s="29"/>
      <c r="OMB263" s="29"/>
      <c r="OMC263" s="29"/>
      <c r="OMD263" s="29"/>
      <c r="OME263" s="29"/>
      <c r="OMF263" s="29"/>
      <c r="OMG263" s="29"/>
      <c r="OMH263" s="29"/>
      <c r="OMI263" s="29"/>
      <c r="OMJ263" s="29"/>
      <c r="OMK263" s="29"/>
      <c r="OML263" s="29"/>
      <c r="OMM263" s="29"/>
      <c r="OMN263" s="29"/>
      <c r="OMO263" s="29"/>
      <c r="OMP263" s="29"/>
      <c r="OMQ263" s="29"/>
      <c r="OMR263" s="29"/>
      <c r="OMS263" s="29"/>
      <c r="OMT263" s="29"/>
      <c r="OMU263" s="29"/>
      <c r="OMV263" s="29"/>
      <c r="OMW263" s="29"/>
      <c r="OMX263" s="29"/>
      <c r="OMY263" s="29"/>
      <c r="OMZ263" s="29"/>
      <c r="ONA263" s="29"/>
      <c r="ONB263" s="29"/>
      <c r="ONC263" s="29"/>
      <c r="OND263" s="29"/>
      <c r="ONE263" s="29"/>
      <c r="ONF263" s="29"/>
      <c r="ONG263" s="29"/>
      <c r="ONH263" s="29"/>
      <c r="ONI263" s="29"/>
      <c r="ONJ263" s="29"/>
      <c r="ONK263" s="29"/>
      <c r="ONL263" s="29"/>
      <c r="ONM263" s="29"/>
      <c r="ONN263" s="29"/>
      <c r="ONO263" s="29"/>
      <c r="ONP263" s="29"/>
      <c r="ONQ263" s="29"/>
      <c r="ONR263" s="29"/>
      <c r="ONS263" s="29"/>
      <c r="ONT263" s="29"/>
      <c r="ONU263" s="29"/>
      <c r="ONV263" s="29"/>
      <c r="ONW263" s="29"/>
      <c r="ONX263" s="29"/>
      <c r="ONY263" s="29"/>
      <c r="ONZ263" s="29"/>
      <c r="OOA263" s="29"/>
      <c r="OOB263" s="29"/>
      <c r="OOC263" s="29"/>
      <c r="OOD263" s="29"/>
      <c r="OOE263" s="29"/>
      <c r="OOF263" s="29"/>
      <c r="OOG263" s="29"/>
      <c r="OOH263" s="29"/>
      <c r="OOI263" s="29"/>
      <c r="OOJ263" s="29"/>
      <c r="OOK263" s="29"/>
      <c r="OOL263" s="29"/>
      <c r="OOM263" s="29"/>
      <c r="OON263" s="29"/>
      <c r="OOO263" s="29"/>
      <c r="OOP263" s="29"/>
      <c r="OOQ263" s="29"/>
      <c r="OOR263" s="29"/>
      <c r="OOS263" s="29"/>
      <c r="OOT263" s="29"/>
      <c r="OOU263" s="29"/>
      <c r="OOV263" s="29"/>
      <c r="OOW263" s="29"/>
      <c r="OOX263" s="29"/>
      <c r="OOY263" s="29"/>
      <c r="OOZ263" s="29"/>
      <c r="OPA263" s="29"/>
      <c r="OPB263" s="29"/>
      <c r="OPC263" s="29"/>
      <c r="OPD263" s="29"/>
      <c r="OPE263" s="29"/>
      <c r="OPF263" s="29"/>
      <c r="OPG263" s="29"/>
      <c r="OPH263" s="29"/>
      <c r="OPI263" s="29"/>
      <c r="OPJ263" s="29"/>
      <c r="OPK263" s="29"/>
      <c r="OPL263" s="29"/>
      <c r="OPM263" s="29"/>
      <c r="OPN263" s="29"/>
      <c r="OPO263" s="29"/>
      <c r="OPP263" s="29"/>
      <c r="OPQ263" s="29"/>
      <c r="OPR263" s="29"/>
      <c r="OPS263" s="29"/>
      <c r="OPT263" s="29"/>
      <c r="OPU263" s="29"/>
      <c r="OPV263" s="29"/>
      <c r="OPW263" s="29"/>
      <c r="OPX263" s="29"/>
      <c r="OPY263" s="29"/>
      <c r="OPZ263" s="29"/>
      <c r="OQA263" s="29"/>
      <c r="OQB263" s="29"/>
      <c r="OQC263" s="29"/>
      <c r="OQD263" s="29"/>
      <c r="OQE263" s="29"/>
      <c r="OQF263" s="29"/>
      <c r="OQG263" s="29"/>
      <c r="OQH263" s="29"/>
      <c r="OQI263" s="29"/>
      <c r="OQJ263" s="29"/>
      <c r="OQK263" s="29"/>
      <c r="OQL263" s="29"/>
      <c r="OQM263" s="29"/>
      <c r="OQN263" s="29"/>
      <c r="OQO263" s="29"/>
      <c r="OQP263" s="29"/>
      <c r="OQQ263" s="29"/>
      <c r="OQR263" s="29"/>
      <c r="OQS263" s="29"/>
      <c r="OQT263" s="29"/>
      <c r="OQU263" s="29"/>
      <c r="OQV263" s="29"/>
      <c r="OQW263" s="29"/>
      <c r="OQX263" s="29"/>
      <c r="OQY263" s="29"/>
      <c r="OQZ263" s="29"/>
      <c r="ORA263" s="29"/>
      <c r="ORB263" s="29"/>
      <c r="ORC263" s="29"/>
      <c r="ORD263" s="29"/>
      <c r="ORE263" s="29"/>
      <c r="ORF263" s="29"/>
      <c r="ORG263" s="29"/>
      <c r="ORH263" s="29"/>
      <c r="ORI263" s="29"/>
      <c r="ORJ263" s="29"/>
      <c r="ORK263" s="29"/>
      <c r="ORL263" s="29"/>
      <c r="ORM263" s="29"/>
      <c r="ORN263" s="29"/>
      <c r="ORO263" s="29"/>
      <c r="ORP263" s="29"/>
      <c r="ORQ263" s="29"/>
      <c r="ORR263" s="29"/>
      <c r="ORS263" s="29"/>
      <c r="ORT263" s="29"/>
      <c r="ORU263" s="29"/>
      <c r="ORV263" s="29"/>
      <c r="ORW263" s="29"/>
      <c r="ORX263" s="29"/>
      <c r="ORY263" s="29"/>
      <c r="ORZ263" s="29"/>
      <c r="OSA263" s="29"/>
      <c r="OSB263" s="29"/>
      <c r="OSC263" s="29"/>
      <c r="OSD263" s="29"/>
      <c r="OSE263" s="29"/>
      <c r="OSF263" s="29"/>
      <c r="OSG263" s="29"/>
      <c r="OSH263" s="29"/>
      <c r="OSI263" s="29"/>
      <c r="OSJ263" s="29"/>
      <c r="OSK263" s="29"/>
      <c r="OSL263" s="29"/>
      <c r="OSM263" s="29"/>
      <c r="OSN263" s="29"/>
      <c r="OSO263" s="29"/>
      <c r="OSP263" s="29"/>
      <c r="OSQ263" s="29"/>
      <c r="OSR263" s="29"/>
      <c r="OSS263" s="29"/>
      <c r="OST263" s="29"/>
      <c r="OSU263" s="29"/>
      <c r="OSV263" s="29"/>
      <c r="OSW263" s="29"/>
      <c r="OSX263" s="29"/>
      <c r="OSY263" s="29"/>
      <c r="OSZ263" s="29"/>
      <c r="OTA263" s="29"/>
      <c r="OTB263" s="29"/>
      <c r="OTC263" s="29"/>
      <c r="OTD263" s="29"/>
      <c r="OTE263" s="29"/>
      <c r="OTF263" s="29"/>
      <c r="OTG263" s="29"/>
      <c r="OTH263" s="29"/>
      <c r="OTI263" s="29"/>
      <c r="OTJ263" s="29"/>
      <c r="OTK263" s="29"/>
      <c r="OTL263" s="29"/>
      <c r="OTM263" s="29"/>
      <c r="OTN263" s="29"/>
      <c r="OTO263" s="29"/>
      <c r="OTP263" s="29"/>
      <c r="OTQ263" s="29"/>
      <c r="OTR263" s="29"/>
      <c r="OTS263" s="29"/>
      <c r="OTT263" s="29"/>
      <c r="OTU263" s="29"/>
      <c r="OTV263" s="29"/>
      <c r="OTW263" s="29"/>
      <c r="OTX263" s="29"/>
      <c r="OTY263" s="29"/>
      <c r="OTZ263" s="29"/>
      <c r="OUA263" s="29"/>
      <c r="OUB263" s="29"/>
      <c r="OUC263" s="29"/>
      <c r="OUD263" s="29"/>
      <c r="OUE263" s="29"/>
      <c r="OUF263" s="29"/>
      <c r="OUG263" s="29"/>
      <c r="OUH263" s="29"/>
      <c r="OUI263" s="29"/>
      <c r="OUJ263" s="29"/>
      <c r="OUK263" s="29"/>
      <c r="OUL263" s="29"/>
      <c r="OUM263" s="29"/>
      <c r="OUN263" s="29"/>
      <c r="OUO263" s="29"/>
      <c r="OUP263" s="29"/>
      <c r="OUQ263" s="29"/>
      <c r="OUR263" s="29"/>
      <c r="OUS263" s="29"/>
      <c r="OUT263" s="29"/>
      <c r="OUU263" s="29"/>
      <c r="OUV263" s="29"/>
      <c r="OUW263" s="29"/>
      <c r="OUX263" s="29"/>
      <c r="OUY263" s="29"/>
      <c r="OUZ263" s="29"/>
      <c r="OVA263" s="29"/>
      <c r="OVB263" s="29"/>
      <c r="OVC263" s="29"/>
      <c r="OVD263" s="29"/>
      <c r="OVE263" s="29"/>
      <c r="OVF263" s="29"/>
      <c r="OVG263" s="29"/>
      <c r="OVH263" s="29"/>
      <c r="OVI263" s="29"/>
      <c r="OVJ263" s="29"/>
      <c r="OVK263" s="29"/>
      <c r="OVL263" s="29"/>
      <c r="OVM263" s="29"/>
      <c r="OVN263" s="29"/>
      <c r="OVO263" s="29"/>
      <c r="OVP263" s="29"/>
      <c r="OVQ263" s="29"/>
      <c r="OVR263" s="29"/>
      <c r="OVS263" s="29"/>
      <c r="OVT263" s="29"/>
      <c r="OVU263" s="29"/>
      <c r="OVV263" s="29"/>
      <c r="OVW263" s="29"/>
      <c r="OVX263" s="29"/>
      <c r="OVY263" s="29"/>
      <c r="OVZ263" s="29"/>
      <c r="OWA263" s="29"/>
      <c r="OWB263" s="29"/>
      <c r="OWC263" s="29"/>
      <c r="OWD263" s="29"/>
      <c r="OWE263" s="29"/>
      <c r="OWF263" s="29"/>
      <c r="OWG263" s="29"/>
      <c r="OWH263" s="29"/>
      <c r="OWI263" s="29"/>
      <c r="OWJ263" s="29"/>
      <c r="OWK263" s="29"/>
      <c r="OWL263" s="29"/>
      <c r="OWM263" s="29"/>
      <c r="OWN263" s="29"/>
      <c r="OWO263" s="29"/>
      <c r="OWP263" s="29"/>
      <c r="OWQ263" s="29"/>
      <c r="OWR263" s="29"/>
      <c r="OWS263" s="29"/>
      <c r="OWT263" s="29"/>
      <c r="OWU263" s="29"/>
      <c r="OWV263" s="29"/>
      <c r="OWW263" s="29"/>
      <c r="OWX263" s="29"/>
      <c r="OWY263" s="29"/>
      <c r="OWZ263" s="29"/>
      <c r="OXA263" s="29"/>
      <c r="OXB263" s="29"/>
      <c r="OXC263" s="29"/>
      <c r="OXD263" s="29"/>
      <c r="OXE263" s="29"/>
      <c r="OXF263" s="29"/>
      <c r="OXG263" s="29"/>
      <c r="OXH263" s="29"/>
      <c r="OXI263" s="29"/>
      <c r="OXJ263" s="29"/>
      <c r="OXK263" s="29"/>
      <c r="OXL263" s="29"/>
      <c r="OXM263" s="29"/>
      <c r="OXN263" s="29"/>
      <c r="OXO263" s="29"/>
      <c r="OXP263" s="29"/>
      <c r="OXQ263" s="29"/>
      <c r="OXR263" s="29"/>
      <c r="OXS263" s="29"/>
      <c r="OXT263" s="29"/>
      <c r="OXU263" s="29"/>
      <c r="OXV263" s="29"/>
      <c r="OXW263" s="29"/>
      <c r="OXX263" s="29"/>
      <c r="OXY263" s="29"/>
      <c r="OXZ263" s="29"/>
      <c r="OYA263" s="29"/>
      <c r="OYB263" s="29"/>
      <c r="OYC263" s="29"/>
      <c r="OYD263" s="29"/>
      <c r="OYE263" s="29"/>
      <c r="OYF263" s="29"/>
      <c r="OYG263" s="29"/>
      <c r="OYH263" s="29"/>
      <c r="OYI263" s="29"/>
      <c r="OYJ263" s="29"/>
      <c r="OYK263" s="29"/>
      <c r="OYL263" s="29"/>
      <c r="OYM263" s="29"/>
      <c r="OYN263" s="29"/>
      <c r="OYO263" s="29"/>
      <c r="OYP263" s="29"/>
      <c r="OYQ263" s="29"/>
      <c r="OYR263" s="29"/>
      <c r="OYS263" s="29"/>
      <c r="OYT263" s="29"/>
      <c r="OYU263" s="29"/>
      <c r="OYV263" s="29"/>
      <c r="OYW263" s="29"/>
      <c r="OYX263" s="29"/>
      <c r="OYY263" s="29"/>
      <c r="OYZ263" s="29"/>
      <c r="OZA263" s="29"/>
      <c r="OZB263" s="29"/>
      <c r="OZC263" s="29"/>
      <c r="OZD263" s="29"/>
      <c r="OZE263" s="29"/>
      <c r="OZF263" s="29"/>
      <c r="OZG263" s="29"/>
      <c r="OZH263" s="29"/>
      <c r="OZI263" s="29"/>
      <c r="OZJ263" s="29"/>
      <c r="OZK263" s="29"/>
      <c r="OZL263" s="29"/>
      <c r="OZM263" s="29"/>
      <c r="OZN263" s="29"/>
      <c r="OZO263" s="29"/>
      <c r="OZP263" s="29"/>
      <c r="OZQ263" s="29"/>
      <c r="OZR263" s="29"/>
      <c r="OZS263" s="29"/>
      <c r="OZT263" s="29"/>
      <c r="OZU263" s="29"/>
      <c r="OZV263" s="29"/>
      <c r="OZW263" s="29"/>
      <c r="OZX263" s="29"/>
      <c r="OZY263" s="29"/>
      <c r="OZZ263" s="29"/>
      <c r="PAA263" s="29"/>
      <c r="PAB263" s="29"/>
      <c r="PAC263" s="29"/>
      <c r="PAD263" s="29"/>
      <c r="PAE263" s="29"/>
      <c r="PAF263" s="29"/>
      <c r="PAG263" s="29"/>
      <c r="PAH263" s="29"/>
      <c r="PAI263" s="29"/>
      <c r="PAJ263" s="29"/>
      <c r="PAK263" s="29"/>
      <c r="PAL263" s="29"/>
      <c r="PAM263" s="29"/>
      <c r="PAN263" s="29"/>
      <c r="PAO263" s="29"/>
      <c r="PAP263" s="29"/>
      <c r="PAQ263" s="29"/>
      <c r="PAR263" s="29"/>
      <c r="PAS263" s="29"/>
      <c r="PAT263" s="29"/>
      <c r="PAU263" s="29"/>
      <c r="PAV263" s="29"/>
      <c r="PAW263" s="29"/>
      <c r="PAX263" s="29"/>
      <c r="PAY263" s="29"/>
      <c r="PAZ263" s="29"/>
      <c r="PBA263" s="29"/>
      <c r="PBB263" s="29"/>
      <c r="PBC263" s="29"/>
      <c r="PBD263" s="29"/>
      <c r="PBE263" s="29"/>
      <c r="PBF263" s="29"/>
      <c r="PBG263" s="29"/>
      <c r="PBH263" s="29"/>
      <c r="PBI263" s="29"/>
      <c r="PBJ263" s="29"/>
      <c r="PBK263" s="29"/>
      <c r="PBL263" s="29"/>
      <c r="PBM263" s="29"/>
      <c r="PBN263" s="29"/>
      <c r="PBO263" s="29"/>
      <c r="PBP263" s="29"/>
      <c r="PBQ263" s="29"/>
      <c r="PBR263" s="29"/>
      <c r="PBS263" s="29"/>
      <c r="PBT263" s="29"/>
      <c r="PBU263" s="29"/>
      <c r="PBV263" s="29"/>
      <c r="PBW263" s="29"/>
      <c r="PBX263" s="29"/>
      <c r="PBY263" s="29"/>
      <c r="PBZ263" s="29"/>
      <c r="PCA263" s="29"/>
      <c r="PCB263" s="29"/>
      <c r="PCC263" s="29"/>
      <c r="PCD263" s="29"/>
      <c r="PCE263" s="29"/>
      <c r="PCF263" s="29"/>
      <c r="PCG263" s="29"/>
      <c r="PCH263" s="29"/>
      <c r="PCI263" s="29"/>
      <c r="PCJ263" s="29"/>
      <c r="PCK263" s="29"/>
      <c r="PCL263" s="29"/>
      <c r="PCM263" s="29"/>
      <c r="PCN263" s="29"/>
      <c r="PCO263" s="29"/>
      <c r="PCP263" s="29"/>
      <c r="PCQ263" s="29"/>
      <c r="PCR263" s="29"/>
      <c r="PCS263" s="29"/>
      <c r="PCT263" s="29"/>
      <c r="PCU263" s="29"/>
      <c r="PCV263" s="29"/>
      <c r="PCW263" s="29"/>
      <c r="PCX263" s="29"/>
      <c r="PCY263" s="29"/>
      <c r="PCZ263" s="29"/>
      <c r="PDA263" s="29"/>
      <c r="PDB263" s="29"/>
      <c r="PDC263" s="29"/>
      <c r="PDD263" s="29"/>
      <c r="PDE263" s="29"/>
      <c r="PDF263" s="29"/>
      <c r="PDG263" s="29"/>
      <c r="PDH263" s="29"/>
      <c r="PDI263" s="29"/>
      <c r="PDJ263" s="29"/>
      <c r="PDK263" s="29"/>
      <c r="PDL263" s="29"/>
      <c r="PDM263" s="29"/>
      <c r="PDN263" s="29"/>
      <c r="PDO263" s="29"/>
      <c r="PDP263" s="29"/>
      <c r="PDQ263" s="29"/>
      <c r="PDR263" s="29"/>
      <c r="PDS263" s="29"/>
      <c r="PDT263" s="29"/>
      <c r="PDU263" s="29"/>
      <c r="PDV263" s="29"/>
      <c r="PDW263" s="29"/>
      <c r="PDX263" s="29"/>
      <c r="PDY263" s="29"/>
      <c r="PDZ263" s="29"/>
      <c r="PEA263" s="29"/>
      <c r="PEB263" s="29"/>
      <c r="PEC263" s="29"/>
      <c r="PED263" s="29"/>
      <c r="PEE263" s="29"/>
      <c r="PEF263" s="29"/>
      <c r="PEG263" s="29"/>
      <c r="PEH263" s="29"/>
      <c r="PEI263" s="29"/>
      <c r="PEJ263" s="29"/>
      <c r="PEK263" s="29"/>
      <c r="PEL263" s="29"/>
      <c r="PEM263" s="29"/>
      <c r="PEN263" s="29"/>
      <c r="PEO263" s="29"/>
      <c r="PEP263" s="29"/>
      <c r="PEQ263" s="29"/>
      <c r="PER263" s="29"/>
      <c r="PES263" s="29"/>
      <c r="PET263" s="29"/>
      <c r="PEU263" s="29"/>
      <c r="PEV263" s="29"/>
      <c r="PEW263" s="29"/>
      <c r="PEX263" s="29"/>
      <c r="PEY263" s="29"/>
      <c r="PEZ263" s="29"/>
      <c r="PFA263" s="29"/>
      <c r="PFB263" s="29"/>
      <c r="PFC263" s="29"/>
      <c r="PFD263" s="29"/>
      <c r="PFE263" s="29"/>
      <c r="PFF263" s="29"/>
      <c r="PFG263" s="29"/>
      <c r="PFH263" s="29"/>
      <c r="PFI263" s="29"/>
      <c r="PFJ263" s="29"/>
      <c r="PFK263" s="29"/>
      <c r="PFL263" s="29"/>
      <c r="PFM263" s="29"/>
      <c r="PFN263" s="29"/>
      <c r="PFO263" s="29"/>
      <c r="PFP263" s="29"/>
      <c r="PFQ263" s="29"/>
      <c r="PFR263" s="29"/>
      <c r="PFS263" s="29"/>
      <c r="PFT263" s="29"/>
      <c r="PFU263" s="29"/>
      <c r="PFV263" s="29"/>
      <c r="PFW263" s="29"/>
      <c r="PFX263" s="29"/>
      <c r="PFY263" s="29"/>
      <c r="PFZ263" s="29"/>
      <c r="PGA263" s="29"/>
      <c r="PGB263" s="29"/>
      <c r="PGC263" s="29"/>
      <c r="PGD263" s="29"/>
      <c r="PGE263" s="29"/>
      <c r="PGF263" s="29"/>
      <c r="PGG263" s="29"/>
      <c r="PGH263" s="29"/>
      <c r="PGI263" s="29"/>
      <c r="PGJ263" s="29"/>
      <c r="PGK263" s="29"/>
      <c r="PGL263" s="29"/>
      <c r="PGM263" s="29"/>
      <c r="PGN263" s="29"/>
      <c r="PGO263" s="29"/>
      <c r="PGP263" s="29"/>
      <c r="PGQ263" s="29"/>
      <c r="PGR263" s="29"/>
      <c r="PGS263" s="29"/>
      <c r="PGT263" s="29"/>
      <c r="PGU263" s="29"/>
      <c r="PGV263" s="29"/>
      <c r="PGW263" s="29"/>
      <c r="PGX263" s="29"/>
      <c r="PGY263" s="29"/>
      <c r="PGZ263" s="29"/>
      <c r="PHA263" s="29"/>
      <c r="PHB263" s="29"/>
      <c r="PHC263" s="29"/>
      <c r="PHD263" s="29"/>
      <c r="PHE263" s="29"/>
      <c r="PHF263" s="29"/>
      <c r="PHG263" s="29"/>
      <c r="PHH263" s="29"/>
      <c r="PHI263" s="29"/>
      <c r="PHJ263" s="29"/>
      <c r="PHK263" s="29"/>
      <c r="PHL263" s="29"/>
      <c r="PHM263" s="29"/>
      <c r="PHN263" s="29"/>
      <c r="PHO263" s="29"/>
      <c r="PHP263" s="29"/>
      <c r="PHQ263" s="29"/>
      <c r="PHR263" s="29"/>
      <c r="PHS263" s="29"/>
      <c r="PHT263" s="29"/>
      <c r="PHU263" s="29"/>
      <c r="PHV263" s="29"/>
      <c r="PHW263" s="29"/>
      <c r="PHX263" s="29"/>
      <c r="PHY263" s="29"/>
      <c r="PHZ263" s="29"/>
      <c r="PIA263" s="29"/>
      <c r="PIB263" s="29"/>
      <c r="PIC263" s="29"/>
      <c r="PID263" s="29"/>
      <c r="PIE263" s="29"/>
      <c r="PIF263" s="29"/>
      <c r="PIG263" s="29"/>
      <c r="PIH263" s="29"/>
      <c r="PII263" s="29"/>
      <c r="PIJ263" s="29"/>
      <c r="PIK263" s="29"/>
      <c r="PIL263" s="29"/>
      <c r="PIM263" s="29"/>
      <c r="PIN263" s="29"/>
      <c r="PIO263" s="29"/>
      <c r="PIP263" s="29"/>
      <c r="PIQ263" s="29"/>
      <c r="PIR263" s="29"/>
      <c r="PIS263" s="29"/>
      <c r="PIT263" s="29"/>
      <c r="PIU263" s="29"/>
      <c r="PIV263" s="29"/>
      <c r="PIW263" s="29"/>
      <c r="PIX263" s="29"/>
      <c r="PIY263" s="29"/>
      <c r="PIZ263" s="29"/>
      <c r="PJA263" s="29"/>
      <c r="PJB263" s="29"/>
      <c r="PJC263" s="29"/>
      <c r="PJD263" s="29"/>
      <c r="PJE263" s="29"/>
      <c r="PJF263" s="29"/>
      <c r="PJG263" s="29"/>
      <c r="PJH263" s="29"/>
      <c r="PJI263" s="29"/>
      <c r="PJJ263" s="29"/>
      <c r="PJK263" s="29"/>
      <c r="PJL263" s="29"/>
      <c r="PJM263" s="29"/>
      <c r="PJN263" s="29"/>
      <c r="PJO263" s="29"/>
      <c r="PJP263" s="29"/>
      <c r="PJQ263" s="29"/>
      <c r="PJR263" s="29"/>
      <c r="PJS263" s="29"/>
      <c r="PJT263" s="29"/>
      <c r="PJU263" s="29"/>
      <c r="PJV263" s="29"/>
      <c r="PJW263" s="29"/>
      <c r="PJX263" s="29"/>
      <c r="PJY263" s="29"/>
      <c r="PJZ263" s="29"/>
      <c r="PKA263" s="29"/>
      <c r="PKB263" s="29"/>
      <c r="PKC263" s="29"/>
      <c r="PKD263" s="29"/>
      <c r="PKE263" s="29"/>
      <c r="PKF263" s="29"/>
      <c r="PKG263" s="29"/>
      <c r="PKH263" s="29"/>
      <c r="PKI263" s="29"/>
      <c r="PKJ263" s="29"/>
      <c r="PKK263" s="29"/>
      <c r="PKL263" s="29"/>
      <c r="PKM263" s="29"/>
      <c r="PKN263" s="29"/>
      <c r="PKO263" s="29"/>
      <c r="PKP263" s="29"/>
      <c r="PKQ263" s="29"/>
      <c r="PKR263" s="29"/>
      <c r="PKS263" s="29"/>
      <c r="PKT263" s="29"/>
      <c r="PKU263" s="29"/>
      <c r="PKV263" s="29"/>
      <c r="PKW263" s="29"/>
      <c r="PKX263" s="29"/>
      <c r="PKY263" s="29"/>
      <c r="PKZ263" s="29"/>
      <c r="PLA263" s="29"/>
      <c r="PLB263" s="29"/>
      <c r="PLC263" s="29"/>
      <c r="PLD263" s="29"/>
      <c r="PLE263" s="29"/>
      <c r="PLF263" s="29"/>
      <c r="PLG263" s="29"/>
      <c r="PLH263" s="29"/>
      <c r="PLI263" s="29"/>
      <c r="PLJ263" s="29"/>
      <c r="PLK263" s="29"/>
      <c r="PLL263" s="29"/>
      <c r="PLM263" s="29"/>
      <c r="PLN263" s="29"/>
      <c r="PLO263" s="29"/>
      <c r="PLP263" s="29"/>
      <c r="PLQ263" s="29"/>
      <c r="PLR263" s="29"/>
      <c r="PLS263" s="29"/>
      <c r="PLT263" s="29"/>
      <c r="PLU263" s="29"/>
      <c r="PLV263" s="29"/>
      <c r="PLW263" s="29"/>
      <c r="PLX263" s="29"/>
      <c r="PLY263" s="29"/>
      <c r="PLZ263" s="29"/>
      <c r="PMA263" s="29"/>
      <c r="PMB263" s="29"/>
      <c r="PMC263" s="29"/>
      <c r="PMD263" s="29"/>
      <c r="PME263" s="29"/>
      <c r="PMF263" s="29"/>
      <c r="PMG263" s="29"/>
      <c r="PMH263" s="29"/>
      <c r="PMI263" s="29"/>
      <c r="PMJ263" s="29"/>
      <c r="PMK263" s="29"/>
      <c r="PML263" s="29"/>
      <c r="PMM263" s="29"/>
      <c r="PMN263" s="29"/>
      <c r="PMO263" s="29"/>
      <c r="PMP263" s="29"/>
      <c r="PMQ263" s="29"/>
      <c r="PMR263" s="29"/>
      <c r="PMS263" s="29"/>
      <c r="PMT263" s="29"/>
      <c r="PMU263" s="29"/>
      <c r="PMV263" s="29"/>
      <c r="PMW263" s="29"/>
      <c r="PMX263" s="29"/>
      <c r="PMY263" s="29"/>
      <c r="PMZ263" s="29"/>
      <c r="PNA263" s="29"/>
      <c r="PNB263" s="29"/>
      <c r="PNC263" s="29"/>
      <c r="PND263" s="29"/>
      <c r="PNE263" s="29"/>
      <c r="PNF263" s="29"/>
      <c r="PNG263" s="29"/>
      <c r="PNH263" s="29"/>
      <c r="PNI263" s="29"/>
      <c r="PNJ263" s="29"/>
      <c r="PNK263" s="29"/>
      <c r="PNL263" s="29"/>
      <c r="PNM263" s="29"/>
      <c r="PNN263" s="29"/>
      <c r="PNO263" s="29"/>
      <c r="PNP263" s="29"/>
      <c r="PNQ263" s="29"/>
      <c r="PNR263" s="29"/>
      <c r="PNS263" s="29"/>
      <c r="PNT263" s="29"/>
      <c r="PNU263" s="29"/>
      <c r="PNV263" s="29"/>
      <c r="PNW263" s="29"/>
      <c r="PNX263" s="29"/>
      <c r="PNY263" s="29"/>
      <c r="PNZ263" s="29"/>
      <c r="POA263" s="29"/>
      <c r="POB263" s="29"/>
      <c r="POC263" s="29"/>
      <c r="POD263" s="29"/>
      <c r="POE263" s="29"/>
      <c r="POF263" s="29"/>
      <c r="POG263" s="29"/>
      <c r="POH263" s="29"/>
      <c r="POI263" s="29"/>
      <c r="POJ263" s="29"/>
      <c r="POK263" s="29"/>
      <c r="POL263" s="29"/>
      <c r="POM263" s="29"/>
      <c r="PON263" s="29"/>
      <c r="POO263" s="29"/>
      <c r="POP263" s="29"/>
      <c r="POQ263" s="29"/>
      <c r="POR263" s="29"/>
      <c r="POS263" s="29"/>
      <c r="POT263" s="29"/>
      <c r="POU263" s="29"/>
      <c r="POV263" s="29"/>
      <c r="POW263" s="29"/>
      <c r="POX263" s="29"/>
      <c r="POY263" s="29"/>
      <c r="POZ263" s="29"/>
      <c r="PPA263" s="29"/>
      <c r="PPB263" s="29"/>
      <c r="PPC263" s="29"/>
      <c r="PPD263" s="29"/>
      <c r="PPE263" s="29"/>
      <c r="PPF263" s="29"/>
      <c r="PPG263" s="29"/>
      <c r="PPH263" s="29"/>
      <c r="PPI263" s="29"/>
      <c r="PPJ263" s="29"/>
      <c r="PPK263" s="29"/>
      <c r="PPL263" s="29"/>
      <c r="PPM263" s="29"/>
      <c r="PPN263" s="29"/>
      <c r="PPO263" s="29"/>
      <c r="PPP263" s="29"/>
      <c r="PPQ263" s="29"/>
      <c r="PPR263" s="29"/>
      <c r="PPS263" s="29"/>
      <c r="PPT263" s="29"/>
      <c r="PPU263" s="29"/>
      <c r="PPV263" s="29"/>
      <c r="PPW263" s="29"/>
      <c r="PPX263" s="29"/>
      <c r="PPY263" s="29"/>
      <c r="PPZ263" s="29"/>
      <c r="PQA263" s="29"/>
      <c r="PQB263" s="29"/>
      <c r="PQC263" s="29"/>
      <c r="PQD263" s="29"/>
      <c r="PQE263" s="29"/>
      <c r="PQF263" s="29"/>
      <c r="PQG263" s="29"/>
      <c r="PQH263" s="29"/>
      <c r="PQI263" s="29"/>
      <c r="PQJ263" s="29"/>
      <c r="PQK263" s="29"/>
      <c r="PQL263" s="29"/>
      <c r="PQM263" s="29"/>
      <c r="PQN263" s="29"/>
      <c r="PQO263" s="29"/>
      <c r="PQP263" s="29"/>
      <c r="PQQ263" s="29"/>
      <c r="PQR263" s="29"/>
      <c r="PQS263" s="29"/>
      <c r="PQT263" s="29"/>
      <c r="PQU263" s="29"/>
      <c r="PQV263" s="29"/>
      <c r="PQW263" s="29"/>
      <c r="PQX263" s="29"/>
      <c r="PQY263" s="29"/>
      <c r="PQZ263" s="29"/>
      <c r="PRA263" s="29"/>
      <c r="PRB263" s="29"/>
      <c r="PRC263" s="29"/>
      <c r="PRD263" s="29"/>
      <c r="PRE263" s="29"/>
      <c r="PRF263" s="29"/>
      <c r="PRG263" s="29"/>
      <c r="PRH263" s="29"/>
      <c r="PRI263" s="29"/>
      <c r="PRJ263" s="29"/>
      <c r="PRK263" s="29"/>
      <c r="PRL263" s="29"/>
      <c r="PRM263" s="29"/>
      <c r="PRN263" s="29"/>
      <c r="PRO263" s="29"/>
      <c r="PRP263" s="29"/>
      <c r="PRQ263" s="29"/>
      <c r="PRR263" s="29"/>
      <c r="PRS263" s="29"/>
      <c r="PRT263" s="29"/>
      <c r="PRU263" s="29"/>
      <c r="PRV263" s="29"/>
      <c r="PRW263" s="29"/>
      <c r="PRX263" s="29"/>
      <c r="PRY263" s="29"/>
      <c r="PRZ263" s="29"/>
      <c r="PSA263" s="29"/>
      <c r="PSB263" s="29"/>
      <c r="PSC263" s="29"/>
      <c r="PSD263" s="29"/>
      <c r="PSE263" s="29"/>
      <c r="PSF263" s="29"/>
      <c r="PSG263" s="29"/>
      <c r="PSH263" s="29"/>
      <c r="PSI263" s="29"/>
      <c r="PSJ263" s="29"/>
      <c r="PSK263" s="29"/>
      <c r="PSL263" s="29"/>
      <c r="PSM263" s="29"/>
      <c r="PSN263" s="29"/>
      <c r="PSO263" s="29"/>
      <c r="PSP263" s="29"/>
      <c r="PSQ263" s="29"/>
      <c r="PSR263" s="29"/>
      <c r="PSS263" s="29"/>
      <c r="PST263" s="29"/>
      <c r="PSU263" s="29"/>
      <c r="PSV263" s="29"/>
      <c r="PSW263" s="29"/>
      <c r="PSX263" s="29"/>
      <c r="PSY263" s="29"/>
      <c r="PSZ263" s="29"/>
      <c r="PTA263" s="29"/>
      <c r="PTB263" s="29"/>
      <c r="PTC263" s="29"/>
      <c r="PTD263" s="29"/>
      <c r="PTE263" s="29"/>
      <c r="PTF263" s="29"/>
      <c r="PTG263" s="29"/>
      <c r="PTH263" s="29"/>
      <c r="PTI263" s="29"/>
      <c r="PTJ263" s="29"/>
      <c r="PTK263" s="29"/>
      <c r="PTL263" s="29"/>
      <c r="PTM263" s="29"/>
      <c r="PTN263" s="29"/>
      <c r="PTO263" s="29"/>
      <c r="PTP263" s="29"/>
      <c r="PTQ263" s="29"/>
      <c r="PTR263" s="29"/>
      <c r="PTS263" s="29"/>
      <c r="PTT263" s="29"/>
      <c r="PTU263" s="29"/>
      <c r="PTV263" s="29"/>
      <c r="PTW263" s="29"/>
      <c r="PTX263" s="29"/>
      <c r="PTY263" s="29"/>
      <c r="PTZ263" s="29"/>
      <c r="PUA263" s="29"/>
      <c r="PUB263" s="29"/>
      <c r="PUC263" s="29"/>
      <c r="PUD263" s="29"/>
      <c r="PUE263" s="29"/>
      <c r="PUF263" s="29"/>
      <c r="PUG263" s="29"/>
      <c r="PUH263" s="29"/>
      <c r="PUI263" s="29"/>
      <c r="PUJ263" s="29"/>
      <c r="PUK263" s="29"/>
      <c r="PUL263" s="29"/>
      <c r="PUM263" s="29"/>
      <c r="PUN263" s="29"/>
      <c r="PUO263" s="29"/>
      <c r="PUP263" s="29"/>
      <c r="PUQ263" s="29"/>
      <c r="PUR263" s="29"/>
      <c r="PUS263" s="29"/>
      <c r="PUT263" s="29"/>
      <c r="PUU263" s="29"/>
      <c r="PUV263" s="29"/>
      <c r="PUW263" s="29"/>
      <c r="PUX263" s="29"/>
      <c r="PUY263" s="29"/>
      <c r="PUZ263" s="29"/>
      <c r="PVA263" s="29"/>
      <c r="PVB263" s="29"/>
      <c r="PVC263" s="29"/>
      <c r="PVD263" s="29"/>
      <c r="PVE263" s="29"/>
      <c r="PVF263" s="29"/>
      <c r="PVG263" s="29"/>
      <c r="PVH263" s="29"/>
      <c r="PVI263" s="29"/>
      <c r="PVJ263" s="29"/>
      <c r="PVK263" s="29"/>
      <c r="PVL263" s="29"/>
      <c r="PVM263" s="29"/>
      <c r="PVN263" s="29"/>
      <c r="PVO263" s="29"/>
      <c r="PVP263" s="29"/>
      <c r="PVQ263" s="29"/>
      <c r="PVR263" s="29"/>
      <c r="PVS263" s="29"/>
      <c r="PVT263" s="29"/>
      <c r="PVU263" s="29"/>
      <c r="PVV263" s="29"/>
      <c r="PVW263" s="29"/>
      <c r="PVX263" s="29"/>
      <c r="PVY263" s="29"/>
      <c r="PVZ263" s="29"/>
      <c r="PWA263" s="29"/>
      <c r="PWB263" s="29"/>
      <c r="PWC263" s="29"/>
      <c r="PWD263" s="29"/>
      <c r="PWE263" s="29"/>
      <c r="PWF263" s="29"/>
      <c r="PWG263" s="29"/>
      <c r="PWH263" s="29"/>
      <c r="PWI263" s="29"/>
      <c r="PWJ263" s="29"/>
      <c r="PWK263" s="29"/>
      <c r="PWL263" s="29"/>
      <c r="PWM263" s="29"/>
      <c r="PWN263" s="29"/>
      <c r="PWO263" s="29"/>
      <c r="PWP263" s="29"/>
      <c r="PWQ263" s="29"/>
      <c r="PWR263" s="29"/>
      <c r="PWS263" s="29"/>
      <c r="PWT263" s="29"/>
      <c r="PWU263" s="29"/>
      <c r="PWV263" s="29"/>
      <c r="PWW263" s="29"/>
      <c r="PWX263" s="29"/>
      <c r="PWY263" s="29"/>
      <c r="PWZ263" s="29"/>
      <c r="PXA263" s="29"/>
      <c r="PXB263" s="29"/>
      <c r="PXC263" s="29"/>
      <c r="PXD263" s="29"/>
      <c r="PXE263" s="29"/>
      <c r="PXF263" s="29"/>
      <c r="PXG263" s="29"/>
      <c r="PXH263" s="29"/>
      <c r="PXI263" s="29"/>
      <c r="PXJ263" s="29"/>
      <c r="PXK263" s="29"/>
      <c r="PXL263" s="29"/>
      <c r="PXM263" s="29"/>
      <c r="PXN263" s="29"/>
      <c r="PXO263" s="29"/>
      <c r="PXP263" s="29"/>
      <c r="PXQ263" s="29"/>
      <c r="PXR263" s="29"/>
      <c r="PXS263" s="29"/>
      <c r="PXT263" s="29"/>
      <c r="PXU263" s="29"/>
      <c r="PXV263" s="29"/>
      <c r="PXW263" s="29"/>
      <c r="PXX263" s="29"/>
      <c r="PXY263" s="29"/>
      <c r="PXZ263" s="29"/>
      <c r="PYA263" s="29"/>
      <c r="PYB263" s="29"/>
      <c r="PYC263" s="29"/>
      <c r="PYD263" s="29"/>
      <c r="PYE263" s="29"/>
      <c r="PYF263" s="29"/>
      <c r="PYG263" s="29"/>
      <c r="PYH263" s="29"/>
      <c r="PYI263" s="29"/>
      <c r="PYJ263" s="29"/>
      <c r="PYK263" s="29"/>
      <c r="PYL263" s="29"/>
      <c r="PYM263" s="29"/>
      <c r="PYN263" s="29"/>
      <c r="PYO263" s="29"/>
      <c r="PYP263" s="29"/>
      <c r="PYQ263" s="29"/>
      <c r="PYR263" s="29"/>
      <c r="PYS263" s="29"/>
      <c r="PYT263" s="29"/>
      <c r="PYU263" s="29"/>
      <c r="PYV263" s="29"/>
      <c r="PYW263" s="29"/>
      <c r="PYX263" s="29"/>
      <c r="PYY263" s="29"/>
      <c r="PYZ263" s="29"/>
      <c r="PZA263" s="29"/>
      <c r="PZB263" s="29"/>
      <c r="PZC263" s="29"/>
      <c r="PZD263" s="29"/>
      <c r="PZE263" s="29"/>
      <c r="PZF263" s="29"/>
      <c r="PZG263" s="29"/>
      <c r="PZH263" s="29"/>
      <c r="PZI263" s="29"/>
      <c r="PZJ263" s="29"/>
      <c r="PZK263" s="29"/>
      <c r="PZL263" s="29"/>
      <c r="PZM263" s="29"/>
      <c r="PZN263" s="29"/>
      <c r="PZO263" s="29"/>
      <c r="PZP263" s="29"/>
      <c r="PZQ263" s="29"/>
      <c r="PZR263" s="29"/>
      <c r="PZS263" s="29"/>
      <c r="PZT263" s="29"/>
      <c r="PZU263" s="29"/>
      <c r="PZV263" s="29"/>
      <c r="PZW263" s="29"/>
      <c r="PZX263" s="29"/>
      <c r="PZY263" s="29"/>
      <c r="PZZ263" s="29"/>
      <c r="QAA263" s="29"/>
      <c r="QAB263" s="29"/>
      <c r="QAC263" s="29"/>
      <c r="QAD263" s="29"/>
      <c r="QAE263" s="29"/>
      <c r="QAF263" s="29"/>
      <c r="QAG263" s="29"/>
      <c r="QAH263" s="29"/>
      <c r="QAI263" s="29"/>
      <c r="QAJ263" s="29"/>
      <c r="QAK263" s="29"/>
      <c r="QAL263" s="29"/>
      <c r="QAM263" s="29"/>
      <c r="QAN263" s="29"/>
      <c r="QAO263" s="29"/>
      <c r="QAP263" s="29"/>
      <c r="QAQ263" s="29"/>
      <c r="QAR263" s="29"/>
      <c r="QAS263" s="29"/>
      <c r="QAT263" s="29"/>
      <c r="QAU263" s="29"/>
      <c r="QAV263" s="29"/>
      <c r="QAW263" s="29"/>
      <c r="QAX263" s="29"/>
      <c r="QAY263" s="29"/>
      <c r="QAZ263" s="29"/>
      <c r="QBA263" s="29"/>
      <c r="QBB263" s="29"/>
      <c r="QBC263" s="29"/>
      <c r="QBD263" s="29"/>
      <c r="QBE263" s="29"/>
      <c r="QBF263" s="29"/>
      <c r="QBG263" s="29"/>
      <c r="QBH263" s="29"/>
      <c r="QBI263" s="29"/>
      <c r="QBJ263" s="29"/>
      <c r="QBK263" s="29"/>
      <c r="QBL263" s="29"/>
      <c r="QBM263" s="29"/>
      <c r="QBN263" s="29"/>
      <c r="QBO263" s="29"/>
      <c r="QBP263" s="29"/>
      <c r="QBQ263" s="29"/>
      <c r="QBR263" s="29"/>
      <c r="QBS263" s="29"/>
      <c r="QBT263" s="29"/>
      <c r="QBU263" s="29"/>
      <c r="QBV263" s="29"/>
      <c r="QBW263" s="29"/>
      <c r="QBX263" s="29"/>
      <c r="QBY263" s="29"/>
      <c r="QBZ263" s="29"/>
      <c r="QCA263" s="29"/>
      <c r="QCB263" s="29"/>
      <c r="QCC263" s="29"/>
      <c r="QCD263" s="29"/>
      <c r="QCE263" s="29"/>
      <c r="QCF263" s="29"/>
      <c r="QCG263" s="29"/>
      <c r="QCH263" s="29"/>
      <c r="QCI263" s="29"/>
      <c r="QCJ263" s="29"/>
      <c r="QCK263" s="29"/>
      <c r="QCL263" s="29"/>
      <c r="QCM263" s="29"/>
      <c r="QCN263" s="29"/>
      <c r="QCO263" s="29"/>
      <c r="QCP263" s="29"/>
      <c r="QCQ263" s="29"/>
      <c r="QCR263" s="29"/>
      <c r="QCS263" s="29"/>
      <c r="QCT263" s="29"/>
      <c r="QCU263" s="29"/>
      <c r="QCV263" s="29"/>
      <c r="QCW263" s="29"/>
      <c r="QCX263" s="29"/>
      <c r="QCY263" s="29"/>
      <c r="QCZ263" s="29"/>
      <c r="QDA263" s="29"/>
      <c r="QDB263" s="29"/>
      <c r="QDC263" s="29"/>
      <c r="QDD263" s="29"/>
      <c r="QDE263" s="29"/>
      <c r="QDF263" s="29"/>
      <c r="QDG263" s="29"/>
      <c r="QDH263" s="29"/>
      <c r="QDI263" s="29"/>
      <c r="QDJ263" s="29"/>
      <c r="QDK263" s="29"/>
      <c r="QDL263" s="29"/>
      <c r="QDM263" s="29"/>
      <c r="QDN263" s="29"/>
      <c r="QDO263" s="29"/>
      <c r="QDP263" s="29"/>
      <c r="QDQ263" s="29"/>
      <c r="QDR263" s="29"/>
      <c r="QDS263" s="29"/>
      <c r="QDT263" s="29"/>
      <c r="QDU263" s="29"/>
      <c r="QDV263" s="29"/>
      <c r="QDW263" s="29"/>
      <c r="QDX263" s="29"/>
      <c r="QDY263" s="29"/>
      <c r="QDZ263" s="29"/>
      <c r="QEA263" s="29"/>
      <c r="QEB263" s="29"/>
      <c r="QEC263" s="29"/>
      <c r="QED263" s="29"/>
      <c r="QEE263" s="29"/>
      <c r="QEF263" s="29"/>
      <c r="QEG263" s="29"/>
      <c r="QEH263" s="29"/>
      <c r="QEI263" s="29"/>
      <c r="QEJ263" s="29"/>
      <c r="QEK263" s="29"/>
      <c r="QEL263" s="29"/>
      <c r="QEM263" s="29"/>
      <c r="QEN263" s="29"/>
      <c r="QEO263" s="29"/>
      <c r="QEP263" s="29"/>
      <c r="QEQ263" s="29"/>
      <c r="QER263" s="29"/>
      <c r="QES263" s="29"/>
      <c r="QET263" s="29"/>
      <c r="QEU263" s="29"/>
      <c r="QEV263" s="29"/>
      <c r="QEW263" s="29"/>
      <c r="QEX263" s="29"/>
      <c r="QEY263" s="29"/>
      <c r="QEZ263" s="29"/>
      <c r="QFA263" s="29"/>
      <c r="QFB263" s="29"/>
      <c r="QFC263" s="29"/>
      <c r="QFD263" s="29"/>
      <c r="QFE263" s="29"/>
      <c r="QFF263" s="29"/>
      <c r="QFG263" s="29"/>
      <c r="QFH263" s="29"/>
      <c r="QFI263" s="29"/>
      <c r="QFJ263" s="29"/>
      <c r="QFK263" s="29"/>
      <c r="QFL263" s="29"/>
      <c r="QFM263" s="29"/>
      <c r="QFN263" s="29"/>
      <c r="QFO263" s="29"/>
      <c r="QFP263" s="29"/>
      <c r="QFQ263" s="29"/>
      <c r="QFR263" s="29"/>
      <c r="QFS263" s="29"/>
      <c r="QFT263" s="29"/>
      <c r="QFU263" s="29"/>
      <c r="QFV263" s="29"/>
      <c r="QFW263" s="29"/>
      <c r="QFX263" s="29"/>
      <c r="QFY263" s="29"/>
      <c r="QFZ263" s="29"/>
      <c r="QGA263" s="29"/>
      <c r="QGB263" s="29"/>
      <c r="QGC263" s="29"/>
      <c r="QGD263" s="29"/>
      <c r="QGE263" s="29"/>
      <c r="QGF263" s="29"/>
      <c r="QGG263" s="29"/>
      <c r="QGH263" s="29"/>
      <c r="QGI263" s="29"/>
      <c r="QGJ263" s="29"/>
      <c r="QGK263" s="29"/>
      <c r="QGL263" s="29"/>
      <c r="QGM263" s="29"/>
      <c r="QGN263" s="29"/>
      <c r="QGO263" s="29"/>
      <c r="QGP263" s="29"/>
      <c r="QGQ263" s="29"/>
      <c r="QGR263" s="29"/>
      <c r="QGS263" s="29"/>
      <c r="QGT263" s="29"/>
      <c r="QGU263" s="29"/>
      <c r="QGV263" s="29"/>
      <c r="QGW263" s="29"/>
      <c r="QGX263" s="29"/>
      <c r="QGY263" s="29"/>
      <c r="QGZ263" s="29"/>
      <c r="QHA263" s="29"/>
      <c r="QHB263" s="29"/>
      <c r="QHC263" s="29"/>
      <c r="QHD263" s="29"/>
      <c r="QHE263" s="29"/>
      <c r="QHF263" s="29"/>
      <c r="QHG263" s="29"/>
      <c r="QHH263" s="29"/>
      <c r="QHI263" s="29"/>
      <c r="QHJ263" s="29"/>
      <c r="QHK263" s="29"/>
      <c r="QHL263" s="29"/>
      <c r="QHM263" s="29"/>
      <c r="QHN263" s="29"/>
      <c r="QHO263" s="29"/>
      <c r="QHP263" s="29"/>
      <c r="QHQ263" s="29"/>
      <c r="QHR263" s="29"/>
      <c r="QHS263" s="29"/>
      <c r="QHT263" s="29"/>
      <c r="QHU263" s="29"/>
      <c r="QHV263" s="29"/>
      <c r="QHW263" s="29"/>
      <c r="QHX263" s="29"/>
      <c r="QHY263" s="29"/>
      <c r="QHZ263" s="29"/>
      <c r="QIA263" s="29"/>
      <c r="QIB263" s="29"/>
      <c r="QIC263" s="29"/>
      <c r="QID263" s="29"/>
      <c r="QIE263" s="29"/>
      <c r="QIF263" s="29"/>
      <c r="QIG263" s="29"/>
      <c r="QIH263" s="29"/>
      <c r="QII263" s="29"/>
      <c r="QIJ263" s="29"/>
      <c r="QIK263" s="29"/>
      <c r="QIL263" s="29"/>
      <c r="QIM263" s="29"/>
      <c r="QIN263" s="29"/>
      <c r="QIO263" s="29"/>
      <c r="QIP263" s="29"/>
      <c r="QIQ263" s="29"/>
      <c r="QIR263" s="29"/>
      <c r="QIS263" s="29"/>
      <c r="QIT263" s="29"/>
      <c r="QIU263" s="29"/>
      <c r="QIV263" s="29"/>
      <c r="QIW263" s="29"/>
      <c r="QIX263" s="29"/>
      <c r="QIY263" s="29"/>
      <c r="QIZ263" s="29"/>
      <c r="QJA263" s="29"/>
      <c r="QJB263" s="29"/>
      <c r="QJC263" s="29"/>
      <c r="QJD263" s="29"/>
      <c r="QJE263" s="29"/>
      <c r="QJF263" s="29"/>
      <c r="QJG263" s="29"/>
      <c r="QJH263" s="29"/>
      <c r="QJI263" s="29"/>
      <c r="QJJ263" s="29"/>
      <c r="QJK263" s="29"/>
      <c r="QJL263" s="29"/>
      <c r="QJM263" s="29"/>
      <c r="QJN263" s="29"/>
      <c r="QJO263" s="29"/>
      <c r="QJP263" s="29"/>
      <c r="QJQ263" s="29"/>
      <c r="QJR263" s="29"/>
      <c r="QJS263" s="29"/>
      <c r="QJT263" s="29"/>
      <c r="QJU263" s="29"/>
      <c r="QJV263" s="29"/>
      <c r="QJW263" s="29"/>
      <c r="QJX263" s="29"/>
      <c r="QJY263" s="29"/>
      <c r="QJZ263" s="29"/>
      <c r="QKA263" s="29"/>
      <c r="QKB263" s="29"/>
      <c r="QKC263" s="29"/>
      <c r="QKD263" s="29"/>
      <c r="QKE263" s="29"/>
      <c r="QKF263" s="29"/>
      <c r="QKG263" s="29"/>
      <c r="QKH263" s="29"/>
      <c r="QKI263" s="29"/>
      <c r="QKJ263" s="29"/>
      <c r="QKK263" s="29"/>
      <c r="QKL263" s="29"/>
      <c r="QKM263" s="29"/>
      <c r="QKN263" s="29"/>
      <c r="QKO263" s="29"/>
      <c r="QKP263" s="29"/>
      <c r="QKQ263" s="29"/>
      <c r="QKR263" s="29"/>
      <c r="QKS263" s="29"/>
      <c r="QKT263" s="29"/>
      <c r="QKU263" s="29"/>
      <c r="QKV263" s="29"/>
      <c r="QKW263" s="29"/>
      <c r="QKX263" s="29"/>
      <c r="QKY263" s="29"/>
      <c r="QKZ263" s="29"/>
      <c r="QLA263" s="29"/>
      <c r="QLB263" s="29"/>
      <c r="QLC263" s="29"/>
      <c r="QLD263" s="29"/>
      <c r="QLE263" s="29"/>
      <c r="QLF263" s="29"/>
      <c r="QLG263" s="29"/>
      <c r="QLH263" s="29"/>
      <c r="QLI263" s="29"/>
      <c r="QLJ263" s="29"/>
      <c r="QLK263" s="29"/>
      <c r="QLL263" s="29"/>
      <c r="QLM263" s="29"/>
      <c r="QLN263" s="29"/>
      <c r="QLO263" s="29"/>
      <c r="QLP263" s="29"/>
      <c r="QLQ263" s="29"/>
      <c r="QLR263" s="29"/>
      <c r="QLS263" s="29"/>
      <c r="QLT263" s="29"/>
      <c r="QLU263" s="29"/>
      <c r="QLV263" s="29"/>
      <c r="QLW263" s="29"/>
      <c r="QLX263" s="29"/>
      <c r="QLY263" s="29"/>
      <c r="QLZ263" s="29"/>
      <c r="QMA263" s="29"/>
      <c r="QMB263" s="29"/>
      <c r="QMC263" s="29"/>
      <c r="QMD263" s="29"/>
      <c r="QME263" s="29"/>
      <c r="QMF263" s="29"/>
      <c r="QMG263" s="29"/>
      <c r="QMH263" s="29"/>
      <c r="QMI263" s="29"/>
      <c r="QMJ263" s="29"/>
      <c r="QMK263" s="29"/>
      <c r="QML263" s="29"/>
      <c r="QMM263" s="29"/>
      <c r="QMN263" s="29"/>
      <c r="QMO263" s="29"/>
      <c r="QMP263" s="29"/>
      <c r="QMQ263" s="29"/>
      <c r="QMR263" s="29"/>
      <c r="QMS263" s="29"/>
      <c r="QMT263" s="29"/>
      <c r="QMU263" s="29"/>
      <c r="QMV263" s="29"/>
      <c r="QMW263" s="29"/>
      <c r="QMX263" s="29"/>
      <c r="QMY263" s="29"/>
      <c r="QMZ263" s="29"/>
      <c r="QNA263" s="29"/>
      <c r="QNB263" s="29"/>
      <c r="QNC263" s="29"/>
      <c r="QND263" s="29"/>
      <c r="QNE263" s="29"/>
      <c r="QNF263" s="29"/>
      <c r="QNG263" s="29"/>
      <c r="QNH263" s="29"/>
      <c r="QNI263" s="29"/>
      <c r="QNJ263" s="29"/>
      <c r="QNK263" s="29"/>
      <c r="QNL263" s="29"/>
      <c r="QNM263" s="29"/>
      <c r="QNN263" s="29"/>
      <c r="QNO263" s="29"/>
      <c r="QNP263" s="29"/>
      <c r="QNQ263" s="29"/>
      <c r="QNR263" s="29"/>
      <c r="QNS263" s="29"/>
      <c r="QNT263" s="29"/>
      <c r="QNU263" s="29"/>
      <c r="QNV263" s="29"/>
      <c r="QNW263" s="29"/>
      <c r="QNX263" s="29"/>
      <c r="QNY263" s="29"/>
      <c r="QNZ263" s="29"/>
      <c r="QOA263" s="29"/>
      <c r="QOB263" s="29"/>
      <c r="QOC263" s="29"/>
      <c r="QOD263" s="29"/>
      <c r="QOE263" s="29"/>
      <c r="QOF263" s="29"/>
      <c r="QOG263" s="29"/>
      <c r="QOH263" s="29"/>
      <c r="QOI263" s="29"/>
      <c r="QOJ263" s="29"/>
      <c r="QOK263" s="29"/>
      <c r="QOL263" s="29"/>
      <c r="QOM263" s="29"/>
      <c r="QON263" s="29"/>
      <c r="QOO263" s="29"/>
      <c r="QOP263" s="29"/>
      <c r="QOQ263" s="29"/>
      <c r="QOR263" s="29"/>
      <c r="QOS263" s="29"/>
      <c r="QOT263" s="29"/>
      <c r="QOU263" s="29"/>
      <c r="QOV263" s="29"/>
      <c r="QOW263" s="29"/>
      <c r="QOX263" s="29"/>
      <c r="QOY263" s="29"/>
      <c r="QOZ263" s="29"/>
      <c r="QPA263" s="29"/>
      <c r="QPB263" s="29"/>
      <c r="QPC263" s="29"/>
      <c r="QPD263" s="29"/>
      <c r="QPE263" s="29"/>
      <c r="QPF263" s="29"/>
      <c r="QPG263" s="29"/>
      <c r="QPH263" s="29"/>
      <c r="QPI263" s="29"/>
      <c r="QPJ263" s="29"/>
      <c r="QPK263" s="29"/>
      <c r="QPL263" s="29"/>
      <c r="QPM263" s="29"/>
      <c r="QPN263" s="29"/>
      <c r="QPO263" s="29"/>
      <c r="QPP263" s="29"/>
      <c r="QPQ263" s="29"/>
      <c r="QPR263" s="29"/>
      <c r="QPS263" s="29"/>
      <c r="QPT263" s="29"/>
      <c r="QPU263" s="29"/>
      <c r="QPV263" s="29"/>
      <c r="QPW263" s="29"/>
      <c r="QPX263" s="29"/>
      <c r="QPY263" s="29"/>
      <c r="QPZ263" s="29"/>
      <c r="QQA263" s="29"/>
      <c r="QQB263" s="29"/>
      <c r="QQC263" s="29"/>
      <c r="QQD263" s="29"/>
      <c r="QQE263" s="29"/>
      <c r="QQF263" s="29"/>
      <c r="QQG263" s="29"/>
      <c r="QQH263" s="29"/>
      <c r="QQI263" s="29"/>
      <c r="QQJ263" s="29"/>
      <c r="QQK263" s="29"/>
      <c r="QQL263" s="29"/>
      <c r="QQM263" s="29"/>
      <c r="QQN263" s="29"/>
      <c r="QQO263" s="29"/>
      <c r="QQP263" s="29"/>
      <c r="QQQ263" s="29"/>
      <c r="QQR263" s="29"/>
      <c r="QQS263" s="29"/>
      <c r="QQT263" s="29"/>
      <c r="QQU263" s="29"/>
      <c r="QQV263" s="29"/>
      <c r="QQW263" s="29"/>
      <c r="QQX263" s="29"/>
      <c r="QQY263" s="29"/>
      <c r="QQZ263" s="29"/>
      <c r="QRA263" s="29"/>
      <c r="QRB263" s="29"/>
      <c r="QRC263" s="29"/>
      <c r="QRD263" s="29"/>
      <c r="QRE263" s="29"/>
      <c r="QRF263" s="29"/>
      <c r="QRG263" s="29"/>
      <c r="QRH263" s="29"/>
      <c r="QRI263" s="29"/>
      <c r="QRJ263" s="29"/>
      <c r="QRK263" s="29"/>
      <c r="QRL263" s="29"/>
      <c r="QRM263" s="29"/>
      <c r="QRN263" s="29"/>
      <c r="QRO263" s="29"/>
      <c r="QRP263" s="29"/>
      <c r="QRQ263" s="29"/>
      <c r="QRR263" s="29"/>
      <c r="QRS263" s="29"/>
      <c r="QRT263" s="29"/>
      <c r="QRU263" s="29"/>
      <c r="QRV263" s="29"/>
      <c r="QRW263" s="29"/>
      <c r="QRX263" s="29"/>
      <c r="QRY263" s="29"/>
      <c r="QRZ263" s="29"/>
      <c r="QSA263" s="29"/>
      <c r="QSB263" s="29"/>
      <c r="QSC263" s="29"/>
      <c r="QSD263" s="29"/>
      <c r="QSE263" s="29"/>
      <c r="QSF263" s="29"/>
      <c r="QSG263" s="29"/>
      <c r="QSH263" s="29"/>
      <c r="QSI263" s="29"/>
      <c r="QSJ263" s="29"/>
      <c r="QSK263" s="29"/>
      <c r="QSL263" s="29"/>
      <c r="QSM263" s="29"/>
      <c r="QSN263" s="29"/>
      <c r="QSO263" s="29"/>
      <c r="QSP263" s="29"/>
      <c r="QSQ263" s="29"/>
      <c r="QSR263" s="29"/>
      <c r="QSS263" s="29"/>
      <c r="QST263" s="29"/>
      <c r="QSU263" s="29"/>
      <c r="QSV263" s="29"/>
      <c r="QSW263" s="29"/>
      <c r="QSX263" s="29"/>
      <c r="QSY263" s="29"/>
      <c r="QSZ263" s="29"/>
      <c r="QTA263" s="29"/>
      <c r="QTB263" s="29"/>
      <c r="QTC263" s="29"/>
      <c r="QTD263" s="29"/>
      <c r="QTE263" s="29"/>
      <c r="QTF263" s="29"/>
      <c r="QTG263" s="29"/>
      <c r="QTH263" s="29"/>
      <c r="QTI263" s="29"/>
      <c r="QTJ263" s="29"/>
      <c r="QTK263" s="29"/>
      <c r="QTL263" s="29"/>
      <c r="QTM263" s="29"/>
      <c r="QTN263" s="29"/>
      <c r="QTO263" s="29"/>
      <c r="QTP263" s="29"/>
      <c r="QTQ263" s="29"/>
      <c r="QTR263" s="29"/>
      <c r="QTS263" s="29"/>
      <c r="QTT263" s="29"/>
      <c r="QTU263" s="29"/>
      <c r="QTV263" s="29"/>
      <c r="QTW263" s="29"/>
      <c r="QTX263" s="29"/>
      <c r="QTY263" s="29"/>
      <c r="QTZ263" s="29"/>
      <c r="QUA263" s="29"/>
      <c r="QUB263" s="29"/>
      <c r="QUC263" s="29"/>
      <c r="QUD263" s="29"/>
      <c r="QUE263" s="29"/>
      <c r="QUF263" s="29"/>
      <c r="QUG263" s="29"/>
      <c r="QUH263" s="29"/>
      <c r="QUI263" s="29"/>
      <c r="QUJ263" s="29"/>
      <c r="QUK263" s="29"/>
      <c r="QUL263" s="29"/>
      <c r="QUM263" s="29"/>
      <c r="QUN263" s="29"/>
      <c r="QUO263" s="29"/>
      <c r="QUP263" s="29"/>
      <c r="QUQ263" s="29"/>
      <c r="QUR263" s="29"/>
      <c r="QUS263" s="29"/>
      <c r="QUT263" s="29"/>
      <c r="QUU263" s="29"/>
      <c r="QUV263" s="29"/>
      <c r="QUW263" s="29"/>
      <c r="QUX263" s="29"/>
      <c r="QUY263" s="29"/>
      <c r="QUZ263" s="29"/>
      <c r="QVA263" s="29"/>
      <c r="QVB263" s="29"/>
      <c r="QVC263" s="29"/>
      <c r="QVD263" s="29"/>
      <c r="QVE263" s="29"/>
      <c r="QVF263" s="29"/>
      <c r="QVG263" s="29"/>
      <c r="QVH263" s="29"/>
      <c r="QVI263" s="29"/>
      <c r="QVJ263" s="29"/>
      <c r="QVK263" s="29"/>
      <c r="QVL263" s="29"/>
      <c r="QVM263" s="29"/>
      <c r="QVN263" s="29"/>
      <c r="QVO263" s="29"/>
      <c r="QVP263" s="29"/>
      <c r="QVQ263" s="29"/>
      <c r="QVR263" s="29"/>
      <c r="QVS263" s="29"/>
      <c r="QVT263" s="29"/>
      <c r="QVU263" s="29"/>
      <c r="QVV263" s="29"/>
      <c r="QVW263" s="29"/>
      <c r="QVX263" s="29"/>
      <c r="QVY263" s="29"/>
      <c r="QVZ263" s="29"/>
      <c r="QWA263" s="29"/>
      <c r="QWB263" s="29"/>
      <c r="QWC263" s="29"/>
      <c r="QWD263" s="29"/>
      <c r="QWE263" s="29"/>
      <c r="QWF263" s="29"/>
      <c r="QWG263" s="29"/>
      <c r="QWH263" s="29"/>
      <c r="QWI263" s="29"/>
      <c r="QWJ263" s="29"/>
      <c r="QWK263" s="29"/>
      <c r="QWL263" s="29"/>
      <c r="QWM263" s="29"/>
      <c r="QWN263" s="29"/>
      <c r="QWO263" s="29"/>
      <c r="QWP263" s="29"/>
      <c r="QWQ263" s="29"/>
      <c r="QWR263" s="29"/>
      <c r="QWS263" s="29"/>
      <c r="QWT263" s="29"/>
      <c r="QWU263" s="29"/>
      <c r="QWV263" s="29"/>
      <c r="QWW263" s="29"/>
      <c r="QWX263" s="29"/>
      <c r="QWY263" s="29"/>
      <c r="QWZ263" s="29"/>
      <c r="QXA263" s="29"/>
      <c r="QXB263" s="29"/>
      <c r="QXC263" s="29"/>
      <c r="QXD263" s="29"/>
      <c r="QXE263" s="29"/>
      <c r="QXF263" s="29"/>
      <c r="QXG263" s="29"/>
      <c r="QXH263" s="29"/>
      <c r="QXI263" s="29"/>
      <c r="QXJ263" s="29"/>
      <c r="QXK263" s="29"/>
      <c r="QXL263" s="29"/>
      <c r="QXM263" s="29"/>
      <c r="QXN263" s="29"/>
      <c r="QXO263" s="29"/>
      <c r="QXP263" s="29"/>
      <c r="QXQ263" s="29"/>
      <c r="QXR263" s="29"/>
      <c r="QXS263" s="29"/>
      <c r="QXT263" s="29"/>
      <c r="QXU263" s="29"/>
      <c r="QXV263" s="29"/>
      <c r="QXW263" s="29"/>
      <c r="QXX263" s="29"/>
      <c r="QXY263" s="29"/>
      <c r="QXZ263" s="29"/>
      <c r="QYA263" s="29"/>
      <c r="QYB263" s="29"/>
      <c r="QYC263" s="29"/>
      <c r="QYD263" s="29"/>
      <c r="QYE263" s="29"/>
      <c r="QYF263" s="29"/>
      <c r="QYG263" s="29"/>
      <c r="QYH263" s="29"/>
      <c r="QYI263" s="29"/>
      <c r="QYJ263" s="29"/>
      <c r="QYK263" s="29"/>
      <c r="QYL263" s="29"/>
      <c r="QYM263" s="29"/>
      <c r="QYN263" s="29"/>
      <c r="QYO263" s="29"/>
      <c r="QYP263" s="29"/>
      <c r="QYQ263" s="29"/>
      <c r="QYR263" s="29"/>
      <c r="QYS263" s="29"/>
      <c r="QYT263" s="29"/>
      <c r="QYU263" s="29"/>
      <c r="QYV263" s="29"/>
      <c r="QYW263" s="29"/>
      <c r="QYX263" s="29"/>
      <c r="QYY263" s="29"/>
      <c r="QYZ263" s="29"/>
      <c r="QZA263" s="29"/>
      <c r="QZB263" s="29"/>
      <c r="QZC263" s="29"/>
      <c r="QZD263" s="29"/>
      <c r="QZE263" s="29"/>
      <c r="QZF263" s="29"/>
      <c r="QZG263" s="29"/>
      <c r="QZH263" s="29"/>
      <c r="QZI263" s="29"/>
      <c r="QZJ263" s="29"/>
      <c r="QZK263" s="29"/>
      <c r="QZL263" s="29"/>
      <c r="QZM263" s="29"/>
      <c r="QZN263" s="29"/>
      <c r="QZO263" s="29"/>
      <c r="QZP263" s="29"/>
      <c r="QZQ263" s="29"/>
      <c r="QZR263" s="29"/>
      <c r="QZS263" s="29"/>
      <c r="QZT263" s="29"/>
      <c r="QZU263" s="29"/>
      <c r="QZV263" s="29"/>
      <c r="QZW263" s="29"/>
      <c r="QZX263" s="29"/>
      <c r="QZY263" s="29"/>
      <c r="QZZ263" s="29"/>
      <c r="RAA263" s="29"/>
      <c r="RAB263" s="29"/>
      <c r="RAC263" s="29"/>
      <c r="RAD263" s="29"/>
      <c r="RAE263" s="29"/>
      <c r="RAF263" s="29"/>
      <c r="RAG263" s="29"/>
      <c r="RAH263" s="29"/>
      <c r="RAI263" s="29"/>
      <c r="RAJ263" s="29"/>
      <c r="RAK263" s="29"/>
      <c r="RAL263" s="29"/>
      <c r="RAM263" s="29"/>
      <c r="RAN263" s="29"/>
      <c r="RAO263" s="29"/>
      <c r="RAP263" s="29"/>
      <c r="RAQ263" s="29"/>
      <c r="RAR263" s="29"/>
      <c r="RAS263" s="29"/>
      <c r="RAT263" s="29"/>
      <c r="RAU263" s="29"/>
      <c r="RAV263" s="29"/>
      <c r="RAW263" s="29"/>
      <c r="RAX263" s="29"/>
      <c r="RAY263" s="29"/>
      <c r="RAZ263" s="29"/>
      <c r="RBA263" s="29"/>
      <c r="RBB263" s="29"/>
      <c r="RBC263" s="29"/>
      <c r="RBD263" s="29"/>
      <c r="RBE263" s="29"/>
      <c r="RBF263" s="29"/>
      <c r="RBG263" s="29"/>
      <c r="RBH263" s="29"/>
      <c r="RBI263" s="29"/>
      <c r="RBJ263" s="29"/>
      <c r="RBK263" s="29"/>
      <c r="RBL263" s="29"/>
      <c r="RBM263" s="29"/>
      <c r="RBN263" s="29"/>
      <c r="RBO263" s="29"/>
      <c r="RBP263" s="29"/>
      <c r="RBQ263" s="29"/>
      <c r="RBR263" s="29"/>
      <c r="RBS263" s="29"/>
      <c r="RBT263" s="29"/>
      <c r="RBU263" s="29"/>
      <c r="RBV263" s="29"/>
      <c r="RBW263" s="29"/>
      <c r="RBX263" s="29"/>
      <c r="RBY263" s="29"/>
      <c r="RBZ263" s="29"/>
      <c r="RCA263" s="29"/>
      <c r="RCB263" s="29"/>
      <c r="RCC263" s="29"/>
      <c r="RCD263" s="29"/>
      <c r="RCE263" s="29"/>
      <c r="RCF263" s="29"/>
      <c r="RCG263" s="29"/>
      <c r="RCH263" s="29"/>
      <c r="RCI263" s="29"/>
      <c r="RCJ263" s="29"/>
      <c r="RCK263" s="29"/>
      <c r="RCL263" s="29"/>
      <c r="RCM263" s="29"/>
      <c r="RCN263" s="29"/>
      <c r="RCO263" s="29"/>
      <c r="RCP263" s="29"/>
      <c r="RCQ263" s="29"/>
      <c r="RCR263" s="29"/>
      <c r="RCS263" s="29"/>
      <c r="RCT263" s="29"/>
      <c r="RCU263" s="29"/>
      <c r="RCV263" s="29"/>
      <c r="RCW263" s="29"/>
      <c r="RCX263" s="29"/>
      <c r="RCY263" s="29"/>
      <c r="RCZ263" s="29"/>
      <c r="RDA263" s="29"/>
      <c r="RDB263" s="29"/>
      <c r="RDC263" s="29"/>
      <c r="RDD263" s="29"/>
      <c r="RDE263" s="29"/>
      <c r="RDF263" s="29"/>
      <c r="RDG263" s="29"/>
      <c r="RDH263" s="29"/>
      <c r="RDI263" s="29"/>
      <c r="RDJ263" s="29"/>
      <c r="RDK263" s="29"/>
      <c r="RDL263" s="29"/>
      <c r="RDM263" s="29"/>
      <c r="RDN263" s="29"/>
      <c r="RDO263" s="29"/>
      <c r="RDP263" s="29"/>
      <c r="RDQ263" s="29"/>
      <c r="RDR263" s="29"/>
      <c r="RDS263" s="29"/>
      <c r="RDT263" s="29"/>
      <c r="RDU263" s="29"/>
      <c r="RDV263" s="29"/>
      <c r="RDW263" s="29"/>
      <c r="RDX263" s="29"/>
      <c r="RDY263" s="29"/>
      <c r="RDZ263" s="29"/>
      <c r="REA263" s="29"/>
      <c r="REB263" s="29"/>
      <c r="REC263" s="29"/>
      <c r="RED263" s="29"/>
      <c r="REE263" s="29"/>
      <c r="REF263" s="29"/>
      <c r="REG263" s="29"/>
      <c r="REH263" s="29"/>
      <c r="REI263" s="29"/>
      <c r="REJ263" s="29"/>
      <c r="REK263" s="29"/>
      <c r="REL263" s="29"/>
      <c r="REM263" s="29"/>
      <c r="REN263" s="29"/>
      <c r="REO263" s="29"/>
      <c r="REP263" s="29"/>
      <c r="REQ263" s="29"/>
      <c r="RER263" s="29"/>
      <c r="RES263" s="29"/>
      <c r="RET263" s="29"/>
      <c r="REU263" s="29"/>
      <c r="REV263" s="29"/>
      <c r="REW263" s="29"/>
      <c r="REX263" s="29"/>
      <c r="REY263" s="29"/>
      <c r="REZ263" s="29"/>
      <c r="RFA263" s="29"/>
      <c r="RFB263" s="29"/>
      <c r="RFC263" s="29"/>
      <c r="RFD263" s="29"/>
      <c r="RFE263" s="29"/>
      <c r="RFF263" s="29"/>
      <c r="RFG263" s="29"/>
      <c r="RFH263" s="29"/>
      <c r="RFI263" s="29"/>
      <c r="RFJ263" s="29"/>
      <c r="RFK263" s="29"/>
      <c r="RFL263" s="29"/>
      <c r="RFM263" s="29"/>
      <c r="RFN263" s="29"/>
      <c r="RFO263" s="29"/>
      <c r="RFP263" s="29"/>
      <c r="RFQ263" s="29"/>
      <c r="RFR263" s="29"/>
      <c r="RFS263" s="29"/>
      <c r="RFT263" s="29"/>
      <c r="RFU263" s="29"/>
      <c r="RFV263" s="29"/>
      <c r="RFW263" s="29"/>
      <c r="RFX263" s="29"/>
      <c r="RFY263" s="29"/>
      <c r="RFZ263" s="29"/>
      <c r="RGA263" s="29"/>
      <c r="RGB263" s="29"/>
      <c r="RGC263" s="29"/>
      <c r="RGD263" s="29"/>
      <c r="RGE263" s="29"/>
      <c r="RGF263" s="29"/>
      <c r="RGG263" s="29"/>
      <c r="RGH263" s="29"/>
      <c r="RGI263" s="29"/>
      <c r="RGJ263" s="29"/>
      <c r="RGK263" s="29"/>
      <c r="RGL263" s="29"/>
      <c r="RGM263" s="29"/>
      <c r="RGN263" s="29"/>
      <c r="RGO263" s="29"/>
      <c r="RGP263" s="29"/>
      <c r="RGQ263" s="29"/>
      <c r="RGR263" s="29"/>
      <c r="RGS263" s="29"/>
      <c r="RGT263" s="29"/>
      <c r="RGU263" s="29"/>
      <c r="RGV263" s="29"/>
      <c r="RGW263" s="29"/>
      <c r="RGX263" s="29"/>
      <c r="RGY263" s="29"/>
      <c r="RGZ263" s="29"/>
      <c r="RHA263" s="29"/>
      <c r="RHB263" s="29"/>
      <c r="RHC263" s="29"/>
      <c r="RHD263" s="29"/>
      <c r="RHE263" s="29"/>
      <c r="RHF263" s="29"/>
      <c r="RHG263" s="29"/>
      <c r="RHH263" s="29"/>
      <c r="RHI263" s="29"/>
      <c r="RHJ263" s="29"/>
      <c r="RHK263" s="29"/>
      <c r="RHL263" s="29"/>
      <c r="RHM263" s="29"/>
      <c r="RHN263" s="29"/>
      <c r="RHO263" s="29"/>
      <c r="RHP263" s="29"/>
      <c r="RHQ263" s="29"/>
      <c r="RHR263" s="29"/>
      <c r="RHS263" s="29"/>
      <c r="RHT263" s="29"/>
      <c r="RHU263" s="29"/>
      <c r="RHV263" s="29"/>
      <c r="RHW263" s="29"/>
      <c r="RHX263" s="29"/>
      <c r="RHY263" s="29"/>
      <c r="RHZ263" s="29"/>
      <c r="RIA263" s="29"/>
      <c r="RIB263" s="29"/>
      <c r="RIC263" s="29"/>
      <c r="RID263" s="29"/>
      <c r="RIE263" s="29"/>
      <c r="RIF263" s="29"/>
      <c r="RIG263" s="29"/>
      <c r="RIH263" s="29"/>
      <c r="RII263" s="29"/>
      <c r="RIJ263" s="29"/>
      <c r="RIK263" s="29"/>
      <c r="RIL263" s="29"/>
      <c r="RIM263" s="29"/>
      <c r="RIN263" s="29"/>
      <c r="RIO263" s="29"/>
      <c r="RIP263" s="29"/>
      <c r="RIQ263" s="29"/>
      <c r="RIR263" s="29"/>
      <c r="RIS263" s="29"/>
      <c r="RIT263" s="29"/>
      <c r="RIU263" s="29"/>
      <c r="RIV263" s="29"/>
      <c r="RIW263" s="29"/>
      <c r="RIX263" s="29"/>
      <c r="RIY263" s="29"/>
      <c r="RIZ263" s="29"/>
      <c r="RJA263" s="29"/>
      <c r="RJB263" s="29"/>
      <c r="RJC263" s="29"/>
      <c r="RJD263" s="29"/>
      <c r="RJE263" s="29"/>
      <c r="RJF263" s="29"/>
      <c r="RJG263" s="29"/>
      <c r="RJH263" s="29"/>
      <c r="RJI263" s="29"/>
      <c r="RJJ263" s="29"/>
      <c r="RJK263" s="29"/>
      <c r="RJL263" s="29"/>
      <c r="RJM263" s="29"/>
      <c r="RJN263" s="29"/>
      <c r="RJO263" s="29"/>
      <c r="RJP263" s="29"/>
      <c r="RJQ263" s="29"/>
      <c r="RJR263" s="29"/>
      <c r="RJS263" s="29"/>
      <c r="RJT263" s="29"/>
      <c r="RJU263" s="29"/>
      <c r="RJV263" s="29"/>
      <c r="RJW263" s="29"/>
      <c r="RJX263" s="29"/>
      <c r="RJY263" s="29"/>
      <c r="RJZ263" s="29"/>
      <c r="RKA263" s="29"/>
      <c r="RKB263" s="29"/>
      <c r="RKC263" s="29"/>
      <c r="RKD263" s="29"/>
      <c r="RKE263" s="29"/>
      <c r="RKF263" s="29"/>
      <c r="RKG263" s="29"/>
      <c r="RKH263" s="29"/>
      <c r="RKI263" s="29"/>
      <c r="RKJ263" s="29"/>
      <c r="RKK263" s="29"/>
      <c r="RKL263" s="29"/>
      <c r="RKM263" s="29"/>
      <c r="RKN263" s="29"/>
      <c r="RKO263" s="29"/>
      <c r="RKP263" s="29"/>
      <c r="RKQ263" s="29"/>
      <c r="RKR263" s="29"/>
      <c r="RKS263" s="29"/>
      <c r="RKT263" s="29"/>
      <c r="RKU263" s="29"/>
      <c r="RKV263" s="29"/>
      <c r="RKW263" s="29"/>
      <c r="RKX263" s="29"/>
      <c r="RKY263" s="29"/>
      <c r="RKZ263" s="29"/>
      <c r="RLA263" s="29"/>
      <c r="RLB263" s="29"/>
      <c r="RLC263" s="29"/>
      <c r="RLD263" s="29"/>
      <c r="RLE263" s="29"/>
      <c r="RLF263" s="29"/>
      <c r="RLG263" s="29"/>
      <c r="RLH263" s="29"/>
      <c r="RLI263" s="29"/>
      <c r="RLJ263" s="29"/>
      <c r="RLK263" s="29"/>
      <c r="RLL263" s="29"/>
      <c r="RLM263" s="29"/>
      <c r="RLN263" s="29"/>
      <c r="RLO263" s="29"/>
      <c r="RLP263" s="29"/>
      <c r="RLQ263" s="29"/>
      <c r="RLR263" s="29"/>
      <c r="RLS263" s="29"/>
      <c r="RLT263" s="29"/>
      <c r="RLU263" s="29"/>
      <c r="RLV263" s="29"/>
      <c r="RLW263" s="29"/>
      <c r="RLX263" s="29"/>
      <c r="RLY263" s="29"/>
      <c r="RLZ263" s="29"/>
      <c r="RMA263" s="29"/>
      <c r="RMB263" s="29"/>
      <c r="RMC263" s="29"/>
      <c r="RMD263" s="29"/>
      <c r="RME263" s="29"/>
      <c r="RMF263" s="29"/>
      <c r="RMG263" s="29"/>
      <c r="RMH263" s="29"/>
      <c r="RMI263" s="29"/>
      <c r="RMJ263" s="29"/>
      <c r="RMK263" s="29"/>
      <c r="RML263" s="29"/>
      <c r="RMM263" s="29"/>
      <c r="RMN263" s="29"/>
      <c r="RMO263" s="29"/>
      <c r="RMP263" s="29"/>
      <c r="RMQ263" s="29"/>
      <c r="RMR263" s="29"/>
      <c r="RMS263" s="29"/>
      <c r="RMT263" s="29"/>
      <c r="RMU263" s="29"/>
      <c r="RMV263" s="29"/>
      <c r="RMW263" s="29"/>
      <c r="RMX263" s="29"/>
      <c r="RMY263" s="29"/>
      <c r="RMZ263" s="29"/>
      <c r="RNA263" s="29"/>
      <c r="RNB263" s="29"/>
      <c r="RNC263" s="29"/>
      <c r="RND263" s="29"/>
      <c r="RNE263" s="29"/>
      <c r="RNF263" s="29"/>
      <c r="RNG263" s="29"/>
      <c r="RNH263" s="29"/>
      <c r="RNI263" s="29"/>
      <c r="RNJ263" s="29"/>
      <c r="RNK263" s="29"/>
      <c r="RNL263" s="29"/>
      <c r="RNM263" s="29"/>
      <c r="RNN263" s="29"/>
      <c r="RNO263" s="29"/>
      <c r="RNP263" s="29"/>
      <c r="RNQ263" s="29"/>
      <c r="RNR263" s="29"/>
      <c r="RNS263" s="29"/>
      <c r="RNT263" s="29"/>
      <c r="RNU263" s="29"/>
      <c r="RNV263" s="29"/>
      <c r="RNW263" s="29"/>
      <c r="RNX263" s="29"/>
      <c r="RNY263" s="29"/>
      <c r="RNZ263" s="29"/>
      <c r="ROA263" s="29"/>
      <c r="ROB263" s="29"/>
      <c r="ROC263" s="29"/>
      <c r="ROD263" s="29"/>
      <c r="ROE263" s="29"/>
      <c r="ROF263" s="29"/>
      <c r="ROG263" s="29"/>
      <c r="ROH263" s="29"/>
      <c r="ROI263" s="29"/>
      <c r="ROJ263" s="29"/>
      <c r="ROK263" s="29"/>
      <c r="ROL263" s="29"/>
      <c r="ROM263" s="29"/>
      <c r="RON263" s="29"/>
      <c r="ROO263" s="29"/>
      <c r="ROP263" s="29"/>
      <c r="ROQ263" s="29"/>
      <c r="ROR263" s="29"/>
      <c r="ROS263" s="29"/>
      <c r="ROT263" s="29"/>
      <c r="ROU263" s="29"/>
      <c r="ROV263" s="29"/>
      <c r="ROW263" s="29"/>
      <c r="ROX263" s="29"/>
      <c r="ROY263" s="29"/>
      <c r="ROZ263" s="29"/>
      <c r="RPA263" s="29"/>
      <c r="RPB263" s="29"/>
      <c r="RPC263" s="29"/>
      <c r="RPD263" s="29"/>
      <c r="RPE263" s="29"/>
      <c r="RPF263" s="29"/>
      <c r="RPG263" s="29"/>
      <c r="RPH263" s="29"/>
      <c r="RPI263" s="29"/>
      <c r="RPJ263" s="29"/>
      <c r="RPK263" s="29"/>
      <c r="RPL263" s="29"/>
      <c r="RPM263" s="29"/>
      <c r="RPN263" s="29"/>
      <c r="RPO263" s="29"/>
      <c r="RPP263" s="29"/>
      <c r="RPQ263" s="29"/>
      <c r="RPR263" s="29"/>
      <c r="RPS263" s="29"/>
      <c r="RPT263" s="29"/>
      <c r="RPU263" s="29"/>
      <c r="RPV263" s="29"/>
      <c r="RPW263" s="29"/>
      <c r="RPX263" s="29"/>
      <c r="RPY263" s="29"/>
      <c r="RPZ263" s="29"/>
      <c r="RQA263" s="29"/>
      <c r="RQB263" s="29"/>
      <c r="RQC263" s="29"/>
      <c r="RQD263" s="29"/>
      <c r="RQE263" s="29"/>
      <c r="RQF263" s="29"/>
      <c r="RQG263" s="29"/>
      <c r="RQH263" s="29"/>
      <c r="RQI263" s="29"/>
      <c r="RQJ263" s="29"/>
      <c r="RQK263" s="29"/>
      <c r="RQL263" s="29"/>
      <c r="RQM263" s="29"/>
      <c r="RQN263" s="29"/>
      <c r="RQO263" s="29"/>
      <c r="RQP263" s="29"/>
      <c r="RQQ263" s="29"/>
      <c r="RQR263" s="29"/>
      <c r="RQS263" s="29"/>
      <c r="RQT263" s="29"/>
      <c r="RQU263" s="29"/>
      <c r="RQV263" s="29"/>
      <c r="RQW263" s="29"/>
      <c r="RQX263" s="29"/>
      <c r="RQY263" s="29"/>
      <c r="RQZ263" s="29"/>
      <c r="RRA263" s="29"/>
      <c r="RRB263" s="29"/>
      <c r="RRC263" s="29"/>
      <c r="RRD263" s="29"/>
      <c r="RRE263" s="29"/>
      <c r="RRF263" s="29"/>
      <c r="RRG263" s="29"/>
      <c r="RRH263" s="29"/>
      <c r="RRI263" s="29"/>
      <c r="RRJ263" s="29"/>
      <c r="RRK263" s="29"/>
      <c r="RRL263" s="29"/>
      <c r="RRM263" s="29"/>
      <c r="RRN263" s="29"/>
      <c r="RRO263" s="29"/>
      <c r="RRP263" s="29"/>
      <c r="RRQ263" s="29"/>
      <c r="RRR263" s="29"/>
      <c r="RRS263" s="29"/>
      <c r="RRT263" s="29"/>
      <c r="RRU263" s="29"/>
      <c r="RRV263" s="29"/>
      <c r="RRW263" s="29"/>
      <c r="RRX263" s="29"/>
      <c r="RRY263" s="29"/>
      <c r="RRZ263" s="29"/>
      <c r="RSA263" s="29"/>
      <c r="RSB263" s="29"/>
      <c r="RSC263" s="29"/>
      <c r="RSD263" s="29"/>
      <c r="RSE263" s="29"/>
      <c r="RSF263" s="29"/>
      <c r="RSG263" s="29"/>
      <c r="RSH263" s="29"/>
      <c r="RSI263" s="29"/>
      <c r="RSJ263" s="29"/>
      <c r="RSK263" s="29"/>
      <c r="RSL263" s="29"/>
      <c r="RSM263" s="29"/>
      <c r="RSN263" s="29"/>
      <c r="RSO263" s="29"/>
      <c r="RSP263" s="29"/>
      <c r="RSQ263" s="29"/>
      <c r="RSR263" s="29"/>
      <c r="RSS263" s="29"/>
      <c r="RST263" s="29"/>
      <c r="RSU263" s="29"/>
      <c r="RSV263" s="29"/>
      <c r="RSW263" s="29"/>
      <c r="RSX263" s="29"/>
      <c r="RSY263" s="29"/>
      <c r="RSZ263" s="29"/>
      <c r="RTA263" s="29"/>
      <c r="RTB263" s="29"/>
      <c r="RTC263" s="29"/>
      <c r="RTD263" s="29"/>
      <c r="RTE263" s="29"/>
      <c r="RTF263" s="29"/>
      <c r="RTG263" s="29"/>
      <c r="RTH263" s="29"/>
      <c r="RTI263" s="29"/>
      <c r="RTJ263" s="29"/>
      <c r="RTK263" s="29"/>
      <c r="RTL263" s="29"/>
      <c r="RTM263" s="29"/>
      <c r="RTN263" s="29"/>
      <c r="RTO263" s="29"/>
      <c r="RTP263" s="29"/>
      <c r="RTQ263" s="29"/>
      <c r="RTR263" s="29"/>
      <c r="RTS263" s="29"/>
      <c r="RTT263" s="29"/>
      <c r="RTU263" s="29"/>
      <c r="RTV263" s="29"/>
      <c r="RTW263" s="29"/>
      <c r="RTX263" s="29"/>
      <c r="RTY263" s="29"/>
      <c r="RTZ263" s="29"/>
      <c r="RUA263" s="29"/>
      <c r="RUB263" s="29"/>
      <c r="RUC263" s="29"/>
      <c r="RUD263" s="29"/>
      <c r="RUE263" s="29"/>
      <c r="RUF263" s="29"/>
      <c r="RUG263" s="29"/>
      <c r="RUH263" s="29"/>
      <c r="RUI263" s="29"/>
      <c r="RUJ263" s="29"/>
      <c r="RUK263" s="29"/>
      <c r="RUL263" s="29"/>
      <c r="RUM263" s="29"/>
      <c r="RUN263" s="29"/>
      <c r="RUO263" s="29"/>
      <c r="RUP263" s="29"/>
      <c r="RUQ263" s="29"/>
      <c r="RUR263" s="29"/>
      <c r="RUS263" s="29"/>
      <c r="RUT263" s="29"/>
      <c r="RUU263" s="29"/>
      <c r="RUV263" s="29"/>
      <c r="RUW263" s="29"/>
      <c r="RUX263" s="29"/>
      <c r="RUY263" s="29"/>
      <c r="RUZ263" s="29"/>
      <c r="RVA263" s="29"/>
      <c r="RVB263" s="29"/>
      <c r="RVC263" s="29"/>
      <c r="RVD263" s="29"/>
      <c r="RVE263" s="29"/>
      <c r="RVF263" s="29"/>
      <c r="RVG263" s="29"/>
      <c r="RVH263" s="29"/>
      <c r="RVI263" s="29"/>
      <c r="RVJ263" s="29"/>
      <c r="RVK263" s="29"/>
      <c r="RVL263" s="29"/>
      <c r="RVM263" s="29"/>
      <c r="RVN263" s="29"/>
      <c r="RVO263" s="29"/>
      <c r="RVP263" s="29"/>
      <c r="RVQ263" s="29"/>
      <c r="RVR263" s="29"/>
      <c r="RVS263" s="29"/>
      <c r="RVT263" s="29"/>
      <c r="RVU263" s="29"/>
      <c r="RVV263" s="29"/>
      <c r="RVW263" s="29"/>
      <c r="RVX263" s="29"/>
      <c r="RVY263" s="29"/>
      <c r="RVZ263" s="29"/>
      <c r="RWA263" s="29"/>
      <c r="RWB263" s="29"/>
      <c r="RWC263" s="29"/>
      <c r="RWD263" s="29"/>
      <c r="RWE263" s="29"/>
      <c r="RWF263" s="29"/>
      <c r="RWG263" s="29"/>
      <c r="RWH263" s="29"/>
      <c r="RWI263" s="29"/>
      <c r="RWJ263" s="29"/>
      <c r="RWK263" s="29"/>
      <c r="RWL263" s="29"/>
      <c r="RWM263" s="29"/>
      <c r="RWN263" s="29"/>
      <c r="RWO263" s="29"/>
      <c r="RWP263" s="29"/>
      <c r="RWQ263" s="29"/>
      <c r="RWR263" s="29"/>
      <c r="RWS263" s="29"/>
      <c r="RWT263" s="29"/>
      <c r="RWU263" s="29"/>
      <c r="RWV263" s="29"/>
      <c r="RWW263" s="29"/>
      <c r="RWX263" s="29"/>
      <c r="RWY263" s="29"/>
      <c r="RWZ263" s="29"/>
      <c r="RXA263" s="29"/>
      <c r="RXB263" s="29"/>
      <c r="RXC263" s="29"/>
      <c r="RXD263" s="29"/>
      <c r="RXE263" s="29"/>
      <c r="RXF263" s="29"/>
      <c r="RXG263" s="29"/>
      <c r="RXH263" s="29"/>
      <c r="RXI263" s="29"/>
      <c r="RXJ263" s="29"/>
      <c r="RXK263" s="29"/>
      <c r="RXL263" s="29"/>
      <c r="RXM263" s="29"/>
      <c r="RXN263" s="29"/>
      <c r="RXO263" s="29"/>
      <c r="RXP263" s="29"/>
      <c r="RXQ263" s="29"/>
      <c r="RXR263" s="29"/>
      <c r="RXS263" s="29"/>
      <c r="RXT263" s="29"/>
      <c r="RXU263" s="29"/>
      <c r="RXV263" s="29"/>
      <c r="RXW263" s="29"/>
      <c r="RXX263" s="29"/>
      <c r="RXY263" s="29"/>
      <c r="RXZ263" s="29"/>
      <c r="RYA263" s="29"/>
      <c r="RYB263" s="29"/>
      <c r="RYC263" s="29"/>
      <c r="RYD263" s="29"/>
      <c r="RYE263" s="29"/>
      <c r="RYF263" s="29"/>
      <c r="RYG263" s="29"/>
      <c r="RYH263" s="29"/>
      <c r="RYI263" s="29"/>
      <c r="RYJ263" s="29"/>
      <c r="RYK263" s="29"/>
      <c r="RYL263" s="29"/>
      <c r="RYM263" s="29"/>
      <c r="RYN263" s="29"/>
      <c r="RYO263" s="29"/>
      <c r="RYP263" s="29"/>
      <c r="RYQ263" s="29"/>
      <c r="RYR263" s="29"/>
      <c r="RYS263" s="29"/>
      <c r="RYT263" s="29"/>
      <c r="RYU263" s="29"/>
      <c r="RYV263" s="29"/>
      <c r="RYW263" s="29"/>
      <c r="RYX263" s="29"/>
      <c r="RYY263" s="29"/>
      <c r="RYZ263" s="29"/>
      <c r="RZA263" s="29"/>
      <c r="RZB263" s="29"/>
      <c r="RZC263" s="29"/>
      <c r="RZD263" s="29"/>
      <c r="RZE263" s="29"/>
      <c r="RZF263" s="29"/>
      <c r="RZG263" s="29"/>
      <c r="RZH263" s="29"/>
      <c r="RZI263" s="29"/>
      <c r="RZJ263" s="29"/>
      <c r="RZK263" s="29"/>
      <c r="RZL263" s="29"/>
      <c r="RZM263" s="29"/>
      <c r="RZN263" s="29"/>
      <c r="RZO263" s="29"/>
      <c r="RZP263" s="29"/>
      <c r="RZQ263" s="29"/>
      <c r="RZR263" s="29"/>
      <c r="RZS263" s="29"/>
      <c r="RZT263" s="29"/>
      <c r="RZU263" s="29"/>
      <c r="RZV263" s="29"/>
      <c r="RZW263" s="29"/>
      <c r="RZX263" s="29"/>
      <c r="RZY263" s="29"/>
      <c r="RZZ263" s="29"/>
      <c r="SAA263" s="29"/>
      <c r="SAB263" s="29"/>
      <c r="SAC263" s="29"/>
      <c r="SAD263" s="29"/>
      <c r="SAE263" s="29"/>
      <c r="SAF263" s="29"/>
      <c r="SAG263" s="29"/>
      <c r="SAH263" s="29"/>
      <c r="SAI263" s="29"/>
      <c r="SAJ263" s="29"/>
      <c r="SAK263" s="29"/>
      <c r="SAL263" s="29"/>
      <c r="SAM263" s="29"/>
      <c r="SAN263" s="29"/>
      <c r="SAO263" s="29"/>
      <c r="SAP263" s="29"/>
      <c r="SAQ263" s="29"/>
      <c r="SAR263" s="29"/>
      <c r="SAS263" s="29"/>
      <c r="SAT263" s="29"/>
      <c r="SAU263" s="29"/>
      <c r="SAV263" s="29"/>
      <c r="SAW263" s="29"/>
      <c r="SAX263" s="29"/>
      <c r="SAY263" s="29"/>
      <c r="SAZ263" s="29"/>
      <c r="SBA263" s="29"/>
      <c r="SBB263" s="29"/>
      <c r="SBC263" s="29"/>
      <c r="SBD263" s="29"/>
      <c r="SBE263" s="29"/>
      <c r="SBF263" s="29"/>
      <c r="SBG263" s="29"/>
      <c r="SBH263" s="29"/>
      <c r="SBI263" s="29"/>
      <c r="SBJ263" s="29"/>
      <c r="SBK263" s="29"/>
      <c r="SBL263" s="29"/>
      <c r="SBM263" s="29"/>
      <c r="SBN263" s="29"/>
      <c r="SBO263" s="29"/>
      <c r="SBP263" s="29"/>
      <c r="SBQ263" s="29"/>
      <c r="SBR263" s="29"/>
      <c r="SBS263" s="29"/>
      <c r="SBT263" s="29"/>
      <c r="SBU263" s="29"/>
      <c r="SBV263" s="29"/>
      <c r="SBW263" s="29"/>
      <c r="SBX263" s="29"/>
      <c r="SBY263" s="29"/>
      <c r="SBZ263" s="29"/>
      <c r="SCA263" s="29"/>
      <c r="SCB263" s="29"/>
      <c r="SCC263" s="29"/>
      <c r="SCD263" s="29"/>
      <c r="SCE263" s="29"/>
      <c r="SCF263" s="29"/>
      <c r="SCG263" s="29"/>
      <c r="SCH263" s="29"/>
      <c r="SCI263" s="29"/>
      <c r="SCJ263" s="29"/>
      <c r="SCK263" s="29"/>
      <c r="SCL263" s="29"/>
      <c r="SCM263" s="29"/>
      <c r="SCN263" s="29"/>
      <c r="SCO263" s="29"/>
      <c r="SCP263" s="29"/>
      <c r="SCQ263" s="29"/>
      <c r="SCR263" s="29"/>
      <c r="SCS263" s="29"/>
      <c r="SCT263" s="29"/>
      <c r="SCU263" s="29"/>
      <c r="SCV263" s="29"/>
      <c r="SCW263" s="29"/>
      <c r="SCX263" s="29"/>
      <c r="SCY263" s="29"/>
      <c r="SCZ263" s="29"/>
      <c r="SDA263" s="29"/>
      <c r="SDB263" s="29"/>
      <c r="SDC263" s="29"/>
      <c r="SDD263" s="29"/>
      <c r="SDE263" s="29"/>
      <c r="SDF263" s="29"/>
      <c r="SDG263" s="29"/>
      <c r="SDH263" s="29"/>
      <c r="SDI263" s="29"/>
      <c r="SDJ263" s="29"/>
      <c r="SDK263" s="29"/>
      <c r="SDL263" s="29"/>
      <c r="SDM263" s="29"/>
      <c r="SDN263" s="29"/>
      <c r="SDO263" s="29"/>
      <c r="SDP263" s="29"/>
      <c r="SDQ263" s="29"/>
      <c r="SDR263" s="29"/>
      <c r="SDS263" s="29"/>
      <c r="SDT263" s="29"/>
      <c r="SDU263" s="29"/>
      <c r="SDV263" s="29"/>
      <c r="SDW263" s="29"/>
      <c r="SDX263" s="29"/>
      <c r="SDY263" s="29"/>
      <c r="SDZ263" s="29"/>
      <c r="SEA263" s="29"/>
      <c r="SEB263" s="29"/>
      <c r="SEC263" s="29"/>
      <c r="SED263" s="29"/>
      <c r="SEE263" s="29"/>
      <c r="SEF263" s="29"/>
      <c r="SEG263" s="29"/>
      <c r="SEH263" s="29"/>
      <c r="SEI263" s="29"/>
      <c r="SEJ263" s="29"/>
      <c r="SEK263" s="29"/>
      <c r="SEL263" s="29"/>
      <c r="SEM263" s="29"/>
      <c r="SEN263" s="29"/>
      <c r="SEO263" s="29"/>
      <c r="SEP263" s="29"/>
      <c r="SEQ263" s="29"/>
      <c r="SER263" s="29"/>
      <c r="SES263" s="29"/>
      <c r="SET263" s="29"/>
      <c r="SEU263" s="29"/>
      <c r="SEV263" s="29"/>
      <c r="SEW263" s="29"/>
      <c r="SEX263" s="29"/>
      <c r="SEY263" s="29"/>
      <c r="SEZ263" s="29"/>
      <c r="SFA263" s="29"/>
      <c r="SFB263" s="29"/>
      <c r="SFC263" s="29"/>
      <c r="SFD263" s="29"/>
      <c r="SFE263" s="29"/>
      <c r="SFF263" s="29"/>
      <c r="SFG263" s="29"/>
      <c r="SFH263" s="29"/>
      <c r="SFI263" s="29"/>
      <c r="SFJ263" s="29"/>
      <c r="SFK263" s="29"/>
      <c r="SFL263" s="29"/>
      <c r="SFM263" s="29"/>
      <c r="SFN263" s="29"/>
      <c r="SFO263" s="29"/>
      <c r="SFP263" s="29"/>
      <c r="SFQ263" s="29"/>
      <c r="SFR263" s="29"/>
      <c r="SFS263" s="29"/>
      <c r="SFT263" s="29"/>
      <c r="SFU263" s="29"/>
      <c r="SFV263" s="29"/>
      <c r="SFW263" s="29"/>
      <c r="SFX263" s="29"/>
      <c r="SFY263" s="29"/>
      <c r="SFZ263" s="29"/>
      <c r="SGA263" s="29"/>
      <c r="SGB263" s="29"/>
      <c r="SGC263" s="29"/>
      <c r="SGD263" s="29"/>
      <c r="SGE263" s="29"/>
      <c r="SGF263" s="29"/>
      <c r="SGG263" s="29"/>
      <c r="SGH263" s="29"/>
      <c r="SGI263" s="29"/>
      <c r="SGJ263" s="29"/>
      <c r="SGK263" s="29"/>
      <c r="SGL263" s="29"/>
      <c r="SGM263" s="29"/>
      <c r="SGN263" s="29"/>
      <c r="SGO263" s="29"/>
      <c r="SGP263" s="29"/>
      <c r="SGQ263" s="29"/>
      <c r="SGR263" s="29"/>
      <c r="SGS263" s="29"/>
      <c r="SGT263" s="29"/>
      <c r="SGU263" s="29"/>
      <c r="SGV263" s="29"/>
      <c r="SGW263" s="29"/>
      <c r="SGX263" s="29"/>
      <c r="SGY263" s="29"/>
      <c r="SGZ263" s="29"/>
      <c r="SHA263" s="29"/>
      <c r="SHB263" s="29"/>
      <c r="SHC263" s="29"/>
      <c r="SHD263" s="29"/>
      <c r="SHE263" s="29"/>
      <c r="SHF263" s="29"/>
      <c r="SHG263" s="29"/>
      <c r="SHH263" s="29"/>
      <c r="SHI263" s="29"/>
      <c r="SHJ263" s="29"/>
      <c r="SHK263" s="29"/>
      <c r="SHL263" s="29"/>
      <c r="SHM263" s="29"/>
      <c r="SHN263" s="29"/>
      <c r="SHO263" s="29"/>
      <c r="SHP263" s="29"/>
      <c r="SHQ263" s="29"/>
      <c r="SHR263" s="29"/>
      <c r="SHS263" s="29"/>
      <c r="SHT263" s="29"/>
      <c r="SHU263" s="29"/>
      <c r="SHV263" s="29"/>
      <c r="SHW263" s="29"/>
      <c r="SHX263" s="29"/>
      <c r="SHY263" s="29"/>
      <c r="SHZ263" s="29"/>
      <c r="SIA263" s="29"/>
      <c r="SIB263" s="29"/>
      <c r="SIC263" s="29"/>
      <c r="SID263" s="29"/>
      <c r="SIE263" s="29"/>
      <c r="SIF263" s="29"/>
      <c r="SIG263" s="29"/>
      <c r="SIH263" s="29"/>
      <c r="SII263" s="29"/>
      <c r="SIJ263" s="29"/>
      <c r="SIK263" s="29"/>
      <c r="SIL263" s="29"/>
      <c r="SIM263" s="29"/>
      <c r="SIN263" s="29"/>
      <c r="SIO263" s="29"/>
      <c r="SIP263" s="29"/>
      <c r="SIQ263" s="29"/>
      <c r="SIR263" s="29"/>
      <c r="SIS263" s="29"/>
      <c r="SIT263" s="29"/>
      <c r="SIU263" s="29"/>
      <c r="SIV263" s="29"/>
      <c r="SIW263" s="29"/>
      <c r="SIX263" s="29"/>
      <c r="SIY263" s="29"/>
      <c r="SIZ263" s="29"/>
      <c r="SJA263" s="29"/>
      <c r="SJB263" s="29"/>
      <c r="SJC263" s="29"/>
      <c r="SJD263" s="29"/>
      <c r="SJE263" s="29"/>
      <c r="SJF263" s="29"/>
      <c r="SJG263" s="29"/>
      <c r="SJH263" s="29"/>
      <c r="SJI263" s="29"/>
      <c r="SJJ263" s="29"/>
      <c r="SJK263" s="29"/>
      <c r="SJL263" s="29"/>
      <c r="SJM263" s="29"/>
      <c r="SJN263" s="29"/>
      <c r="SJO263" s="29"/>
      <c r="SJP263" s="29"/>
      <c r="SJQ263" s="29"/>
      <c r="SJR263" s="29"/>
      <c r="SJS263" s="29"/>
      <c r="SJT263" s="29"/>
      <c r="SJU263" s="29"/>
      <c r="SJV263" s="29"/>
      <c r="SJW263" s="29"/>
      <c r="SJX263" s="29"/>
      <c r="SJY263" s="29"/>
      <c r="SJZ263" s="29"/>
      <c r="SKA263" s="29"/>
      <c r="SKB263" s="29"/>
      <c r="SKC263" s="29"/>
      <c r="SKD263" s="29"/>
      <c r="SKE263" s="29"/>
      <c r="SKF263" s="29"/>
      <c r="SKG263" s="29"/>
      <c r="SKH263" s="29"/>
      <c r="SKI263" s="29"/>
      <c r="SKJ263" s="29"/>
      <c r="SKK263" s="29"/>
      <c r="SKL263" s="29"/>
      <c r="SKM263" s="29"/>
      <c r="SKN263" s="29"/>
      <c r="SKO263" s="29"/>
      <c r="SKP263" s="29"/>
      <c r="SKQ263" s="29"/>
      <c r="SKR263" s="29"/>
      <c r="SKS263" s="29"/>
      <c r="SKT263" s="29"/>
      <c r="SKU263" s="29"/>
      <c r="SKV263" s="29"/>
      <c r="SKW263" s="29"/>
      <c r="SKX263" s="29"/>
      <c r="SKY263" s="29"/>
      <c r="SKZ263" s="29"/>
      <c r="SLA263" s="29"/>
      <c r="SLB263" s="29"/>
      <c r="SLC263" s="29"/>
      <c r="SLD263" s="29"/>
      <c r="SLE263" s="29"/>
      <c r="SLF263" s="29"/>
      <c r="SLG263" s="29"/>
      <c r="SLH263" s="29"/>
      <c r="SLI263" s="29"/>
      <c r="SLJ263" s="29"/>
      <c r="SLK263" s="29"/>
      <c r="SLL263" s="29"/>
      <c r="SLM263" s="29"/>
      <c r="SLN263" s="29"/>
      <c r="SLO263" s="29"/>
      <c r="SLP263" s="29"/>
      <c r="SLQ263" s="29"/>
      <c r="SLR263" s="29"/>
      <c r="SLS263" s="29"/>
      <c r="SLT263" s="29"/>
      <c r="SLU263" s="29"/>
      <c r="SLV263" s="29"/>
      <c r="SLW263" s="29"/>
      <c r="SLX263" s="29"/>
      <c r="SLY263" s="29"/>
      <c r="SLZ263" s="29"/>
      <c r="SMA263" s="29"/>
      <c r="SMB263" s="29"/>
      <c r="SMC263" s="29"/>
      <c r="SMD263" s="29"/>
      <c r="SME263" s="29"/>
      <c r="SMF263" s="29"/>
      <c r="SMG263" s="29"/>
      <c r="SMH263" s="29"/>
      <c r="SMI263" s="29"/>
      <c r="SMJ263" s="29"/>
      <c r="SMK263" s="29"/>
      <c r="SML263" s="29"/>
      <c r="SMM263" s="29"/>
      <c r="SMN263" s="29"/>
      <c r="SMO263" s="29"/>
      <c r="SMP263" s="29"/>
      <c r="SMQ263" s="29"/>
      <c r="SMR263" s="29"/>
      <c r="SMS263" s="29"/>
      <c r="SMT263" s="29"/>
      <c r="SMU263" s="29"/>
      <c r="SMV263" s="29"/>
      <c r="SMW263" s="29"/>
      <c r="SMX263" s="29"/>
      <c r="SMY263" s="29"/>
      <c r="SMZ263" s="29"/>
      <c r="SNA263" s="29"/>
      <c r="SNB263" s="29"/>
      <c r="SNC263" s="29"/>
      <c r="SND263" s="29"/>
      <c r="SNE263" s="29"/>
      <c r="SNF263" s="29"/>
      <c r="SNG263" s="29"/>
      <c r="SNH263" s="29"/>
      <c r="SNI263" s="29"/>
      <c r="SNJ263" s="29"/>
      <c r="SNK263" s="29"/>
      <c r="SNL263" s="29"/>
      <c r="SNM263" s="29"/>
      <c r="SNN263" s="29"/>
      <c r="SNO263" s="29"/>
      <c r="SNP263" s="29"/>
      <c r="SNQ263" s="29"/>
      <c r="SNR263" s="29"/>
      <c r="SNS263" s="29"/>
      <c r="SNT263" s="29"/>
      <c r="SNU263" s="29"/>
      <c r="SNV263" s="29"/>
      <c r="SNW263" s="29"/>
      <c r="SNX263" s="29"/>
      <c r="SNY263" s="29"/>
      <c r="SNZ263" s="29"/>
      <c r="SOA263" s="29"/>
      <c r="SOB263" s="29"/>
      <c r="SOC263" s="29"/>
      <c r="SOD263" s="29"/>
      <c r="SOE263" s="29"/>
      <c r="SOF263" s="29"/>
      <c r="SOG263" s="29"/>
      <c r="SOH263" s="29"/>
      <c r="SOI263" s="29"/>
      <c r="SOJ263" s="29"/>
      <c r="SOK263" s="29"/>
      <c r="SOL263" s="29"/>
      <c r="SOM263" s="29"/>
      <c r="SON263" s="29"/>
      <c r="SOO263" s="29"/>
      <c r="SOP263" s="29"/>
      <c r="SOQ263" s="29"/>
      <c r="SOR263" s="29"/>
      <c r="SOS263" s="29"/>
      <c r="SOT263" s="29"/>
      <c r="SOU263" s="29"/>
      <c r="SOV263" s="29"/>
      <c r="SOW263" s="29"/>
      <c r="SOX263" s="29"/>
      <c r="SOY263" s="29"/>
      <c r="SOZ263" s="29"/>
      <c r="SPA263" s="29"/>
      <c r="SPB263" s="29"/>
      <c r="SPC263" s="29"/>
      <c r="SPD263" s="29"/>
      <c r="SPE263" s="29"/>
      <c r="SPF263" s="29"/>
      <c r="SPG263" s="29"/>
      <c r="SPH263" s="29"/>
      <c r="SPI263" s="29"/>
      <c r="SPJ263" s="29"/>
      <c r="SPK263" s="29"/>
      <c r="SPL263" s="29"/>
      <c r="SPM263" s="29"/>
      <c r="SPN263" s="29"/>
      <c r="SPO263" s="29"/>
      <c r="SPP263" s="29"/>
      <c r="SPQ263" s="29"/>
      <c r="SPR263" s="29"/>
      <c r="SPS263" s="29"/>
      <c r="SPT263" s="29"/>
      <c r="SPU263" s="29"/>
      <c r="SPV263" s="29"/>
      <c r="SPW263" s="29"/>
      <c r="SPX263" s="29"/>
      <c r="SPY263" s="29"/>
      <c r="SPZ263" s="29"/>
      <c r="SQA263" s="29"/>
      <c r="SQB263" s="29"/>
      <c r="SQC263" s="29"/>
      <c r="SQD263" s="29"/>
      <c r="SQE263" s="29"/>
      <c r="SQF263" s="29"/>
      <c r="SQG263" s="29"/>
      <c r="SQH263" s="29"/>
      <c r="SQI263" s="29"/>
      <c r="SQJ263" s="29"/>
      <c r="SQK263" s="29"/>
      <c r="SQL263" s="29"/>
      <c r="SQM263" s="29"/>
      <c r="SQN263" s="29"/>
      <c r="SQO263" s="29"/>
      <c r="SQP263" s="29"/>
      <c r="SQQ263" s="29"/>
      <c r="SQR263" s="29"/>
      <c r="SQS263" s="29"/>
      <c r="SQT263" s="29"/>
      <c r="SQU263" s="29"/>
      <c r="SQV263" s="29"/>
      <c r="SQW263" s="29"/>
      <c r="SQX263" s="29"/>
      <c r="SQY263" s="29"/>
      <c r="SQZ263" s="29"/>
      <c r="SRA263" s="29"/>
      <c r="SRB263" s="29"/>
      <c r="SRC263" s="29"/>
      <c r="SRD263" s="29"/>
      <c r="SRE263" s="29"/>
      <c r="SRF263" s="29"/>
      <c r="SRG263" s="29"/>
      <c r="SRH263" s="29"/>
      <c r="SRI263" s="29"/>
      <c r="SRJ263" s="29"/>
      <c r="SRK263" s="29"/>
      <c r="SRL263" s="29"/>
      <c r="SRM263" s="29"/>
      <c r="SRN263" s="29"/>
      <c r="SRO263" s="29"/>
      <c r="SRP263" s="29"/>
      <c r="SRQ263" s="29"/>
      <c r="SRR263" s="29"/>
      <c r="SRS263" s="29"/>
      <c r="SRT263" s="29"/>
      <c r="SRU263" s="29"/>
      <c r="SRV263" s="29"/>
      <c r="SRW263" s="29"/>
      <c r="SRX263" s="29"/>
      <c r="SRY263" s="29"/>
      <c r="SRZ263" s="29"/>
      <c r="SSA263" s="29"/>
      <c r="SSB263" s="29"/>
      <c r="SSC263" s="29"/>
      <c r="SSD263" s="29"/>
      <c r="SSE263" s="29"/>
      <c r="SSF263" s="29"/>
      <c r="SSG263" s="29"/>
      <c r="SSH263" s="29"/>
      <c r="SSI263" s="29"/>
      <c r="SSJ263" s="29"/>
      <c r="SSK263" s="29"/>
      <c r="SSL263" s="29"/>
      <c r="SSM263" s="29"/>
      <c r="SSN263" s="29"/>
      <c r="SSO263" s="29"/>
      <c r="SSP263" s="29"/>
      <c r="SSQ263" s="29"/>
      <c r="SSR263" s="29"/>
      <c r="SSS263" s="29"/>
      <c r="SST263" s="29"/>
      <c r="SSU263" s="29"/>
      <c r="SSV263" s="29"/>
      <c r="SSW263" s="29"/>
      <c r="SSX263" s="29"/>
      <c r="SSY263" s="29"/>
      <c r="SSZ263" s="29"/>
      <c r="STA263" s="29"/>
      <c r="STB263" s="29"/>
      <c r="STC263" s="29"/>
      <c r="STD263" s="29"/>
      <c r="STE263" s="29"/>
      <c r="STF263" s="29"/>
      <c r="STG263" s="29"/>
      <c r="STH263" s="29"/>
      <c r="STI263" s="29"/>
      <c r="STJ263" s="29"/>
      <c r="STK263" s="29"/>
      <c r="STL263" s="29"/>
      <c r="STM263" s="29"/>
      <c r="STN263" s="29"/>
      <c r="STO263" s="29"/>
      <c r="STP263" s="29"/>
      <c r="STQ263" s="29"/>
      <c r="STR263" s="29"/>
      <c r="STS263" s="29"/>
      <c r="STT263" s="29"/>
      <c r="STU263" s="29"/>
      <c r="STV263" s="29"/>
      <c r="STW263" s="29"/>
      <c r="STX263" s="29"/>
      <c r="STY263" s="29"/>
      <c r="STZ263" s="29"/>
      <c r="SUA263" s="29"/>
      <c r="SUB263" s="29"/>
      <c r="SUC263" s="29"/>
      <c r="SUD263" s="29"/>
      <c r="SUE263" s="29"/>
      <c r="SUF263" s="29"/>
      <c r="SUG263" s="29"/>
      <c r="SUH263" s="29"/>
      <c r="SUI263" s="29"/>
      <c r="SUJ263" s="29"/>
      <c r="SUK263" s="29"/>
      <c r="SUL263" s="29"/>
      <c r="SUM263" s="29"/>
      <c r="SUN263" s="29"/>
      <c r="SUO263" s="29"/>
      <c r="SUP263" s="29"/>
      <c r="SUQ263" s="29"/>
      <c r="SUR263" s="29"/>
      <c r="SUS263" s="29"/>
      <c r="SUT263" s="29"/>
      <c r="SUU263" s="29"/>
      <c r="SUV263" s="29"/>
      <c r="SUW263" s="29"/>
      <c r="SUX263" s="29"/>
      <c r="SUY263" s="29"/>
      <c r="SUZ263" s="29"/>
      <c r="SVA263" s="29"/>
      <c r="SVB263" s="29"/>
      <c r="SVC263" s="29"/>
      <c r="SVD263" s="29"/>
      <c r="SVE263" s="29"/>
      <c r="SVF263" s="29"/>
      <c r="SVG263" s="29"/>
      <c r="SVH263" s="29"/>
      <c r="SVI263" s="29"/>
      <c r="SVJ263" s="29"/>
      <c r="SVK263" s="29"/>
      <c r="SVL263" s="29"/>
      <c r="SVM263" s="29"/>
      <c r="SVN263" s="29"/>
      <c r="SVO263" s="29"/>
      <c r="SVP263" s="29"/>
      <c r="SVQ263" s="29"/>
      <c r="SVR263" s="29"/>
      <c r="SVS263" s="29"/>
      <c r="SVT263" s="29"/>
      <c r="SVU263" s="29"/>
      <c r="SVV263" s="29"/>
      <c r="SVW263" s="29"/>
      <c r="SVX263" s="29"/>
      <c r="SVY263" s="29"/>
      <c r="SVZ263" s="29"/>
      <c r="SWA263" s="29"/>
      <c r="SWB263" s="29"/>
      <c r="SWC263" s="29"/>
      <c r="SWD263" s="29"/>
      <c r="SWE263" s="29"/>
      <c r="SWF263" s="29"/>
      <c r="SWG263" s="29"/>
      <c r="SWH263" s="29"/>
      <c r="SWI263" s="29"/>
      <c r="SWJ263" s="29"/>
      <c r="SWK263" s="29"/>
      <c r="SWL263" s="29"/>
      <c r="SWM263" s="29"/>
      <c r="SWN263" s="29"/>
      <c r="SWO263" s="29"/>
      <c r="SWP263" s="29"/>
      <c r="SWQ263" s="29"/>
      <c r="SWR263" s="29"/>
      <c r="SWS263" s="29"/>
      <c r="SWT263" s="29"/>
      <c r="SWU263" s="29"/>
      <c r="SWV263" s="29"/>
      <c r="SWW263" s="29"/>
      <c r="SWX263" s="29"/>
      <c r="SWY263" s="29"/>
      <c r="SWZ263" s="29"/>
      <c r="SXA263" s="29"/>
      <c r="SXB263" s="29"/>
      <c r="SXC263" s="29"/>
      <c r="SXD263" s="29"/>
      <c r="SXE263" s="29"/>
      <c r="SXF263" s="29"/>
      <c r="SXG263" s="29"/>
      <c r="SXH263" s="29"/>
      <c r="SXI263" s="29"/>
      <c r="SXJ263" s="29"/>
      <c r="SXK263" s="29"/>
      <c r="SXL263" s="29"/>
      <c r="SXM263" s="29"/>
      <c r="SXN263" s="29"/>
      <c r="SXO263" s="29"/>
      <c r="SXP263" s="29"/>
      <c r="SXQ263" s="29"/>
      <c r="SXR263" s="29"/>
      <c r="SXS263" s="29"/>
      <c r="SXT263" s="29"/>
      <c r="SXU263" s="29"/>
      <c r="SXV263" s="29"/>
      <c r="SXW263" s="29"/>
      <c r="SXX263" s="29"/>
      <c r="SXY263" s="29"/>
      <c r="SXZ263" s="29"/>
      <c r="SYA263" s="29"/>
      <c r="SYB263" s="29"/>
      <c r="SYC263" s="29"/>
      <c r="SYD263" s="29"/>
      <c r="SYE263" s="29"/>
      <c r="SYF263" s="29"/>
      <c r="SYG263" s="29"/>
      <c r="SYH263" s="29"/>
      <c r="SYI263" s="29"/>
      <c r="SYJ263" s="29"/>
      <c r="SYK263" s="29"/>
      <c r="SYL263" s="29"/>
      <c r="SYM263" s="29"/>
      <c r="SYN263" s="29"/>
      <c r="SYO263" s="29"/>
      <c r="SYP263" s="29"/>
      <c r="SYQ263" s="29"/>
      <c r="SYR263" s="29"/>
      <c r="SYS263" s="29"/>
      <c r="SYT263" s="29"/>
      <c r="SYU263" s="29"/>
      <c r="SYV263" s="29"/>
      <c r="SYW263" s="29"/>
      <c r="SYX263" s="29"/>
      <c r="SYY263" s="29"/>
      <c r="SYZ263" s="29"/>
      <c r="SZA263" s="29"/>
      <c r="SZB263" s="29"/>
      <c r="SZC263" s="29"/>
      <c r="SZD263" s="29"/>
      <c r="SZE263" s="29"/>
      <c r="SZF263" s="29"/>
      <c r="SZG263" s="29"/>
      <c r="SZH263" s="29"/>
      <c r="SZI263" s="29"/>
      <c r="SZJ263" s="29"/>
      <c r="SZK263" s="29"/>
      <c r="SZL263" s="29"/>
      <c r="SZM263" s="29"/>
      <c r="SZN263" s="29"/>
      <c r="SZO263" s="29"/>
      <c r="SZP263" s="29"/>
      <c r="SZQ263" s="29"/>
      <c r="SZR263" s="29"/>
      <c r="SZS263" s="29"/>
      <c r="SZT263" s="29"/>
      <c r="SZU263" s="29"/>
      <c r="SZV263" s="29"/>
      <c r="SZW263" s="29"/>
      <c r="SZX263" s="29"/>
      <c r="SZY263" s="29"/>
      <c r="SZZ263" s="29"/>
      <c r="TAA263" s="29"/>
      <c r="TAB263" s="29"/>
      <c r="TAC263" s="29"/>
      <c r="TAD263" s="29"/>
      <c r="TAE263" s="29"/>
      <c r="TAF263" s="29"/>
      <c r="TAG263" s="29"/>
      <c r="TAH263" s="29"/>
      <c r="TAI263" s="29"/>
      <c r="TAJ263" s="29"/>
      <c r="TAK263" s="29"/>
      <c r="TAL263" s="29"/>
      <c r="TAM263" s="29"/>
      <c r="TAN263" s="29"/>
      <c r="TAO263" s="29"/>
      <c r="TAP263" s="29"/>
      <c r="TAQ263" s="29"/>
      <c r="TAR263" s="29"/>
      <c r="TAS263" s="29"/>
      <c r="TAT263" s="29"/>
      <c r="TAU263" s="29"/>
      <c r="TAV263" s="29"/>
      <c r="TAW263" s="29"/>
      <c r="TAX263" s="29"/>
      <c r="TAY263" s="29"/>
      <c r="TAZ263" s="29"/>
      <c r="TBA263" s="29"/>
      <c r="TBB263" s="29"/>
      <c r="TBC263" s="29"/>
      <c r="TBD263" s="29"/>
      <c r="TBE263" s="29"/>
      <c r="TBF263" s="29"/>
      <c r="TBG263" s="29"/>
      <c r="TBH263" s="29"/>
      <c r="TBI263" s="29"/>
      <c r="TBJ263" s="29"/>
      <c r="TBK263" s="29"/>
      <c r="TBL263" s="29"/>
      <c r="TBM263" s="29"/>
      <c r="TBN263" s="29"/>
      <c r="TBO263" s="29"/>
      <c r="TBP263" s="29"/>
      <c r="TBQ263" s="29"/>
      <c r="TBR263" s="29"/>
      <c r="TBS263" s="29"/>
      <c r="TBT263" s="29"/>
      <c r="TBU263" s="29"/>
      <c r="TBV263" s="29"/>
      <c r="TBW263" s="29"/>
      <c r="TBX263" s="29"/>
      <c r="TBY263" s="29"/>
      <c r="TBZ263" s="29"/>
      <c r="TCA263" s="29"/>
      <c r="TCB263" s="29"/>
      <c r="TCC263" s="29"/>
      <c r="TCD263" s="29"/>
      <c r="TCE263" s="29"/>
      <c r="TCF263" s="29"/>
      <c r="TCG263" s="29"/>
      <c r="TCH263" s="29"/>
      <c r="TCI263" s="29"/>
      <c r="TCJ263" s="29"/>
      <c r="TCK263" s="29"/>
      <c r="TCL263" s="29"/>
      <c r="TCM263" s="29"/>
      <c r="TCN263" s="29"/>
      <c r="TCO263" s="29"/>
      <c r="TCP263" s="29"/>
      <c r="TCQ263" s="29"/>
      <c r="TCR263" s="29"/>
      <c r="TCS263" s="29"/>
      <c r="TCT263" s="29"/>
      <c r="TCU263" s="29"/>
      <c r="TCV263" s="29"/>
      <c r="TCW263" s="29"/>
      <c r="TCX263" s="29"/>
      <c r="TCY263" s="29"/>
      <c r="TCZ263" s="29"/>
      <c r="TDA263" s="29"/>
      <c r="TDB263" s="29"/>
      <c r="TDC263" s="29"/>
      <c r="TDD263" s="29"/>
      <c r="TDE263" s="29"/>
      <c r="TDF263" s="29"/>
      <c r="TDG263" s="29"/>
      <c r="TDH263" s="29"/>
      <c r="TDI263" s="29"/>
      <c r="TDJ263" s="29"/>
      <c r="TDK263" s="29"/>
      <c r="TDL263" s="29"/>
      <c r="TDM263" s="29"/>
      <c r="TDN263" s="29"/>
      <c r="TDO263" s="29"/>
      <c r="TDP263" s="29"/>
      <c r="TDQ263" s="29"/>
      <c r="TDR263" s="29"/>
      <c r="TDS263" s="29"/>
      <c r="TDT263" s="29"/>
      <c r="TDU263" s="29"/>
      <c r="TDV263" s="29"/>
      <c r="TDW263" s="29"/>
      <c r="TDX263" s="29"/>
      <c r="TDY263" s="29"/>
      <c r="TDZ263" s="29"/>
      <c r="TEA263" s="29"/>
      <c r="TEB263" s="29"/>
      <c r="TEC263" s="29"/>
      <c r="TED263" s="29"/>
      <c r="TEE263" s="29"/>
      <c r="TEF263" s="29"/>
      <c r="TEG263" s="29"/>
      <c r="TEH263" s="29"/>
      <c r="TEI263" s="29"/>
      <c r="TEJ263" s="29"/>
      <c r="TEK263" s="29"/>
      <c r="TEL263" s="29"/>
      <c r="TEM263" s="29"/>
      <c r="TEN263" s="29"/>
      <c r="TEO263" s="29"/>
      <c r="TEP263" s="29"/>
      <c r="TEQ263" s="29"/>
      <c r="TER263" s="29"/>
      <c r="TES263" s="29"/>
      <c r="TET263" s="29"/>
      <c r="TEU263" s="29"/>
      <c r="TEV263" s="29"/>
      <c r="TEW263" s="29"/>
      <c r="TEX263" s="29"/>
      <c r="TEY263" s="29"/>
      <c r="TEZ263" s="29"/>
      <c r="TFA263" s="29"/>
      <c r="TFB263" s="29"/>
      <c r="TFC263" s="29"/>
      <c r="TFD263" s="29"/>
      <c r="TFE263" s="29"/>
      <c r="TFF263" s="29"/>
      <c r="TFG263" s="29"/>
      <c r="TFH263" s="29"/>
      <c r="TFI263" s="29"/>
      <c r="TFJ263" s="29"/>
      <c r="TFK263" s="29"/>
      <c r="TFL263" s="29"/>
      <c r="TFM263" s="29"/>
      <c r="TFN263" s="29"/>
      <c r="TFO263" s="29"/>
      <c r="TFP263" s="29"/>
      <c r="TFQ263" s="29"/>
      <c r="TFR263" s="29"/>
      <c r="TFS263" s="29"/>
      <c r="TFT263" s="29"/>
      <c r="TFU263" s="29"/>
      <c r="TFV263" s="29"/>
      <c r="TFW263" s="29"/>
      <c r="TFX263" s="29"/>
      <c r="TFY263" s="29"/>
      <c r="TFZ263" s="29"/>
      <c r="TGA263" s="29"/>
      <c r="TGB263" s="29"/>
      <c r="TGC263" s="29"/>
      <c r="TGD263" s="29"/>
      <c r="TGE263" s="29"/>
      <c r="TGF263" s="29"/>
      <c r="TGG263" s="29"/>
      <c r="TGH263" s="29"/>
      <c r="TGI263" s="29"/>
      <c r="TGJ263" s="29"/>
      <c r="TGK263" s="29"/>
      <c r="TGL263" s="29"/>
      <c r="TGM263" s="29"/>
      <c r="TGN263" s="29"/>
      <c r="TGO263" s="29"/>
      <c r="TGP263" s="29"/>
      <c r="TGQ263" s="29"/>
      <c r="TGR263" s="29"/>
      <c r="TGS263" s="29"/>
      <c r="TGT263" s="29"/>
      <c r="TGU263" s="29"/>
      <c r="TGV263" s="29"/>
      <c r="TGW263" s="29"/>
      <c r="TGX263" s="29"/>
      <c r="TGY263" s="29"/>
      <c r="TGZ263" s="29"/>
      <c r="THA263" s="29"/>
      <c r="THB263" s="29"/>
      <c r="THC263" s="29"/>
      <c r="THD263" s="29"/>
      <c r="THE263" s="29"/>
      <c r="THF263" s="29"/>
      <c r="THG263" s="29"/>
      <c r="THH263" s="29"/>
      <c r="THI263" s="29"/>
      <c r="THJ263" s="29"/>
      <c r="THK263" s="29"/>
      <c r="THL263" s="29"/>
      <c r="THM263" s="29"/>
      <c r="THN263" s="29"/>
      <c r="THO263" s="29"/>
      <c r="THP263" s="29"/>
      <c r="THQ263" s="29"/>
      <c r="THR263" s="29"/>
      <c r="THS263" s="29"/>
      <c r="THT263" s="29"/>
      <c r="THU263" s="29"/>
      <c r="THV263" s="29"/>
      <c r="THW263" s="29"/>
      <c r="THX263" s="29"/>
      <c r="THY263" s="29"/>
      <c r="THZ263" s="29"/>
      <c r="TIA263" s="29"/>
      <c r="TIB263" s="29"/>
      <c r="TIC263" s="29"/>
      <c r="TID263" s="29"/>
      <c r="TIE263" s="29"/>
      <c r="TIF263" s="29"/>
      <c r="TIG263" s="29"/>
      <c r="TIH263" s="29"/>
      <c r="TII263" s="29"/>
      <c r="TIJ263" s="29"/>
      <c r="TIK263" s="29"/>
      <c r="TIL263" s="29"/>
      <c r="TIM263" s="29"/>
      <c r="TIN263" s="29"/>
      <c r="TIO263" s="29"/>
      <c r="TIP263" s="29"/>
      <c r="TIQ263" s="29"/>
      <c r="TIR263" s="29"/>
      <c r="TIS263" s="29"/>
      <c r="TIT263" s="29"/>
      <c r="TIU263" s="29"/>
      <c r="TIV263" s="29"/>
      <c r="TIW263" s="29"/>
      <c r="TIX263" s="29"/>
      <c r="TIY263" s="29"/>
      <c r="TIZ263" s="29"/>
      <c r="TJA263" s="29"/>
      <c r="TJB263" s="29"/>
      <c r="TJC263" s="29"/>
      <c r="TJD263" s="29"/>
      <c r="TJE263" s="29"/>
      <c r="TJF263" s="29"/>
      <c r="TJG263" s="29"/>
      <c r="TJH263" s="29"/>
      <c r="TJI263" s="29"/>
      <c r="TJJ263" s="29"/>
      <c r="TJK263" s="29"/>
      <c r="TJL263" s="29"/>
      <c r="TJM263" s="29"/>
      <c r="TJN263" s="29"/>
      <c r="TJO263" s="29"/>
      <c r="TJP263" s="29"/>
      <c r="TJQ263" s="29"/>
      <c r="TJR263" s="29"/>
      <c r="TJS263" s="29"/>
      <c r="TJT263" s="29"/>
      <c r="TJU263" s="29"/>
      <c r="TJV263" s="29"/>
      <c r="TJW263" s="29"/>
      <c r="TJX263" s="29"/>
      <c r="TJY263" s="29"/>
      <c r="TJZ263" s="29"/>
      <c r="TKA263" s="29"/>
      <c r="TKB263" s="29"/>
      <c r="TKC263" s="29"/>
      <c r="TKD263" s="29"/>
      <c r="TKE263" s="29"/>
      <c r="TKF263" s="29"/>
      <c r="TKG263" s="29"/>
      <c r="TKH263" s="29"/>
      <c r="TKI263" s="29"/>
      <c r="TKJ263" s="29"/>
      <c r="TKK263" s="29"/>
      <c r="TKL263" s="29"/>
      <c r="TKM263" s="29"/>
      <c r="TKN263" s="29"/>
      <c r="TKO263" s="29"/>
      <c r="TKP263" s="29"/>
      <c r="TKQ263" s="29"/>
      <c r="TKR263" s="29"/>
      <c r="TKS263" s="29"/>
      <c r="TKT263" s="29"/>
      <c r="TKU263" s="29"/>
      <c r="TKV263" s="29"/>
      <c r="TKW263" s="29"/>
      <c r="TKX263" s="29"/>
      <c r="TKY263" s="29"/>
      <c r="TKZ263" s="29"/>
      <c r="TLA263" s="29"/>
      <c r="TLB263" s="29"/>
      <c r="TLC263" s="29"/>
      <c r="TLD263" s="29"/>
      <c r="TLE263" s="29"/>
      <c r="TLF263" s="29"/>
      <c r="TLG263" s="29"/>
      <c r="TLH263" s="29"/>
      <c r="TLI263" s="29"/>
      <c r="TLJ263" s="29"/>
      <c r="TLK263" s="29"/>
      <c r="TLL263" s="29"/>
      <c r="TLM263" s="29"/>
      <c r="TLN263" s="29"/>
      <c r="TLO263" s="29"/>
      <c r="TLP263" s="29"/>
      <c r="TLQ263" s="29"/>
      <c r="TLR263" s="29"/>
      <c r="TLS263" s="29"/>
      <c r="TLT263" s="29"/>
      <c r="TLU263" s="29"/>
      <c r="TLV263" s="29"/>
      <c r="TLW263" s="29"/>
      <c r="TLX263" s="29"/>
      <c r="TLY263" s="29"/>
      <c r="TLZ263" s="29"/>
      <c r="TMA263" s="29"/>
      <c r="TMB263" s="29"/>
      <c r="TMC263" s="29"/>
      <c r="TMD263" s="29"/>
      <c r="TME263" s="29"/>
      <c r="TMF263" s="29"/>
      <c r="TMG263" s="29"/>
      <c r="TMH263" s="29"/>
      <c r="TMI263" s="29"/>
      <c r="TMJ263" s="29"/>
      <c r="TMK263" s="29"/>
      <c r="TML263" s="29"/>
      <c r="TMM263" s="29"/>
      <c r="TMN263" s="29"/>
      <c r="TMO263" s="29"/>
      <c r="TMP263" s="29"/>
      <c r="TMQ263" s="29"/>
      <c r="TMR263" s="29"/>
      <c r="TMS263" s="29"/>
      <c r="TMT263" s="29"/>
      <c r="TMU263" s="29"/>
      <c r="TMV263" s="29"/>
      <c r="TMW263" s="29"/>
      <c r="TMX263" s="29"/>
      <c r="TMY263" s="29"/>
      <c r="TMZ263" s="29"/>
      <c r="TNA263" s="29"/>
      <c r="TNB263" s="29"/>
      <c r="TNC263" s="29"/>
      <c r="TND263" s="29"/>
      <c r="TNE263" s="29"/>
      <c r="TNF263" s="29"/>
      <c r="TNG263" s="29"/>
      <c r="TNH263" s="29"/>
      <c r="TNI263" s="29"/>
      <c r="TNJ263" s="29"/>
      <c r="TNK263" s="29"/>
      <c r="TNL263" s="29"/>
      <c r="TNM263" s="29"/>
      <c r="TNN263" s="29"/>
      <c r="TNO263" s="29"/>
      <c r="TNP263" s="29"/>
      <c r="TNQ263" s="29"/>
      <c r="TNR263" s="29"/>
      <c r="TNS263" s="29"/>
      <c r="TNT263" s="29"/>
      <c r="TNU263" s="29"/>
      <c r="TNV263" s="29"/>
      <c r="TNW263" s="29"/>
      <c r="TNX263" s="29"/>
      <c r="TNY263" s="29"/>
      <c r="TNZ263" s="29"/>
      <c r="TOA263" s="29"/>
      <c r="TOB263" s="29"/>
      <c r="TOC263" s="29"/>
      <c r="TOD263" s="29"/>
      <c r="TOE263" s="29"/>
      <c r="TOF263" s="29"/>
      <c r="TOG263" s="29"/>
      <c r="TOH263" s="29"/>
      <c r="TOI263" s="29"/>
      <c r="TOJ263" s="29"/>
      <c r="TOK263" s="29"/>
      <c r="TOL263" s="29"/>
      <c r="TOM263" s="29"/>
      <c r="TON263" s="29"/>
      <c r="TOO263" s="29"/>
      <c r="TOP263" s="29"/>
      <c r="TOQ263" s="29"/>
      <c r="TOR263" s="29"/>
      <c r="TOS263" s="29"/>
      <c r="TOT263" s="29"/>
      <c r="TOU263" s="29"/>
      <c r="TOV263" s="29"/>
      <c r="TOW263" s="29"/>
      <c r="TOX263" s="29"/>
      <c r="TOY263" s="29"/>
      <c r="TOZ263" s="29"/>
      <c r="TPA263" s="29"/>
      <c r="TPB263" s="29"/>
      <c r="TPC263" s="29"/>
      <c r="TPD263" s="29"/>
      <c r="TPE263" s="29"/>
      <c r="TPF263" s="29"/>
      <c r="TPG263" s="29"/>
      <c r="TPH263" s="29"/>
      <c r="TPI263" s="29"/>
      <c r="TPJ263" s="29"/>
      <c r="TPK263" s="29"/>
      <c r="TPL263" s="29"/>
      <c r="TPM263" s="29"/>
      <c r="TPN263" s="29"/>
      <c r="TPO263" s="29"/>
      <c r="TPP263" s="29"/>
      <c r="TPQ263" s="29"/>
      <c r="TPR263" s="29"/>
      <c r="TPS263" s="29"/>
      <c r="TPT263" s="29"/>
      <c r="TPU263" s="29"/>
      <c r="TPV263" s="29"/>
      <c r="TPW263" s="29"/>
      <c r="TPX263" s="29"/>
      <c r="TPY263" s="29"/>
      <c r="TPZ263" s="29"/>
      <c r="TQA263" s="29"/>
      <c r="TQB263" s="29"/>
      <c r="TQC263" s="29"/>
      <c r="TQD263" s="29"/>
      <c r="TQE263" s="29"/>
      <c r="TQF263" s="29"/>
      <c r="TQG263" s="29"/>
      <c r="TQH263" s="29"/>
      <c r="TQI263" s="29"/>
      <c r="TQJ263" s="29"/>
      <c r="TQK263" s="29"/>
      <c r="TQL263" s="29"/>
      <c r="TQM263" s="29"/>
      <c r="TQN263" s="29"/>
      <c r="TQO263" s="29"/>
      <c r="TQP263" s="29"/>
      <c r="TQQ263" s="29"/>
      <c r="TQR263" s="29"/>
      <c r="TQS263" s="29"/>
      <c r="TQT263" s="29"/>
      <c r="TQU263" s="29"/>
      <c r="TQV263" s="29"/>
      <c r="TQW263" s="29"/>
      <c r="TQX263" s="29"/>
      <c r="TQY263" s="29"/>
      <c r="TQZ263" s="29"/>
      <c r="TRA263" s="29"/>
      <c r="TRB263" s="29"/>
      <c r="TRC263" s="29"/>
      <c r="TRD263" s="29"/>
      <c r="TRE263" s="29"/>
      <c r="TRF263" s="29"/>
      <c r="TRG263" s="29"/>
      <c r="TRH263" s="29"/>
      <c r="TRI263" s="29"/>
      <c r="TRJ263" s="29"/>
      <c r="TRK263" s="29"/>
      <c r="TRL263" s="29"/>
      <c r="TRM263" s="29"/>
      <c r="TRN263" s="29"/>
      <c r="TRO263" s="29"/>
      <c r="TRP263" s="29"/>
      <c r="TRQ263" s="29"/>
      <c r="TRR263" s="29"/>
      <c r="TRS263" s="29"/>
      <c r="TRT263" s="29"/>
      <c r="TRU263" s="29"/>
      <c r="TRV263" s="29"/>
      <c r="TRW263" s="29"/>
      <c r="TRX263" s="29"/>
      <c r="TRY263" s="29"/>
      <c r="TRZ263" s="29"/>
      <c r="TSA263" s="29"/>
      <c r="TSB263" s="29"/>
      <c r="TSC263" s="29"/>
      <c r="TSD263" s="29"/>
      <c r="TSE263" s="29"/>
      <c r="TSF263" s="29"/>
      <c r="TSG263" s="29"/>
      <c r="TSH263" s="29"/>
      <c r="TSI263" s="29"/>
      <c r="TSJ263" s="29"/>
      <c r="TSK263" s="29"/>
      <c r="TSL263" s="29"/>
      <c r="TSM263" s="29"/>
      <c r="TSN263" s="29"/>
      <c r="TSO263" s="29"/>
      <c r="TSP263" s="29"/>
      <c r="TSQ263" s="29"/>
      <c r="TSR263" s="29"/>
      <c r="TSS263" s="29"/>
      <c r="TST263" s="29"/>
      <c r="TSU263" s="29"/>
      <c r="TSV263" s="29"/>
      <c r="TSW263" s="29"/>
      <c r="TSX263" s="29"/>
      <c r="TSY263" s="29"/>
      <c r="TSZ263" s="29"/>
      <c r="TTA263" s="29"/>
      <c r="TTB263" s="29"/>
      <c r="TTC263" s="29"/>
      <c r="TTD263" s="29"/>
      <c r="TTE263" s="29"/>
      <c r="TTF263" s="29"/>
      <c r="TTG263" s="29"/>
      <c r="TTH263" s="29"/>
      <c r="TTI263" s="29"/>
      <c r="TTJ263" s="29"/>
      <c r="TTK263" s="29"/>
      <c r="TTL263" s="29"/>
      <c r="TTM263" s="29"/>
      <c r="TTN263" s="29"/>
      <c r="TTO263" s="29"/>
      <c r="TTP263" s="29"/>
      <c r="TTQ263" s="29"/>
      <c r="TTR263" s="29"/>
      <c r="TTS263" s="29"/>
      <c r="TTT263" s="29"/>
      <c r="TTU263" s="29"/>
      <c r="TTV263" s="29"/>
      <c r="TTW263" s="29"/>
      <c r="TTX263" s="29"/>
      <c r="TTY263" s="29"/>
      <c r="TTZ263" s="29"/>
      <c r="TUA263" s="29"/>
      <c r="TUB263" s="29"/>
      <c r="TUC263" s="29"/>
      <c r="TUD263" s="29"/>
      <c r="TUE263" s="29"/>
      <c r="TUF263" s="29"/>
      <c r="TUG263" s="29"/>
      <c r="TUH263" s="29"/>
      <c r="TUI263" s="29"/>
      <c r="TUJ263" s="29"/>
      <c r="TUK263" s="29"/>
      <c r="TUL263" s="29"/>
      <c r="TUM263" s="29"/>
      <c r="TUN263" s="29"/>
      <c r="TUO263" s="29"/>
      <c r="TUP263" s="29"/>
      <c r="TUQ263" s="29"/>
      <c r="TUR263" s="29"/>
      <c r="TUS263" s="29"/>
      <c r="TUT263" s="29"/>
      <c r="TUU263" s="29"/>
      <c r="TUV263" s="29"/>
      <c r="TUW263" s="29"/>
      <c r="TUX263" s="29"/>
      <c r="TUY263" s="29"/>
      <c r="TUZ263" s="29"/>
      <c r="TVA263" s="29"/>
      <c r="TVB263" s="29"/>
      <c r="TVC263" s="29"/>
      <c r="TVD263" s="29"/>
      <c r="TVE263" s="29"/>
      <c r="TVF263" s="29"/>
      <c r="TVG263" s="29"/>
      <c r="TVH263" s="29"/>
      <c r="TVI263" s="29"/>
      <c r="TVJ263" s="29"/>
      <c r="TVK263" s="29"/>
      <c r="TVL263" s="29"/>
      <c r="TVM263" s="29"/>
      <c r="TVN263" s="29"/>
      <c r="TVO263" s="29"/>
      <c r="TVP263" s="29"/>
      <c r="TVQ263" s="29"/>
      <c r="TVR263" s="29"/>
      <c r="TVS263" s="29"/>
      <c r="TVT263" s="29"/>
      <c r="TVU263" s="29"/>
      <c r="TVV263" s="29"/>
      <c r="TVW263" s="29"/>
      <c r="TVX263" s="29"/>
      <c r="TVY263" s="29"/>
      <c r="TVZ263" s="29"/>
      <c r="TWA263" s="29"/>
      <c r="TWB263" s="29"/>
      <c r="TWC263" s="29"/>
      <c r="TWD263" s="29"/>
      <c r="TWE263" s="29"/>
      <c r="TWF263" s="29"/>
      <c r="TWG263" s="29"/>
      <c r="TWH263" s="29"/>
      <c r="TWI263" s="29"/>
      <c r="TWJ263" s="29"/>
      <c r="TWK263" s="29"/>
      <c r="TWL263" s="29"/>
      <c r="TWM263" s="29"/>
      <c r="TWN263" s="29"/>
      <c r="TWO263" s="29"/>
      <c r="TWP263" s="29"/>
      <c r="TWQ263" s="29"/>
      <c r="TWR263" s="29"/>
      <c r="TWS263" s="29"/>
      <c r="TWT263" s="29"/>
      <c r="TWU263" s="29"/>
      <c r="TWV263" s="29"/>
      <c r="TWW263" s="29"/>
      <c r="TWX263" s="29"/>
      <c r="TWY263" s="29"/>
      <c r="TWZ263" s="29"/>
      <c r="TXA263" s="29"/>
      <c r="TXB263" s="29"/>
      <c r="TXC263" s="29"/>
      <c r="TXD263" s="29"/>
      <c r="TXE263" s="29"/>
      <c r="TXF263" s="29"/>
      <c r="TXG263" s="29"/>
      <c r="TXH263" s="29"/>
      <c r="TXI263" s="29"/>
      <c r="TXJ263" s="29"/>
      <c r="TXK263" s="29"/>
      <c r="TXL263" s="29"/>
      <c r="TXM263" s="29"/>
      <c r="TXN263" s="29"/>
      <c r="TXO263" s="29"/>
      <c r="TXP263" s="29"/>
      <c r="TXQ263" s="29"/>
      <c r="TXR263" s="29"/>
      <c r="TXS263" s="29"/>
      <c r="TXT263" s="29"/>
      <c r="TXU263" s="29"/>
      <c r="TXV263" s="29"/>
      <c r="TXW263" s="29"/>
      <c r="TXX263" s="29"/>
      <c r="TXY263" s="29"/>
      <c r="TXZ263" s="29"/>
      <c r="TYA263" s="29"/>
      <c r="TYB263" s="29"/>
      <c r="TYC263" s="29"/>
      <c r="TYD263" s="29"/>
      <c r="TYE263" s="29"/>
      <c r="TYF263" s="29"/>
      <c r="TYG263" s="29"/>
      <c r="TYH263" s="29"/>
      <c r="TYI263" s="29"/>
      <c r="TYJ263" s="29"/>
      <c r="TYK263" s="29"/>
      <c r="TYL263" s="29"/>
      <c r="TYM263" s="29"/>
      <c r="TYN263" s="29"/>
      <c r="TYO263" s="29"/>
      <c r="TYP263" s="29"/>
      <c r="TYQ263" s="29"/>
      <c r="TYR263" s="29"/>
      <c r="TYS263" s="29"/>
      <c r="TYT263" s="29"/>
      <c r="TYU263" s="29"/>
      <c r="TYV263" s="29"/>
      <c r="TYW263" s="29"/>
      <c r="TYX263" s="29"/>
      <c r="TYY263" s="29"/>
      <c r="TYZ263" s="29"/>
      <c r="TZA263" s="29"/>
      <c r="TZB263" s="29"/>
      <c r="TZC263" s="29"/>
      <c r="TZD263" s="29"/>
      <c r="TZE263" s="29"/>
      <c r="TZF263" s="29"/>
      <c r="TZG263" s="29"/>
      <c r="TZH263" s="29"/>
      <c r="TZI263" s="29"/>
      <c r="TZJ263" s="29"/>
      <c r="TZK263" s="29"/>
      <c r="TZL263" s="29"/>
      <c r="TZM263" s="29"/>
      <c r="TZN263" s="29"/>
      <c r="TZO263" s="29"/>
      <c r="TZP263" s="29"/>
      <c r="TZQ263" s="29"/>
      <c r="TZR263" s="29"/>
      <c r="TZS263" s="29"/>
      <c r="TZT263" s="29"/>
      <c r="TZU263" s="29"/>
      <c r="TZV263" s="29"/>
      <c r="TZW263" s="29"/>
      <c r="TZX263" s="29"/>
      <c r="TZY263" s="29"/>
      <c r="TZZ263" s="29"/>
      <c r="UAA263" s="29"/>
      <c r="UAB263" s="29"/>
      <c r="UAC263" s="29"/>
      <c r="UAD263" s="29"/>
      <c r="UAE263" s="29"/>
      <c r="UAF263" s="29"/>
      <c r="UAG263" s="29"/>
      <c r="UAH263" s="29"/>
      <c r="UAI263" s="29"/>
      <c r="UAJ263" s="29"/>
      <c r="UAK263" s="29"/>
      <c r="UAL263" s="29"/>
      <c r="UAM263" s="29"/>
      <c r="UAN263" s="29"/>
      <c r="UAO263" s="29"/>
      <c r="UAP263" s="29"/>
      <c r="UAQ263" s="29"/>
      <c r="UAR263" s="29"/>
      <c r="UAS263" s="29"/>
      <c r="UAT263" s="29"/>
      <c r="UAU263" s="29"/>
      <c r="UAV263" s="29"/>
      <c r="UAW263" s="29"/>
      <c r="UAX263" s="29"/>
      <c r="UAY263" s="29"/>
      <c r="UAZ263" s="29"/>
      <c r="UBA263" s="29"/>
      <c r="UBB263" s="29"/>
      <c r="UBC263" s="29"/>
      <c r="UBD263" s="29"/>
      <c r="UBE263" s="29"/>
      <c r="UBF263" s="29"/>
      <c r="UBG263" s="29"/>
      <c r="UBH263" s="29"/>
      <c r="UBI263" s="29"/>
      <c r="UBJ263" s="29"/>
      <c r="UBK263" s="29"/>
      <c r="UBL263" s="29"/>
      <c r="UBM263" s="29"/>
      <c r="UBN263" s="29"/>
      <c r="UBO263" s="29"/>
      <c r="UBP263" s="29"/>
      <c r="UBQ263" s="29"/>
      <c r="UBR263" s="29"/>
      <c r="UBS263" s="29"/>
      <c r="UBT263" s="29"/>
      <c r="UBU263" s="29"/>
      <c r="UBV263" s="29"/>
      <c r="UBW263" s="29"/>
      <c r="UBX263" s="29"/>
      <c r="UBY263" s="29"/>
      <c r="UBZ263" s="29"/>
      <c r="UCA263" s="29"/>
      <c r="UCB263" s="29"/>
      <c r="UCC263" s="29"/>
      <c r="UCD263" s="29"/>
      <c r="UCE263" s="29"/>
      <c r="UCF263" s="29"/>
      <c r="UCG263" s="29"/>
      <c r="UCH263" s="29"/>
      <c r="UCI263" s="29"/>
      <c r="UCJ263" s="29"/>
      <c r="UCK263" s="29"/>
      <c r="UCL263" s="29"/>
      <c r="UCM263" s="29"/>
      <c r="UCN263" s="29"/>
      <c r="UCO263" s="29"/>
      <c r="UCP263" s="29"/>
      <c r="UCQ263" s="29"/>
      <c r="UCR263" s="29"/>
      <c r="UCS263" s="29"/>
      <c r="UCT263" s="29"/>
      <c r="UCU263" s="29"/>
      <c r="UCV263" s="29"/>
      <c r="UCW263" s="29"/>
      <c r="UCX263" s="29"/>
      <c r="UCY263" s="29"/>
      <c r="UCZ263" s="29"/>
      <c r="UDA263" s="29"/>
      <c r="UDB263" s="29"/>
      <c r="UDC263" s="29"/>
      <c r="UDD263" s="29"/>
      <c r="UDE263" s="29"/>
      <c r="UDF263" s="29"/>
      <c r="UDG263" s="29"/>
      <c r="UDH263" s="29"/>
      <c r="UDI263" s="29"/>
      <c r="UDJ263" s="29"/>
      <c r="UDK263" s="29"/>
      <c r="UDL263" s="29"/>
      <c r="UDM263" s="29"/>
      <c r="UDN263" s="29"/>
      <c r="UDO263" s="29"/>
      <c r="UDP263" s="29"/>
      <c r="UDQ263" s="29"/>
      <c r="UDR263" s="29"/>
      <c r="UDS263" s="29"/>
      <c r="UDT263" s="29"/>
      <c r="UDU263" s="29"/>
      <c r="UDV263" s="29"/>
      <c r="UDW263" s="29"/>
      <c r="UDX263" s="29"/>
      <c r="UDY263" s="29"/>
      <c r="UDZ263" s="29"/>
      <c r="UEA263" s="29"/>
      <c r="UEB263" s="29"/>
      <c r="UEC263" s="29"/>
      <c r="UED263" s="29"/>
      <c r="UEE263" s="29"/>
      <c r="UEF263" s="29"/>
      <c r="UEG263" s="29"/>
      <c r="UEH263" s="29"/>
      <c r="UEI263" s="29"/>
      <c r="UEJ263" s="29"/>
      <c r="UEK263" s="29"/>
      <c r="UEL263" s="29"/>
      <c r="UEM263" s="29"/>
      <c r="UEN263" s="29"/>
      <c r="UEO263" s="29"/>
      <c r="UEP263" s="29"/>
      <c r="UEQ263" s="29"/>
      <c r="UER263" s="29"/>
      <c r="UES263" s="29"/>
      <c r="UET263" s="29"/>
      <c r="UEU263" s="29"/>
      <c r="UEV263" s="29"/>
      <c r="UEW263" s="29"/>
      <c r="UEX263" s="29"/>
      <c r="UEY263" s="29"/>
      <c r="UEZ263" s="29"/>
      <c r="UFA263" s="29"/>
      <c r="UFB263" s="29"/>
      <c r="UFC263" s="29"/>
      <c r="UFD263" s="29"/>
      <c r="UFE263" s="29"/>
      <c r="UFF263" s="29"/>
      <c r="UFG263" s="29"/>
      <c r="UFH263" s="29"/>
      <c r="UFI263" s="29"/>
      <c r="UFJ263" s="29"/>
      <c r="UFK263" s="29"/>
      <c r="UFL263" s="29"/>
      <c r="UFM263" s="29"/>
      <c r="UFN263" s="29"/>
      <c r="UFO263" s="29"/>
      <c r="UFP263" s="29"/>
      <c r="UFQ263" s="29"/>
      <c r="UFR263" s="29"/>
      <c r="UFS263" s="29"/>
      <c r="UFT263" s="29"/>
      <c r="UFU263" s="29"/>
      <c r="UFV263" s="29"/>
      <c r="UFW263" s="29"/>
      <c r="UFX263" s="29"/>
      <c r="UFY263" s="29"/>
      <c r="UFZ263" s="29"/>
      <c r="UGA263" s="29"/>
      <c r="UGB263" s="29"/>
      <c r="UGC263" s="29"/>
      <c r="UGD263" s="29"/>
      <c r="UGE263" s="29"/>
      <c r="UGF263" s="29"/>
      <c r="UGG263" s="29"/>
      <c r="UGH263" s="29"/>
      <c r="UGI263" s="29"/>
      <c r="UGJ263" s="29"/>
      <c r="UGK263" s="29"/>
      <c r="UGL263" s="29"/>
      <c r="UGM263" s="29"/>
      <c r="UGN263" s="29"/>
      <c r="UGO263" s="29"/>
      <c r="UGP263" s="29"/>
      <c r="UGQ263" s="29"/>
      <c r="UGR263" s="29"/>
      <c r="UGS263" s="29"/>
      <c r="UGT263" s="29"/>
      <c r="UGU263" s="29"/>
      <c r="UGV263" s="29"/>
      <c r="UGW263" s="29"/>
      <c r="UGX263" s="29"/>
      <c r="UGY263" s="29"/>
      <c r="UGZ263" s="29"/>
      <c r="UHA263" s="29"/>
      <c r="UHB263" s="29"/>
      <c r="UHC263" s="29"/>
      <c r="UHD263" s="29"/>
      <c r="UHE263" s="29"/>
      <c r="UHF263" s="29"/>
      <c r="UHG263" s="29"/>
      <c r="UHH263" s="29"/>
      <c r="UHI263" s="29"/>
      <c r="UHJ263" s="29"/>
      <c r="UHK263" s="29"/>
      <c r="UHL263" s="29"/>
      <c r="UHM263" s="29"/>
      <c r="UHN263" s="29"/>
      <c r="UHO263" s="29"/>
      <c r="UHP263" s="29"/>
      <c r="UHQ263" s="29"/>
      <c r="UHR263" s="29"/>
      <c r="UHS263" s="29"/>
      <c r="UHT263" s="29"/>
      <c r="UHU263" s="29"/>
      <c r="UHV263" s="29"/>
      <c r="UHW263" s="29"/>
      <c r="UHX263" s="29"/>
      <c r="UHY263" s="29"/>
      <c r="UHZ263" s="29"/>
      <c r="UIA263" s="29"/>
      <c r="UIB263" s="29"/>
      <c r="UIC263" s="29"/>
      <c r="UID263" s="29"/>
      <c r="UIE263" s="29"/>
      <c r="UIF263" s="29"/>
      <c r="UIG263" s="29"/>
      <c r="UIH263" s="29"/>
      <c r="UII263" s="29"/>
      <c r="UIJ263" s="29"/>
      <c r="UIK263" s="29"/>
      <c r="UIL263" s="29"/>
      <c r="UIM263" s="29"/>
      <c r="UIN263" s="29"/>
      <c r="UIO263" s="29"/>
      <c r="UIP263" s="29"/>
      <c r="UIQ263" s="29"/>
      <c r="UIR263" s="29"/>
      <c r="UIS263" s="29"/>
      <c r="UIT263" s="29"/>
      <c r="UIU263" s="29"/>
      <c r="UIV263" s="29"/>
      <c r="UIW263" s="29"/>
      <c r="UIX263" s="29"/>
      <c r="UIY263" s="29"/>
      <c r="UIZ263" s="29"/>
      <c r="UJA263" s="29"/>
      <c r="UJB263" s="29"/>
      <c r="UJC263" s="29"/>
      <c r="UJD263" s="29"/>
      <c r="UJE263" s="29"/>
      <c r="UJF263" s="29"/>
      <c r="UJG263" s="29"/>
      <c r="UJH263" s="29"/>
      <c r="UJI263" s="29"/>
      <c r="UJJ263" s="29"/>
      <c r="UJK263" s="29"/>
      <c r="UJL263" s="29"/>
      <c r="UJM263" s="29"/>
      <c r="UJN263" s="29"/>
      <c r="UJO263" s="29"/>
      <c r="UJP263" s="29"/>
      <c r="UJQ263" s="29"/>
      <c r="UJR263" s="29"/>
      <c r="UJS263" s="29"/>
      <c r="UJT263" s="29"/>
      <c r="UJU263" s="29"/>
      <c r="UJV263" s="29"/>
      <c r="UJW263" s="29"/>
      <c r="UJX263" s="29"/>
      <c r="UJY263" s="29"/>
      <c r="UJZ263" s="29"/>
      <c r="UKA263" s="29"/>
      <c r="UKB263" s="29"/>
      <c r="UKC263" s="29"/>
      <c r="UKD263" s="29"/>
      <c r="UKE263" s="29"/>
      <c r="UKF263" s="29"/>
      <c r="UKG263" s="29"/>
      <c r="UKH263" s="29"/>
      <c r="UKI263" s="29"/>
      <c r="UKJ263" s="29"/>
      <c r="UKK263" s="29"/>
      <c r="UKL263" s="29"/>
      <c r="UKM263" s="29"/>
      <c r="UKN263" s="29"/>
      <c r="UKO263" s="29"/>
      <c r="UKP263" s="29"/>
      <c r="UKQ263" s="29"/>
      <c r="UKR263" s="29"/>
      <c r="UKS263" s="29"/>
      <c r="UKT263" s="29"/>
      <c r="UKU263" s="29"/>
      <c r="UKV263" s="29"/>
      <c r="UKW263" s="29"/>
      <c r="UKX263" s="29"/>
      <c r="UKY263" s="29"/>
      <c r="UKZ263" s="29"/>
      <c r="ULA263" s="29"/>
      <c r="ULB263" s="29"/>
      <c r="ULC263" s="29"/>
      <c r="ULD263" s="29"/>
      <c r="ULE263" s="29"/>
      <c r="ULF263" s="29"/>
      <c r="ULG263" s="29"/>
      <c r="ULH263" s="29"/>
      <c r="ULI263" s="29"/>
      <c r="ULJ263" s="29"/>
      <c r="ULK263" s="29"/>
      <c r="ULL263" s="29"/>
      <c r="ULM263" s="29"/>
      <c r="ULN263" s="29"/>
      <c r="ULO263" s="29"/>
      <c r="ULP263" s="29"/>
      <c r="ULQ263" s="29"/>
      <c r="ULR263" s="29"/>
      <c r="ULS263" s="29"/>
      <c r="ULT263" s="29"/>
      <c r="ULU263" s="29"/>
      <c r="ULV263" s="29"/>
      <c r="ULW263" s="29"/>
      <c r="ULX263" s="29"/>
      <c r="ULY263" s="29"/>
      <c r="ULZ263" s="29"/>
      <c r="UMA263" s="29"/>
      <c r="UMB263" s="29"/>
      <c r="UMC263" s="29"/>
      <c r="UMD263" s="29"/>
      <c r="UME263" s="29"/>
      <c r="UMF263" s="29"/>
      <c r="UMG263" s="29"/>
      <c r="UMH263" s="29"/>
      <c r="UMI263" s="29"/>
      <c r="UMJ263" s="29"/>
      <c r="UMK263" s="29"/>
      <c r="UML263" s="29"/>
      <c r="UMM263" s="29"/>
      <c r="UMN263" s="29"/>
      <c r="UMO263" s="29"/>
      <c r="UMP263" s="29"/>
      <c r="UMQ263" s="29"/>
      <c r="UMR263" s="29"/>
      <c r="UMS263" s="29"/>
      <c r="UMT263" s="29"/>
      <c r="UMU263" s="29"/>
      <c r="UMV263" s="29"/>
      <c r="UMW263" s="29"/>
      <c r="UMX263" s="29"/>
      <c r="UMY263" s="29"/>
      <c r="UMZ263" s="29"/>
      <c r="UNA263" s="29"/>
      <c r="UNB263" s="29"/>
      <c r="UNC263" s="29"/>
      <c r="UND263" s="29"/>
      <c r="UNE263" s="29"/>
      <c r="UNF263" s="29"/>
      <c r="UNG263" s="29"/>
      <c r="UNH263" s="29"/>
      <c r="UNI263" s="29"/>
      <c r="UNJ263" s="29"/>
      <c r="UNK263" s="29"/>
      <c r="UNL263" s="29"/>
      <c r="UNM263" s="29"/>
      <c r="UNN263" s="29"/>
      <c r="UNO263" s="29"/>
      <c r="UNP263" s="29"/>
      <c r="UNQ263" s="29"/>
      <c r="UNR263" s="29"/>
      <c r="UNS263" s="29"/>
      <c r="UNT263" s="29"/>
      <c r="UNU263" s="29"/>
      <c r="UNV263" s="29"/>
      <c r="UNW263" s="29"/>
      <c r="UNX263" s="29"/>
      <c r="UNY263" s="29"/>
      <c r="UNZ263" s="29"/>
      <c r="UOA263" s="29"/>
      <c r="UOB263" s="29"/>
      <c r="UOC263" s="29"/>
      <c r="UOD263" s="29"/>
      <c r="UOE263" s="29"/>
      <c r="UOF263" s="29"/>
      <c r="UOG263" s="29"/>
      <c r="UOH263" s="29"/>
      <c r="UOI263" s="29"/>
      <c r="UOJ263" s="29"/>
      <c r="UOK263" s="29"/>
      <c r="UOL263" s="29"/>
      <c r="UOM263" s="29"/>
      <c r="UON263" s="29"/>
      <c r="UOO263" s="29"/>
      <c r="UOP263" s="29"/>
      <c r="UOQ263" s="29"/>
      <c r="UOR263" s="29"/>
      <c r="UOS263" s="29"/>
      <c r="UOT263" s="29"/>
      <c r="UOU263" s="29"/>
      <c r="UOV263" s="29"/>
      <c r="UOW263" s="29"/>
      <c r="UOX263" s="29"/>
      <c r="UOY263" s="29"/>
      <c r="UOZ263" s="29"/>
      <c r="UPA263" s="29"/>
      <c r="UPB263" s="29"/>
      <c r="UPC263" s="29"/>
      <c r="UPD263" s="29"/>
      <c r="UPE263" s="29"/>
      <c r="UPF263" s="29"/>
      <c r="UPG263" s="29"/>
      <c r="UPH263" s="29"/>
      <c r="UPI263" s="29"/>
      <c r="UPJ263" s="29"/>
      <c r="UPK263" s="29"/>
      <c r="UPL263" s="29"/>
      <c r="UPM263" s="29"/>
      <c r="UPN263" s="29"/>
      <c r="UPO263" s="29"/>
      <c r="UPP263" s="29"/>
      <c r="UPQ263" s="29"/>
      <c r="UPR263" s="29"/>
      <c r="UPS263" s="29"/>
      <c r="UPT263" s="29"/>
      <c r="UPU263" s="29"/>
      <c r="UPV263" s="29"/>
      <c r="UPW263" s="29"/>
      <c r="UPX263" s="29"/>
      <c r="UPY263" s="29"/>
      <c r="UPZ263" s="29"/>
      <c r="UQA263" s="29"/>
      <c r="UQB263" s="29"/>
      <c r="UQC263" s="29"/>
      <c r="UQD263" s="29"/>
      <c r="UQE263" s="29"/>
      <c r="UQF263" s="29"/>
      <c r="UQG263" s="29"/>
      <c r="UQH263" s="29"/>
      <c r="UQI263" s="29"/>
      <c r="UQJ263" s="29"/>
      <c r="UQK263" s="29"/>
      <c r="UQL263" s="29"/>
      <c r="UQM263" s="29"/>
      <c r="UQN263" s="29"/>
      <c r="UQO263" s="29"/>
      <c r="UQP263" s="29"/>
      <c r="UQQ263" s="29"/>
      <c r="UQR263" s="29"/>
      <c r="UQS263" s="29"/>
      <c r="UQT263" s="29"/>
      <c r="UQU263" s="29"/>
      <c r="UQV263" s="29"/>
      <c r="UQW263" s="29"/>
      <c r="UQX263" s="29"/>
      <c r="UQY263" s="29"/>
      <c r="UQZ263" s="29"/>
      <c r="URA263" s="29"/>
      <c r="URB263" s="29"/>
      <c r="URC263" s="29"/>
      <c r="URD263" s="29"/>
      <c r="URE263" s="29"/>
      <c r="URF263" s="29"/>
      <c r="URG263" s="29"/>
      <c r="URH263" s="29"/>
      <c r="URI263" s="29"/>
      <c r="URJ263" s="29"/>
      <c r="URK263" s="29"/>
      <c r="URL263" s="29"/>
      <c r="URM263" s="29"/>
      <c r="URN263" s="29"/>
      <c r="URO263" s="29"/>
      <c r="URP263" s="29"/>
      <c r="URQ263" s="29"/>
      <c r="URR263" s="29"/>
      <c r="URS263" s="29"/>
      <c r="URT263" s="29"/>
      <c r="URU263" s="29"/>
      <c r="URV263" s="29"/>
      <c r="URW263" s="29"/>
      <c r="URX263" s="29"/>
      <c r="URY263" s="29"/>
      <c r="URZ263" s="29"/>
      <c r="USA263" s="29"/>
      <c r="USB263" s="29"/>
      <c r="USC263" s="29"/>
      <c r="USD263" s="29"/>
      <c r="USE263" s="29"/>
      <c r="USF263" s="29"/>
      <c r="USG263" s="29"/>
      <c r="USH263" s="29"/>
      <c r="USI263" s="29"/>
      <c r="USJ263" s="29"/>
      <c r="USK263" s="29"/>
      <c r="USL263" s="29"/>
      <c r="USM263" s="29"/>
      <c r="USN263" s="29"/>
      <c r="USO263" s="29"/>
      <c r="USP263" s="29"/>
      <c r="USQ263" s="29"/>
      <c r="USR263" s="29"/>
      <c r="USS263" s="29"/>
      <c r="UST263" s="29"/>
      <c r="USU263" s="29"/>
      <c r="USV263" s="29"/>
      <c r="USW263" s="29"/>
      <c r="USX263" s="29"/>
      <c r="USY263" s="29"/>
      <c r="USZ263" s="29"/>
      <c r="UTA263" s="29"/>
      <c r="UTB263" s="29"/>
      <c r="UTC263" s="29"/>
      <c r="UTD263" s="29"/>
      <c r="UTE263" s="29"/>
      <c r="UTF263" s="29"/>
      <c r="UTG263" s="29"/>
      <c r="UTH263" s="29"/>
      <c r="UTI263" s="29"/>
      <c r="UTJ263" s="29"/>
      <c r="UTK263" s="29"/>
      <c r="UTL263" s="29"/>
      <c r="UTM263" s="29"/>
      <c r="UTN263" s="29"/>
      <c r="UTO263" s="29"/>
      <c r="UTP263" s="29"/>
      <c r="UTQ263" s="29"/>
      <c r="UTR263" s="29"/>
      <c r="UTS263" s="29"/>
      <c r="UTT263" s="29"/>
      <c r="UTU263" s="29"/>
      <c r="UTV263" s="29"/>
      <c r="UTW263" s="29"/>
      <c r="UTX263" s="29"/>
      <c r="UTY263" s="29"/>
      <c r="UTZ263" s="29"/>
      <c r="UUA263" s="29"/>
      <c r="UUB263" s="29"/>
      <c r="UUC263" s="29"/>
      <c r="UUD263" s="29"/>
      <c r="UUE263" s="29"/>
      <c r="UUF263" s="29"/>
      <c r="UUG263" s="29"/>
      <c r="UUH263" s="29"/>
      <c r="UUI263" s="29"/>
      <c r="UUJ263" s="29"/>
      <c r="UUK263" s="29"/>
      <c r="UUL263" s="29"/>
      <c r="UUM263" s="29"/>
      <c r="UUN263" s="29"/>
      <c r="UUO263" s="29"/>
      <c r="UUP263" s="29"/>
      <c r="UUQ263" s="29"/>
      <c r="UUR263" s="29"/>
      <c r="UUS263" s="29"/>
      <c r="UUT263" s="29"/>
      <c r="UUU263" s="29"/>
      <c r="UUV263" s="29"/>
      <c r="UUW263" s="29"/>
      <c r="UUX263" s="29"/>
      <c r="UUY263" s="29"/>
      <c r="UUZ263" s="29"/>
      <c r="UVA263" s="29"/>
      <c r="UVB263" s="29"/>
      <c r="UVC263" s="29"/>
      <c r="UVD263" s="29"/>
      <c r="UVE263" s="29"/>
      <c r="UVF263" s="29"/>
      <c r="UVG263" s="29"/>
      <c r="UVH263" s="29"/>
      <c r="UVI263" s="29"/>
      <c r="UVJ263" s="29"/>
      <c r="UVK263" s="29"/>
      <c r="UVL263" s="29"/>
      <c r="UVM263" s="29"/>
      <c r="UVN263" s="29"/>
      <c r="UVO263" s="29"/>
      <c r="UVP263" s="29"/>
      <c r="UVQ263" s="29"/>
      <c r="UVR263" s="29"/>
      <c r="UVS263" s="29"/>
      <c r="UVT263" s="29"/>
      <c r="UVU263" s="29"/>
      <c r="UVV263" s="29"/>
      <c r="UVW263" s="29"/>
      <c r="UVX263" s="29"/>
      <c r="UVY263" s="29"/>
      <c r="UVZ263" s="29"/>
      <c r="UWA263" s="29"/>
      <c r="UWB263" s="29"/>
      <c r="UWC263" s="29"/>
      <c r="UWD263" s="29"/>
      <c r="UWE263" s="29"/>
      <c r="UWF263" s="29"/>
      <c r="UWG263" s="29"/>
      <c r="UWH263" s="29"/>
      <c r="UWI263" s="29"/>
      <c r="UWJ263" s="29"/>
      <c r="UWK263" s="29"/>
      <c r="UWL263" s="29"/>
      <c r="UWM263" s="29"/>
      <c r="UWN263" s="29"/>
      <c r="UWO263" s="29"/>
      <c r="UWP263" s="29"/>
      <c r="UWQ263" s="29"/>
      <c r="UWR263" s="29"/>
      <c r="UWS263" s="29"/>
      <c r="UWT263" s="29"/>
      <c r="UWU263" s="29"/>
      <c r="UWV263" s="29"/>
      <c r="UWW263" s="29"/>
      <c r="UWX263" s="29"/>
      <c r="UWY263" s="29"/>
      <c r="UWZ263" s="29"/>
      <c r="UXA263" s="29"/>
      <c r="UXB263" s="29"/>
      <c r="UXC263" s="29"/>
      <c r="UXD263" s="29"/>
      <c r="UXE263" s="29"/>
      <c r="UXF263" s="29"/>
      <c r="UXG263" s="29"/>
      <c r="UXH263" s="29"/>
      <c r="UXI263" s="29"/>
      <c r="UXJ263" s="29"/>
      <c r="UXK263" s="29"/>
      <c r="UXL263" s="29"/>
      <c r="UXM263" s="29"/>
      <c r="UXN263" s="29"/>
      <c r="UXO263" s="29"/>
      <c r="UXP263" s="29"/>
      <c r="UXQ263" s="29"/>
      <c r="UXR263" s="29"/>
      <c r="UXS263" s="29"/>
      <c r="UXT263" s="29"/>
      <c r="UXU263" s="29"/>
      <c r="UXV263" s="29"/>
      <c r="UXW263" s="29"/>
      <c r="UXX263" s="29"/>
      <c r="UXY263" s="29"/>
      <c r="UXZ263" s="29"/>
      <c r="UYA263" s="29"/>
      <c r="UYB263" s="29"/>
      <c r="UYC263" s="29"/>
      <c r="UYD263" s="29"/>
      <c r="UYE263" s="29"/>
      <c r="UYF263" s="29"/>
      <c r="UYG263" s="29"/>
      <c r="UYH263" s="29"/>
      <c r="UYI263" s="29"/>
      <c r="UYJ263" s="29"/>
      <c r="UYK263" s="29"/>
      <c r="UYL263" s="29"/>
      <c r="UYM263" s="29"/>
      <c r="UYN263" s="29"/>
      <c r="UYO263" s="29"/>
      <c r="UYP263" s="29"/>
      <c r="UYQ263" s="29"/>
      <c r="UYR263" s="29"/>
      <c r="UYS263" s="29"/>
      <c r="UYT263" s="29"/>
      <c r="UYU263" s="29"/>
      <c r="UYV263" s="29"/>
      <c r="UYW263" s="29"/>
      <c r="UYX263" s="29"/>
      <c r="UYY263" s="29"/>
      <c r="UYZ263" s="29"/>
      <c r="UZA263" s="29"/>
      <c r="UZB263" s="29"/>
      <c r="UZC263" s="29"/>
      <c r="UZD263" s="29"/>
      <c r="UZE263" s="29"/>
      <c r="UZF263" s="29"/>
      <c r="UZG263" s="29"/>
      <c r="UZH263" s="29"/>
      <c r="UZI263" s="29"/>
      <c r="UZJ263" s="29"/>
      <c r="UZK263" s="29"/>
      <c r="UZL263" s="29"/>
      <c r="UZM263" s="29"/>
      <c r="UZN263" s="29"/>
      <c r="UZO263" s="29"/>
      <c r="UZP263" s="29"/>
      <c r="UZQ263" s="29"/>
      <c r="UZR263" s="29"/>
      <c r="UZS263" s="29"/>
      <c r="UZT263" s="29"/>
      <c r="UZU263" s="29"/>
      <c r="UZV263" s="29"/>
      <c r="UZW263" s="29"/>
      <c r="UZX263" s="29"/>
      <c r="UZY263" s="29"/>
      <c r="UZZ263" s="29"/>
      <c r="VAA263" s="29"/>
      <c r="VAB263" s="29"/>
      <c r="VAC263" s="29"/>
      <c r="VAD263" s="29"/>
      <c r="VAE263" s="29"/>
      <c r="VAF263" s="29"/>
      <c r="VAG263" s="29"/>
      <c r="VAH263" s="29"/>
      <c r="VAI263" s="29"/>
      <c r="VAJ263" s="29"/>
      <c r="VAK263" s="29"/>
      <c r="VAL263" s="29"/>
      <c r="VAM263" s="29"/>
      <c r="VAN263" s="29"/>
      <c r="VAO263" s="29"/>
      <c r="VAP263" s="29"/>
      <c r="VAQ263" s="29"/>
      <c r="VAR263" s="29"/>
      <c r="VAS263" s="29"/>
      <c r="VAT263" s="29"/>
      <c r="VAU263" s="29"/>
      <c r="VAV263" s="29"/>
      <c r="VAW263" s="29"/>
      <c r="VAX263" s="29"/>
      <c r="VAY263" s="29"/>
      <c r="VAZ263" s="29"/>
      <c r="VBA263" s="29"/>
      <c r="VBB263" s="29"/>
      <c r="VBC263" s="29"/>
      <c r="VBD263" s="29"/>
      <c r="VBE263" s="29"/>
      <c r="VBF263" s="29"/>
      <c r="VBG263" s="29"/>
      <c r="VBH263" s="29"/>
      <c r="VBI263" s="29"/>
      <c r="VBJ263" s="29"/>
      <c r="VBK263" s="29"/>
      <c r="VBL263" s="29"/>
      <c r="VBM263" s="29"/>
      <c r="VBN263" s="29"/>
      <c r="VBO263" s="29"/>
      <c r="VBP263" s="29"/>
      <c r="VBQ263" s="29"/>
      <c r="VBR263" s="29"/>
      <c r="VBS263" s="29"/>
      <c r="VBT263" s="29"/>
      <c r="VBU263" s="29"/>
      <c r="VBV263" s="29"/>
      <c r="VBW263" s="29"/>
      <c r="VBX263" s="29"/>
      <c r="VBY263" s="29"/>
      <c r="VBZ263" s="29"/>
      <c r="VCA263" s="29"/>
      <c r="VCB263" s="29"/>
      <c r="VCC263" s="29"/>
      <c r="VCD263" s="29"/>
      <c r="VCE263" s="29"/>
      <c r="VCF263" s="29"/>
      <c r="VCG263" s="29"/>
      <c r="VCH263" s="29"/>
      <c r="VCI263" s="29"/>
      <c r="VCJ263" s="29"/>
      <c r="VCK263" s="29"/>
      <c r="VCL263" s="29"/>
      <c r="VCM263" s="29"/>
      <c r="VCN263" s="29"/>
      <c r="VCO263" s="29"/>
      <c r="VCP263" s="29"/>
      <c r="VCQ263" s="29"/>
      <c r="VCR263" s="29"/>
      <c r="VCS263" s="29"/>
      <c r="VCT263" s="29"/>
      <c r="VCU263" s="29"/>
      <c r="VCV263" s="29"/>
      <c r="VCW263" s="29"/>
      <c r="VCX263" s="29"/>
      <c r="VCY263" s="29"/>
      <c r="VCZ263" s="29"/>
      <c r="VDA263" s="29"/>
      <c r="VDB263" s="29"/>
      <c r="VDC263" s="29"/>
      <c r="VDD263" s="29"/>
      <c r="VDE263" s="29"/>
      <c r="VDF263" s="29"/>
      <c r="VDG263" s="29"/>
      <c r="VDH263" s="29"/>
      <c r="VDI263" s="29"/>
      <c r="VDJ263" s="29"/>
      <c r="VDK263" s="29"/>
      <c r="VDL263" s="29"/>
      <c r="VDM263" s="29"/>
      <c r="VDN263" s="29"/>
      <c r="VDO263" s="29"/>
      <c r="VDP263" s="29"/>
      <c r="VDQ263" s="29"/>
      <c r="VDR263" s="29"/>
      <c r="VDS263" s="29"/>
      <c r="VDT263" s="29"/>
      <c r="VDU263" s="29"/>
      <c r="VDV263" s="29"/>
      <c r="VDW263" s="29"/>
      <c r="VDX263" s="29"/>
      <c r="VDY263" s="29"/>
      <c r="VDZ263" s="29"/>
      <c r="VEA263" s="29"/>
      <c r="VEB263" s="29"/>
      <c r="VEC263" s="29"/>
      <c r="VED263" s="29"/>
      <c r="VEE263" s="29"/>
      <c r="VEF263" s="29"/>
      <c r="VEG263" s="29"/>
      <c r="VEH263" s="29"/>
      <c r="VEI263" s="29"/>
      <c r="VEJ263" s="29"/>
      <c r="VEK263" s="29"/>
      <c r="VEL263" s="29"/>
      <c r="VEM263" s="29"/>
      <c r="VEN263" s="29"/>
      <c r="VEO263" s="29"/>
      <c r="VEP263" s="29"/>
      <c r="VEQ263" s="29"/>
      <c r="VER263" s="29"/>
      <c r="VES263" s="29"/>
      <c r="VET263" s="29"/>
      <c r="VEU263" s="29"/>
      <c r="VEV263" s="29"/>
      <c r="VEW263" s="29"/>
      <c r="VEX263" s="29"/>
      <c r="VEY263" s="29"/>
      <c r="VEZ263" s="29"/>
      <c r="VFA263" s="29"/>
      <c r="VFB263" s="29"/>
      <c r="VFC263" s="29"/>
      <c r="VFD263" s="29"/>
      <c r="VFE263" s="29"/>
      <c r="VFF263" s="29"/>
      <c r="VFG263" s="29"/>
      <c r="VFH263" s="29"/>
      <c r="VFI263" s="29"/>
      <c r="VFJ263" s="29"/>
      <c r="VFK263" s="29"/>
      <c r="VFL263" s="29"/>
      <c r="VFM263" s="29"/>
      <c r="VFN263" s="29"/>
      <c r="VFO263" s="29"/>
      <c r="VFP263" s="29"/>
      <c r="VFQ263" s="29"/>
      <c r="VFR263" s="29"/>
      <c r="VFS263" s="29"/>
      <c r="VFT263" s="29"/>
      <c r="VFU263" s="29"/>
      <c r="VFV263" s="29"/>
      <c r="VFW263" s="29"/>
      <c r="VFX263" s="29"/>
      <c r="VFY263" s="29"/>
      <c r="VFZ263" s="29"/>
      <c r="VGA263" s="29"/>
      <c r="VGB263" s="29"/>
      <c r="VGC263" s="29"/>
      <c r="VGD263" s="29"/>
      <c r="VGE263" s="29"/>
      <c r="VGF263" s="29"/>
      <c r="VGG263" s="29"/>
      <c r="VGH263" s="29"/>
      <c r="VGI263" s="29"/>
      <c r="VGJ263" s="29"/>
      <c r="VGK263" s="29"/>
      <c r="VGL263" s="29"/>
      <c r="VGM263" s="29"/>
      <c r="VGN263" s="29"/>
      <c r="VGO263" s="29"/>
      <c r="VGP263" s="29"/>
      <c r="VGQ263" s="29"/>
      <c r="VGR263" s="29"/>
      <c r="VGS263" s="29"/>
      <c r="VGT263" s="29"/>
      <c r="VGU263" s="29"/>
      <c r="VGV263" s="29"/>
      <c r="VGW263" s="29"/>
      <c r="VGX263" s="29"/>
      <c r="VGY263" s="29"/>
      <c r="VGZ263" s="29"/>
      <c r="VHA263" s="29"/>
      <c r="VHB263" s="29"/>
      <c r="VHC263" s="29"/>
      <c r="VHD263" s="29"/>
      <c r="VHE263" s="29"/>
      <c r="VHF263" s="29"/>
      <c r="VHG263" s="29"/>
      <c r="VHH263" s="29"/>
      <c r="VHI263" s="29"/>
      <c r="VHJ263" s="29"/>
      <c r="VHK263" s="29"/>
      <c r="VHL263" s="29"/>
      <c r="VHM263" s="29"/>
      <c r="VHN263" s="29"/>
      <c r="VHO263" s="29"/>
      <c r="VHP263" s="29"/>
      <c r="VHQ263" s="29"/>
      <c r="VHR263" s="29"/>
      <c r="VHS263" s="29"/>
      <c r="VHT263" s="29"/>
      <c r="VHU263" s="29"/>
      <c r="VHV263" s="29"/>
      <c r="VHW263" s="29"/>
      <c r="VHX263" s="29"/>
      <c r="VHY263" s="29"/>
      <c r="VHZ263" s="29"/>
      <c r="VIA263" s="29"/>
      <c r="VIB263" s="29"/>
      <c r="VIC263" s="29"/>
      <c r="VID263" s="29"/>
      <c r="VIE263" s="29"/>
      <c r="VIF263" s="29"/>
      <c r="VIG263" s="29"/>
      <c r="VIH263" s="29"/>
      <c r="VII263" s="29"/>
      <c r="VIJ263" s="29"/>
      <c r="VIK263" s="29"/>
      <c r="VIL263" s="29"/>
      <c r="VIM263" s="29"/>
      <c r="VIN263" s="29"/>
      <c r="VIO263" s="29"/>
      <c r="VIP263" s="29"/>
      <c r="VIQ263" s="29"/>
      <c r="VIR263" s="29"/>
      <c r="VIS263" s="29"/>
      <c r="VIT263" s="29"/>
      <c r="VIU263" s="29"/>
      <c r="VIV263" s="29"/>
      <c r="VIW263" s="29"/>
      <c r="VIX263" s="29"/>
      <c r="VIY263" s="29"/>
      <c r="VIZ263" s="29"/>
      <c r="VJA263" s="29"/>
      <c r="VJB263" s="29"/>
      <c r="VJC263" s="29"/>
      <c r="VJD263" s="29"/>
      <c r="VJE263" s="29"/>
      <c r="VJF263" s="29"/>
      <c r="VJG263" s="29"/>
      <c r="VJH263" s="29"/>
      <c r="VJI263" s="29"/>
      <c r="VJJ263" s="29"/>
      <c r="VJK263" s="29"/>
      <c r="VJL263" s="29"/>
      <c r="VJM263" s="29"/>
      <c r="VJN263" s="29"/>
      <c r="VJO263" s="29"/>
      <c r="VJP263" s="29"/>
      <c r="VJQ263" s="29"/>
      <c r="VJR263" s="29"/>
      <c r="VJS263" s="29"/>
      <c r="VJT263" s="29"/>
      <c r="VJU263" s="29"/>
      <c r="VJV263" s="29"/>
      <c r="VJW263" s="29"/>
      <c r="VJX263" s="29"/>
      <c r="VJY263" s="29"/>
      <c r="VJZ263" s="29"/>
      <c r="VKA263" s="29"/>
      <c r="VKB263" s="29"/>
      <c r="VKC263" s="29"/>
      <c r="VKD263" s="29"/>
      <c r="VKE263" s="29"/>
      <c r="VKF263" s="29"/>
      <c r="VKG263" s="29"/>
      <c r="VKH263" s="29"/>
      <c r="VKI263" s="29"/>
      <c r="VKJ263" s="29"/>
      <c r="VKK263" s="29"/>
      <c r="VKL263" s="29"/>
      <c r="VKM263" s="29"/>
      <c r="VKN263" s="29"/>
      <c r="VKO263" s="29"/>
      <c r="VKP263" s="29"/>
      <c r="VKQ263" s="29"/>
      <c r="VKR263" s="29"/>
      <c r="VKS263" s="29"/>
      <c r="VKT263" s="29"/>
      <c r="VKU263" s="29"/>
      <c r="VKV263" s="29"/>
      <c r="VKW263" s="29"/>
      <c r="VKX263" s="29"/>
      <c r="VKY263" s="29"/>
      <c r="VKZ263" s="29"/>
      <c r="VLA263" s="29"/>
      <c r="VLB263" s="29"/>
      <c r="VLC263" s="29"/>
      <c r="VLD263" s="29"/>
      <c r="VLE263" s="29"/>
      <c r="VLF263" s="29"/>
      <c r="VLG263" s="29"/>
      <c r="VLH263" s="29"/>
      <c r="VLI263" s="29"/>
      <c r="VLJ263" s="29"/>
      <c r="VLK263" s="29"/>
      <c r="VLL263" s="29"/>
      <c r="VLM263" s="29"/>
      <c r="VLN263" s="29"/>
      <c r="VLO263" s="29"/>
      <c r="VLP263" s="29"/>
      <c r="VLQ263" s="29"/>
      <c r="VLR263" s="29"/>
      <c r="VLS263" s="29"/>
      <c r="VLT263" s="29"/>
      <c r="VLU263" s="29"/>
      <c r="VLV263" s="29"/>
      <c r="VLW263" s="29"/>
      <c r="VLX263" s="29"/>
      <c r="VLY263" s="29"/>
      <c r="VLZ263" s="29"/>
      <c r="VMA263" s="29"/>
      <c r="VMB263" s="29"/>
      <c r="VMC263" s="29"/>
      <c r="VMD263" s="29"/>
      <c r="VME263" s="29"/>
      <c r="VMF263" s="29"/>
      <c r="VMG263" s="29"/>
      <c r="VMH263" s="29"/>
      <c r="VMI263" s="29"/>
      <c r="VMJ263" s="29"/>
      <c r="VMK263" s="29"/>
      <c r="VML263" s="29"/>
      <c r="VMM263" s="29"/>
      <c r="VMN263" s="29"/>
      <c r="VMO263" s="29"/>
      <c r="VMP263" s="29"/>
      <c r="VMQ263" s="29"/>
      <c r="VMR263" s="29"/>
      <c r="VMS263" s="29"/>
      <c r="VMT263" s="29"/>
      <c r="VMU263" s="29"/>
      <c r="VMV263" s="29"/>
      <c r="VMW263" s="29"/>
      <c r="VMX263" s="29"/>
      <c r="VMY263" s="29"/>
      <c r="VMZ263" s="29"/>
      <c r="VNA263" s="29"/>
      <c r="VNB263" s="29"/>
      <c r="VNC263" s="29"/>
      <c r="VND263" s="29"/>
      <c r="VNE263" s="29"/>
      <c r="VNF263" s="29"/>
      <c r="VNG263" s="29"/>
      <c r="VNH263" s="29"/>
      <c r="VNI263" s="29"/>
      <c r="VNJ263" s="29"/>
      <c r="VNK263" s="29"/>
      <c r="VNL263" s="29"/>
      <c r="VNM263" s="29"/>
      <c r="VNN263" s="29"/>
      <c r="VNO263" s="29"/>
      <c r="VNP263" s="29"/>
      <c r="VNQ263" s="29"/>
      <c r="VNR263" s="29"/>
      <c r="VNS263" s="29"/>
      <c r="VNT263" s="29"/>
      <c r="VNU263" s="29"/>
      <c r="VNV263" s="29"/>
      <c r="VNW263" s="29"/>
      <c r="VNX263" s="29"/>
      <c r="VNY263" s="29"/>
      <c r="VNZ263" s="29"/>
      <c r="VOA263" s="29"/>
      <c r="VOB263" s="29"/>
      <c r="VOC263" s="29"/>
      <c r="VOD263" s="29"/>
      <c r="VOE263" s="29"/>
      <c r="VOF263" s="29"/>
      <c r="VOG263" s="29"/>
      <c r="VOH263" s="29"/>
      <c r="VOI263" s="29"/>
      <c r="VOJ263" s="29"/>
      <c r="VOK263" s="29"/>
      <c r="VOL263" s="29"/>
      <c r="VOM263" s="29"/>
      <c r="VON263" s="29"/>
      <c r="VOO263" s="29"/>
      <c r="VOP263" s="29"/>
      <c r="VOQ263" s="29"/>
      <c r="VOR263" s="29"/>
      <c r="VOS263" s="29"/>
      <c r="VOT263" s="29"/>
      <c r="VOU263" s="29"/>
      <c r="VOV263" s="29"/>
      <c r="VOW263" s="29"/>
      <c r="VOX263" s="29"/>
      <c r="VOY263" s="29"/>
      <c r="VOZ263" s="29"/>
      <c r="VPA263" s="29"/>
      <c r="VPB263" s="29"/>
      <c r="VPC263" s="29"/>
      <c r="VPD263" s="29"/>
      <c r="VPE263" s="29"/>
      <c r="VPF263" s="29"/>
      <c r="VPG263" s="29"/>
      <c r="VPH263" s="29"/>
      <c r="VPI263" s="29"/>
      <c r="VPJ263" s="29"/>
      <c r="VPK263" s="29"/>
      <c r="VPL263" s="29"/>
      <c r="VPM263" s="29"/>
      <c r="VPN263" s="29"/>
      <c r="VPO263" s="29"/>
      <c r="VPP263" s="29"/>
      <c r="VPQ263" s="29"/>
      <c r="VPR263" s="29"/>
      <c r="VPS263" s="29"/>
      <c r="VPT263" s="29"/>
      <c r="VPU263" s="29"/>
      <c r="VPV263" s="29"/>
      <c r="VPW263" s="29"/>
      <c r="VPX263" s="29"/>
      <c r="VPY263" s="29"/>
      <c r="VPZ263" s="29"/>
      <c r="VQA263" s="29"/>
      <c r="VQB263" s="29"/>
      <c r="VQC263" s="29"/>
      <c r="VQD263" s="29"/>
      <c r="VQE263" s="29"/>
      <c r="VQF263" s="29"/>
      <c r="VQG263" s="29"/>
      <c r="VQH263" s="29"/>
      <c r="VQI263" s="29"/>
      <c r="VQJ263" s="29"/>
      <c r="VQK263" s="29"/>
      <c r="VQL263" s="29"/>
      <c r="VQM263" s="29"/>
      <c r="VQN263" s="29"/>
      <c r="VQO263" s="29"/>
      <c r="VQP263" s="29"/>
      <c r="VQQ263" s="29"/>
      <c r="VQR263" s="29"/>
      <c r="VQS263" s="29"/>
      <c r="VQT263" s="29"/>
      <c r="VQU263" s="29"/>
      <c r="VQV263" s="29"/>
      <c r="VQW263" s="29"/>
      <c r="VQX263" s="29"/>
      <c r="VQY263" s="29"/>
      <c r="VQZ263" s="29"/>
      <c r="VRA263" s="29"/>
      <c r="VRB263" s="29"/>
      <c r="VRC263" s="29"/>
      <c r="VRD263" s="29"/>
      <c r="VRE263" s="29"/>
      <c r="VRF263" s="29"/>
      <c r="VRG263" s="29"/>
      <c r="VRH263" s="29"/>
      <c r="VRI263" s="29"/>
      <c r="VRJ263" s="29"/>
      <c r="VRK263" s="29"/>
      <c r="VRL263" s="29"/>
      <c r="VRM263" s="29"/>
      <c r="VRN263" s="29"/>
      <c r="VRO263" s="29"/>
      <c r="VRP263" s="29"/>
      <c r="VRQ263" s="29"/>
      <c r="VRR263" s="29"/>
      <c r="VRS263" s="29"/>
      <c r="VRT263" s="29"/>
      <c r="VRU263" s="29"/>
      <c r="VRV263" s="29"/>
      <c r="VRW263" s="29"/>
      <c r="VRX263" s="29"/>
      <c r="VRY263" s="29"/>
      <c r="VRZ263" s="29"/>
      <c r="VSA263" s="29"/>
      <c r="VSB263" s="29"/>
      <c r="VSC263" s="29"/>
      <c r="VSD263" s="29"/>
      <c r="VSE263" s="29"/>
      <c r="VSF263" s="29"/>
      <c r="VSG263" s="29"/>
      <c r="VSH263" s="29"/>
      <c r="VSI263" s="29"/>
      <c r="VSJ263" s="29"/>
      <c r="VSK263" s="29"/>
      <c r="VSL263" s="29"/>
      <c r="VSM263" s="29"/>
      <c r="VSN263" s="29"/>
      <c r="VSO263" s="29"/>
      <c r="VSP263" s="29"/>
      <c r="VSQ263" s="29"/>
      <c r="VSR263" s="29"/>
      <c r="VSS263" s="29"/>
      <c r="VST263" s="29"/>
      <c r="VSU263" s="29"/>
      <c r="VSV263" s="29"/>
      <c r="VSW263" s="29"/>
      <c r="VSX263" s="29"/>
      <c r="VSY263" s="29"/>
      <c r="VSZ263" s="29"/>
      <c r="VTA263" s="29"/>
      <c r="VTB263" s="29"/>
      <c r="VTC263" s="29"/>
      <c r="VTD263" s="29"/>
      <c r="VTE263" s="29"/>
      <c r="VTF263" s="29"/>
      <c r="VTG263" s="29"/>
      <c r="VTH263" s="29"/>
      <c r="VTI263" s="29"/>
      <c r="VTJ263" s="29"/>
      <c r="VTK263" s="29"/>
      <c r="VTL263" s="29"/>
      <c r="VTM263" s="29"/>
      <c r="VTN263" s="29"/>
      <c r="VTO263" s="29"/>
      <c r="VTP263" s="29"/>
      <c r="VTQ263" s="29"/>
      <c r="VTR263" s="29"/>
      <c r="VTS263" s="29"/>
      <c r="VTT263" s="29"/>
      <c r="VTU263" s="29"/>
      <c r="VTV263" s="29"/>
      <c r="VTW263" s="29"/>
      <c r="VTX263" s="29"/>
      <c r="VTY263" s="29"/>
      <c r="VTZ263" s="29"/>
      <c r="VUA263" s="29"/>
      <c r="VUB263" s="29"/>
      <c r="VUC263" s="29"/>
      <c r="VUD263" s="29"/>
      <c r="VUE263" s="29"/>
      <c r="VUF263" s="29"/>
      <c r="VUG263" s="29"/>
      <c r="VUH263" s="29"/>
      <c r="VUI263" s="29"/>
      <c r="VUJ263" s="29"/>
      <c r="VUK263" s="29"/>
      <c r="VUL263" s="29"/>
      <c r="VUM263" s="29"/>
      <c r="VUN263" s="29"/>
      <c r="VUO263" s="29"/>
      <c r="VUP263" s="29"/>
      <c r="VUQ263" s="29"/>
      <c r="VUR263" s="29"/>
      <c r="VUS263" s="29"/>
      <c r="VUT263" s="29"/>
      <c r="VUU263" s="29"/>
      <c r="VUV263" s="29"/>
      <c r="VUW263" s="29"/>
      <c r="VUX263" s="29"/>
      <c r="VUY263" s="29"/>
      <c r="VUZ263" s="29"/>
      <c r="VVA263" s="29"/>
      <c r="VVB263" s="29"/>
      <c r="VVC263" s="29"/>
      <c r="VVD263" s="29"/>
      <c r="VVE263" s="29"/>
      <c r="VVF263" s="29"/>
      <c r="VVG263" s="29"/>
      <c r="VVH263" s="29"/>
      <c r="VVI263" s="29"/>
      <c r="VVJ263" s="29"/>
      <c r="VVK263" s="29"/>
      <c r="VVL263" s="29"/>
      <c r="VVM263" s="29"/>
      <c r="VVN263" s="29"/>
      <c r="VVO263" s="29"/>
      <c r="VVP263" s="29"/>
      <c r="VVQ263" s="29"/>
      <c r="VVR263" s="29"/>
      <c r="VVS263" s="29"/>
      <c r="VVT263" s="29"/>
      <c r="VVU263" s="29"/>
      <c r="VVV263" s="29"/>
      <c r="VVW263" s="29"/>
      <c r="VVX263" s="29"/>
      <c r="VVY263" s="29"/>
      <c r="VVZ263" s="29"/>
      <c r="VWA263" s="29"/>
      <c r="VWB263" s="29"/>
      <c r="VWC263" s="29"/>
      <c r="VWD263" s="29"/>
      <c r="VWE263" s="29"/>
      <c r="VWF263" s="29"/>
      <c r="VWG263" s="29"/>
      <c r="VWH263" s="29"/>
      <c r="VWI263" s="29"/>
      <c r="VWJ263" s="29"/>
      <c r="VWK263" s="29"/>
      <c r="VWL263" s="29"/>
      <c r="VWM263" s="29"/>
      <c r="VWN263" s="29"/>
      <c r="VWO263" s="29"/>
      <c r="VWP263" s="29"/>
      <c r="VWQ263" s="29"/>
      <c r="VWR263" s="29"/>
      <c r="VWS263" s="29"/>
      <c r="VWT263" s="29"/>
      <c r="VWU263" s="29"/>
      <c r="VWV263" s="29"/>
      <c r="VWW263" s="29"/>
      <c r="VWX263" s="29"/>
      <c r="VWY263" s="29"/>
      <c r="VWZ263" s="29"/>
      <c r="VXA263" s="29"/>
      <c r="VXB263" s="29"/>
      <c r="VXC263" s="29"/>
      <c r="VXD263" s="29"/>
      <c r="VXE263" s="29"/>
      <c r="VXF263" s="29"/>
      <c r="VXG263" s="29"/>
      <c r="VXH263" s="29"/>
      <c r="VXI263" s="29"/>
      <c r="VXJ263" s="29"/>
      <c r="VXK263" s="29"/>
      <c r="VXL263" s="29"/>
      <c r="VXM263" s="29"/>
      <c r="VXN263" s="29"/>
      <c r="VXO263" s="29"/>
      <c r="VXP263" s="29"/>
      <c r="VXQ263" s="29"/>
      <c r="VXR263" s="29"/>
      <c r="VXS263" s="29"/>
      <c r="VXT263" s="29"/>
      <c r="VXU263" s="29"/>
      <c r="VXV263" s="29"/>
      <c r="VXW263" s="29"/>
      <c r="VXX263" s="29"/>
      <c r="VXY263" s="29"/>
      <c r="VXZ263" s="29"/>
      <c r="VYA263" s="29"/>
      <c r="VYB263" s="29"/>
      <c r="VYC263" s="29"/>
      <c r="VYD263" s="29"/>
      <c r="VYE263" s="29"/>
      <c r="VYF263" s="29"/>
      <c r="VYG263" s="29"/>
      <c r="VYH263" s="29"/>
      <c r="VYI263" s="29"/>
      <c r="VYJ263" s="29"/>
      <c r="VYK263" s="29"/>
      <c r="VYL263" s="29"/>
      <c r="VYM263" s="29"/>
      <c r="VYN263" s="29"/>
      <c r="VYO263" s="29"/>
      <c r="VYP263" s="29"/>
      <c r="VYQ263" s="29"/>
      <c r="VYR263" s="29"/>
      <c r="VYS263" s="29"/>
      <c r="VYT263" s="29"/>
      <c r="VYU263" s="29"/>
      <c r="VYV263" s="29"/>
      <c r="VYW263" s="29"/>
      <c r="VYX263" s="29"/>
      <c r="VYY263" s="29"/>
      <c r="VYZ263" s="29"/>
      <c r="VZA263" s="29"/>
      <c r="VZB263" s="29"/>
      <c r="VZC263" s="29"/>
      <c r="VZD263" s="29"/>
      <c r="VZE263" s="29"/>
      <c r="VZF263" s="29"/>
      <c r="VZG263" s="29"/>
      <c r="VZH263" s="29"/>
      <c r="VZI263" s="29"/>
      <c r="VZJ263" s="29"/>
      <c r="VZK263" s="29"/>
      <c r="VZL263" s="29"/>
      <c r="VZM263" s="29"/>
      <c r="VZN263" s="29"/>
      <c r="VZO263" s="29"/>
      <c r="VZP263" s="29"/>
      <c r="VZQ263" s="29"/>
      <c r="VZR263" s="29"/>
      <c r="VZS263" s="29"/>
      <c r="VZT263" s="29"/>
      <c r="VZU263" s="29"/>
      <c r="VZV263" s="29"/>
      <c r="VZW263" s="29"/>
      <c r="VZX263" s="29"/>
      <c r="VZY263" s="29"/>
      <c r="VZZ263" s="29"/>
      <c r="WAA263" s="29"/>
      <c r="WAB263" s="29"/>
      <c r="WAC263" s="29"/>
      <c r="WAD263" s="29"/>
      <c r="WAE263" s="29"/>
      <c r="WAF263" s="29"/>
      <c r="WAG263" s="29"/>
      <c r="WAH263" s="29"/>
      <c r="WAI263" s="29"/>
      <c r="WAJ263" s="29"/>
      <c r="WAK263" s="29"/>
      <c r="WAL263" s="29"/>
      <c r="WAM263" s="29"/>
      <c r="WAN263" s="29"/>
      <c r="WAO263" s="29"/>
      <c r="WAP263" s="29"/>
      <c r="WAQ263" s="29"/>
      <c r="WAR263" s="29"/>
      <c r="WAS263" s="29"/>
      <c r="WAT263" s="29"/>
      <c r="WAU263" s="29"/>
      <c r="WAV263" s="29"/>
      <c r="WAW263" s="29"/>
      <c r="WAX263" s="29"/>
      <c r="WAY263" s="29"/>
      <c r="WAZ263" s="29"/>
      <c r="WBA263" s="29"/>
      <c r="WBB263" s="29"/>
      <c r="WBC263" s="29"/>
      <c r="WBD263" s="29"/>
      <c r="WBE263" s="29"/>
      <c r="WBF263" s="29"/>
      <c r="WBG263" s="29"/>
      <c r="WBH263" s="29"/>
      <c r="WBI263" s="29"/>
      <c r="WBJ263" s="29"/>
      <c r="WBK263" s="29"/>
      <c r="WBL263" s="29"/>
      <c r="WBM263" s="29"/>
      <c r="WBN263" s="29"/>
      <c r="WBO263" s="29"/>
      <c r="WBP263" s="29"/>
      <c r="WBQ263" s="29"/>
      <c r="WBR263" s="29"/>
      <c r="WBS263" s="29"/>
      <c r="WBT263" s="29"/>
      <c r="WBU263" s="29"/>
      <c r="WBV263" s="29"/>
      <c r="WBW263" s="29"/>
      <c r="WBX263" s="29"/>
      <c r="WBY263" s="29"/>
      <c r="WBZ263" s="29"/>
      <c r="WCA263" s="29"/>
      <c r="WCB263" s="29"/>
      <c r="WCC263" s="29"/>
      <c r="WCD263" s="29"/>
      <c r="WCE263" s="29"/>
      <c r="WCF263" s="29"/>
      <c r="WCG263" s="29"/>
      <c r="WCH263" s="29"/>
      <c r="WCI263" s="29"/>
      <c r="WCJ263" s="29"/>
      <c r="WCK263" s="29"/>
      <c r="WCL263" s="29"/>
      <c r="WCM263" s="29"/>
      <c r="WCN263" s="29"/>
      <c r="WCO263" s="29"/>
      <c r="WCP263" s="29"/>
      <c r="WCQ263" s="29"/>
      <c r="WCR263" s="29"/>
      <c r="WCS263" s="29"/>
      <c r="WCT263" s="29"/>
      <c r="WCU263" s="29"/>
      <c r="WCV263" s="29"/>
      <c r="WCW263" s="29"/>
      <c r="WCX263" s="29"/>
      <c r="WCY263" s="29"/>
      <c r="WCZ263" s="29"/>
      <c r="WDA263" s="29"/>
      <c r="WDB263" s="29"/>
      <c r="WDC263" s="29"/>
      <c r="WDD263" s="29"/>
      <c r="WDE263" s="29"/>
      <c r="WDF263" s="29"/>
      <c r="WDG263" s="29"/>
      <c r="WDH263" s="29"/>
      <c r="WDI263" s="29"/>
      <c r="WDJ263" s="29"/>
      <c r="WDK263" s="29"/>
      <c r="WDL263" s="29"/>
      <c r="WDM263" s="29"/>
      <c r="WDN263" s="29"/>
      <c r="WDO263" s="29"/>
      <c r="WDP263" s="29"/>
      <c r="WDQ263" s="29"/>
      <c r="WDR263" s="29"/>
      <c r="WDS263" s="29"/>
      <c r="WDT263" s="29"/>
      <c r="WDU263" s="29"/>
      <c r="WDV263" s="29"/>
      <c r="WDW263" s="29"/>
      <c r="WDX263" s="29"/>
      <c r="WDY263" s="29"/>
      <c r="WDZ263" s="29"/>
      <c r="WEA263" s="29"/>
      <c r="WEB263" s="29"/>
      <c r="WEC263" s="29"/>
      <c r="WED263" s="29"/>
      <c r="WEE263" s="29"/>
      <c r="WEF263" s="29"/>
      <c r="WEG263" s="29"/>
      <c r="WEH263" s="29"/>
      <c r="WEI263" s="29"/>
      <c r="WEJ263" s="29"/>
      <c r="WEK263" s="29"/>
      <c r="WEL263" s="29"/>
      <c r="WEM263" s="29"/>
      <c r="WEN263" s="29"/>
      <c r="WEO263" s="29"/>
      <c r="WEP263" s="29"/>
      <c r="WEQ263" s="29"/>
      <c r="WER263" s="29"/>
      <c r="WES263" s="29"/>
      <c r="WET263" s="29"/>
      <c r="WEU263" s="29"/>
      <c r="WEV263" s="29"/>
      <c r="WEW263" s="29"/>
      <c r="WEX263" s="29"/>
      <c r="WEY263" s="29"/>
      <c r="WEZ263" s="29"/>
      <c r="WFA263" s="29"/>
      <c r="WFB263" s="29"/>
      <c r="WFC263" s="29"/>
      <c r="WFD263" s="29"/>
      <c r="WFE263" s="29"/>
      <c r="WFF263" s="29"/>
      <c r="WFG263" s="29"/>
      <c r="WFH263" s="29"/>
      <c r="WFI263" s="29"/>
      <c r="WFJ263" s="29"/>
      <c r="WFK263" s="29"/>
      <c r="WFL263" s="29"/>
      <c r="WFM263" s="29"/>
      <c r="WFN263" s="29"/>
      <c r="WFO263" s="29"/>
      <c r="WFP263" s="29"/>
      <c r="WFQ263" s="29"/>
      <c r="WFR263" s="29"/>
      <c r="WFS263" s="29"/>
      <c r="WFT263" s="29"/>
      <c r="WFU263" s="29"/>
      <c r="WFV263" s="29"/>
      <c r="WFW263" s="29"/>
      <c r="WFX263" s="29"/>
      <c r="WFY263" s="29"/>
      <c r="WFZ263" s="29"/>
      <c r="WGA263" s="29"/>
      <c r="WGB263" s="29"/>
      <c r="WGC263" s="29"/>
      <c r="WGD263" s="29"/>
      <c r="WGE263" s="29"/>
      <c r="WGF263" s="29"/>
      <c r="WGG263" s="29"/>
      <c r="WGH263" s="29"/>
      <c r="WGI263" s="29"/>
      <c r="WGJ263" s="29"/>
      <c r="WGK263" s="29"/>
      <c r="WGL263" s="29"/>
      <c r="WGM263" s="29"/>
      <c r="WGN263" s="29"/>
      <c r="WGO263" s="29"/>
      <c r="WGP263" s="29"/>
      <c r="WGQ263" s="29"/>
      <c r="WGR263" s="29"/>
      <c r="WGS263" s="29"/>
      <c r="WGT263" s="29"/>
      <c r="WGU263" s="29"/>
      <c r="WGV263" s="29"/>
      <c r="WGW263" s="29"/>
      <c r="WGX263" s="29"/>
      <c r="WGY263" s="29"/>
      <c r="WGZ263" s="29"/>
      <c r="WHA263" s="29"/>
      <c r="WHB263" s="29"/>
      <c r="WHC263" s="29"/>
      <c r="WHD263" s="29"/>
      <c r="WHE263" s="29"/>
      <c r="WHF263" s="29"/>
      <c r="WHG263" s="29"/>
      <c r="WHH263" s="29"/>
      <c r="WHI263" s="29"/>
      <c r="WHJ263" s="29"/>
      <c r="WHK263" s="29"/>
      <c r="WHL263" s="29"/>
      <c r="WHM263" s="29"/>
      <c r="WHN263" s="29"/>
      <c r="WHO263" s="29"/>
      <c r="WHP263" s="29"/>
      <c r="WHQ263" s="29"/>
      <c r="WHR263" s="29"/>
      <c r="WHS263" s="29"/>
      <c r="WHT263" s="29"/>
      <c r="WHU263" s="29"/>
      <c r="WHV263" s="29"/>
      <c r="WHW263" s="29"/>
      <c r="WHX263" s="29"/>
      <c r="WHY263" s="29"/>
      <c r="WHZ263" s="29"/>
      <c r="WIA263" s="29"/>
      <c r="WIB263" s="29"/>
      <c r="WIC263" s="29"/>
      <c r="WID263" s="29"/>
      <c r="WIE263" s="29"/>
      <c r="WIF263" s="29"/>
      <c r="WIG263" s="29"/>
      <c r="WIH263" s="29"/>
      <c r="WII263" s="29"/>
      <c r="WIJ263" s="29"/>
      <c r="WIK263" s="29"/>
      <c r="WIL263" s="29"/>
      <c r="WIM263" s="29"/>
      <c r="WIN263" s="29"/>
      <c r="WIO263" s="29"/>
      <c r="WIP263" s="29"/>
      <c r="WIQ263" s="29"/>
      <c r="WIR263" s="29"/>
      <c r="WIS263" s="29"/>
      <c r="WIT263" s="29"/>
      <c r="WIU263" s="29"/>
      <c r="WIV263" s="29"/>
      <c r="WIW263" s="29"/>
      <c r="WIX263" s="29"/>
      <c r="WIY263" s="29"/>
      <c r="WIZ263" s="29"/>
      <c r="WJA263" s="29"/>
      <c r="WJB263" s="29"/>
      <c r="WJC263" s="29"/>
      <c r="WJD263" s="29"/>
      <c r="WJE263" s="29"/>
      <c r="WJF263" s="29"/>
      <c r="WJG263" s="29"/>
      <c r="WJH263" s="29"/>
      <c r="WJI263" s="29"/>
      <c r="WJJ263" s="29"/>
      <c r="WJK263" s="29"/>
      <c r="WJL263" s="29"/>
      <c r="WJM263" s="29"/>
      <c r="WJN263" s="29"/>
      <c r="WJO263" s="29"/>
      <c r="WJP263" s="29"/>
      <c r="WJQ263" s="29"/>
      <c r="WJR263" s="29"/>
      <c r="WJS263" s="29"/>
      <c r="WJT263" s="29"/>
      <c r="WJU263" s="29"/>
      <c r="WJV263" s="29"/>
      <c r="WJW263" s="29"/>
      <c r="WJX263" s="29"/>
      <c r="WJY263" s="29"/>
      <c r="WJZ263" s="29"/>
      <c r="WKA263" s="29"/>
      <c r="WKB263" s="29"/>
      <c r="WKC263" s="29"/>
      <c r="WKD263" s="29"/>
      <c r="WKE263" s="29"/>
      <c r="WKF263" s="29"/>
      <c r="WKG263" s="29"/>
      <c r="WKH263" s="29"/>
      <c r="WKI263" s="29"/>
      <c r="WKJ263" s="29"/>
      <c r="WKK263" s="29"/>
      <c r="WKL263" s="29"/>
      <c r="WKM263" s="29"/>
      <c r="WKN263" s="29"/>
      <c r="WKO263" s="29"/>
      <c r="WKP263" s="29"/>
      <c r="WKQ263" s="29"/>
      <c r="WKR263" s="29"/>
      <c r="WKS263" s="29"/>
      <c r="WKT263" s="29"/>
      <c r="WKU263" s="29"/>
      <c r="WKV263" s="29"/>
      <c r="WKW263" s="29"/>
      <c r="WKX263" s="29"/>
      <c r="WKY263" s="29"/>
      <c r="WKZ263" s="29"/>
      <c r="WLA263" s="29"/>
      <c r="WLB263" s="29"/>
      <c r="WLC263" s="29"/>
      <c r="WLD263" s="29"/>
      <c r="WLE263" s="29"/>
      <c r="WLF263" s="29"/>
      <c r="WLG263" s="29"/>
      <c r="WLH263" s="29"/>
      <c r="WLI263" s="29"/>
      <c r="WLJ263" s="29"/>
      <c r="WLK263" s="29"/>
      <c r="WLL263" s="29"/>
      <c r="WLM263" s="29"/>
      <c r="WLN263" s="29"/>
      <c r="WLO263" s="29"/>
      <c r="WLP263" s="29"/>
      <c r="WLQ263" s="29"/>
      <c r="WLR263" s="29"/>
      <c r="WLS263" s="29"/>
      <c r="WLT263" s="29"/>
      <c r="WLU263" s="29"/>
      <c r="WLV263" s="29"/>
      <c r="WLW263" s="29"/>
      <c r="WLX263" s="29"/>
      <c r="WLY263" s="29"/>
      <c r="WLZ263" s="29"/>
      <c r="WMA263" s="29"/>
      <c r="WMB263" s="29"/>
      <c r="WMC263" s="29"/>
      <c r="WMD263" s="29"/>
      <c r="WME263" s="29"/>
      <c r="WMF263" s="29"/>
      <c r="WMG263" s="29"/>
      <c r="WMH263" s="29"/>
      <c r="WMI263" s="29"/>
      <c r="WMJ263" s="29"/>
      <c r="WMK263" s="29"/>
      <c r="WML263" s="29"/>
      <c r="WMM263" s="29"/>
      <c r="WMN263" s="29"/>
      <c r="WMO263" s="29"/>
      <c r="WMP263" s="29"/>
      <c r="WMQ263" s="29"/>
      <c r="WMR263" s="29"/>
      <c r="WMS263" s="29"/>
      <c r="WMT263" s="29"/>
      <c r="WMU263" s="29"/>
      <c r="WMV263" s="29"/>
      <c r="WMW263" s="29"/>
      <c r="WMX263" s="29"/>
      <c r="WMY263" s="29"/>
      <c r="WMZ263" s="29"/>
      <c r="WNA263" s="29"/>
      <c r="WNB263" s="29"/>
      <c r="WNC263" s="29"/>
      <c r="WND263" s="29"/>
      <c r="WNE263" s="29"/>
      <c r="WNF263" s="29"/>
      <c r="WNG263" s="29"/>
      <c r="WNH263" s="29"/>
      <c r="WNI263" s="29"/>
      <c r="WNJ263" s="29"/>
      <c r="WNK263" s="29"/>
      <c r="WNL263" s="29"/>
      <c r="WNM263" s="29"/>
      <c r="WNN263" s="29"/>
      <c r="WNO263" s="29"/>
      <c r="WNP263" s="29"/>
      <c r="WNQ263" s="29"/>
      <c r="WNR263" s="29"/>
      <c r="WNS263" s="29"/>
      <c r="WNT263" s="29"/>
      <c r="WNU263" s="29"/>
      <c r="WNV263" s="29"/>
      <c r="WNW263" s="29"/>
      <c r="WNX263" s="29"/>
      <c r="WNY263" s="29"/>
      <c r="WNZ263" s="29"/>
      <c r="WOA263" s="29"/>
      <c r="WOB263" s="29"/>
      <c r="WOC263" s="29"/>
      <c r="WOD263" s="29"/>
      <c r="WOE263" s="29"/>
      <c r="WOF263" s="29"/>
      <c r="WOG263" s="29"/>
      <c r="WOH263" s="29"/>
      <c r="WOI263" s="29"/>
      <c r="WOJ263" s="29"/>
      <c r="WOK263" s="29"/>
      <c r="WOL263" s="29"/>
      <c r="WOM263" s="29"/>
      <c r="WON263" s="29"/>
      <c r="WOO263" s="29"/>
      <c r="WOP263" s="29"/>
      <c r="WOQ263" s="29"/>
      <c r="WOR263" s="29"/>
      <c r="WOS263" s="29"/>
      <c r="WOT263" s="29"/>
      <c r="WOU263" s="29"/>
      <c r="WOV263" s="29"/>
      <c r="WOW263" s="29"/>
      <c r="WOX263" s="29"/>
      <c r="WOY263" s="29"/>
      <c r="WOZ263" s="29"/>
      <c r="WPA263" s="29"/>
      <c r="WPB263" s="29"/>
      <c r="WPC263" s="29"/>
      <c r="WPD263" s="29"/>
      <c r="WPE263" s="29"/>
      <c r="WPF263" s="29"/>
      <c r="WPG263" s="29"/>
      <c r="WPH263" s="29"/>
      <c r="WPI263" s="29"/>
      <c r="WPJ263" s="29"/>
      <c r="WPK263" s="29"/>
      <c r="WPL263" s="29"/>
      <c r="WPM263" s="29"/>
      <c r="WPN263" s="29"/>
      <c r="WPO263" s="29"/>
      <c r="WPP263" s="29"/>
      <c r="WPQ263" s="29"/>
      <c r="WPR263" s="29"/>
      <c r="WPS263" s="29"/>
      <c r="WPT263" s="29"/>
      <c r="WPU263" s="29"/>
      <c r="WPV263" s="29"/>
      <c r="WPW263" s="29"/>
      <c r="WPX263" s="29"/>
      <c r="WPY263" s="29"/>
      <c r="WPZ263" s="29"/>
      <c r="WQA263" s="29"/>
      <c r="WQB263" s="29"/>
      <c r="WQC263" s="29"/>
      <c r="WQD263" s="29"/>
      <c r="WQE263" s="29"/>
      <c r="WQF263" s="29"/>
      <c r="WQG263" s="29"/>
      <c r="WQH263" s="29"/>
      <c r="WQI263" s="29"/>
      <c r="WQJ263" s="29"/>
      <c r="WQK263" s="29"/>
      <c r="WQL263" s="29"/>
      <c r="WQM263" s="29"/>
      <c r="WQN263" s="29"/>
      <c r="WQO263" s="29"/>
      <c r="WQP263" s="29"/>
      <c r="WQQ263" s="29"/>
      <c r="WQR263" s="29"/>
      <c r="WQS263" s="29"/>
      <c r="WQT263" s="29"/>
      <c r="WQU263" s="29"/>
      <c r="WQV263" s="29"/>
      <c r="WQW263" s="29"/>
      <c r="WQX263" s="29"/>
      <c r="WQY263" s="29"/>
      <c r="WQZ263" s="29"/>
      <c r="WRA263" s="29"/>
      <c r="WRB263" s="29"/>
      <c r="WRC263" s="29"/>
      <c r="WRD263" s="29"/>
      <c r="WRE263" s="29"/>
      <c r="WRF263" s="29"/>
      <c r="WRG263" s="29"/>
      <c r="WRH263" s="29"/>
      <c r="WRI263" s="29"/>
      <c r="WRJ263" s="29"/>
      <c r="WRK263" s="29"/>
      <c r="WRL263" s="29"/>
      <c r="WRM263" s="29"/>
      <c r="WRN263" s="29"/>
      <c r="WRO263" s="29"/>
      <c r="WRP263" s="29"/>
      <c r="WRQ263" s="29"/>
      <c r="WRR263" s="29"/>
      <c r="WRS263" s="29"/>
      <c r="WRT263" s="29"/>
      <c r="WRU263" s="29"/>
      <c r="WRV263" s="29"/>
      <c r="WRW263" s="29"/>
      <c r="WRX263" s="29"/>
      <c r="WRY263" s="29"/>
      <c r="WRZ263" s="29"/>
      <c r="WSA263" s="29"/>
      <c r="WSB263" s="29"/>
      <c r="WSC263" s="29"/>
      <c r="WSD263" s="29"/>
      <c r="WSE263" s="29"/>
      <c r="WSF263" s="29"/>
      <c r="WSG263" s="29"/>
      <c r="WSH263" s="29"/>
      <c r="WSI263" s="29"/>
      <c r="WSJ263" s="29"/>
      <c r="WSK263" s="29"/>
      <c r="WSL263" s="29"/>
      <c r="WSM263" s="29"/>
      <c r="WSN263" s="29"/>
      <c r="WSO263" s="29"/>
      <c r="WSP263" s="29"/>
      <c r="WSQ263" s="29"/>
      <c r="WSR263" s="29"/>
      <c r="WSS263" s="29"/>
      <c r="WST263" s="29"/>
      <c r="WSU263" s="29"/>
      <c r="WSV263" s="29"/>
      <c r="WSW263" s="29"/>
      <c r="WSX263" s="29"/>
      <c r="WSY263" s="29"/>
      <c r="WSZ263" s="29"/>
      <c r="WTA263" s="29"/>
      <c r="WTB263" s="29"/>
      <c r="WTC263" s="29"/>
      <c r="WTD263" s="29"/>
      <c r="WTE263" s="29"/>
      <c r="WTF263" s="29"/>
      <c r="WTG263" s="29"/>
      <c r="WTH263" s="29"/>
      <c r="WTI263" s="29"/>
      <c r="WTJ263" s="29"/>
      <c r="WTK263" s="29"/>
      <c r="WTL263" s="29"/>
      <c r="WTM263" s="29"/>
      <c r="WTN263" s="29"/>
      <c r="WTO263" s="29"/>
      <c r="WTP263" s="29"/>
      <c r="WTQ263" s="29"/>
      <c r="WTR263" s="29"/>
      <c r="WTS263" s="29"/>
      <c r="WTT263" s="29"/>
      <c r="WTU263" s="29"/>
      <c r="WTV263" s="29"/>
      <c r="WTW263" s="29"/>
      <c r="WTX263" s="29"/>
      <c r="WTY263" s="29"/>
      <c r="WTZ263" s="29"/>
      <c r="WUA263" s="29"/>
      <c r="WUB263" s="29"/>
      <c r="WUC263" s="29"/>
      <c r="WUD263" s="29"/>
      <c r="WUE263" s="29"/>
      <c r="WUF263" s="29"/>
      <c r="WUG263" s="29"/>
      <c r="WUH263" s="29"/>
      <c r="WUI263" s="29"/>
      <c r="WUJ263" s="29"/>
      <c r="WUK263" s="29"/>
      <c r="WUL263" s="29"/>
      <c r="WUM263" s="29"/>
      <c r="WUN263" s="29"/>
      <c r="WUO263" s="29"/>
      <c r="WUP263" s="29"/>
      <c r="WUQ263" s="29"/>
      <c r="WUR263" s="29"/>
      <c r="WUS263" s="29"/>
      <c r="WUT263" s="29"/>
      <c r="WUU263" s="29"/>
      <c r="WUV263" s="29"/>
      <c r="WUW263" s="29"/>
      <c r="WUX263" s="29"/>
      <c r="WUY263" s="29"/>
      <c r="WUZ263" s="29"/>
      <c r="WVA263" s="29"/>
      <c r="WVB263" s="29"/>
      <c r="WVC263" s="29"/>
      <c r="WVD263" s="29"/>
      <c r="WVE263" s="29"/>
      <c r="WVF263" s="29"/>
      <c r="WVG263" s="29"/>
      <c r="WVH263" s="29"/>
      <c r="WVI263" s="29"/>
      <c r="WVJ263" s="29"/>
      <c r="WVK263" s="29"/>
      <c r="WVL263" s="29"/>
      <c r="WVM263" s="29"/>
      <c r="WVN263" s="29"/>
      <c r="WVO263" s="29"/>
      <c r="WVP263" s="29"/>
      <c r="WVQ263" s="29"/>
      <c r="WVR263" s="29"/>
      <c r="WVS263" s="29"/>
      <c r="WVT263" s="29"/>
      <c r="WVU263" s="29"/>
      <c r="WVV263" s="29"/>
      <c r="WVW263" s="29"/>
      <c r="WVX263" s="29"/>
      <c r="WVY263" s="29"/>
      <c r="WVZ263" s="29"/>
      <c r="WWA263" s="29"/>
      <c r="WWB263" s="29"/>
      <c r="WWC263" s="29"/>
      <c r="WWD263" s="29"/>
      <c r="WWE263" s="29"/>
      <c r="WWF263" s="29"/>
      <c r="WWG263" s="29"/>
      <c r="WWH263" s="29"/>
      <c r="WWI263" s="29"/>
      <c r="WWJ263" s="29"/>
      <c r="WWK263" s="29"/>
      <c r="WWL263" s="29"/>
      <c r="WWM263" s="29"/>
      <c r="WWN263" s="29"/>
      <c r="WWO263" s="29"/>
      <c r="WWP263" s="29"/>
      <c r="WWQ263" s="29"/>
      <c r="WWR263" s="29"/>
      <c r="WWS263" s="29"/>
      <c r="WWT263" s="29"/>
      <c r="WWU263" s="29"/>
      <c r="WWV263" s="29"/>
      <c r="WWW263" s="29"/>
      <c r="WWX263" s="29"/>
      <c r="WWY263" s="29"/>
      <c r="WWZ263" s="29"/>
      <c r="WXA263" s="29"/>
      <c r="WXB263" s="29"/>
      <c r="WXC263" s="29"/>
      <c r="WXD263" s="29"/>
      <c r="WXE263" s="29"/>
      <c r="WXF263" s="29"/>
      <c r="WXG263" s="29"/>
      <c r="WXH263" s="29"/>
      <c r="WXI263" s="29"/>
      <c r="WXJ263" s="29"/>
      <c r="WXK263" s="29"/>
      <c r="WXL263" s="29"/>
      <c r="WXM263" s="29"/>
      <c r="WXN263" s="29"/>
      <c r="WXO263" s="29"/>
      <c r="WXP263" s="29"/>
      <c r="WXQ263" s="29"/>
      <c r="WXR263" s="29"/>
      <c r="WXS263" s="29"/>
      <c r="WXT263" s="29"/>
      <c r="WXU263" s="29"/>
      <c r="WXV263" s="29"/>
      <c r="WXW263" s="29"/>
      <c r="WXX263" s="29"/>
      <c r="WXY263" s="29"/>
      <c r="WXZ263" s="29"/>
      <c r="WYA263" s="29"/>
      <c r="WYB263" s="29"/>
      <c r="WYC263" s="29"/>
      <c r="WYD263" s="29"/>
      <c r="WYE263" s="29"/>
      <c r="WYF263" s="29"/>
      <c r="WYG263" s="29"/>
      <c r="WYH263" s="29"/>
      <c r="WYI263" s="29"/>
      <c r="WYJ263" s="29"/>
      <c r="WYK263" s="29"/>
      <c r="WYL263" s="29"/>
      <c r="WYM263" s="29"/>
      <c r="WYN263" s="29"/>
      <c r="WYO263" s="29"/>
      <c r="WYP263" s="29"/>
      <c r="WYQ263" s="29"/>
      <c r="WYR263" s="29"/>
      <c r="WYS263" s="29"/>
      <c r="WYT263" s="29"/>
      <c r="WYU263" s="29"/>
      <c r="WYV263" s="29"/>
      <c r="WYW263" s="29"/>
      <c r="WYX263" s="29"/>
      <c r="WYY263" s="29"/>
      <c r="WYZ263" s="29"/>
      <c r="WZA263" s="29"/>
      <c r="WZB263" s="29"/>
      <c r="WZC263" s="29"/>
      <c r="WZD263" s="29"/>
      <c r="WZE263" s="29"/>
      <c r="WZF263" s="29"/>
      <c r="WZG263" s="29"/>
      <c r="WZH263" s="29"/>
      <c r="WZI263" s="29"/>
      <c r="WZJ263" s="29"/>
      <c r="WZK263" s="29"/>
      <c r="WZL263" s="29"/>
      <c r="WZM263" s="29"/>
      <c r="WZN263" s="29"/>
      <c r="WZO263" s="29"/>
      <c r="WZP263" s="29"/>
      <c r="WZQ263" s="29"/>
      <c r="WZR263" s="29"/>
      <c r="WZS263" s="29"/>
      <c r="WZT263" s="29"/>
      <c r="WZU263" s="29"/>
      <c r="WZV263" s="29"/>
      <c r="WZW263" s="29"/>
      <c r="WZX263" s="29"/>
      <c r="WZY263" s="29"/>
      <c r="WZZ263" s="29"/>
      <c r="XAA263" s="29"/>
      <c r="XAB263" s="29"/>
      <c r="XAC263" s="29"/>
      <c r="XAD263" s="29"/>
      <c r="XAE263" s="29"/>
      <c r="XAF263" s="29"/>
      <c r="XAG263" s="29"/>
      <c r="XAH263" s="29"/>
      <c r="XAI263" s="29"/>
      <c r="XAJ263" s="29"/>
      <c r="XAK263" s="29"/>
      <c r="XAL263" s="29"/>
      <c r="XAM263" s="29"/>
      <c r="XAN263" s="29"/>
      <c r="XAO263" s="29"/>
      <c r="XAP263" s="29"/>
      <c r="XAQ263" s="29"/>
      <c r="XAR263" s="29"/>
      <c r="XAS263" s="29"/>
      <c r="XAT263" s="29"/>
      <c r="XAU263" s="29"/>
      <c r="XAV263" s="29"/>
      <c r="XAW263" s="29"/>
      <c r="XAX263" s="29"/>
      <c r="XAY263" s="29"/>
      <c r="XAZ263" s="29"/>
      <c r="XBA263" s="29"/>
      <c r="XBB263" s="29"/>
      <c r="XBC263" s="29"/>
      <c r="XBD263" s="29"/>
      <c r="XBE263" s="29"/>
      <c r="XBF263" s="29"/>
      <c r="XBG263" s="29"/>
      <c r="XBH263" s="29"/>
      <c r="XBI263" s="29"/>
      <c r="XBJ263" s="29"/>
      <c r="XBK263" s="29"/>
      <c r="XBL263" s="29"/>
      <c r="XBM263" s="29"/>
      <c r="XBN263" s="29"/>
      <c r="XBO263" s="29"/>
      <c r="XBP263" s="29"/>
      <c r="XBQ263" s="29"/>
      <c r="XBR263" s="29"/>
      <c r="XBS263" s="29"/>
      <c r="XBT263" s="29"/>
      <c r="XBU263" s="29"/>
      <c r="XBV263" s="29"/>
      <c r="XBW263" s="29"/>
      <c r="XBX263" s="29"/>
      <c r="XBY263" s="29"/>
      <c r="XBZ263" s="29"/>
      <c r="XCA263" s="29"/>
      <c r="XCB263" s="29"/>
      <c r="XCC263" s="29"/>
      <c r="XCD263" s="29"/>
      <c r="XCE263" s="29"/>
      <c r="XCF263" s="29"/>
      <c r="XCG263" s="29"/>
      <c r="XCH263" s="29"/>
      <c r="XCI263" s="29"/>
      <c r="XCJ263" s="29"/>
      <c r="XCK263" s="29"/>
      <c r="XCL263" s="29"/>
      <c r="XCM263" s="29"/>
      <c r="XCN263" s="29"/>
      <c r="XCO263" s="29"/>
      <c r="XCP263" s="29"/>
      <c r="XCQ263" s="29"/>
      <c r="XCR263" s="29"/>
      <c r="XCS263" s="29"/>
      <c r="XCT263" s="29"/>
      <c r="XCU263" s="29"/>
      <c r="XCV263" s="29"/>
      <c r="XCW263" s="29"/>
      <c r="XCX263" s="29"/>
      <c r="XCY263" s="29"/>
      <c r="XCZ263" s="29"/>
      <c r="XDA263" s="29"/>
      <c r="XDB263" s="29"/>
      <c r="XDC263" s="29"/>
      <c r="XDD263" s="29"/>
      <c r="XDE263" s="29"/>
      <c r="XDF263" s="29"/>
      <c r="XDG263" s="29"/>
      <c r="XDH263" s="29"/>
      <c r="XDI263" s="29"/>
      <c r="XDJ263" s="29"/>
      <c r="XDK263" s="29"/>
      <c r="XDL263" s="29"/>
      <c r="XDM263" s="29"/>
      <c r="XDN263" s="29"/>
      <c r="XDO263" s="29"/>
      <c r="XDP263" s="29"/>
      <c r="XDQ263" s="29"/>
      <c r="XDR263" s="29"/>
      <c r="XDS263" s="29"/>
      <c r="XDT263" s="29"/>
      <c r="XDU263" s="29"/>
      <c r="XDV263" s="29"/>
      <c r="XDW263" s="29"/>
      <c r="XDX263" s="29"/>
      <c r="XDY263" s="29"/>
      <c r="XDZ263" s="29"/>
      <c r="XEA263" s="29"/>
      <c r="XEB263" s="29"/>
      <c r="XEC263" s="29"/>
      <c r="XED263" s="29"/>
      <c r="XEE263" s="29"/>
      <c r="XEF263" s="29"/>
      <c r="XEG263" s="29"/>
      <c r="XEH263" s="29"/>
      <c r="XEI263" s="29"/>
      <c r="XEJ263" s="29"/>
      <c r="XEK263" s="29"/>
      <c r="XEL263" s="29"/>
      <c r="XEM263" s="29"/>
      <c r="XEN263" s="29"/>
      <c r="XEO263" s="62"/>
      <c r="XEP263" s="63"/>
      <c r="XEQ263" s="64"/>
      <c r="XER263" s="62"/>
      <c r="XES263" s="63"/>
      <c r="XET263" s="64"/>
      <c r="XEU263" s="62"/>
      <c r="XEV263" s="63"/>
      <c r="XEW263" s="64"/>
      <c r="XEX263" s="62"/>
      <c r="XEY263" s="63"/>
      <c r="XEZ263" s="64"/>
    </row>
    <row r="264" spans="1:16380" ht="30" x14ac:dyDescent="0.25">
      <c r="A264" s="30"/>
      <c r="B264" s="35" t="s">
        <v>488</v>
      </c>
      <c r="C264" s="32">
        <v>24000</v>
      </c>
      <c r="D264" s="32">
        <f>C263+D11</f>
        <v>5435197.2894489784</v>
      </c>
      <c r="E264" s="28"/>
      <c r="F264" s="66"/>
      <c r="G264" s="65"/>
      <c r="H264" s="65"/>
      <c r="I264" s="65"/>
      <c r="J264" s="65"/>
      <c r="K264" s="65"/>
      <c r="L264" s="65"/>
      <c r="M264" s="65"/>
      <c r="N264" s="65"/>
      <c r="O264" s="65"/>
      <c r="P264" s="65"/>
      <c r="Q264" s="65"/>
      <c r="R264" s="65"/>
      <c r="S264" s="65"/>
      <c r="T264" s="66">
        <f t="shared" si="47"/>
        <v>24000</v>
      </c>
    </row>
    <row r="265" spans="1:16380" x14ac:dyDescent="0.25">
      <c r="A265" s="30"/>
      <c r="B265" s="35" t="s">
        <v>489</v>
      </c>
      <c r="C265" s="32">
        <v>27000</v>
      </c>
      <c r="D265" s="32"/>
      <c r="E265" s="28"/>
      <c r="F265" s="66"/>
      <c r="G265" s="65"/>
      <c r="H265" s="65"/>
      <c r="I265" s="65"/>
      <c r="J265" s="65"/>
      <c r="K265" s="65"/>
      <c r="L265" s="65"/>
      <c r="M265" s="65"/>
      <c r="N265" s="65"/>
      <c r="O265" s="65"/>
      <c r="P265" s="65"/>
      <c r="Q265" s="65"/>
      <c r="R265" s="65"/>
      <c r="S265" s="65"/>
      <c r="T265" s="66">
        <f t="shared" si="47"/>
        <v>27000</v>
      </c>
    </row>
    <row r="266" spans="1:16380" ht="60" x14ac:dyDescent="0.25">
      <c r="A266" s="30"/>
      <c r="B266" s="35" t="s">
        <v>490</v>
      </c>
      <c r="C266" s="32">
        <v>103543</v>
      </c>
      <c r="D266" s="32"/>
      <c r="E266" s="28"/>
      <c r="F266" s="66"/>
      <c r="G266" s="65"/>
      <c r="H266" s="65"/>
      <c r="I266" s="65"/>
      <c r="J266" s="65"/>
      <c r="K266" s="65"/>
      <c r="L266" s="65"/>
      <c r="M266" s="65"/>
      <c r="N266" s="65"/>
      <c r="O266" s="65"/>
      <c r="P266" s="65"/>
      <c r="Q266" s="65"/>
      <c r="R266" s="65"/>
      <c r="S266" s="65"/>
      <c r="T266" s="66">
        <f t="shared" si="47"/>
        <v>103543</v>
      </c>
    </row>
    <row r="267" spans="1:16380" ht="30" x14ac:dyDescent="0.25">
      <c r="A267" s="30"/>
      <c r="B267" s="35" t="s">
        <v>491</v>
      </c>
      <c r="C267" s="32">
        <v>44000</v>
      </c>
      <c r="D267" s="32"/>
      <c r="E267" s="28"/>
      <c r="F267" s="66"/>
      <c r="G267" s="65"/>
      <c r="H267" s="65"/>
      <c r="I267" s="65"/>
      <c r="J267" s="65"/>
      <c r="K267" s="65"/>
      <c r="L267" s="65"/>
      <c r="M267" s="65"/>
      <c r="N267" s="65"/>
      <c r="O267" s="65"/>
      <c r="P267" s="65"/>
      <c r="Q267" s="65"/>
      <c r="R267" s="65"/>
      <c r="S267" s="65"/>
      <c r="T267" s="66">
        <f t="shared" si="47"/>
        <v>44000</v>
      </c>
    </row>
    <row r="268" spans="1:16380" ht="21.95" customHeight="1" x14ac:dyDescent="0.25">
      <c r="A268" s="30"/>
      <c r="B268" s="35" t="s">
        <v>492</v>
      </c>
      <c r="C268" s="32">
        <v>15000</v>
      </c>
      <c r="D268" s="32"/>
      <c r="E268" s="28"/>
      <c r="F268" s="66"/>
      <c r="G268" s="65"/>
      <c r="H268" s="65"/>
      <c r="I268" s="65"/>
      <c r="J268" s="65"/>
      <c r="K268" s="65"/>
      <c r="L268" s="65"/>
      <c r="M268" s="65"/>
      <c r="N268" s="65"/>
      <c r="O268" s="65"/>
      <c r="P268" s="65"/>
      <c r="Q268" s="65"/>
      <c r="R268" s="65"/>
      <c r="S268" s="65"/>
      <c r="T268" s="66">
        <f t="shared" si="47"/>
        <v>15000</v>
      </c>
    </row>
    <row r="269" spans="1:16380" ht="21.95" customHeight="1" x14ac:dyDescent="0.25">
      <c r="A269" s="30"/>
      <c r="B269" s="35" t="s">
        <v>493</v>
      </c>
      <c r="C269" s="32">
        <v>15000</v>
      </c>
      <c r="D269" s="32"/>
      <c r="E269" s="28"/>
      <c r="F269" s="66"/>
      <c r="G269" s="65"/>
      <c r="H269" s="65"/>
      <c r="I269" s="65"/>
      <c r="J269" s="65"/>
      <c r="K269" s="65"/>
      <c r="L269" s="65"/>
      <c r="M269" s="65"/>
      <c r="N269" s="65"/>
      <c r="O269" s="65"/>
      <c r="P269" s="65"/>
      <c r="Q269" s="65"/>
      <c r="R269" s="65"/>
      <c r="S269" s="65"/>
      <c r="T269" s="66">
        <f t="shared" si="47"/>
        <v>15000</v>
      </c>
    </row>
    <row r="270" spans="1:16380" ht="21.95" customHeight="1" x14ac:dyDescent="0.25">
      <c r="A270" s="30"/>
      <c r="B270" s="35" t="s">
        <v>494</v>
      </c>
      <c r="C270" s="32">
        <v>2000</v>
      </c>
      <c r="D270" s="32"/>
      <c r="E270" s="28"/>
      <c r="F270" s="66"/>
      <c r="G270" s="65"/>
      <c r="H270" s="65"/>
      <c r="I270" s="65"/>
      <c r="J270" s="65"/>
      <c r="K270" s="65"/>
      <c r="L270" s="65"/>
      <c r="M270" s="65"/>
      <c r="N270" s="65"/>
      <c r="O270" s="65"/>
      <c r="P270" s="65"/>
      <c r="Q270" s="65"/>
      <c r="R270" s="65"/>
      <c r="S270" s="65"/>
      <c r="T270" s="66">
        <f t="shared" si="47"/>
        <v>2000</v>
      </c>
    </row>
    <row r="271" spans="1:16380" ht="30" x14ac:dyDescent="0.25">
      <c r="A271" s="30"/>
      <c r="B271" s="35" t="s">
        <v>495</v>
      </c>
      <c r="C271" s="32">
        <v>16000</v>
      </c>
      <c r="D271" s="32"/>
      <c r="E271" s="28"/>
      <c r="F271" s="66"/>
      <c r="G271" s="65"/>
      <c r="H271" s="65"/>
      <c r="I271" s="65"/>
      <c r="J271" s="65"/>
      <c r="K271" s="65"/>
      <c r="L271" s="65"/>
      <c r="M271" s="65"/>
      <c r="N271" s="65"/>
      <c r="O271" s="65"/>
      <c r="P271" s="65"/>
      <c r="Q271" s="65"/>
      <c r="R271" s="65"/>
      <c r="S271" s="65"/>
      <c r="T271" s="66">
        <f t="shared" si="47"/>
        <v>16000</v>
      </c>
    </row>
    <row r="272" spans="1:16380" x14ac:dyDescent="0.25">
      <c r="A272" s="30"/>
      <c r="B272" s="35" t="s">
        <v>496</v>
      </c>
      <c r="C272" s="32">
        <v>2000</v>
      </c>
      <c r="D272" s="32"/>
      <c r="E272" s="28"/>
      <c r="F272" s="66"/>
      <c r="G272" s="65"/>
      <c r="H272" s="65"/>
      <c r="I272" s="65"/>
      <c r="J272" s="65"/>
      <c r="K272" s="65"/>
      <c r="L272" s="65"/>
      <c r="M272" s="65"/>
      <c r="N272" s="65"/>
      <c r="O272" s="65"/>
      <c r="P272" s="65"/>
      <c r="Q272" s="65"/>
      <c r="R272" s="65"/>
      <c r="S272" s="65"/>
      <c r="T272" s="66">
        <f t="shared" si="47"/>
        <v>2000</v>
      </c>
    </row>
    <row r="273" spans="1:20" x14ac:dyDescent="0.25">
      <c r="A273" s="30"/>
      <c r="B273" s="35" t="s">
        <v>497</v>
      </c>
      <c r="C273" s="32">
        <v>8852</v>
      </c>
      <c r="D273" s="32"/>
      <c r="E273" s="28"/>
      <c r="F273" s="66"/>
      <c r="G273" s="65"/>
      <c r="H273" s="65"/>
      <c r="I273" s="65"/>
      <c r="J273" s="65"/>
      <c r="K273" s="65"/>
      <c r="L273" s="65"/>
      <c r="M273" s="65"/>
      <c r="N273" s="65"/>
      <c r="O273" s="65"/>
      <c r="P273" s="65"/>
      <c r="Q273" s="65"/>
      <c r="R273" s="65"/>
      <c r="S273" s="65"/>
      <c r="T273" s="66">
        <f t="shared" si="47"/>
        <v>8852</v>
      </c>
    </row>
    <row r="274" spans="1:20" x14ac:dyDescent="0.25">
      <c r="A274" s="30"/>
      <c r="B274" s="35" t="s">
        <v>498</v>
      </c>
      <c r="C274" s="32">
        <v>92224</v>
      </c>
      <c r="D274" s="32"/>
      <c r="E274" s="28"/>
      <c r="F274" s="66"/>
      <c r="G274" s="65"/>
      <c r="H274" s="65"/>
      <c r="I274" s="65"/>
      <c r="J274" s="65"/>
      <c r="K274" s="65"/>
      <c r="L274" s="65"/>
      <c r="M274" s="65"/>
      <c r="N274" s="65"/>
      <c r="O274" s="65"/>
      <c r="P274" s="65"/>
      <c r="Q274" s="65"/>
      <c r="R274" s="65"/>
      <c r="S274" s="65"/>
      <c r="T274" s="66">
        <f t="shared" si="47"/>
        <v>92224</v>
      </c>
    </row>
    <row r="275" spans="1:20" ht="60" x14ac:dyDescent="0.25">
      <c r="A275" s="30"/>
      <c r="B275" s="35" t="s">
        <v>499</v>
      </c>
      <c r="C275" s="32">
        <v>10000</v>
      </c>
      <c r="D275" s="32"/>
      <c r="E275" s="28"/>
      <c r="F275" s="66"/>
      <c r="G275" s="65"/>
      <c r="H275" s="65"/>
      <c r="I275" s="65"/>
      <c r="J275" s="65"/>
      <c r="K275" s="65"/>
      <c r="L275" s="65"/>
      <c r="M275" s="65"/>
      <c r="N275" s="65"/>
      <c r="O275" s="65"/>
      <c r="P275" s="65"/>
      <c r="Q275" s="65"/>
      <c r="R275" s="65"/>
      <c r="S275" s="65"/>
      <c r="T275" s="66">
        <f t="shared" si="47"/>
        <v>10000</v>
      </c>
    </row>
    <row r="276" spans="1:20" ht="30" x14ac:dyDescent="0.25">
      <c r="A276" s="30"/>
      <c r="B276" s="69" t="s">
        <v>500</v>
      </c>
      <c r="C276" s="70">
        <v>150000</v>
      </c>
      <c r="D276" s="32"/>
      <c r="E276" s="28"/>
      <c r="F276" s="66"/>
      <c r="G276" s="65"/>
      <c r="H276" s="65"/>
      <c r="I276" s="65"/>
      <c r="J276" s="65"/>
      <c r="K276" s="65"/>
      <c r="L276" s="65"/>
      <c r="M276" s="65"/>
      <c r="N276" s="65"/>
      <c r="O276" s="65"/>
      <c r="P276" s="65"/>
      <c r="Q276" s="65"/>
      <c r="R276" s="65"/>
      <c r="S276" s="65"/>
      <c r="T276" s="66">
        <f t="shared" si="47"/>
        <v>150000</v>
      </c>
    </row>
    <row r="277" spans="1:20" x14ac:dyDescent="0.25">
      <c r="A277" s="30"/>
      <c r="B277" s="35" t="s">
        <v>501</v>
      </c>
      <c r="C277" s="32">
        <v>198856</v>
      </c>
      <c r="D277" s="32"/>
      <c r="E277" s="28"/>
      <c r="F277" s="66"/>
      <c r="G277" s="65"/>
      <c r="H277" s="65"/>
      <c r="I277" s="65"/>
      <c r="J277" s="65"/>
      <c r="K277" s="65"/>
      <c r="L277" s="65"/>
      <c r="M277" s="65"/>
      <c r="N277" s="65"/>
      <c r="O277" s="65"/>
      <c r="P277" s="65"/>
      <c r="Q277" s="65"/>
      <c r="R277" s="65"/>
      <c r="S277" s="65"/>
      <c r="T277" s="66">
        <f t="shared" si="47"/>
        <v>198856</v>
      </c>
    </row>
    <row r="278" spans="1:20" ht="42.75" x14ac:dyDescent="0.25">
      <c r="A278" s="30"/>
      <c r="B278" s="15" t="s">
        <v>502</v>
      </c>
      <c r="C278" s="71">
        <f t="shared" ref="C278:T278" si="48">C279+C288</f>
        <v>1263700</v>
      </c>
      <c r="D278" s="71">
        <f t="shared" si="48"/>
        <v>0</v>
      </c>
      <c r="E278" s="71">
        <f t="shared" si="48"/>
        <v>0</v>
      </c>
      <c r="F278" s="71">
        <f t="shared" si="48"/>
        <v>0</v>
      </c>
      <c r="G278" s="71">
        <f t="shared" si="48"/>
        <v>0</v>
      </c>
      <c r="H278" s="71">
        <f t="shared" si="48"/>
        <v>0</v>
      </c>
      <c r="I278" s="71">
        <f t="shared" si="48"/>
        <v>0</v>
      </c>
      <c r="J278" s="71">
        <f t="shared" si="48"/>
        <v>0</v>
      </c>
      <c r="K278" s="71">
        <f t="shared" si="48"/>
        <v>0</v>
      </c>
      <c r="L278" s="71">
        <f t="shared" si="48"/>
        <v>0</v>
      </c>
      <c r="M278" s="71">
        <f t="shared" si="48"/>
        <v>0</v>
      </c>
      <c r="N278" s="71">
        <f t="shared" si="48"/>
        <v>0</v>
      </c>
      <c r="O278" s="71">
        <f t="shared" si="48"/>
        <v>0</v>
      </c>
      <c r="P278" s="71">
        <f t="shared" si="48"/>
        <v>0</v>
      </c>
      <c r="Q278" s="71">
        <f t="shared" si="48"/>
        <v>0</v>
      </c>
      <c r="R278" s="71">
        <f t="shared" si="48"/>
        <v>0</v>
      </c>
      <c r="S278" s="71">
        <f t="shared" si="48"/>
        <v>0</v>
      </c>
      <c r="T278" s="71">
        <f t="shared" si="48"/>
        <v>1263700</v>
      </c>
    </row>
    <row r="279" spans="1:20" x14ac:dyDescent="0.25">
      <c r="A279" s="30"/>
      <c r="B279" s="15" t="s">
        <v>503</v>
      </c>
      <c r="C279" s="71">
        <f t="shared" ref="C279:T279" si="49">SUM(C280:C287)</f>
        <v>600000</v>
      </c>
      <c r="D279" s="71">
        <f t="shared" si="49"/>
        <v>0</v>
      </c>
      <c r="E279" s="71">
        <f t="shared" si="49"/>
        <v>0</v>
      </c>
      <c r="F279" s="71">
        <f t="shared" si="49"/>
        <v>0</v>
      </c>
      <c r="G279" s="71">
        <f t="shared" si="49"/>
        <v>0</v>
      </c>
      <c r="H279" s="71">
        <f t="shared" si="49"/>
        <v>0</v>
      </c>
      <c r="I279" s="71">
        <f t="shared" si="49"/>
        <v>0</v>
      </c>
      <c r="J279" s="71">
        <f t="shared" si="49"/>
        <v>0</v>
      </c>
      <c r="K279" s="71">
        <f t="shared" si="49"/>
        <v>0</v>
      </c>
      <c r="L279" s="71">
        <f t="shared" si="49"/>
        <v>0</v>
      </c>
      <c r="M279" s="71">
        <f t="shared" si="49"/>
        <v>0</v>
      </c>
      <c r="N279" s="71">
        <f t="shared" si="49"/>
        <v>0</v>
      </c>
      <c r="O279" s="71">
        <f t="shared" si="49"/>
        <v>0</v>
      </c>
      <c r="P279" s="71">
        <f t="shared" si="49"/>
        <v>0</v>
      </c>
      <c r="Q279" s="71">
        <f t="shared" si="49"/>
        <v>0</v>
      </c>
      <c r="R279" s="71">
        <f t="shared" si="49"/>
        <v>0</v>
      </c>
      <c r="S279" s="71">
        <f t="shared" si="49"/>
        <v>0</v>
      </c>
      <c r="T279" s="71">
        <f t="shared" si="49"/>
        <v>600000</v>
      </c>
    </row>
    <row r="280" spans="1:20" x14ac:dyDescent="0.25">
      <c r="A280" s="30"/>
      <c r="B280" s="69" t="s">
        <v>504</v>
      </c>
      <c r="C280" s="72">
        <v>144000</v>
      </c>
      <c r="D280" s="65"/>
      <c r="E280" s="65"/>
      <c r="F280" s="65"/>
      <c r="G280" s="65"/>
      <c r="H280" s="65"/>
      <c r="I280" s="65"/>
      <c r="J280" s="65"/>
      <c r="K280" s="65"/>
      <c r="L280" s="65"/>
      <c r="M280" s="65"/>
      <c r="N280" s="65"/>
      <c r="O280" s="65"/>
      <c r="P280" s="65"/>
      <c r="Q280" s="65"/>
      <c r="R280" s="65"/>
      <c r="S280" s="65"/>
      <c r="T280" s="66">
        <f t="shared" ref="T280:T296" si="50">C280</f>
        <v>144000</v>
      </c>
    </row>
    <row r="281" spans="1:20" x14ac:dyDescent="0.25">
      <c r="A281" s="30"/>
      <c r="B281" s="69" t="s">
        <v>505</v>
      </c>
      <c r="C281" s="72">
        <v>64200</v>
      </c>
      <c r="D281" s="65"/>
      <c r="E281" s="65"/>
      <c r="F281" s="65"/>
      <c r="G281" s="65"/>
      <c r="H281" s="65"/>
      <c r="I281" s="65"/>
      <c r="J281" s="65"/>
      <c r="K281" s="65"/>
      <c r="L281" s="65"/>
      <c r="M281" s="65"/>
      <c r="N281" s="65"/>
      <c r="O281" s="65"/>
      <c r="P281" s="65"/>
      <c r="Q281" s="65"/>
      <c r="R281" s="65"/>
      <c r="S281" s="65"/>
      <c r="T281" s="66">
        <f t="shared" si="50"/>
        <v>64200</v>
      </c>
    </row>
    <row r="282" spans="1:20" x14ac:dyDescent="0.25">
      <c r="A282" s="30"/>
      <c r="B282" s="69" t="s">
        <v>506</v>
      </c>
      <c r="C282" s="72">
        <v>54000</v>
      </c>
      <c r="D282" s="65"/>
      <c r="E282" s="65"/>
      <c r="F282" s="65"/>
      <c r="G282" s="65"/>
      <c r="H282" s="65"/>
      <c r="I282" s="65"/>
      <c r="J282" s="65"/>
      <c r="K282" s="65"/>
      <c r="L282" s="65"/>
      <c r="M282" s="65"/>
      <c r="N282" s="65"/>
      <c r="O282" s="65"/>
      <c r="P282" s="65"/>
      <c r="Q282" s="65"/>
      <c r="R282" s="65"/>
      <c r="S282" s="65"/>
      <c r="T282" s="66">
        <f t="shared" si="50"/>
        <v>54000</v>
      </c>
    </row>
    <row r="283" spans="1:20" x14ac:dyDescent="0.25">
      <c r="A283" s="30"/>
      <c r="B283" s="69" t="s">
        <v>507</v>
      </c>
      <c r="C283" s="72">
        <v>72600</v>
      </c>
      <c r="D283" s="65"/>
      <c r="E283" s="65"/>
      <c r="F283" s="65"/>
      <c r="G283" s="65"/>
      <c r="H283" s="65"/>
      <c r="I283" s="65"/>
      <c r="J283" s="65"/>
      <c r="K283" s="65"/>
      <c r="L283" s="65"/>
      <c r="M283" s="65"/>
      <c r="N283" s="65"/>
      <c r="O283" s="65"/>
      <c r="P283" s="65"/>
      <c r="Q283" s="65"/>
      <c r="R283" s="65"/>
      <c r="S283" s="65"/>
      <c r="T283" s="66">
        <f t="shared" si="50"/>
        <v>72600</v>
      </c>
    </row>
    <row r="284" spans="1:20" x14ac:dyDescent="0.25">
      <c r="A284" s="30"/>
      <c r="B284" s="69" t="s">
        <v>508</v>
      </c>
      <c r="C284" s="72">
        <v>100800</v>
      </c>
      <c r="D284" s="65"/>
      <c r="E284" s="65"/>
      <c r="F284" s="65"/>
      <c r="G284" s="65"/>
      <c r="H284" s="65"/>
      <c r="I284" s="65"/>
      <c r="J284" s="65"/>
      <c r="K284" s="65"/>
      <c r="L284" s="65"/>
      <c r="M284" s="65"/>
      <c r="N284" s="65"/>
      <c r="O284" s="65"/>
      <c r="P284" s="65"/>
      <c r="Q284" s="65"/>
      <c r="R284" s="65"/>
      <c r="S284" s="65"/>
      <c r="T284" s="66">
        <f t="shared" si="50"/>
        <v>100800</v>
      </c>
    </row>
    <row r="285" spans="1:20" x14ac:dyDescent="0.25">
      <c r="A285" s="30"/>
      <c r="B285" s="69" t="s">
        <v>509</v>
      </c>
      <c r="C285" s="72">
        <v>62400</v>
      </c>
      <c r="D285" s="65"/>
      <c r="E285" s="65"/>
      <c r="F285" s="65"/>
      <c r="G285" s="65"/>
      <c r="H285" s="65"/>
      <c r="I285" s="65"/>
      <c r="J285" s="65"/>
      <c r="K285" s="65"/>
      <c r="L285" s="65"/>
      <c r="M285" s="65"/>
      <c r="N285" s="65"/>
      <c r="O285" s="65"/>
      <c r="P285" s="65"/>
      <c r="Q285" s="65"/>
      <c r="R285" s="65"/>
      <c r="S285" s="65"/>
      <c r="T285" s="66">
        <f t="shared" si="50"/>
        <v>62400</v>
      </c>
    </row>
    <row r="286" spans="1:20" x14ac:dyDescent="0.25">
      <c r="A286" s="30"/>
      <c r="B286" s="69" t="s">
        <v>510</v>
      </c>
      <c r="C286" s="72">
        <v>61200</v>
      </c>
      <c r="D286" s="65"/>
      <c r="E286" s="65"/>
      <c r="F286" s="65"/>
      <c r="G286" s="65"/>
      <c r="H286" s="65"/>
      <c r="I286" s="65"/>
      <c r="J286" s="65"/>
      <c r="K286" s="65"/>
      <c r="L286" s="65"/>
      <c r="M286" s="65"/>
      <c r="N286" s="65"/>
      <c r="O286" s="65"/>
      <c r="P286" s="65"/>
      <c r="Q286" s="65"/>
      <c r="R286" s="65"/>
      <c r="S286" s="65"/>
      <c r="T286" s="66">
        <f t="shared" si="50"/>
        <v>61200</v>
      </c>
    </row>
    <row r="287" spans="1:20" x14ac:dyDescent="0.25">
      <c r="A287" s="30"/>
      <c r="B287" s="69" t="s">
        <v>511</v>
      </c>
      <c r="C287" s="72">
        <v>40800</v>
      </c>
      <c r="D287" s="65"/>
      <c r="E287" s="65"/>
      <c r="F287" s="65"/>
      <c r="G287" s="65"/>
      <c r="H287" s="65"/>
      <c r="I287" s="65"/>
      <c r="J287" s="65"/>
      <c r="K287" s="65"/>
      <c r="L287" s="65"/>
      <c r="M287" s="65"/>
      <c r="N287" s="65"/>
      <c r="O287" s="65"/>
      <c r="P287" s="65"/>
      <c r="Q287" s="65"/>
      <c r="R287" s="65"/>
      <c r="S287" s="65"/>
      <c r="T287" s="66">
        <f t="shared" si="50"/>
        <v>40800</v>
      </c>
    </row>
    <row r="288" spans="1:20" x14ac:dyDescent="0.25">
      <c r="A288" s="30"/>
      <c r="B288" s="15" t="s">
        <v>512</v>
      </c>
      <c r="C288" s="71">
        <f>SUM(C289:C296)</f>
        <v>663700</v>
      </c>
      <c r="D288" s="65"/>
      <c r="E288" s="65"/>
      <c r="F288" s="65"/>
      <c r="G288" s="65"/>
      <c r="H288" s="65"/>
      <c r="I288" s="65"/>
      <c r="J288" s="65"/>
      <c r="K288" s="65"/>
      <c r="L288" s="65"/>
      <c r="M288" s="65"/>
      <c r="N288" s="65"/>
      <c r="O288" s="65"/>
      <c r="P288" s="65"/>
      <c r="Q288" s="65"/>
      <c r="R288" s="65"/>
      <c r="S288" s="65"/>
      <c r="T288" s="66">
        <f t="shared" si="50"/>
        <v>663700</v>
      </c>
    </row>
    <row r="289" spans="1:20" x14ac:dyDescent="0.25">
      <c r="A289" s="30"/>
      <c r="B289" s="69" t="s">
        <v>504</v>
      </c>
      <c r="C289" s="72">
        <f>400000+15300</f>
        <v>415300</v>
      </c>
      <c r="D289" s="65"/>
      <c r="E289" s="65"/>
      <c r="F289" s="65"/>
      <c r="G289" s="65"/>
      <c r="H289" s="65"/>
      <c r="I289" s="65"/>
      <c r="J289" s="65"/>
      <c r="K289" s="65"/>
      <c r="L289" s="65"/>
      <c r="M289" s="65"/>
      <c r="N289" s="65"/>
      <c r="O289" s="65"/>
      <c r="P289" s="65"/>
      <c r="Q289" s="65"/>
      <c r="R289" s="65"/>
      <c r="S289" s="65"/>
      <c r="T289" s="66">
        <f t="shared" si="50"/>
        <v>415300</v>
      </c>
    </row>
    <row r="290" spans="1:20" x14ac:dyDescent="0.25">
      <c r="A290" s="30"/>
      <c r="B290" s="69" t="s">
        <v>505</v>
      </c>
      <c r="C290" s="72">
        <v>50000</v>
      </c>
      <c r="D290" s="65"/>
      <c r="E290" s="65"/>
      <c r="F290" s="65"/>
      <c r="G290" s="65"/>
      <c r="H290" s="65"/>
      <c r="I290" s="65"/>
      <c r="J290" s="65"/>
      <c r="K290" s="65"/>
      <c r="L290" s="65"/>
      <c r="M290" s="65"/>
      <c r="N290" s="65"/>
      <c r="O290" s="65"/>
      <c r="P290" s="65"/>
      <c r="Q290" s="65"/>
      <c r="R290" s="65"/>
      <c r="S290" s="65"/>
      <c r="T290" s="66">
        <f t="shared" si="50"/>
        <v>50000</v>
      </c>
    </row>
    <row r="291" spans="1:20" x14ac:dyDescent="0.25">
      <c r="A291" s="30"/>
      <c r="B291" s="69" t="s">
        <v>506</v>
      </c>
      <c r="C291" s="72">
        <f>80000+5400</f>
        <v>85400</v>
      </c>
      <c r="D291" s="65"/>
      <c r="E291" s="65"/>
      <c r="F291" s="65"/>
      <c r="G291" s="65"/>
      <c r="H291" s="65"/>
      <c r="I291" s="65"/>
      <c r="J291" s="65"/>
      <c r="K291" s="65"/>
      <c r="L291" s="65"/>
      <c r="M291" s="65"/>
      <c r="N291" s="65"/>
      <c r="O291" s="65"/>
      <c r="P291" s="65"/>
      <c r="Q291" s="65"/>
      <c r="R291" s="65"/>
      <c r="S291" s="65"/>
      <c r="T291" s="66">
        <f t="shared" si="50"/>
        <v>85400</v>
      </c>
    </row>
    <row r="292" spans="1:20" x14ac:dyDescent="0.25">
      <c r="A292" s="30"/>
      <c r="B292" s="69" t="s">
        <v>507</v>
      </c>
      <c r="C292" s="72">
        <v>30000</v>
      </c>
      <c r="D292" s="65"/>
      <c r="E292" s="65"/>
      <c r="F292" s="65"/>
      <c r="G292" s="65"/>
      <c r="H292" s="65"/>
      <c r="I292" s="65"/>
      <c r="J292" s="65"/>
      <c r="K292" s="65"/>
      <c r="L292" s="65"/>
      <c r="M292" s="65"/>
      <c r="N292" s="65"/>
      <c r="O292" s="65"/>
      <c r="P292" s="65"/>
      <c r="Q292" s="65"/>
      <c r="R292" s="65"/>
      <c r="S292" s="65"/>
      <c r="T292" s="66">
        <f t="shared" si="50"/>
        <v>30000</v>
      </c>
    </row>
    <row r="293" spans="1:20" x14ac:dyDescent="0.25">
      <c r="A293" s="30"/>
      <c r="B293" s="69" t="s">
        <v>508</v>
      </c>
      <c r="C293" s="72">
        <v>35000</v>
      </c>
      <c r="D293" s="65"/>
      <c r="E293" s="65"/>
      <c r="F293" s="65"/>
      <c r="G293" s="65"/>
      <c r="H293" s="65"/>
      <c r="I293" s="65"/>
      <c r="J293" s="65"/>
      <c r="K293" s="65"/>
      <c r="L293" s="65"/>
      <c r="M293" s="65"/>
      <c r="N293" s="65"/>
      <c r="O293" s="65"/>
      <c r="P293" s="65"/>
      <c r="Q293" s="65"/>
      <c r="R293" s="65"/>
      <c r="S293" s="65"/>
      <c r="T293" s="66">
        <f t="shared" si="50"/>
        <v>35000</v>
      </c>
    </row>
    <row r="294" spans="1:20" x14ac:dyDescent="0.25">
      <c r="A294" s="30"/>
      <c r="B294" s="69" t="s">
        <v>509</v>
      </c>
      <c r="C294" s="72">
        <v>40000</v>
      </c>
      <c r="D294" s="65"/>
      <c r="E294" s="65"/>
      <c r="F294" s="65"/>
      <c r="G294" s="65"/>
      <c r="H294" s="65"/>
      <c r="I294" s="65"/>
      <c r="J294" s="65"/>
      <c r="K294" s="65"/>
      <c r="L294" s="65"/>
      <c r="M294" s="65"/>
      <c r="N294" s="65"/>
      <c r="O294" s="65"/>
      <c r="P294" s="65"/>
      <c r="Q294" s="65"/>
      <c r="R294" s="65"/>
      <c r="S294" s="65"/>
      <c r="T294" s="66">
        <f t="shared" si="50"/>
        <v>40000</v>
      </c>
    </row>
    <row r="295" spans="1:20" x14ac:dyDescent="0.25">
      <c r="A295" s="30"/>
      <c r="B295" s="69" t="s">
        <v>510</v>
      </c>
      <c r="C295" s="72">
        <v>6500</v>
      </c>
      <c r="D295" s="65"/>
      <c r="E295" s="65"/>
      <c r="F295" s="65"/>
      <c r="G295" s="65"/>
      <c r="H295" s="65"/>
      <c r="I295" s="65"/>
      <c r="J295" s="65"/>
      <c r="K295" s="65"/>
      <c r="L295" s="65"/>
      <c r="M295" s="65"/>
      <c r="N295" s="65"/>
      <c r="O295" s="65"/>
      <c r="P295" s="65"/>
      <c r="Q295" s="65"/>
      <c r="R295" s="65"/>
      <c r="S295" s="65"/>
      <c r="T295" s="66">
        <f t="shared" si="50"/>
        <v>6500</v>
      </c>
    </row>
    <row r="296" spans="1:20" x14ac:dyDescent="0.25">
      <c r="A296" s="73"/>
      <c r="B296" s="74" t="s">
        <v>511</v>
      </c>
      <c r="C296" s="75">
        <v>1500</v>
      </c>
      <c r="D296" s="76"/>
      <c r="E296" s="76"/>
      <c r="F296" s="76"/>
      <c r="G296" s="76"/>
      <c r="H296" s="76"/>
      <c r="I296" s="76"/>
      <c r="J296" s="76"/>
      <c r="K296" s="76"/>
      <c r="L296" s="76"/>
      <c r="M296" s="76"/>
      <c r="N296" s="76"/>
      <c r="O296" s="76"/>
      <c r="P296" s="76"/>
      <c r="Q296" s="76"/>
      <c r="R296" s="76"/>
      <c r="S296" s="76"/>
      <c r="T296" s="77">
        <f t="shared" si="50"/>
        <v>1500</v>
      </c>
    </row>
  </sheetData>
  <mergeCells count="18">
    <mergeCell ref="A2:T2"/>
    <mergeCell ref="A4:A5"/>
    <mergeCell ref="B4:B5"/>
    <mergeCell ref="C4:C5"/>
    <mergeCell ref="F4:F5"/>
    <mergeCell ref="G4:G5"/>
    <mergeCell ref="H4:H5"/>
    <mergeCell ref="I4:I5"/>
    <mergeCell ref="J4:J5"/>
    <mergeCell ref="K4:K5"/>
    <mergeCell ref="S4:S5"/>
    <mergeCell ref="T4:T5"/>
    <mergeCell ref="L4:L5"/>
    <mergeCell ref="M4:M5"/>
    <mergeCell ref="N4:N5"/>
    <mergeCell ref="O4:O5"/>
    <mergeCell ref="P4:Q4"/>
    <mergeCell ref="R4:R5"/>
  </mergeCells>
  <pageMargins left="0.46" right="0.35" top="0.75" bottom="0.75" header="0.3" footer="0.3"/>
  <pageSetup paperSize="9" scale="72" fitToHeight="0" orientation="landscape" r:id="rId1"/>
  <headerFooter>
    <oddFooter>&amp;C&amp;P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8DEC3B-D2C2-4CCF-ACFE-3B19E5004522}"/>
</file>

<file path=customXml/itemProps2.xml><?xml version="1.0" encoding="utf-8"?>
<ds:datastoreItem xmlns:ds="http://schemas.openxmlformats.org/officeDocument/2006/customXml" ds:itemID="{EE469AF3-8A22-4CD9-BDF0-5F13859AF366}"/>
</file>

<file path=customXml/itemProps3.xml><?xml version="1.0" encoding="utf-8"?>
<ds:datastoreItem xmlns:ds="http://schemas.openxmlformats.org/officeDocument/2006/customXml" ds:itemID="{BB91D196-9CC4-4BC4-A400-A43DFF1838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39</vt:lpstr>
      <vt:lpstr>'39'!Print_Area</vt:lpstr>
      <vt:lpstr>'39'!Print_Titles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dvknhat</dc:creator>
  <cp:lastModifiedBy>dvknhat</cp:lastModifiedBy>
  <cp:lastPrinted>2020-01-02T02:14:16Z</cp:lastPrinted>
  <dcterms:created xsi:type="dcterms:W3CDTF">2019-12-21T01:58:12Z</dcterms:created>
  <dcterms:modified xsi:type="dcterms:W3CDTF">2020-01-02T02:14:20Z</dcterms:modified>
</cp:coreProperties>
</file>