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AM THANH HA\18_CONG KHAI NSNN\2.CONG KHAI DU TOAN HDND PHE CHUAN\NS 2020\BIEU CHI TIET CONG KHAI\"/>
    </mc:Choice>
  </mc:AlternateContent>
  <bookViews>
    <workbookView xWindow="0" yWindow="0" windowWidth="28800" windowHeight="12315"/>
  </bookViews>
  <sheets>
    <sheet name="Bieu 57" sheetId="1" r:id="rId1"/>
  </sheets>
  <externalReferences>
    <externalReference r:id="rId2"/>
  </externalReferences>
  <definedNames>
    <definedName name="_xlnm.Print_Titles" localSheetId="0">'Bieu 57'!$6:$9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7" i="1" l="1"/>
  <c r="N97" i="1"/>
  <c r="D97" i="1" s="1"/>
  <c r="C97" i="1" s="1"/>
  <c r="M97" i="1"/>
  <c r="J97" i="1"/>
  <c r="E97" i="1" s="1"/>
  <c r="F97" i="1"/>
  <c r="Q96" i="1"/>
  <c r="E96" i="1" s="1"/>
  <c r="N96" i="1"/>
  <c r="D96" i="1" s="1"/>
  <c r="C96" i="1" s="1"/>
  <c r="M96" i="1"/>
  <c r="J96" i="1"/>
  <c r="F96" i="1"/>
  <c r="Q95" i="1"/>
  <c r="M95" i="1" s="1"/>
  <c r="N95" i="1"/>
  <c r="J95" i="1"/>
  <c r="F95" i="1" s="1"/>
  <c r="D95" i="1"/>
  <c r="Q94" i="1"/>
  <c r="N94" i="1"/>
  <c r="D94" i="1" s="1"/>
  <c r="C94" i="1" s="1"/>
  <c r="M94" i="1"/>
  <c r="J94" i="1"/>
  <c r="E94" i="1" s="1"/>
  <c r="F94" i="1"/>
  <c r="Q93" i="1"/>
  <c r="E93" i="1" s="1"/>
  <c r="N93" i="1"/>
  <c r="D93" i="1" s="1"/>
  <c r="C93" i="1" s="1"/>
  <c r="M93" i="1"/>
  <c r="J93" i="1"/>
  <c r="F93" i="1"/>
  <c r="Q92" i="1"/>
  <c r="M92" i="1" s="1"/>
  <c r="N92" i="1"/>
  <c r="J92" i="1"/>
  <c r="F92" i="1"/>
  <c r="D92" i="1"/>
  <c r="Q91" i="1"/>
  <c r="N91" i="1"/>
  <c r="D91" i="1" s="1"/>
  <c r="M91" i="1"/>
  <c r="J91" i="1"/>
  <c r="E91" i="1" s="1"/>
  <c r="F91" i="1"/>
  <c r="C91" i="1"/>
  <c r="Q90" i="1"/>
  <c r="M90" i="1" s="1"/>
  <c r="N90" i="1"/>
  <c r="J90" i="1"/>
  <c r="F90" i="1"/>
  <c r="D90" i="1"/>
  <c r="Q89" i="1"/>
  <c r="M89" i="1" s="1"/>
  <c r="N89" i="1"/>
  <c r="J89" i="1"/>
  <c r="F89" i="1"/>
  <c r="E89" i="1"/>
  <c r="D89" i="1"/>
  <c r="Q88" i="1"/>
  <c r="N88" i="1"/>
  <c r="D88" i="1" s="1"/>
  <c r="C88" i="1" s="1"/>
  <c r="M88" i="1"/>
  <c r="J88" i="1"/>
  <c r="E88" i="1" s="1"/>
  <c r="F88" i="1"/>
  <c r="Q87" i="1"/>
  <c r="E87" i="1" s="1"/>
  <c r="N87" i="1"/>
  <c r="D87" i="1" s="1"/>
  <c r="C87" i="1" s="1"/>
  <c r="M87" i="1"/>
  <c r="J87" i="1"/>
  <c r="F87" i="1"/>
  <c r="Q86" i="1"/>
  <c r="M86" i="1" s="1"/>
  <c r="N86" i="1"/>
  <c r="J86" i="1"/>
  <c r="F86" i="1" s="1"/>
  <c r="D86" i="1"/>
  <c r="Q85" i="1"/>
  <c r="N85" i="1"/>
  <c r="D85" i="1" s="1"/>
  <c r="C85" i="1" s="1"/>
  <c r="M85" i="1"/>
  <c r="J85" i="1"/>
  <c r="E85" i="1" s="1"/>
  <c r="F85" i="1"/>
  <c r="Q84" i="1"/>
  <c r="E84" i="1" s="1"/>
  <c r="N84" i="1"/>
  <c r="D84" i="1" s="1"/>
  <c r="C84" i="1" s="1"/>
  <c r="M84" i="1"/>
  <c r="J84" i="1"/>
  <c r="F84" i="1"/>
  <c r="Q83" i="1"/>
  <c r="M83" i="1" s="1"/>
  <c r="N83" i="1"/>
  <c r="J83" i="1"/>
  <c r="F83" i="1"/>
  <c r="D83" i="1"/>
  <c r="Q82" i="1"/>
  <c r="N82" i="1"/>
  <c r="D82" i="1" s="1"/>
  <c r="M82" i="1"/>
  <c r="J82" i="1"/>
  <c r="E82" i="1" s="1"/>
  <c r="F82" i="1"/>
  <c r="C82" i="1"/>
  <c r="Q81" i="1"/>
  <c r="Q75" i="1" s="1"/>
  <c r="N81" i="1"/>
  <c r="J81" i="1"/>
  <c r="F81" i="1"/>
  <c r="D81" i="1"/>
  <c r="Q80" i="1"/>
  <c r="M80" i="1" s="1"/>
  <c r="N80" i="1"/>
  <c r="J80" i="1"/>
  <c r="F80" i="1"/>
  <c r="E80" i="1"/>
  <c r="D80" i="1"/>
  <c r="Q79" i="1"/>
  <c r="N79" i="1"/>
  <c r="D79" i="1" s="1"/>
  <c r="C79" i="1" s="1"/>
  <c r="M79" i="1"/>
  <c r="J79" i="1"/>
  <c r="E79" i="1" s="1"/>
  <c r="F79" i="1"/>
  <c r="Q78" i="1"/>
  <c r="E78" i="1" s="1"/>
  <c r="N78" i="1"/>
  <c r="D78" i="1" s="1"/>
  <c r="C78" i="1" s="1"/>
  <c r="M78" i="1"/>
  <c r="J78" i="1"/>
  <c r="F78" i="1"/>
  <c r="Q77" i="1"/>
  <c r="M77" i="1" s="1"/>
  <c r="N77" i="1"/>
  <c r="J77" i="1"/>
  <c r="F77" i="1" s="1"/>
  <c r="D77" i="1"/>
  <c r="Q76" i="1"/>
  <c r="N76" i="1"/>
  <c r="D76" i="1" s="1"/>
  <c r="M76" i="1"/>
  <c r="J76" i="1"/>
  <c r="F76" i="1"/>
  <c r="S75" i="1"/>
  <c r="R75" i="1"/>
  <c r="P75" i="1"/>
  <c r="O75" i="1"/>
  <c r="L75" i="1"/>
  <c r="K75" i="1"/>
  <c r="I75" i="1"/>
  <c r="H75" i="1"/>
  <c r="G75" i="1"/>
  <c r="M74" i="1"/>
  <c r="J74" i="1"/>
  <c r="F74" i="1"/>
  <c r="E74" i="1"/>
  <c r="C74" i="1" s="1"/>
  <c r="D74" i="1"/>
  <c r="Q73" i="1"/>
  <c r="E73" i="1" s="1"/>
  <c r="C73" i="1" s="1"/>
  <c r="M73" i="1"/>
  <c r="F73" i="1"/>
  <c r="D73" i="1"/>
  <c r="Q72" i="1"/>
  <c r="E72" i="1" s="1"/>
  <c r="C72" i="1" s="1"/>
  <c r="M72" i="1"/>
  <c r="F72" i="1"/>
  <c r="D72" i="1"/>
  <c r="Q71" i="1"/>
  <c r="M71" i="1"/>
  <c r="F71" i="1"/>
  <c r="E71" i="1"/>
  <c r="C71" i="1" s="1"/>
  <c r="D71" i="1"/>
  <c r="Q70" i="1"/>
  <c r="M70" i="1"/>
  <c r="F70" i="1"/>
  <c r="E70" i="1"/>
  <c r="C70" i="1" s="1"/>
  <c r="D70" i="1"/>
  <c r="Q69" i="1"/>
  <c r="M69" i="1"/>
  <c r="F69" i="1"/>
  <c r="E69" i="1"/>
  <c r="C69" i="1" s="1"/>
  <c r="D69" i="1"/>
  <c r="M68" i="1"/>
  <c r="J68" i="1"/>
  <c r="F68" i="1"/>
  <c r="E68" i="1"/>
  <c r="C68" i="1" s="1"/>
  <c r="D68" i="1"/>
  <c r="M67" i="1"/>
  <c r="J67" i="1"/>
  <c r="F67" i="1" s="1"/>
  <c r="D67" i="1"/>
  <c r="M66" i="1"/>
  <c r="J66" i="1"/>
  <c r="E66" i="1" s="1"/>
  <c r="C66" i="1" s="1"/>
  <c r="F66" i="1"/>
  <c r="D66" i="1"/>
  <c r="M65" i="1"/>
  <c r="J65" i="1"/>
  <c r="F65" i="1"/>
  <c r="E65" i="1"/>
  <c r="C65" i="1" s="1"/>
  <c r="D65" i="1"/>
  <c r="M64" i="1"/>
  <c r="J64" i="1"/>
  <c r="F64" i="1"/>
  <c r="E64" i="1"/>
  <c r="C64" i="1" s="1"/>
  <c r="D64" i="1"/>
  <c r="M63" i="1"/>
  <c r="J63" i="1"/>
  <c r="F63" i="1"/>
  <c r="E63" i="1"/>
  <c r="C63" i="1" s="1"/>
  <c r="D63" i="1"/>
  <c r="M62" i="1"/>
  <c r="J62" i="1"/>
  <c r="F62" i="1"/>
  <c r="E62" i="1"/>
  <c r="C62" i="1" s="1"/>
  <c r="D62" i="1"/>
  <c r="M61" i="1"/>
  <c r="J61" i="1"/>
  <c r="F61" i="1" s="1"/>
  <c r="D61" i="1"/>
  <c r="M60" i="1"/>
  <c r="J60" i="1"/>
  <c r="E60" i="1" s="1"/>
  <c r="C60" i="1" s="1"/>
  <c r="F60" i="1"/>
  <c r="D60" i="1"/>
  <c r="M59" i="1"/>
  <c r="J59" i="1"/>
  <c r="F59" i="1"/>
  <c r="E59" i="1"/>
  <c r="C59" i="1" s="1"/>
  <c r="D59" i="1"/>
  <c r="M58" i="1"/>
  <c r="J58" i="1"/>
  <c r="F58" i="1"/>
  <c r="E58" i="1"/>
  <c r="C58" i="1" s="1"/>
  <c r="D58" i="1"/>
  <c r="M57" i="1"/>
  <c r="J57" i="1"/>
  <c r="F57" i="1"/>
  <c r="E57" i="1"/>
  <c r="C57" i="1" s="1"/>
  <c r="D57" i="1"/>
  <c r="M56" i="1"/>
  <c r="J56" i="1"/>
  <c r="F56" i="1"/>
  <c r="E56" i="1"/>
  <c r="C56" i="1" s="1"/>
  <c r="D56" i="1"/>
  <c r="M55" i="1"/>
  <c r="J55" i="1"/>
  <c r="F55" i="1" s="1"/>
  <c r="D55" i="1"/>
  <c r="M54" i="1"/>
  <c r="J54" i="1"/>
  <c r="E54" i="1" s="1"/>
  <c r="C54" i="1" s="1"/>
  <c r="F54" i="1"/>
  <c r="D54" i="1"/>
  <c r="M53" i="1"/>
  <c r="J53" i="1"/>
  <c r="F53" i="1"/>
  <c r="E53" i="1"/>
  <c r="C53" i="1" s="1"/>
  <c r="D53" i="1"/>
  <c r="M52" i="1"/>
  <c r="J52" i="1"/>
  <c r="F52" i="1"/>
  <c r="E52" i="1"/>
  <c r="C52" i="1" s="1"/>
  <c r="D52" i="1"/>
  <c r="M51" i="1"/>
  <c r="J51" i="1"/>
  <c r="F51" i="1"/>
  <c r="E51" i="1"/>
  <c r="C51" i="1" s="1"/>
  <c r="D51" i="1"/>
  <c r="M50" i="1"/>
  <c r="J50" i="1"/>
  <c r="F50" i="1"/>
  <c r="E50" i="1"/>
  <c r="C50" i="1" s="1"/>
  <c r="D50" i="1"/>
  <c r="M49" i="1"/>
  <c r="J49" i="1"/>
  <c r="F49" i="1" s="1"/>
  <c r="D49" i="1"/>
  <c r="M48" i="1"/>
  <c r="J48" i="1"/>
  <c r="E48" i="1" s="1"/>
  <c r="C48" i="1" s="1"/>
  <c r="F48" i="1"/>
  <c r="D48" i="1"/>
  <c r="M47" i="1"/>
  <c r="J47" i="1"/>
  <c r="F47" i="1"/>
  <c r="E47" i="1"/>
  <c r="C47" i="1" s="1"/>
  <c r="D47" i="1"/>
  <c r="M46" i="1"/>
  <c r="J46" i="1"/>
  <c r="F46" i="1"/>
  <c r="E46" i="1"/>
  <c r="C46" i="1" s="1"/>
  <c r="D46" i="1"/>
  <c r="M45" i="1"/>
  <c r="J45" i="1"/>
  <c r="F45" i="1"/>
  <c r="E45" i="1"/>
  <c r="C45" i="1" s="1"/>
  <c r="D45" i="1"/>
  <c r="M44" i="1"/>
  <c r="J44" i="1"/>
  <c r="F44" i="1"/>
  <c r="E44" i="1"/>
  <c r="C44" i="1" s="1"/>
  <c r="D44" i="1"/>
  <c r="M43" i="1"/>
  <c r="J43" i="1"/>
  <c r="F43" i="1" s="1"/>
  <c r="D43" i="1"/>
  <c r="M42" i="1"/>
  <c r="J42" i="1"/>
  <c r="E42" i="1" s="1"/>
  <c r="C42" i="1" s="1"/>
  <c r="F42" i="1"/>
  <c r="D42" i="1"/>
  <c r="M41" i="1"/>
  <c r="J41" i="1"/>
  <c r="F41" i="1"/>
  <c r="E41" i="1"/>
  <c r="C41" i="1" s="1"/>
  <c r="D41" i="1"/>
  <c r="M40" i="1"/>
  <c r="J40" i="1"/>
  <c r="F40" i="1"/>
  <c r="E40" i="1"/>
  <c r="C40" i="1" s="1"/>
  <c r="D40" i="1"/>
  <c r="M39" i="1"/>
  <c r="J39" i="1"/>
  <c r="F39" i="1"/>
  <c r="E39" i="1"/>
  <c r="C39" i="1" s="1"/>
  <c r="D39" i="1"/>
  <c r="M38" i="1"/>
  <c r="J38" i="1"/>
  <c r="F38" i="1"/>
  <c r="E38" i="1"/>
  <c r="C38" i="1" s="1"/>
  <c r="D38" i="1"/>
  <c r="M37" i="1"/>
  <c r="J37" i="1"/>
  <c r="F37" i="1" s="1"/>
  <c r="D37" i="1"/>
  <c r="M36" i="1"/>
  <c r="J36" i="1"/>
  <c r="E36" i="1" s="1"/>
  <c r="C36" i="1" s="1"/>
  <c r="F36" i="1"/>
  <c r="D36" i="1"/>
  <c r="M35" i="1"/>
  <c r="J35" i="1"/>
  <c r="F35" i="1"/>
  <c r="E35" i="1"/>
  <c r="C35" i="1" s="1"/>
  <c r="D35" i="1"/>
  <c r="M34" i="1"/>
  <c r="J34" i="1"/>
  <c r="F34" i="1"/>
  <c r="E34" i="1"/>
  <c r="C34" i="1" s="1"/>
  <c r="D34" i="1"/>
  <c r="M33" i="1"/>
  <c r="J33" i="1"/>
  <c r="F33" i="1"/>
  <c r="E33" i="1"/>
  <c r="C33" i="1" s="1"/>
  <c r="D33" i="1"/>
  <c r="M32" i="1"/>
  <c r="J32" i="1"/>
  <c r="F32" i="1"/>
  <c r="E32" i="1"/>
  <c r="C32" i="1" s="1"/>
  <c r="D32" i="1"/>
  <c r="M31" i="1"/>
  <c r="J31" i="1"/>
  <c r="F31" i="1" s="1"/>
  <c r="D31" i="1"/>
  <c r="M30" i="1"/>
  <c r="J30" i="1"/>
  <c r="E30" i="1" s="1"/>
  <c r="C30" i="1" s="1"/>
  <c r="F30" i="1"/>
  <c r="D30" i="1"/>
  <c r="M29" i="1"/>
  <c r="J29" i="1"/>
  <c r="F29" i="1"/>
  <c r="E29" i="1"/>
  <c r="C29" i="1" s="1"/>
  <c r="D29" i="1"/>
  <c r="M28" i="1"/>
  <c r="J28" i="1"/>
  <c r="F28" i="1"/>
  <c r="E28" i="1"/>
  <c r="C28" i="1" s="1"/>
  <c r="D28" i="1"/>
  <c r="M27" i="1"/>
  <c r="J27" i="1"/>
  <c r="F27" i="1"/>
  <c r="E27" i="1"/>
  <c r="C27" i="1" s="1"/>
  <c r="D27" i="1"/>
  <c r="M26" i="1"/>
  <c r="J26" i="1"/>
  <c r="F26" i="1"/>
  <c r="E26" i="1"/>
  <c r="C26" i="1" s="1"/>
  <c r="D26" i="1"/>
  <c r="M25" i="1"/>
  <c r="M11" i="1" s="1"/>
  <c r="J25" i="1"/>
  <c r="F25" i="1" s="1"/>
  <c r="D25" i="1"/>
  <c r="M24" i="1"/>
  <c r="J24" i="1"/>
  <c r="E24" i="1" s="1"/>
  <c r="C24" i="1" s="1"/>
  <c r="F24" i="1"/>
  <c r="D24" i="1"/>
  <c r="M23" i="1"/>
  <c r="J23" i="1"/>
  <c r="E23" i="1" s="1"/>
  <c r="C23" i="1" s="1"/>
  <c r="F23" i="1"/>
  <c r="D23" i="1"/>
  <c r="M22" i="1"/>
  <c r="J22" i="1"/>
  <c r="E22" i="1" s="1"/>
  <c r="C22" i="1" s="1"/>
  <c r="F22" i="1"/>
  <c r="D22" i="1"/>
  <c r="M21" i="1"/>
  <c r="J21" i="1"/>
  <c r="E21" i="1" s="1"/>
  <c r="C21" i="1" s="1"/>
  <c r="F21" i="1"/>
  <c r="D21" i="1"/>
  <c r="M20" i="1"/>
  <c r="J20" i="1"/>
  <c r="E20" i="1" s="1"/>
  <c r="C20" i="1" s="1"/>
  <c r="F20" i="1"/>
  <c r="D20" i="1"/>
  <c r="M19" i="1"/>
  <c r="J19" i="1"/>
  <c r="E19" i="1" s="1"/>
  <c r="C19" i="1" s="1"/>
  <c r="F19" i="1"/>
  <c r="D19" i="1"/>
  <c r="M18" i="1"/>
  <c r="J18" i="1"/>
  <c r="E18" i="1" s="1"/>
  <c r="C18" i="1" s="1"/>
  <c r="F18" i="1"/>
  <c r="D18" i="1"/>
  <c r="M17" i="1"/>
  <c r="J17" i="1"/>
  <c r="E17" i="1" s="1"/>
  <c r="C17" i="1" s="1"/>
  <c r="F17" i="1"/>
  <c r="D17" i="1"/>
  <c r="M16" i="1"/>
  <c r="J16" i="1"/>
  <c r="E16" i="1" s="1"/>
  <c r="C16" i="1" s="1"/>
  <c r="F16" i="1"/>
  <c r="D16" i="1"/>
  <c r="M15" i="1"/>
  <c r="J15" i="1"/>
  <c r="E15" i="1" s="1"/>
  <c r="C15" i="1" s="1"/>
  <c r="F15" i="1"/>
  <c r="D15" i="1"/>
  <c r="M14" i="1"/>
  <c r="J14" i="1"/>
  <c r="E14" i="1" s="1"/>
  <c r="C14" i="1" s="1"/>
  <c r="F14" i="1"/>
  <c r="D14" i="1"/>
  <c r="M13" i="1"/>
  <c r="J13" i="1"/>
  <c r="E13" i="1" s="1"/>
  <c r="C13" i="1" s="1"/>
  <c r="F13" i="1"/>
  <c r="D13" i="1"/>
  <c r="M12" i="1"/>
  <c r="J12" i="1"/>
  <c r="E12" i="1" s="1"/>
  <c r="F12" i="1"/>
  <c r="D12" i="1"/>
  <c r="S11" i="1"/>
  <c r="S10" i="1" s="1"/>
  <c r="R11" i="1"/>
  <c r="R10" i="1" s="1"/>
  <c r="Q11" i="1"/>
  <c r="Q10" i="1" s="1"/>
  <c r="P11" i="1"/>
  <c r="O11" i="1"/>
  <c r="N11" i="1"/>
  <c r="L11" i="1"/>
  <c r="L10" i="1" s="1"/>
  <c r="K11" i="1"/>
  <c r="K10" i="1" s="1"/>
  <c r="I11" i="1"/>
  <c r="H11" i="1"/>
  <c r="H10" i="1" s="1"/>
  <c r="G11" i="1"/>
  <c r="D11" i="1"/>
  <c r="P10" i="1"/>
  <c r="O10" i="1"/>
  <c r="I10" i="1"/>
  <c r="G10" i="1"/>
  <c r="A1" i="1"/>
  <c r="C12" i="1" l="1"/>
  <c r="C90" i="1"/>
  <c r="F75" i="1"/>
  <c r="F11" i="1"/>
  <c r="E81" i="1"/>
  <c r="C81" i="1" s="1"/>
  <c r="E90" i="1"/>
  <c r="E83" i="1"/>
  <c r="C83" i="1" s="1"/>
  <c r="N75" i="1"/>
  <c r="N10" i="1" s="1"/>
  <c r="E25" i="1"/>
  <c r="C25" i="1" s="1"/>
  <c r="E31" i="1"/>
  <c r="C31" i="1" s="1"/>
  <c r="E37" i="1"/>
  <c r="C37" i="1" s="1"/>
  <c r="E43" i="1"/>
  <c r="C43" i="1" s="1"/>
  <c r="E49" i="1"/>
  <c r="C49" i="1" s="1"/>
  <c r="E55" i="1"/>
  <c r="C55" i="1" s="1"/>
  <c r="E61" i="1"/>
  <c r="C61" i="1" s="1"/>
  <c r="E67" i="1"/>
  <c r="C67" i="1" s="1"/>
  <c r="E77" i="1"/>
  <c r="C77" i="1" s="1"/>
  <c r="M81" i="1"/>
  <c r="M75" i="1" s="1"/>
  <c r="M10" i="1" s="1"/>
  <c r="E86" i="1"/>
  <c r="C86" i="1" s="1"/>
  <c r="E95" i="1"/>
  <c r="C95" i="1" s="1"/>
  <c r="J11" i="1"/>
  <c r="E76" i="1"/>
  <c r="J75" i="1"/>
  <c r="C80" i="1"/>
  <c r="C89" i="1"/>
  <c r="D75" i="1"/>
  <c r="D10" i="1" s="1"/>
  <c r="E92" i="1"/>
  <c r="C92" i="1" s="1"/>
  <c r="E75" i="1" l="1"/>
  <c r="C76" i="1"/>
  <c r="C75" i="1" s="1"/>
  <c r="J10" i="1"/>
  <c r="F10" i="1"/>
  <c r="E11" i="1"/>
  <c r="E10" i="1" s="1"/>
  <c r="C11" i="1"/>
  <c r="C10" i="1" l="1"/>
</calcChain>
</file>

<file path=xl/sharedStrings.xml><?xml version="1.0" encoding="utf-8"?>
<sst xmlns="http://schemas.openxmlformats.org/spreadsheetml/2006/main" count="131" uniqueCount="112">
  <si>
    <t>Biểu số 57/CK-NSNN</t>
  </si>
  <si>
    <t>PHÒNG NGÂN SÁCH TỈNH PHỐI HỢP VỚI PHÒNG ĐT, HCSN, HX</t>
  </si>
  <si>
    <t>DỰ TOÁN CHI CHƯƠNG TRÌNH MỤC TIÊU QUỐC GIA NGÂN SÁCH CẤP TỈNH VÀ NGÂN SÁCH HUYỆN NĂM 2020</t>
  </si>
  <si>
    <t>(Dự toán đã được Hội đồng nhân dân quyết định)</t>
  </si>
  <si>
    <t>STT</t>
  </si>
  <si>
    <t>Tên đơn vị</t>
  </si>
  <si>
    <t>Tổng số</t>
  </si>
  <si>
    <t>Trong đó</t>
  </si>
  <si>
    <t>Chương trình mục tiêu quốc gia xây dựng Nông thôn mới</t>
  </si>
  <si>
    <t>Chương trình mục tiêu quốc gia giảm nghèo bền vững</t>
  </si>
  <si>
    <t>Đầu tư phát triển</t>
  </si>
  <si>
    <t>Kinh phí sự nghiệp</t>
  </si>
  <si>
    <t>Vốn trong nước</t>
  </si>
  <si>
    <t>Vốn ngoài nước</t>
  </si>
  <si>
    <t>A</t>
  </si>
  <si>
    <t>B</t>
  </si>
  <si>
    <t>1=2+3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</si>
  <si>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</si>
  <si>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</si>
  <si>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</si>
  <si>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</si>
  <si>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</si>
  <si>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</si>
  <si>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</si>
  <si>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</si>
  <si>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TỔNG SỐ</t>
  </si>
  <si>
    <t>I</t>
  </si>
  <si>
    <t>Ngân sách cấp tỉnh</t>
  </si>
  <si>
    <t xml:space="preserve">Sở Lao động Thương binh và Xã hội </t>
  </si>
  <si>
    <t xml:space="preserve">Ban Dân vận Tỉnh ủy </t>
  </si>
  <si>
    <t xml:space="preserve">Ban Thi đua - Khen thưởng tỉnh </t>
  </si>
  <si>
    <t xml:space="preserve">Ban Tổ chức Tỉnh ủy  </t>
  </si>
  <si>
    <t xml:space="preserve">Ban Tuyên Giáo Tỉnh ủy </t>
  </si>
  <si>
    <t xml:space="preserve">Báo Lao động Nghệ An </t>
  </si>
  <si>
    <t xml:space="preserve">Báo Nghệ An </t>
  </si>
  <si>
    <t xml:space="preserve">Báo Nông nghiệp Việt Nam </t>
  </si>
  <si>
    <t xml:space="preserve">Bộ chỉ huy quân sự tỉnh </t>
  </si>
  <si>
    <t xml:space="preserve">Chi cục Bảo vệ Môi trường </t>
  </si>
  <si>
    <t xml:space="preserve">Chi cục Phát triển nông thôn </t>
  </si>
  <si>
    <t xml:space="preserve">Chi cục Quản lý Chất lượng Nông Lâm sản và Thủy sản </t>
  </si>
  <si>
    <t xml:space="preserve">Chi cục Thú y </t>
  </si>
  <si>
    <t xml:space="preserve">Chi cục Thủy sản </t>
  </si>
  <si>
    <t xml:space="preserve">Công an tỉnh </t>
  </si>
  <si>
    <t xml:space="preserve">Cổng thông tin điện tử </t>
  </si>
  <si>
    <t xml:space="preserve">Cục Thống kê </t>
  </si>
  <si>
    <t xml:space="preserve">Hội Cựu Chiến binh tỉnh </t>
  </si>
  <si>
    <t xml:space="preserve">Hội làm vườn tỉnh Nghệ An </t>
  </si>
  <si>
    <t xml:space="preserve">Hội Liên hiệp Phụ nữ tỉnh </t>
  </si>
  <si>
    <t xml:space="preserve">Hội Người cao tuổi tỉnh </t>
  </si>
  <si>
    <t xml:space="preserve">Hội Nông dân tỉnh </t>
  </si>
  <si>
    <t xml:space="preserve">Liên hiệp các Hội Khoa học và Kỹ thuật Nghệ An </t>
  </si>
  <si>
    <t xml:space="preserve">Liên minh Hợp tác xã tỉnh </t>
  </si>
  <si>
    <t xml:space="preserve">Mặt trận Tổ quốc tỉnh </t>
  </si>
  <si>
    <t xml:space="preserve">Sở Công thương </t>
  </si>
  <si>
    <t xml:space="preserve">Sở Giáo dục Đào tạo </t>
  </si>
  <si>
    <t xml:space="preserve">Sở Giao thông Vận tải </t>
  </si>
  <si>
    <t xml:space="preserve">Sở Kế hoạch và Đầu tư </t>
  </si>
  <si>
    <t xml:space="preserve">Sở Khoa học và Công nghệ </t>
  </si>
  <si>
    <t xml:space="preserve">Sở Nội vụ </t>
  </si>
  <si>
    <t xml:space="preserve">Sở Nông nghiệp và PTNT </t>
  </si>
  <si>
    <t xml:space="preserve">Sở Tài chính </t>
  </si>
  <si>
    <t xml:space="preserve">Sở Thông tin và Truyền thông </t>
  </si>
  <si>
    <t xml:space="preserve">Sở Tư pháp </t>
  </si>
  <si>
    <t xml:space="preserve">Sở Văn hóa và Thể thao </t>
  </si>
  <si>
    <t xml:space="preserve">Sở Xây dựng </t>
  </si>
  <si>
    <t xml:space="preserve">Sở Y tế </t>
  </si>
  <si>
    <t xml:space="preserve">Tạp chí Văn hóa tỉnh </t>
  </si>
  <si>
    <t xml:space="preserve">Tỉnh Đoàn Nghệ An </t>
  </si>
  <si>
    <t xml:space="preserve">Tổng đội TNXP 10 </t>
  </si>
  <si>
    <t xml:space="preserve">Tổng đội TNXP 5 </t>
  </si>
  <si>
    <t xml:space="preserve">Tổng đội TNXP 8 </t>
  </si>
  <si>
    <t xml:space="preserve">Tổng đội TNXP 9 </t>
  </si>
  <si>
    <t xml:space="preserve">Trung tâm Giống cây trồng Nghệ An </t>
  </si>
  <si>
    <t xml:space="preserve">Trung tâm Hỗ trợ nông dân và Giáo dục nghề nghiệp </t>
  </si>
  <si>
    <t xml:space="preserve">Trung tâm Hỗ trợ Phát triển Thanh niên tỉnh </t>
  </si>
  <si>
    <t xml:space="preserve">Trung tâm Khoa học xã hội và Nhân văn tỉnh </t>
  </si>
  <si>
    <t xml:space="preserve">Trung tâm Khuyến công và Tư vấn phát triển công nghệ Nghệ An </t>
  </si>
  <si>
    <t xml:space="preserve">Trung tâm nước sạch và vệ sinh môi trường nông thôn </t>
  </si>
  <si>
    <t xml:space="preserve">Trung tâm Văn hóa tỉnh </t>
  </si>
  <si>
    <t xml:space="preserve">Trường Chính trị tỉnh </t>
  </si>
  <si>
    <t xml:space="preserve">Văn phòng Điều phối Chương trình Nông thôn mới tỉnh </t>
  </si>
  <si>
    <t xml:space="preserve">Văn phòng HĐND tỉnh </t>
  </si>
  <si>
    <t xml:space="preserve">Văn phòng Tỉnh ủy </t>
  </si>
  <si>
    <t xml:space="preserve">Văn phòng UBND tỉnh </t>
  </si>
  <si>
    <t xml:space="preserve">Ban Dân tộc </t>
  </si>
  <si>
    <t xml:space="preserve">Chi cục Chăn nuôi và Thú y </t>
  </si>
  <si>
    <t xml:space="preserve">Sở Lao động - Thương binh và Xã hội  </t>
  </si>
  <si>
    <t xml:space="preserve">phân bổ sau </t>
  </si>
  <si>
    <t>II</t>
  </si>
  <si>
    <t>Ngân sách huyện</t>
  </si>
  <si>
    <t>Anh Sơn</t>
  </si>
  <si>
    <t>Con Cuông</t>
  </si>
  <si>
    <t>Cửa Lò</t>
  </si>
  <si>
    <t>Diễn Châu</t>
  </si>
  <si>
    <t>Đô Lương</t>
  </si>
  <si>
    <t>Hoàng Mai</t>
  </si>
  <si>
    <t>Hưng Nguyên</t>
  </si>
  <si>
    <t>Kỳ Sơn</t>
  </si>
  <si>
    <t>Nam Đàn</t>
  </si>
  <si>
    <t>Nghi Lộc</t>
  </si>
  <si>
    <t>Nghĩa Đàn</t>
  </si>
  <si>
    <t>Quế Phong</t>
  </si>
  <si>
    <t>Quỳ Châu</t>
  </si>
  <si>
    <t xml:space="preserve">Quỳ Hợp </t>
  </si>
  <si>
    <t>Quỳnh Lưu</t>
  </si>
  <si>
    <t>Tân Kỳ</t>
  </si>
  <si>
    <t>Thái Hòa</t>
  </si>
  <si>
    <t xml:space="preserve">Thanh Chương </t>
  </si>
  <si>
    <t>Tương Dương</t>
  </si>
  <si>
    <t>Vinh</t>
  </si>
  <si>
    <t>Yên Thành</t>
  </si>
  <si>
    <t>Phân bổ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</si>
</sst>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name val="Times New Roman"/>
      <family val="1"/>
      <charset val="163"/>
    </font>
    <font>
      <sz val="14"/>
      <color theme="1"/>
      <name val="Times New Roman"/>
      <family val="2"/>
      <charset val="163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8" fillId="2" borderId="1" xfId="1" applyFont="1" applyFill="1" applyBorder="1" applyAlignment="1">
      <alignment horizontal="left" vertical="center" wrapText="1"/>
    </xf>
    <xf numFmtId="3" fontId="10" fillId="0" borderId="1" xfId="2" applyNumberFormat="1" applyFont="1" applyFill="1" applyBorder="1" applyAlignment="1">
      <alignment horizontal="right"/>
    </xf>
    <xf numFmtId="0" fontId="8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justify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11" fillId="0" borderId="1" xfId="2" applyFont="1" applyFill="1" applyBorder="1" applyAlignment="1"/>
    <xf numFmtId="3" fontId="11" fillId="0" borderId="1" xfId="2" applyNumberFormat="1" applyFont="1" applyFill="1" applyBorder="1" applyAlignment="1">
      <alignment horizontal="right"/>
    </xf>
    <xf numFmtId="0" fontId="12" fillId="0" borderId="0" xfId="0" applyFont="1"/>
    <xf numFmtId="0" fontId="10" fillId="0" borderId="1" xfId="2" applyFont="1" applyFill="1" applyBorder="1" applyAlignment="1">
      <alignment horizontal="center"/>
    </xf>
    <xf numFmtId="0" fontId="10" fillId="0" borderId="1" xfId="2" applyFont="1" applyFill="1" applyBorder="1" applyAlignment="1"/>
    <xf numFmtId="3" fontId="10" fillId="3" borderId="1" xfId="2" applyNumberFormat="1" applyFont="1" applyFill="1" applyBorder="1" applyAlignment="1">
      <alignment horizontal="right"/>
    </xf>
    <xf numFmtId="0" fontId="10" fillId="0" borderId="1" xfId="2" quotePrefix="1" applyFont="1" applyFill="1" applyBorder="1" applyAlignment="1">
      <alignment horizontal="left"/>
    </xf>
  </cellXfs>
  <cellStyles count="3">
    <cellStyle name="Normal" xfId="0" builtinId="0"/>
    <cellStyle name="Normal 11 4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HAM%20THANH%20HA/18_CONG%20KHAI%20NSNN/2.CONG%20KHAI%20DU%20TOAN%20HDND%20PHE%20CHUAN/NS%202020/Du%20toan%20HDND%20tinh%20phe%20chuan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eu 46"/>
      <sheetName val="Bieu 47"/>
      <sheetName val="bieu 48"/>
      <sheetName val="Bieu 49"/>
      <sheetName val="Bieu 50"/>
      <sheetName val="Bieu 51"/>
      <sheetName val="Bieu 52"/>
      <sheetName val="Bieu 53"/>
      <sheetName val="Bieu 54"/>
      <sheetName val="Bieu 55"/>
      <sheetName val="Bieu 56"/>
      <sheetName val="Bieu 57"/>
      <sheetName val="Bieu 58"/>
    </sheetNames>
    <sheetDataSet>
      <sheetData sheetId="0"/>
      <sheetData sheetId="1"/>
      <sheetData sheetId="2">
        <row r="1">
          <cell r="A1" t="str">
            <v>UBND TỈNH NGHỆ AN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workbookViewId="0">
      <selection activeCell="D12" sqref="D12"/>
    </sheetView>
  </sheetViews>
  <sheetFormatPr defaultRowHeight="15" x14ac:dyDescent="0.25"/>
  <cols>
    <col min="1" max="1" width="4" customWidth="1"/>
    <col min="2" max="2" width="23.7109375" customWidth="1"/>
    <col min="3" max="8" width="10.7109375" customWidth="1"/>
    <col min="9" max="9" width="7.140625" customWidth="1"/>
    <col min="16" max="16" width="7.85546875" customWidth="1"/>
    <col min="19" max="19" width="8" customWidth="1"/>
  </cols>
  <sheetData>
    <row r="1" spans="1:20" ht="15" customHeight="1" x14ac:dyDescent="0.25">
      <c r="A1" s="1" t="str">
        <f>'[1]bieu 48'!A1</f>
        <v>UBND TỈNH NGHỆ AN</v>
      </c>
      <c r="Q1" s="2" t="s">
        <v>0</v>
      </c>
      <c r="R1" s="2"/>
      <c r="S1" s="2"/>
    </row>
    <row r="2" spans="1:20" hidden="1" x14ac:dyDescent="0.25">
      <c r="A2" s="3"/>
      <c r="B2" t="s">
        <v>1</v>
      </c>
    </row>
    <row r="3" spans="1:20" ht="19.899999999999999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0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0" x14ac:dyDescent="0.25">
      <c r="R5" s="5"/>
      <c r="S5" s="5"/>
    </row>
    <row r="6" spans="1:20" x14ac:dyDescent="0.25">
      <c r="A6" s="6" t="s">
        <v>4</v>
      </c>
      <c r="B6" s="6" t="s">
        <v>5</v>
      </c>
      <c r="C6" s="6" t="s">
        <v>6</v>
      </c>
      <c r="D6" s="6" t="s">
        <v>7</v>
      </c>
      <c r="E6" s="6"/>
      <c r="F6" s="6" t="s">
        <v>8</v>
      </c>
      <c r="G6" s="6"/>
      <c r="H6" s="6"/>
      <c r="I6" s="6"/>
      <c r="J6" s="6"/>
      <c r="K6" s="6"/>
      <c r="L6" s="6"/>
      <c r="M6" s="6" t="s">
        <v>9</v>
      </c>
      <c r="N6" s="6"/>
      <c r="O6" s="6"/>
      <c r="P6" s="6"/>
      <c r="Q6" s="6"/>
      <c r="R6" s="6"/>
      <c r="S6" s="6"/>
    </row>
    <row r="7" spans="1:20" x14ac:dyDescent="0.25">
      <c r="A7" s="6"/>
      <c r="B7" s="6"/>
      <c r="C7" s="6"/>
      <c r="D7" s="7" t="s">
        <v>10</v>
      </c>
      <c r="E7" s="7" t="s">
        <v>11</v>
      </c>
      <c r="F7" s="6" t="s">
        <v>6</v>
      </c>
      <c r="G7" s="7" t="s">
        <v>10</v>
      </c>
      <c r="H7" s="7"/>
      <c r="I7" s="7"/>
      <c r="J7" s="7" t="s">
        <v>11</v>
      </c>
      <c r="K7" s="7"/>
      <c r="L7" s="7"/>
      <c r="M7" s="6" t="s">
        <v>6</v>
      </c>
      <c r="N7" s="7" t="s">
        <v>10</v>
      </c>
      <c r="O7" s="7"/>
      <c r="P7" s="7"/>
      <c r="Q7" s="7" t="s">
        <v>11</v>
      </c>
      <c r="R7" s="7"/>
      <c r="S7" s="7"/>
    </row>
    <row r="8" spans="1:20" ht="36" x14ac:dyDescent="0.25">
      <c r="A8" s="6"/>
      <c r="B8" s="6"/>
      <c r="C8" s="6"/>
      <c r="D8" s="7"/>
      <c r="E8" s="7"/>
      <c r="F8" s="6"/>
      <c r="G8" s="8" t="s">
        <v>6</v>
      </c>
      <c r="H8" s="8" t="s">
        <v>12</v>
      </c>
      <c r="I8" s="8" t="s">
        <v>13</v>
      </c>
      <c r="J8" s="8" t="s">
        <v>6</v>
      </c>
      <c r="K8" s="8" t="s">
        <v>12</v>
      </c>
      <c r="L8" s="8" t="s">
        <v>13</v>
      </c>
      <c r="M8" s="6"/>
      <c r="N8" s="8" t="s">
        <v>6</v>
      </c>
      <c r="O8" s="8" t="s">
        <v>12</v>
      </c>
      <c r="P8" s="8" t="s">
        <v>13</v>
      </c>
      <c r="Q8" s="8" t="s">
        <v>6</v>
      </c>
      <c r="R8" s="8" t="s">
        <v>12</v>
      </c>
      <c r="S8" s="8" t="s">
        <v>13</v>
      </c>
    </row>
    <row r="9" spans="1:20" x14ac:dyDescent="0.25">
      <c r="A9" s="8" t="s">
        <v>14</v>
      </c>
      <c r="B9" s="8" t="s">
        <v>15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8">
        <v>6</v>
      </c>
      <c r="I9" s="8">
        <v>7</v>
      </c>
      <c r="J9" s="8" t="s">
        <v>21</v>
      </c>
      <c r="K9" s="8">
        <v>9</v>
      </c>
      <c r="L9" s="8">
        <v>10</v>
      </c>
      <c r="M9" s="8" t="s">
        <v>22</v>
      </c>
      <c r="N9" s="8" t="s">
        <v>23</v>
      </c>
      <c r="O9" s="8">
        <v>13</v>
      </c>
      <c r="P9" s="8">
        <v>14</v>
      </c>
      <c r="Q9" s="8" t="s">
        <v>24</v>
      </c>
      <c r="R9" s="8">
        <v>16</v>
      </c>
      <c r="S9" s="8">
        <v>17</v>
      </c>
    </row>
    <row r="10" spans="1:20" x14ac:dyDescent="0.25">
      <c r="A10" s="9"/>
      <c r="B10" s="10" t="s">
        <v>25</v>
      </c>
      <c r="C10" s="11">
        <f t="shared" ref="C10:S10" si="0">C11+C75</f>
        <v>1779074.2105373135</v>
      </c>
      <c r="D10" s="11">
        <f t="shared" si="0"/>
        <v>1410210</v>
      </c>
      <c r="E10" s="11">
        <f t="shared" si="0"/>
        <v>368864.21053731348</v>
      </c>
      <c r="F10" s="11">
        <f t="shared" si="0"/>
        <v>1295671</v>
      </c>
      <c r="G10" s="11">
        <f t="shared" si="0"/>
        <v>1052071</v>
      </c>
      <c r="H10" s="11">
        <f t="shared" si="0"/>
        <v>1052071</v>
      </c>
      <c r="I10" s="11">
        <f t="shared" si="0"/>
        <v>0</v>
      </c>
      <c r="J10" s="11">
        <f t="shared" si="0"/>
        <v>243600</v>
      </c>
      <c r="K10" s="11">
        <f t="shared" si="0"/>
        <v>243600</v>
      </c>
      <c r="L10" s="11">
        <f t="shared" si="0"/>
        <v>0</v>
      </c>
      <c r="M10" s="11">
        <f>M11+M75</f>
        <v>483403.21053731348</v>
      </c>
      <c r="N10" s="11">
        <f t="shared" si="0"/>
        <v>358139</v>
      </c>
      <c r="O10" s="11">
        <f t="shared" si="0"/>
        <v>358139</v>
      </c>
      <c r="P10" s="11">
        <f t="shared" si="0"/>
        <v>0</v>
      </c>
      <c r="Q10" s="11">
        <f t="shared" si="0"/>
        <v>125264.21053731343</v>
      </c>
      <c r="R10" s="11">
        <f>R11+R75</f>
        <v>125264.21053731343</v>
      </c>
      <c r="S10" s="11">
        <f t="shared" si="0"/>
        <v>0</v>
      </c>
    </row>
    <row r="11" spans="1:20" x14ac:dyDescent="0.25">
      <c r="A11" s="9" t="s">
        <v>26</v>
      </c>
      <c r="B11" s="10" t="s">
        <v>27</v>
      </c>
      <c r="C11" s="12">
        <f t="shared" ref="C11:S11" si="1">SUM(C12:C74)</f>
        <v>105711.52</v>
      </c>
      <c r="D11" s="12">
        <f t="shared" si="1"/>
        <v>0</v>
      </c>
      <c r="E11" s="12">
        <f t="shared" si="1"/>
        <v>105711.52</v>
      </c>
      <c r="F11" s="12">
        <f t="shared" si="1"/>
        <v>76815</v>
      </c>
      <c r="G11" s="12">
        <f t="shared" si="1"/>
        <v>0</v>
      </c>
      <c r="H11" s="12">
        <f t="shared" si="1"/>
        <v>0</v>
      </c>
      <c r="I11" s="12">
        <f t="shared" si="1"/>
        <v>0</v>
      </c>
      <c r="J11" s="12">
        <f t="shared" si="1"/>
        <v>76815</v>
      </c>
      <c r="K11" s="12">
        <f t="shared" si="1"/>
        <v>76815</v>
      </c>
      <c r="L11" s="12">
        <f t="shared" si="1"/>
        <v>0</v>
      </c>
      <c r="M11" s="12">
        <f t="shared" si="1"/>
        <v>28896.52</v>
      </c>
      <c r="N11" s="12">
        <f t="shared" si="1"/>
        <v>0</v>
      </c>
      <c r="O11" s="12">
        <f t="shared" si="1"/>
        <v>0</v>
      </c>
      <c r="P11" s="12">
        <f t="shared" si="1"/>
        <v>0</v>
      </c>
      <c r="Q11" s="12">
        <f t="shared" si="1"/>
        <v>28896.52</v>
      </c>
      <c r="R11" s="12">
        <f t="shared" si="1"/>
        <v>28896.52</v>
      </c>
      <c r="S11" s="12">
        <f t="shared" si="1"/>
        <v>0</v>
      </c>
      <c r="T11" s="13"/>
    </row>
    <row r="12" spans="1:20" ht="30" x14ac:dyDescent="0.25">
      <c r="A12" s="8">
        <v>1</v>
      </c>
      <c r="B12" s="14" t="s">
        <v>28</v>
      </c>
      <c r="C12" s="15">
        <f>D12+E12</f>
        <v>22400</v>
      </c>
      <c r="D12" s="15">
        <f t="shared" ref="D12:D74" si="2">G12+N12</f>
        <v>0</v>
      </c>
      <c r="E12" s="15">
        <f t="shared" ref="E12:E74" si="3">J12+Q12</f>
        <v>22400</v>
      </c>
      <c r="F12" s="15">
        <f t="shared" ref="F12:F74" si="4">G12+J12</f>
        <v>22400</v>
      </c>
      <c r="G12" s="15"/>
      <c r="H12" s="15"/>
      <c r="I12" s="15"/>
      <c r="J12" s="15">
        <f t="shared" ref="J12:J74" si="5">K12+L12</f>
        <v>22400</v>
      </c>
      <c r="K12" s="15">
        <v>22400</v>
      </c>
      <c r="L12" s="15"/>
      <c r="M12" s="15">
        <f t="shared" ref="M12:M74" si="6">N12+Q12</f>
        <v>0</v>
      </c>
      <c r="N12" s="15"/>
      <c r="O12" s="15"/>
      <c r="P12" s="15"/>
      <c r="Q12" s="15"/>
      <c r="R12" s="15"/>
      <c r="S12" s="15"/>
    </row>
    <row r="13" spans="1:20" x14ac:dyDescent="0.25">
      <c r="A13" s="8">
        <v>2</v>
      </c>
      <c r="B13" s="16" t="s">
        <v>29</v>
      </c>
      <c r="C13" s="15">
        <f t="shared" ref="C13:C74" si="7">D13+E13</f>
        <v>30</v>
      </c>
      <c r="D13" s="15">
        <f t="shared" si="2"/>
        <v>0</v>
      </c>
      <c r="E13" s="15">
        <f t="shared" si="3"/>
        <v>30</v>
      </c>
      <c r="F13" s="15">
        <f t="shared" si="4"/>
        <v>30</v>
      </c>
      <c r="G13" s="15"/>
      <c r="H13" s="15"/>
      <c r="I13" s="15"/>
      <c r="J13" s="15">
        <f t="shared" si="5"/>
        <v>30</v>
      </c>
      <c r="K13" s="15">
        <v>30</v>
      </c>
      <c r="L13" s="15"/>
      <c r="M13" s="15">
        <f t="shared" si="6"/>
        <v>0</v>
      </c>
      <c r="N13" s="15"/>
      <c r="O13" s="15"/>
      <c r="P13" s="15"/>
      <c r="Q13" s="15"/>
      <c r="R13" s="15"/>
      <c r="S13" s="15"/>
    </row>
    <row r="14" spans="1:20" ht="30" x14ac:dyDescent="0.25">
      <c r="A14" s="8">
        <v>3</v>
      </c>
      <c r="B14" s="16" t="s">
        <v>30</v>
      </c>
      <c r="C14" s="15">
        <f t="shared" si="7"/>
        <v>20</v>
      </c>
      <c r="D14" s="15">
        <f t="shared" si="2"/>
        <v>0</v>
      </c>
      <c r="E14" s="15">
        <f t="shared" si="3"/>
        <v>20</v>
      </c>
      <c r="F14" s="15">
        <f t="shared" si="4"/>
        <v>20</v>
      </c>
      <c r="G14" s="15"/>
      <c r="H14" s="15"/>
      <c r="I14" s="15"/>
      <c r="J14" s="15">
        <f t="shared" si="5"/>
        <v>20</v>
      </c>
      <c r="K14" s="15">
        <v>20</v>
      </c>
      <c r="L14" s="15"/>
      <c r="M14" s="15">
        <f t="shared" si="6"/>
        <v>0</v>
      </c>
      <c r="N14" s="15"/>
      <c r="O14" s="15"/>
      <c r="P14" s="15"/>
      <c r="Q14" s="15"/>
      <c r="R14" s="15"/>
      <c r="S14" s="15"/>
    </row>
    <row r="15" spans="1:20" x14ac:dyDescent="0.25">
      <c r="A15" s="8">
        <v>4</v>
      </c>
      <c r="B15" s="16" t="s">
        <v>31</v>
      </c>
      <c r="C15" s="15">
        <f t="shared" si="7"/>
        <v>150</v>
      </c>
      <c r="D15" s="15">
        <f t="shared" si="2"/>
        <v>0</v>
      </c>
      <c r="E15" s="15">
        <f t="shared" si="3"/>
        <v>150</v>
      </c>
      <c r="F15" s="15">
        <f t="shared" si="4"/>
        <v>150</v>
      </c>
      <c r="G15" s="15"/>
      <c r="H15" s="15"/>
      <c r="I15" s="15"/>
      <c r="J15" s="15">
        <f t="shared" si="5"/>
        <v>150</v>
      </c>
      <c r="K15" s="15">
        <v>150</v>
      </c>
      <c r="L15" s="15"/>
      <c r="M15" s="15">
        <f t="shared" si="6"/>
        <v>0</v>
      </c>
      <c r="N15" s="15"/>
      <c r="O15" s="15"/>
      <c r="P15" s="15"/>
      <c r="Q15" s="15"/>
      <c r="R15" s="15"/>
      <c r="S15" s="15"/>
    </row>
    <row r="16" spans="1:20" x14ac:dyDescent="0.25">
      <c r="A16" s="8">
        <v>5</v>
      </c>
      <c r="B16" s="16" t="s">
        <v>32</v>
      </c>
      <c r="C16" s="15">
        <f t="shared" si="7"/>
        <v>30</v>
      </c>
      <c r="D16" s="15">
        <f t="shared" si="2"/>
        <v>0</v>
      </c>
      <c r="E16" s="15">
        <f t="shared" si="3"/>
        <v>30</v>
      </c>
      <c r="F16" s="15">
        <f t="shared" si="4"/>
        <v>30</v>
      </c>
      <c r="G16" s="15"/>
      <c r="H16" s="15"/>
      <c r="I16" s="15"/>
      <c r="J16" s="15">
        <f t="shared" si="5"/>
        <v>30</v>
      </c>
      <c r="K16" s="15">
        <v>30</v>
      </c>
      <c r="L16" s="15"/>
      <c r="M16" s="15">
        <f t="shared" si="6"/>
        <v>0</v>
      </c>
      <c r="N16" s="15"/>
      <c r="O16" s="15"/>
      <c r="P16" s="15"/>
      <c r="Q16" s="15"/>
      <c r="R16" s="15"/>
      <c r="S16" s="15"/>
    </row>
    <row r="17" spans="1:19" x14ac:dyDescent="0.25">
      <c r="A17" s="8">
        <v>6</v>
      </c>
      <c r="B17" s="17" t="s">
        <v>33</v>
      </c>
      <c r="C17" s="15">
        <f t="shared" si="7"/>
        <v>50</v>
      </c>
      <c r="D17" s="15">
        <f t="shared" si="2"/>
        <v>0</v>
      </c>
      <c r="E17" s="15">
        <f t="shared" si="3"/>
        <v>50</v>
      </c>
      <c r="F17" s="15">
        <f t="shared" si="4"/>
        <v>50</v>
      </c>
      <c r="G17" s="15"/>
      <c r="H17" s="15"/>
      <c r="I17" s="15"/>
      <c r="J17" s="15">
        <f t="shared" si="5"/>
        <v>50</v>
      </c>
      <c r="K17" s="15">
        <v>50</v>
      </c>
      <c r="L17" s="15"/>
      <c r="M17" s="15">
        <f t="shared" si="6"/>
        <v>0</v>
      </c>
      <c r="N17" s="15"/>
      <c r="O17" s="15"/>
      <c r="P17" s="15"/>
      <c r="Q17" s="15"/>
      <c r="R17" s="15"/>
      <c r="S17" s="15"/>
    </row>
    <row r="18" spans="1:19" x14ac:dyDescent="0.25">
      <c r="A18" s="8">
        <v>7</v>
      </c>
      <c r="B18" s="17" t="s">
        <v>34</v>
      </c>
      <c r="C18" s="15">
        <f t="shared" si="7"/>
        <v>100</v>
      </c>
      <c r="D18" s="15">
        <f t="shared" si="2"/>
        <v>0</v>
      </c>
      <c r="E18" s="15">
        <f t="shared" si="3"/>
        <v>100</v>
      </c>
      <c r="F18" s="15">
        <f t="shared" si="4"/>
        <v>100</v>
      </c>
      <c r="G18" s="15"/>
      <c r="H18" s="15"/>
      <c r="I18" s="15"/>
      <c r="J18" s="15">
        <f t="shared" si="5"/>
        <v>100</v>
      </c>
      <c r="K18" s="15">
        <v>100</v>
      </c>
      <c r="L18" s="15"/>
      <c r="M18" s="15">
        <f t="shared" si="6"/>
        <v>0</v>
      </c>
      <c r="N18" s="15"/>
      <c r="O18" s="15"/>
      <c r="P18" s="15"/>
      <c r="Q18" s="15"/>
      <c r="R18" s="15"/>
      <c r="S18" s="15"/>
    </row>
    <row r="19" spans="1:19" ht="30" x14ac:dyDescent="0.25">
      <c r="A19" s="8">
        <v>8</v>
      </c>
      <c r="B19" s="17" t="s">
        <v>35</v>
      </c>
      <c r="C19" s="15">
        <f t="shared" si="7"/>
        <v>50</v>
      </c>
      <c r="D19" s="15">
        <f t="shared" si="2"/>
        <v>0</v>
      </c>
      <c r="E19" s="15">
        <f t="shared" si="3"/>
        <v>50</v>
      </c>
      <c r="F19" s="15">
        <f t="shared" si="4"/>
        <v>50</v>
      </c>
      <c r="G19" s="15"/>
      <c r="H19" s="15"/>
      <c r="I19" s="15"/>
      <c r="J19" s="15">
        <f t="shared" si="5"/>
        <v>50</v>
      </c>
      <c r="K19" s="15">
        <v>50</v>
      </c>
      <c r="L19" s="15"/>
      <c r="M19" s="15">
        <f t="shared" si="6"/>
        <v>0</v>
      </c>
      <c r="N19" s="15"/>
      <c r="O19" s="15"/>
      <c r="P19" s="15"/>
      <c r="Q19" s="15"/>
      <c r="R19" s="15"/>
      <c r="S19" s="15"/>
    </row>
    <row r="20" spans="1:19" x14ac:dyDescent="0.25">
      <c r="A20" s="8">
        <v>9</v>
      </c>
      <c r="B20" s="16" t="s">
        <v>36</v>
      </c>
      <c r="C20" s="15">
        <f t="shared" si="7"/>
        <v>20</v>
      </c>
      <c r="D20" s="15">
        <f t="shared" si="2"/>
        <v>0</v>
      </c>
      <c r="E20" s="15">
        <f t="shared" si="3"/>
        <v>20</v>
      </c>
      <c r="F20" s="15">
        <f t="shared" si="4"/>
        <v>20</v>
      </c>
      <c r="G20" s="15"/>
      <c r="H20" s="15"/>
      <c r="I20" s="15"/>
      <c r="J20" s="15">
        <f t="shared" si="5"/>
        <v>20</v>
      </c>
      <c r="K20" s="15">
        <v>20</v>
      </c>
      <c r="L20" s="15"/>
      <c r="M20" s="15">
        <f t="shared" si="6"/>
        <v>0</v>
      </c>
      <c r="N20" s="15"/>
      <c r="O20" s="15"/>
      <c r="P20" s="15"/>
      <c r="Q20" s="15"/>
      <c r="R20" s="15"/>
      <c r="S20" s="15"/>
    </row>
    <row r="21" spans="1:19" ht="30" x14ac:dyDescent="0.25">
      <c r="A21" s="8">
        <v>10</v>
      </c>
      <c r="B21" s="16" t="s">
        <v>37</v>
      </c>
      <c r="C21" s="15">
        <f t="shared" si="7"/>
        <v>7450</v>
      </c>
      <c r="D21" s="15">
        <f t="shared" si="2"/>
        <v>0</v>
      </c>
      <c r="E21" s="15">
        <f t="shared" si="3"/>
        <v>7450</v>
      </c>
      <c r="F21" s="15">
        <f t="shared" si="4"/>
        <v>7450</v>
      </c>
      <c r="G21" s="15"/>
      <c r="H21" s="15"/>
      <c r="I21" s="15"/>
      <c r="J21" s="15">
        <f t="shared" si="5"/>
        <v>7450</v>
      </c>
      <c r="K21" s="15">
        <v>7450</v>
      </c>
      <c r="L21" s="15"/>
      <c r="M21" s="15">
        <f t="shared" si="6"/>
        <v>0</v>
      </c>
      <c r="N21" s="15"/>
      <c r="O21" s="15"/>
      <c r="P21" s="15"/>
      <c r="Q21" s="15"/>
      <c r="R21" s="15"/>
      <c r="S21" s="15"/>
    </row>
    <row r="22" spans="1:19" ht="30" x14ac:dyDescent="0.25">
      <c r="A22" s="8">
        <v>11</v>
      </c>
      <c r="B22" s="16" t="s">
        <v>38</v>
      </c>
      <c r="C22" s="15">
        <f t="shared" si="7"/>
        <v>23240</v>
      </c>
      <c r="D22" s="15">
        <f t="shared" si="2"/>
        <v>0</v>
      </c>
      <c r="E22" s="15">
        <f t="shared" si="3"/>
        <v>23240</v>
      </c>
      <c r="F22" s="15">
        <f t="shared" si="4"/>
        <v>23240</v>
      </c>
      <c r="G22" s="15"/>
      <c r="H22" s="15"/>
      <c r="I22" s="15"/>
      <c r="J22" s="15">
        <f t="shared" si="5"/>
        <v>23240</v>
      </c>
      <c r="K22" s="15">
        <v>23240</v>
      </c>
      <c r="L22" s="15"/>
      <c r="M22" s="15">
        <f t="shared" si="6"/>
        <v>0</v>
      </c>
      <c r="N22" s="15"/>
      <c r="O22" s="15"/>
      <c r="P22" s="15"/>
      <c r="Q22" s="15"/>
      <c r="R22" s="15"/>
      <c r="S22" s="15"/>
    </row>
    <row r="23" spans="1:19" ht="45" x14ac:dyDescent="0.25">
      <c r="A23" s="8">
        <v>12</v>
      </c>
      <c r="B23" s="16" t="s">
        <v>39</v>
      </c>
      <c r="C23" s="15">
        <f t="shared" si="7"/>
        <v>500</v>
      </c>
      <c r="D23" s="15">
        <f t="shared" si="2"/>
        <v>0</v>
      </c>
      <c r="E23" s="15">
        <f t="shared" si="3"/>
        <v>500</v>
      </c>
      <c r="F23" s="15">
        <f t="shared" si="4"/>
        <v>500</v>
      </c>
      <c r="G23" s="15"/>
      <c r="H23" s="15"/>
      <c r="I23" s="15"/>
      <c r="J23" s="15">
        <f t="shared" si="5"/>
        <v>500</v>
      </c>
      <c r="K23" s="15">
        <v>500</v>
      </c>
      <c r="L23" s="15"/>
      <c r="M23" s="15">
        <f t="shared" si="6"/>
        <v>0</v>
      </c>
      <c r="N23" s="15"/>
      <c r="O23" s="15"/>
      <c r="P23" s="15"/>
      <c r="Q23" s="15"/>
      <c r="R23" s="15"/>
      <c r="S23" s="15"/>
    </row>
    <row r="24" spans="1:19" x14ac:dyDescent="0.25">
      <c r="A24" s="8">
        <v>13</v>
      </c>
      <c r="B24" s="16" t="s">
        <v>40</v>
      </c>
      <c r="C24" s="15">
        <f t="shared" si="7"/>
        <v>400</v>
      </c>
      <c r="D24" s="15">
        <f t="shared" si="2"/>
        <v>0</v>
      </c>
      <c r="E24" s="15">
        <f t="shared" si="3"/>
        <v>400</v>
      </c>
      <c r="F24" s="15">
        <f t="shared" si="4"/>
        <v>400</v>
      </c>
      <c r="G24" s="15"/>
      <c r="H24" s="15"/>
      <c r="I24" s="15"/>
      <c r="J24" s="15">
        <f t="shared" si="5"/>
        <v>400</v>
      </c>
      <c r="K24" s="15">
        <v>400</v>
      </c>
      <c r="L24" s="15"/>
      <c r="M24" s="15">
        <f t="shared" si="6"/>
        <v>0</v>
      </c>
      <c r="N24" s="15"/>
      <c r="O24" s="15"/>
      <c r="P24" s="15"/>
      <c r="Q24" s="15"/>
      <c r="R24" s="15"/>
      <c r="S24" s="15"/>
    </row>
    <row r="25" spans="1:19" x14ac:dyDescent="0.25">
      <c r="A25" s="8">
        <v>14</v>
      </c>
      <c r="B25" s="16" t="s">
        <v>41</v>
      </c>
      <c r="C25" s="15">
        <f t="shared" si="7"/>
        <v>400</v>
      </c>
      <c r="D25" s="15">
        <f t="shared" si="2"/>
        <v>0</v>
      </c>
      <c r="E25" s="15">
        <f t="shared" si="3"/>
        <v>400</v>
      </c>
      <c r="F25" s="15">
        <f t="shared" si="4"/>
        <v>400</v>
      </c>
      <c r="G25" s="15"/>
      <c r="H25" s="15"/>
      <c r="I25" s="15"/>
      <c r="J25" s="15">
        <f t="shared" si="5"/>
        <v>400</v>
      </c>
      <c r="K25" s="15">
        <v>400</v>
      </c>
      <c r="L25" s="15"/>
      <c r="M25" s="15">
        <f t="shared" si="6"/>
        <v>0</v>
      </c>
      <c r="N25" s="15"/>
      <c r="O25" s="15"/>
      <c r="P25" s="15"/>
      <c r="Q25" s="15"/>
      <c r="R25" s="15"/>
      <c r="S25" s="15"/>
    </row>
    <row r="26" spans="1:19" x14ac:dyDescent="0.25">
      <c r="A26" s="8">
        <v>15</v>
      </c>
      <c r="B26" s="16" t="s">
        <v>42</v>
      </c>
      <c r="C26" s="15">
        <f t="shared" si="7"/>
        <v>950</v>
      </c>
      <c r="D26" s="15">
        <f t="shared" si="2"/>
        <v>0</v>
      </c>
      <c r="E26" s="15">
        <f t="shared" si="3"/>
        <v>950</v>
      </c>
      <c r="F26" s="15">
        <f t="shared" si="4"/>
        <v>950</v>
      </c>
      <c r="G26" s="15"/>
      <c r="H26" s="15"/>
      <c r="I26" s="15"/>
      <c r="J26" s="15">
        <f t="shared" si="5"/>
        <v>950</v>
      </c>
      <c r="K26" s="15">
        <v>950</v>
      </c>
      <c r="L26" s="15"/>
      <c r="M26" s="15">
        <f t="shared" si="6"/>
        <v>0</v>
      </c>
      <c r="N26" s="15"/>
      <c r="O26" s="15"/>
      <c r="P26" s="15"/>
      <c r="Q26" s="15"/>
      <c r="R26" s="15"/>
      <c r="S26" s="15"/>
    </row>
    <row r="27" spans="1:19" x14ac:dyDescent="0.25">
      <c r="A27" s="8">
        <v>16</v>
      </c>
      <c r="B27" s="17" t="s">
        <v>43</v>
      </c>
      <c r="C27" s="15">
        <f t="shared" si="7"/>
        <v>50</v>
      </c>
      <c r="D27" s="15">
        <f t="shared" si="2"/>
        <v>0</v>
      </c>
      <c r="E27" s="15">
        <f t="shared" si="3"/>
        <v>50</v>
      </c>
      <c r="F27" s="15">
        <f t="shared" si="4"/>
        <v>50</v>
      </c>
      <c r="G27" s="15"/>
      <c r="H27" s="15"/>
      <c r="I27" s="15"/>
      <c r="J27" s="15">
        <f t="shared" si="5"/>
        <v>50</v>
      </c>
      <c r="K27" s="15">
        <v>50</v>
      </c>
      <c r="L27" s="15"/>
      <c r="M27" s="15">
        <f t="shared" si="6"/>
        <v>0</v>
      </c>
      <c r="N27" s="15"/>
      <c r="O27" s="15"/>
      <c r="P27" s="15"/>
      <c r="Q27" s="15"/>
      <c r="R27" s="15"/>
      <c r="S27" s="15"/>
    </row>
    <row r="28" spans="1:19" x14ac:dyDescent="0.25">
      <c r="A28" s="8">
        <v>17</v>
      </c>
      <c r="B28" s="16" t="s">
        <v>44</v>
      </c>
      <c r="C28" s="15">
        <f t="shared" si="7"/>
        <v>20</v>
      </c>
      <c r="D28" s="15">
        <f t="shared" si="2"/>
        <v>0</v>
      </c>
      <c r="E28" s="15">
        <f t="shared" si="3"/>
        <v>20</v>
      </c>
      <c r="F28" s="15">
        <f t="shared" si="4"/>
        <v>20</v>
      </c>
      <c r="G28" s="15"/>
      <c r="H28" s="15"/>
      <c r="I28" s="15"/>
      <c r="J28" s="15">
        <f t="shared" si="5"/>
        <v>20</v>
      </c>
      <c r="K28" s="15">
        <v>20</v>
      </c>
      <c r="L28" s="15"/>
      <c r="M28" s="15">
        <f t="shared" si="6"/>
        <v>0</v>
      </c>
      <c r="N28" s="15"/>
      <c r="O28" s="15"/>
      <c r="P28" s="15"/>
      <c r="Q28" s="15"/>
      <c r="R28" s="15"/>
      <c r="S28" s="15"/>
    </row>
    <row r="29" spans="1:19" x14ac:dyDescent="0.25">
      <c r="A29" s="8">
        <v>18</v>
      </c>
      <c r="B29" s="16" t="s">
        <v>45</v>
      </c>
      <c r="C29" s="15">
        <f t="shared" si="7"/>
        <v>30</v>
      </c>
      <c r="D29" s="15">
        <f t="shared" si="2"/>
        <v>0</v>
      </c>
      <c r="E29" s="15">
        <f t="shared" si="3"/>
        <v>30</v>
      </c>
      <c r="F29" s="15">
        <f t="shared" si="4"/>
        <v>30</v>
      </c>
      <c r="G29" s="15"/>
      <c r="H29" s="15"/>
      <c r="I29" s="15"/>
      <c r="J29" s="15">
        <f t="shared" si="5"/>
        <v>30</v>
      </c>
      <c r="K29" s="15">
        <v>30</v>
      </c>
      <c r="L29" s="15"/>
      <c r="M29" s="15">
        <f t="shared" si="6"/>
        <v>0</v>
      </c>
      <c r="N29" s="15"/>
      <c r="O29" s="15"/>
      <c r="P29" s="15"/>
      <c r="Q29" s="15"/>
      <c r="R29" s="15"/>
      <c r="S29" s="15"/>
    </row>
    <row r="30" spans="1:19" ht="30" x14ac:dyDescent="0.25">
      <c r="A30" s="8">
        <v>19</v>
      </c>
      <c r="B30" s="16" t="s">
        <v>46</v>
      </c>
      <c r="C30" s="15">
        <f t="shared" si="7"/>
        <v>300</v>
      </c>
      <c r="D30" s="15">
        <f t="shared" si="2"/>
        <v>0</v>
      </c>
      <c r="E30" s="15">
        <f t="shared" si="3"/>
        <v>300</v>
      </c>
      <c r="F30" s="15">
        <f t="shared" si="4"/>
        <v>300</v>
      </c>
      <c r="G30" s="15"/>
      <c r="H30" s="15"/>
      <c r="I30" s="15"/>
      <c r="J30" s="15">
        <f t="shared" si="5"/>
        <v>300</v>
      </c>
      <c r="K30" s="15">
        <v>300</v>
      </c>
      <c r="L30" s="15"/>
      <c r="M30" s="15">
        <f t="shared" si="6"/>
        <v>0</v>
      </c>
      <c r="N30" s="15"/>
      <c r="O30" s="15"/>
      <c r="P30" s="15"/>
      <c r="Q30" s="15"/>
      <c r="R30" s="15"/>
      <c r="S30" s="15"/>
    </row>
    <row r="31" spans="1:19" x14ac:dyDescent="0.25">
      <c r="A31" s="8">
        <v>20</v>
      </c>
      <c r="B31" s="16" t="s">
        <v>47</v>
      </c>
      <c r="C31" s="15">
        <f t="shared" si="7"/>
        <v>1230</v>
      </c>
      <c r="D31" s="15">
        <f t="shared" si="2"/>
        <v>0</v>
      </c>
      <c r="E31" s="15">
        <f t="shared" si="3"/>
        <v>1230</v>
      </c>
      <c r="F31" s="15">
        <f t="shared" si="4"/>
        <v>1230</v>
      </c>
      <c r="G31" s="15"/>
      <c r="H31" s="15"/>
      <c r="I31" s="15"/>
      <c r="J31" s="15">
        <f t="shared" si="5"/>
        <v>1230</v>
      </c>
      <c r="K31" s="15">
        <v>1230</v>
      </c>
      <c r="L31" s="15"/>
      <c r="M31" s="15">
        <f t="shared" si="6"/>
        <v>0</v>
      </c>
      <c r="N31" s="15"/>
      <c r="O31" s="15"/>
      <c r="P31" s="15"/>
      <c r="Q31" s="15"/>
      <c r="R31" s="15"/>
      <c r="S31" s="15"/>
    </row>
    <row r="32" spans="1:19" x14ac:dyDescent="0.25">
      <c r="A32" s="8">
        <v>21</v>
      </c>
      <c r="B32" s="16" t="s">
        <v>48</v>
      </c>
      <c r="C32" s="15">
        <f t="shared" si="7"/>
        <v>30</v>
      </c>
      <c r="D32" s="15">
        <f t="shared" si="2"/>
        <v>0</v>
      </c>
      <c r="E32" s="15">
        <f t="shared" si="3"/>
        <v>30</v>
      </c>
      <c r="F32" s="15">
        <f t="shared" si="4"/>
        <v>30</v>
      </c>
      <c r="G32" s="15"/>
      <c r="H32" s="15"/>
      <c r="I32" s="15"/>
      <c r="J32" s="15">
        <f t="shared" si="5"/>
        <v>30</v>
      </c>
      <c r="K32" s="15">
        <v>30</v>
      </c>
      <c r="L32" s="15"/>
      <c r="M32" s="15">
        <f t="shared" si="6"/>
        <v>0</v>
      </c>
      <c r="N32" s="15"/>
      <c r="O32" s="15"/>
      <c r="P32" s="15"/>
      <c r="Q32" s="15"/>
      <c r="R32" s="15"/>
      <c r="S32" s="15"/>
    </row>
    <row r="33" spans="1:19" x14ac:dyDescent="0.25">
      <c r="A33" s="8">
        <v>22</v>
      </c>
      <c r="B33" s="16" t="s">
        <v>49</v>
      </c>
      <c r="C33" s="15">
        <f t="shared" si="7"/>
        <v>180</v>
      </c>
      <c r="D33" s="15">
        <f t="shared" si="2"/>
        <v>0</v>
      </c>
      <c r="E33" s="15">
        <f t="shared" si="3"/>
        <v>180</v>
      </c>
      <c r="F33" s="15">
        <f t="shared" si="4"/>
        <v>180</v>
      </c>
      <c r="G33" s="15"/>
      <c r="H33" s="15"/>
      <c r="I33" s="15"/>
      <c r="J33" s="15">
        <f t="shared" si="5"/>
        <v>180</v>
      </c>
      <c r="K33" s="15">
        <v>180</v>
      </c>
      <c r="L33" s="15"/>
      <c r="M33" s="15">
        <f t="shared" si="6"/>
        <v>0</v>
      </c>
      <c r="N33" s="15"/>
      <c r="O33" s="15"/>
      <c r="P33" s="15"/>
      <c r="Q33" s="15"/>
      <c r="R33" s="15"/>
      <c r="S33" s="15"/>
    </row>
    <row r="34" spans="1:19" ht="30" x14ac:dyDescent="0.25">
      <c r="A34" s="8">
        <v>23</v>
      </c>
      <c r="B34" s="14" t="s">
        <v>50</v>
      </c>
      <c r="C34" s="15">
        <f t="shared" si="7"/>
        <v>300</v>
      </c>
      <c r="D34" s="15">
        <f t="shared" si="2"/>
        <v>0</v>
      </c>
      <c r="E34" s="15">
        <f t="shared" si="3"/>
        <v>300</v>
      </c>
      <c r="F34" s="15">
        <f t="shared" si="4"/>
        <v>300</v>
      </c>
      <c r="G34" s="15"/>
      <c r="H34" s="15"/>
      <c r="I34" s="15"/>
      <c r="J34" s="15">
        <f t="shared" si="5"/>
        <v>300</v>
      </c>
      <c r="K34" s="15">
        <v>300</v>
      </c>
      <c r="L34" s="15"/>
      <c r="M34" s="15">
        <f t="shared" si="6"/>
        <v>0</v>
      </c>
      <c r="N34" s="15"/>
      <c r="O34" s="15"/>
      <c r="P34" s="15"/>
      <c r="Q34" s="15"/>
      <c r="R34" s="15"/>
      <c r="S34" s="15"/>
    </row>
    <row r="35" spans="1:19" x14ac:dyDescent="0.25">
      <c r="A35" s="8">
        <v>24</v>
      </c>
      <c r="B35" s="16" t="s">
        <v>51</v>
      </c>
      <c r="C35" s="15">
        <f t="shared" si="7"/>
        <v>1000</v>
      </c>
      <c r="D35" s="15">
        <f t="shared" si="2"/>
        <v>0</v>
      </c>
      <c r="E35" s="15">
        <f t="shared" si="3"/>
        <v>1000</v>
      </c>
      <c r="F35" s="15">
        <f t="shared" si="4"/>
        <v>1000</v>
      </c>
      <c r="G35" s="15"/>
      <c r="H35" s="15"/>
      <c r="I35" s="15"/>
      <c r="J35" s="15">
        <f t="shared" si="5"/>
        <v>1000</v>
      </c>
      <c r="K35" s="15">
        <v>1000</v>
      </c>
      <c r="L35" s="15"/>
      <c r="M35" s="15">
        <f t="shared" si="6"/>
        <v>0</v>
      </c>
      <c r="N35" s="15"/>
      <c r="O35" s="15"/>
      <c r="P35" s="15"/>
      <c r="Q35" s="15"/>
      <c r="R35" s="15"/>
      <c r="S35" s="15"/>
    </row>
    <row r="36" spans="1:19" x14ac:dyDescent="0.25">
      <c r="A36" s="8">
        <v>25</v>
      </c>
      <c r="B36" s="16" t="s">
        <v>52</v>
      </c>
      <c r="C36" s="15">
        <f t="shared" si="7"/>
        <v>50</v>
      </c>
      <c r="D36" s="15">
        <f t="shared" si="2"/>
        <v>0</v>
      </c>
      <c r="E36" s="15">
        <f t="shared" si="3"/>
        <v>50</v>
      </c>
      <c r="F36" s="15">
        <f t="shared" si="4"/>
        <v>50</v>
      </c>
      <c r="G36" s="15"/>
      <c r="H36" s="15"/>
      <c r="I36" s="15"/>
      <c r="J36" s="15">
        <f t="shared" si="5"/>
        <v>50</v>
      </c>
      <c r="K36" s="15">
        <v>50</v>
      </c>
      <c r="L36" s="15"/>
      <c r="M36" s="15">
        <f t="shared" si="6"/>
        <v>0</v>
      </c>
      <c r="N36" s="15"/>
      <c r="O36" s="15"/>
      <c r="P36" s="15"/>
      <c r="Q36" s="15"/>
      <c r="R36" s="15"/>
      <c r="S36" s="15"/>
    </row>
    <row r="37" spans="1:19" x14ac:dyDescent="0.25">
      <c r="A37" s="8">
        <v>26</v>
      </c>
      <c r="B37" s="16" t="s">
        <v>53</v>
      </c>
      <c r="C37" s="15">
        <f t="shared" si="7"/>
        <v>520</v>
      </c>
      <c r="D37" s="15">
        <f t="shared" si="2"/>
        <v>0</v>
      </c>
      <c r="E37" s="15">
        <f t="shared" si="3"/>
        <v>520</v>
      </c>
      <c r="F37" s="15">
        <f t="shared" si="4"/>
        <v>520</v>
      </c>
      <c r="G37" s="15"/>
      <c r="H37" s="15"/>
      <c r="I37" s="15"/>
      <c r="J37" s="15">
        <f t="shared" si="5"/>
        <v>520</v>
      </c>
      <c r="K37" s="15">
        <v>520</v>
      </c>
      <c r="L37" s="15"/>
      <c r="M37" s="15">
        <f t="shared" si="6"/>
        <v>0</v>
      </c>
      <c r="N37" s="15"/>
      <c r="O37" s="15"/>
      <c r="P37" s="15"/>
      <c r="Q37" s="15"/>
      <c r="R37" s="15"/>
      <c r="S37" s="15"/>
    </row>
    <row r="38" spans="1:19" x14ac:dyDescent="0.25">
      <c r="A38" s="8">
        <v>27</v>
      </c>
      <c r="B38" s="16" t="s">
        <v>54</v>
      </c>
      <c r="C38" s="15">
        <f t="shared" si="7"/>
        <v>1050</v>
      </c>
      <c r="D38" s="15">
        <f t="shared" si="2"/>
        <v>0</v>
      </c>
      <c r="E38" s="15">
        <f t="shared" si="3"/>
        <v>1050</v>
      </c>
      <c r="F38" s="15">
        <f t="shared" si="4"/>
        <v>1050</v>
      </c>
      <c r="G38" s="15"/>
      <c r="H38" s="15"/>
      <c r="I38" s="15"/>
      <c r="J38" s="15">
        <f t="shared" si="5"/>
        <v>1050</v>
      </c>
      <c r="K38" s="15">
        <v>1050</v>
      </c>
      <c r="L38" s="15"/>
      <c r="M38" s="15">
        <f t="shared" si="6"/>
        <v>0</v>
      </c>
      <c r="N38" s="15"/>
      <c r="O38" s="15"/>
      <c r="P38" s="15"/>
      <c r="Q38" s="15"/>
      <c r="R38" s="15"/>
      <c r="S38" s="15"/>
    </row>
    <row r="39" spans="1:19" x14ac:dyDescent="0.25">
      <c r="A39" s="8">
        <v>28</v>
      </c>
      <c r="B39" s="16" t="s">
        <v>55</v>
      </c>
      <c r="C39" s="15">
        <f t="shared" si="7"/>
        <v>20</v>
      </c>
      <c r="D39" s="15">
        <f t="shared" si="2"/>
        <v>0</v>
      </c>
      <c r="E39" s="15">
        <f t="shared" si="3"/>
        <v>20</v>
      </c>
      <c r="F39" s="15">
        <f t="shared" si="4"/>
        <v>20</v>
      </c>
      <c r="G39" s="15"/>
      <c r="H39" s="15"/>
      <c r="I39" s="15"/>
      <c r="J39" s="15">
        <f t="shared" si="5"/>
        <v>20</v>
      </c>
      <c r="K39" s="15">
        <v>20</v>
      </c>
      <c r="L39" s="15"/>
      <c r="M39" s="15">
        <f t="shared" si="6"/>
        <v>0</v>
      </c>
      <c r="N39" s="15"/>
      <c r="O39" s="15"/>
      <c r="P39" s="15"/>
      <c r="Q39" s="15"/>
      <c r="R39" s="15"/>
      <c r="S39" s="15"/>
    </row>
    <row r="40" spans="1:19" x14ac:dyDescent="0.25">
      <c r="A40" s="8">
        <v>29</v>
      </c>
      <c r="B40" s="16" t="s">
        <v>56</v>
      </c>
      <c r="C40" s="15">
        <f t="shared" si="7"/>
        <v>80</v>
      </c>
      <c r="D40" s="15">
        <f t="shared" si="2"/>
        <v>0</v>
      </c>
      <c r="E40" s="15">
        <f t="shared" si="3"/>
        <v>80</v>
      </c>
      <c r="F40" s="15">
        <f t="shared" si="4"/>
        <v>80</v>
      </c>
      <c r="G40" s="15"/>
      <c r="H40" s="15"/>
      <c r="I40" s="15"/>
      <c r="J40" s="15">
        <f t="shared" si="5"/>
        <v>80</v>
      </c>
      <c r="K40" s="15">
        <v>80</v>
      </c>
      <c r="L40" s="15"/>
      <c r="M40" s="15">
        <f t="shared" si="6"/>
        <v>0</v>
      </c>
      <c r="N40" s="15"/>
      <c r="O40" s="15"/>
      <c r="P40" s="15"/>
      <c r="Q40" s="15"/>
      <c r="R40" s="15"/>
      <c r="S40" s="15"/>
    </row>
    <row r="41" spans="1:19" ht="30" x14ac:dyDescent="0.25">
      <c r="A41" s="8">
        <v>30</v>
      </c>
      <c r="B41" s="14" t="s">
        <v>57</v>
      </c>
      <c r="C41" s="15">
        <f t="shared" si="7"/>
        <v>500</v>
      </c>
      <c r="D41" s="15">
        <f t="shared" si="2"/>
        <v>0</v>
      </c>
      <c r="E41" s="15">
        <f t="shared" si="3"/>
        <v>500</v>
      </c>
      <c r="F41" s="15">
        <f t="shared" si="4"/>
        <v>500</v>
      </c>
      <c r="G41" s="15"/>
      <c r="H41" s="15"/>
      <c r="I41" s="15"/>
      <c r="J41" s="15">
        <f t="shared" si="5"/>
        <v>500</v>
      </c>
      <c r="K41" s="15">
        <v>500</v>
      </c>
      <c r="L41" s="15"/>
      <c r="M41" s="15">
        <f t="shared" si="6"/>
        <v>0</v>
      </c>
      <c r="N41" s="15"/>
      <c r="O41" s="15"/>
      <c r="P41" s="15"/>
      <c r="Q41" s="15"/>
      <c r="R41" s="15"/>
      <c r="S41" s="15"/>
    </row>
    <row r="42" spans="1:19" ht="30" x14ac:dyDescent="0.25">
      <c r="A42" s="8">
        <v>31</v>
      </c>
      <c r="B42" s="16" t="s">
        <v>28</v>
      </c>
      <c r="C42" s="15">
        <f t="shared" si="7"/>
        <v>20</v>
      </c>
      <c r="D42" s="15">
        <f t="shared" si="2"/>
        <v>0</v>
      </c>
      <c r="E42" s="15">
        <f t="shared" si="3"/>
        <v>20</v>
      </c>
      <c r="F42" s="15">
        <f t="shared" si="4"/>
        <v>20</v>
      </c>
      <c r="G42" s="15"/>
      <c r="H42" s="15"/>
      <c r="I42" s="15"/>
      <c r="J42" s="15">
        <f t="shared" si="5"/>
        <v>20</v>
      </c>
      <c r="K42" s="15">
        <v>20</v>
      </c>
      <c r="L42" s="15"/>
      <c r="M42" s="15">
        <f t="shared" si="6"/>
        <v>0</v>
      </c>
      <c r="N42" s="15"/>
      <c r="O42" s="15"/>
      <c r="P42" s="15"/>
      <c r="Q42" s="15"/>
      <c r="R42" s="15"/>
      <c r="S42" s="15"/>
    </row>
    <row r="43" spans="1:19" x14ac:dyDescent="0.25">
      <c r="A43" s="8">
        <v>32</v>
      </c>
      <c r="B43" s="16" t="s">
        <v>58</v>
      </c>
      <c r="C43" s="15">
        <f t="shared" si="7"/>
        <v>1520</v>
      </c>
      <c r="D43" s="15">
        <f t="shared" si="2"/>
        <v>0</v>
      </c>
      <c r="E43" s="15">
        <f t="shared" si="3"/>
        <v>1520</v>
      </c>
      <c r="F43" s="15">
        <f t="shared" si="4"/>
        <v>1520</v>
      </c>
      <c r="G43" s="15"/>
      <c r="H43" s="15"/>
      <c r="I43" s="15"/>
      <c r="J43" s="15">
        <f t="shared" si="5"/>
        <v>1520</v>
      </c>
      <c r="K43" s="15">
        <v>1520</v>
      </c>
      <c r="L43" s="15"/>
      <c r="M43" s="15">
        <f t="shared" si="6"/>
        <v>0</v>
      </c>
      <c r="N43" s="15"/>
      <c r="O43" s="15"/>
      <c r="P43" s="15"/>
      <c r="Q43" s="15"/>
      <c r="R43" s="15"/>
      <c r="S43" s="15"/>
    </row>
    <row r="44" spans="1:19" x14ac:dyDescent="0.25">
      <c r="A44" s="8">
        <v>33</v>
      </c>
      <c r="B44" s="16" t="s">
        <v>59</v>
      </c>
      <c r="C44" s="15">
        <f t="shared" si="7"/>
        <v>180</v>
      </c>
      <c r="D44" s="15">
        <f t="shared" si="2"/>
        <v>0</v>
      </c>
      <c r="E44" s="15">
        <f t="shared" si="3"/>
        <v>180</v>
      </c>
      <c r="F44" s="15">
        <f t="shared" si="4"/>
        <v>180</v>
      </c>
      <c r="G44" s="15"/>
      <c r="H44" s="15"/>
      <c r="I44" s="15"/>
      <c r="J44" s="15">
        <f t="shared" si="5"/>
        <v>180</v>
      </c>
      <c r="K44" s="15">
        <v>180</v>
      </c>
      <c r="L44" s="15"/>
      <c r="M44" s="15">
        <f t="shared" si="6"/>
        <v>0</v>
      </c>
      <c r="N44" s="15"/>
      <c r="O44" s="15"/>
      <c r="P44" s="15"/>
      <c r="Q44" s="15"/>
      <c r="R44" s="15"/>
      <c r="S44" s="15"/>
    </row>
    <row r="45" spans="1:19" x14ac:dyDescent="0.25">
      <c r="A45" s="8">
        <v>34</v>
      </c>
      <c r="B45" s="16" t="s">
        <v>60</v>
      </c>
      <c r="C45" s="15">
        <f t="shared" si="7"/>
        <v>80</v>
      </c>
      <c r="D45" s="15">
        <f t="shared" si="2"/>
        <v>0</v>
      </c>
      <c r="E45" s="15">
        <f t="shared" si="3"/>
        <v>80</v>
      </c>
      <c r="F45" s="15">
        <f t="shared" si="4"/>
        <v>80</v>
      </c>
      <c r="G45" s="15"/>
      <c r="H45" s="15"/>
      <c r="I45" s="15"/>
      <c r="J45" s="15">
        <f t="shared" si="5"/>
        <v>80</v>
      </c>
      <c r="K45" s="15">
        <v>80</v>
      </c>
      <c r="L45" s="15"/>
      <c r="M45" s="15">
        <f t="shared" si="6"/>
        <v>0</v>
      </c>
      <c r="N45" s="15"/>
      <c r="O45" s="15"/>
      <c r="P45" s="15"/>
      <c r="Q45" s="15"/>
      <c r="R45" s="15"/>
      <c r="S45" s="15"/>
    </row>
    <row r="46" spans="1:19" ht="30" x14ac:dyDescent="0.25">
      <c r="A46" s="8">
        <v>35</v>
      </c>
      <c r="B46" s="16" t="s">
        <v>61</v>
      </c>
      <c r="C46" s="15">
        <f t="shared" si="7"/>
        <v>3000</v>
      </c>
      <c r="D46" s="15">
        <f t="shared" si="2"/>
        <v>0</v>
      </c>
      <c r="E46" s="15">
        <f t="shared" si="3"/>
        <v>3000</v>
      </c>
      <c r="F46" s="15">
        <f t="shared" si="4"/>
        <v>3000</v>
      </c>
      <c r="G46" s="15"/>
      <c r="H46" s="15"/>
      <c r="I46" s="15"/>
      <c r="J46" s="15">
        <f t="shared" si="5"/>
        <v>3000</v>
      </c>
      <c r="K46" s="15">
        <v>3000</v>
      </c>
      <c r="L46" s="15"/>
      <c r="M46" s="15">
        <f t="shared" si="6"/>
        <v>0</v>
      </c>
      <c r="N46" s="15"/>
      <c r="O46" s="15"/>
      <c r="P46" s="15"/>
      <c r="Q46" s="15"/>
      <c r="R46" s="15"/>
      <c r="S46" s="15"/>
    </row>
    <row r="47" spans="1:19" x14ac:dyDescent="0.25">
      <c r="A47" s="8">
        <v>36</v>
      </c>
      <c r="B47" s="16" t="s">
        <v>62</v>
      </c>
      <c r="C47" s="15">
        <f t="shared" si="7"/>
        <v>20</v>
      </c>
      <c r="D47" s="15">
        <f t="shared" si="2"/>
        <v>0</v>
      </c>
      <c r="E47" s="15">
        <f t="shared" si="3"/>
        <v>20</v>
      </c>
      <c r="F47" s="15">
        <f t="shared" si="4"/>
        <v>20</v>
      </c>
      <c r="G47" s="15"/>
      <c r="H47" s="15"/>
      <c r="I47" s="15"/>
      <c r="J47" s="15">
        <f t="shared" si="5"/>
        <v>20</v>
      </c>
      <c r="K47" s="15">
        <v>20</v>
      </c>
      <c r="L47" s="15"/>
      <c r="M47" s="15">
        <f t="shared" si="6"/>
        <v>0</v>
      </c>
      <c r="N47" s="15"/>
      <c r="O47" s="15"/>
      <c r="P47" s="15"/>
      <c r="Q47" s="15"/>
      <c r="R47" s="15"/>
      <c r="S47" s="15"/>
    </row>
    <row r="48" spans="1:19" x14ac:dyDescent="0.25">
      <c r="A48" s="8">
        <v>37</v>
      </c>
      <c r="B48" s="16" t="s">
        <v>63</v>
      </c>
      <c r="C48" s="15">
        <f t="shared" si="7"/>
        <v>570</v>
      </c>
      <c r="D48" s="15">
        <f t="shared" si="2"/>
        <v>0</v>
      </c>
      <c r="E48" s="15">
        <f t="shared" si="3"/>
        <v>570</v>
      </c>
      <c r="F48" s="15">
        <f t="shared" si="4"/>
        <v>570</v>
      </c>
      <c r="G48" s="15"/>
      <c r="H48" s="15"/>
      <c r="I48" s="15"/>
      <c r="J48" s="15">
        <f t="shared" si="5"/>
        <v>570</v>
      </c>
      <c r="K48" s="15">
        <v>570</v>
      </c>
      <c r="L48" s="15"/>
      <c r="M48" s="15">
        <f t="shared" si="6"/>
        <v>0</v>
      </c>
      <c r="N48" s="15"/>
      <c r="O48" s="15"/>
      <c r="P48" s="15"/>
      <c r="Q48" s="15"/>
      <c r="R48" s="15"/>
      <c r="S48" s="15"/>
    </row>
    <row r="49" spans="1:19" x14ac:dyDescent="0.25">
      <c r="A49" s="8">
        <v>38</v>
      </c>
      <c r="B49" s="16" t="s">
        <v>64</v>
      </c>
      <c r="C49" s="15">
        <f t="shared" si="7"/>
        <v>20</v>
      </c>
      <c r="D49" s="15">
        <f t="shared" si="2"/>
        <v>0</v>
      </c>
      <c r="E49" s="15">
        <f t="shared" si="3"/>
        <v>20</v>
      </c>
      <c r="F49" s="15">
        <f t="shared" si="4"/>
        <v>20</v>
      </c>
      <c r="G49" s="15"/>
      <c r="H49" s="15"/>
      <c r="I49" s="15"/>
      <c r="J49" s="15">
        <f t="shared" si="5"/>
        <v>20</v>
      </c>
      <c r="K49" s="15">
        <v>20</v>
      </c>
      <c r="L49" s="15"/>
      <c r="M49" s="15">
        <f t="shared" si="6"/>
        <v>0</v>
      </c>
      <c r="N49" s="15"/>
      <c r="O49" s="15"/>
      <c r="P49" s="15"/>
      <c r="Q49" s="15"/>
      <c r="R49" s="15"/>
      <c r="S49" s="15"/>
    </row>
    <row r="50" spans="1:19" x14ac:dyDescent="0.25">
      <c r="A50" s="8">
        <v>39</v>
      </c>
      <c r="B50" s="16" t="s">
        <v>65</v>
      </c>
      <c r="C50" s="15">
        <f t="shared" si="7"/>
        <v>20</v>
      </c>
      <c r="D50" s="15">
        <f t="shared" si="2"/>
        <v>0</v>
      </c>
      <c r="E50" s="15">
        <f t="shared" si="3"/>
        <v>20</v>
      </c>
      <c r="F50" s="15">
        <f t="shared" si="4"/>
        <v>20</v>
      </c>
      <c r="G50" s="15"/>
      <c r="H50" s="15"/>
      <c r="I50" s="15"/>
      <c r="J50" s="15">
        <f t="shared" si="5"/>
        <v>20</v>
      </c>
      <c r="K50" s="15">
        <v>20</v>
      </c>
      <c r="L50" s="15"/>
      <c r="M50" s="15">
        <f t="shared" si="6"/>
        <v>0</v>
      </c>
      <c r="N50" s="15"/>
      <c r="O50" s="15"/>
      <c r="P50" s="15"/>
      <c r="Q50" s="15"/>
      <c r="R50" s="15"/>
      <c r="S50" s="15"/>
    </row>
    <row r="51" spans="1:19" x14ac:dyDescent="0.25">
      <c r="A51" s="8">
        <v>40</v>
      </c>
      <c r="B51" s="18" t="s">
        <v>66</v>
      </c>
      <c r="C51" s="15">
        <f t="shared" si="7"/>
        <v>50</v>
      </c>
      <c r="D51" s="15">
        <f t="shared" si="2"/>
        <v>0</v>
      </c>
      <c r="E51" s="15">
        <f t="shared" si="3"/>
        <v>50</v>
      </c>
      <c r="F51" s="15">
        <f t="shared" si="4"/>
        <v>50</v>
      </c>
      <c r="G51" s="15"/>
      <c r="H51" s="15"/>
      <c r="I51" s="15"/>
      <c r="J51" s="15">
        <f t="shared" si="5"/>
        <v>50</v>
      </c>
      <c r="K51" s="15">
        <v>50</v>
      </c>
      <c r="L51" s="15"/>
      <c r="M51" s="15">
        <f t="shared" si="6"/>
        <v>0</v>
      </c>
      <c r="N51" s="15"/>
      <c r="O51" s="15"/>
      <c r="P51" s="15"/>
      <c r="Q51" s="15"/>
      <c r="R51" s="15"/>
      <c r="S51" s="15"/>
    </row>
    <row r="52" spans="1:19" x14ac:dyDescent="0.25">
      <c r="A52" s="8">
        <v>41</v>
      </c>
      <c r="B52" s="16" t="s">
        <v>67</v>
      </c>
      <c r="C52" s="15">
        <f t="shared" si="7"/>
        <v>330</v>
      </c>
      <c r="D52" s="15">
        <f t="shared" si="2"/>
        <v>0</v>
      </c>
      <c r="E52" s="15">
        <f t="shared" si="3"/>
        <v>330</v>
      </c>
      <c r="F52" s="15">
        <f t="shared" si="4"/>
        <v>330</v>
      </c>
      <c r="G52" s="15"/>
      <c r="H52" s="15"/>
      <c r="I52" s="15"/>
      <c r="J52" s="15">
        <f t="shared" si="5"/>
        <v>330</v>
      </c>
      <c r="K52" s="15">
        <v>330</v>
      </c>
      <c r="L52" s="15"/>
      <c r="M52" s="15">
        <f t="shared" si="6"/>
        <v>0</v>
      </c>
      <c r="N52" s="15"/>
      <c r="O52" s="15"/>
      <c r="P52" s="15"/>
      <c r="Q52" s="15"/>
      <c r="R52" s="15"/>
      <c r="S52" s="15"/>
    </row>
    <row r="53" spans="1:19" x14ac:dyDescent="0.25">
      <c r="A53" s="8">
        <v>42</v>
      </c>
      <c r="B53" s="18" t="s">
        <v>68</v>
      </c>
      <c r="C53" s="15">
        <f t="shared" si="7"/>
        <v>150</v>
      </c>
      <c r="D53" s="15">
        <f t="shared" si="2"/>
        <v>0</v>
      </c>
      <c r="E53" s="15">
        <f t="shared" si="3"/>
        <v>150</v>
      </c>
      <c r="F53" s="15">
        <f t="shared" si="4"/>
        <v>150</v>
      </c>
      <c r="G53" s="15"/>
      <c r="H53" s="15"/>
      <c r="I53" s="15"/>
      <c r="J53" s="15">
        <f t="shared" si="5"/>
        <v>150</v>
      </c>
      <c r="K53" s="15">
        <v>150</v>
      </c>
      <c r="L53" s="15"/>
      <c r="M53" s="15">
        <f t="shared" si="6"/>
        <v>0</v>
      </c>
      <c r="N53" s="15"/>
      <c r="O53" s="15"/>
      <c r="P53" s="15"/>
      <c r="Q53" s="15"/>
      <c r="R53" s="15"/>
      <c r="S53" s="15"/>
    </row>
    <row r="54" spans="1:19" x14ac:dyDescent="0.25">
      <c r="A54" s="8">
        <v>43</v>
      </c>
      <c r="B54" s="18" t="s">
        <v>69</v>
      </c>
      <c r="C54" s="15">
        <f t="shared" si="7"/>
        <v>100</v>
      </c>
      <c r="D54" s="15">
        <f t="shared" si="2"/>
        <v>0</v>
      </c>
      <c r="E54" s="15">
        <f t="shared" si="3"/>
        <v>100</v>
      </c>
      <c r="F54" s="15">
        <f t="shared" si="4"/>
        <v>100</v>
      </c>
      <c r="G54" s="15"/>
      <c r="H54" s="15"/>
      <c r="I54" s="15"/>
      <c r="J54" s="15">
        <f t="shared" si="5"/>
        <v>100</v>
      </c>
      <c r="K54" s="15">
        <v>100</v>
      </c>
      <c r="L54" s="15"/>
      <c r="M54" s="15">
        <f t="shared" si="6"/>
        <v>0</v>
      </c>
      <c r="N54" s="15"/>
      <c r="O54" s="15"/>
      <c r="P54" s="15"/>
      <c r="Q54" s="15"/>
      <c r="R54" s="15"/>
      <c r="S54" s="15"/>
    </row>
    <row r="55" spans="1:19" x14ac:dyDescent="0.25">
      <c r="A55" s="8">
        <v>44</v>
      </c>
      <c r="B55" s="18" t="s">
        <v>70</v>
      </c>
      <c r="C55" s="15">
        <f t="shared" si="7"/>
        <v>100</v>
      </c>
      <c r="D55" s="15">
        <f t="shared" si="2"/>
        <v>0</v>
      </c>
      <c r="E55" s="15">
        <f t="shared" si="3"/>
        <v>100</v>
      </c>
      <c r="F55" s="15">
        <f t="shared" si="4"/>
        <v>100</v>
      </c>
      <c r="G55" s="15"/>
      <c r="H55" s="15"/>
      <c r="I55" s="15"/>
      <c r="J55" s="15">
        <f t="shared" si="5"/>
        <v>100</v>
      </c>
      <c r="K55" s="15">
        <v>100</v>
      </c>
      <c r="L55" s="15"/>
      <c r="M55" s="15">
        <f t="shared" si="6"/>
        <v>0</v>
      </c>
      <c r="N55" s="15"/>
      <c r="O55" s="15"/>
      <c r="P55" s="15"/>
      <c r="Q55" s="15"/>
      <c r="R55" s="15"/>
      <c r="S55" s="15"/>
    </row>
    <row r="56" spans="1:19" x14ac:dyDescent="0.25">
      <c r="A56" s="8">
        <v>45</v>
      </c>
      <c r="B56" s="18" t="s">
        <v>71</v>
      </c>
      <c r="C56" s="15">
        <f t="shared" si="7"/>
        <v>100</v>
      </c>
      <c r="D56" s="15">
        <f t="shared" si="2"/>
        <v>0</v>
      </c>
      <c r="E56" s="15">
        <f t="shared" si="3"/>
        <v>100</v>
      </c>
      <c r="F56" s="15">
        <f t="shared" si="4"/>
        <v>100</v>
      </c>
      <c r="G56" s="15"/>
      <c r="H56" s="15"/>
      <c r="I56" s="15"/>
      <c r="J56" s="15">
        <f t="shared" si="5"/>
        <v>100</v>
      </c>
      <c r="K56" s="15">
        <v>100</v>
      </c>
      <c r="L56" s="15"/>
      <c r="M56" s="15">
        <f t="shared" si="6"/>
        <v>0</v>
      </c>
      <c r="N56" s="15"/>
      <c r="O56" s="15"/>
      <c r="P56" s="15"/>
      <c r="Q56" s="15"/>
      <c r="R56" s="15"/>
      <c r="S56" s="15"/>
    </row>
    <row r="57" spans="1:19" ht="30" x14ac:dyDescent="0.25">
      <c r="A57" s="8">
        <v>46</v>
      </c>
      <c r="B57" s="16" t="s">
        <v>72</v>
      </c>
      <c r="C57" s="15">
        <f t="shared" si="7"/>
        <v>400</v>
      </c>
      <c r="D57" s="15">
        <f t="shared" si="2"/>
        <v>0</v>
      </c>
      <c r="E57" s="15">
        <f t="shared" si="3"/>
        <v>400</v>
      </c>
      <c r="F57" s="15">
        <f t="shared" si="4"/>
        <v>400</v>
      </c>
      <c r="G57" s="15"/>
      <c r="H57" s="15"/>
      <c r="I57" s="15"/>
      <c r="J57" s="15">
        <f t="shared" si="5"/>
        <v>400</v>
      </c>
      <c r="K57" s="15">
        <v>400</v>
      </c>
      <c r="L57" s="15"/>
      <c r="M57" s="15">
        <f t="shared" si="6"/>
        <v>0</v>
      </c>
      <c r="N57" s="15"/>
      <c r="O57" s="15"/>
      <c r="P57" s="15"/>
      <c r="Q57" s="15"/>
      <c r="R57" s="15"/>
      <c r="S57" s="15"/>
    </row>
    <row r="58" spans="1:19" ht="45" x14ac:dyDescent="0.25">
      <c r="A58" s="8">
        <v>47</v>
      </c>
      <c r="B58" s="16" t="s">
        <v>73</v>
      </c>
      <c r="C58" s="15">
        <f t="shared" si="7"/>
        <v>1600</v>
      </c>
      <c r="D58" s="15">
        <f t="shared" si="2"/>
        <v>0</v>
      </c>
      <c r="E58" s="15">
        <f t="shared" si="3"/>
        <v>1600</v>
      </c>
      <c r="F58" s="15">
        <f t="shared" si="4"/>
        <v>1600</v>
      </c>
      <c r="G58" s="15"/>
      <c r="H58" s="15"/>
      <c r="I58" s="15"/>
      <c r="J58" s="15">
        <f t="shared" si="5"/>
        <v>1600</v>
      </c>
      <c r="K58" s="15">
        <v>1600</v>
      </c>
      <c r="L58" s="15"/>
      <c r="M58" s="15">
        <f t="shared" si="6"/>
        <v>0</v>
      </c>
      <c r="N58" s="15"/>
      <c r="O58" s="15"/>
      <c r="P58" s="15"/>
      <c r="Q58" s="15"/>
      <c r="R58" s="15"/>
      <c r="S58" s="15"/>
    </row>
    <row r="59" spans="1:19" ht="30" x14ac:dyDescent="0.25">
      <c r="A59" s="8">
        <v>48</v>
      </c>
      <c r="B59" s="18" t="s">
        <v>74</v>
      </c>
      <c r="C59" s="15">
        <f t="shared" si="7"/>
        <v>700</v>
      </c>
      <c r="D59" s="15">
        <f t="shared" si="2"/>
        <v>0</v>
      </c>
      <c r="E59" s="15">
        <f t="shared" si="3"/>
        <v>700</v>
      </c>
      <c r="F59" s="15">
        <f t="shared" si="4"/>
        <v>700</v>
      </c>
      <c r="G59" s="15"/>
      <c r="H59" s="15"/>
      <c r="I59" s="15"/>
      <c r="J59" s="15">
        <f t="shared" si="5"/>
        <v>700</v>
      </c>
      <c r="K59" s="15">
        <v>700</v>
      </c>
      <c r="L59" s="15"/>
      <c r="M59" s="15">
        <f t="shared" si="6"/>
        <v>0</v>
      </c>
      <c r="N59" s="15"/>
      <c r="O59" s="15"/>
      <c r="P59" s="15"/>
      <c r="Q59" s="15"/>
      <c r="R59" s="15"/>
      <c r="S59" s="15"/>
    </row>
    <row r="60" spans="1:19" ht="30" x14ac:dyDescent="0.25">
      <c r="A60" s="8">
        <v>49</v>
      </c>
      <c r="B60" s="16" t="s">
        <v>75</v>
      </c>
      <c r="C60" s="15">
        <f t="shared" si="7"/>
        <v>500</v>
      </c>
      <c r="D60" s="15">
        <f t="shared" si="2"/>
        <v>0</v>
      </c>
      <c r="E60" s="15">
        <f t="shared" si="3"/>
        <v>500</v>
      </c>
      <c r="F60" s="15">
        <f t="shared" si="4"/>
        <v>500</v>
      </c>
      <c r="G60" s="15"/>
      <c r="H60" s="15"/>
      <c r="I60" s="15"/>
      <c r="J60" s="15">
        <f t="shared" si="5"/>
        <v>500</v>
      </c>
      <c r="K60" s="15">
        <v>500</v>
      </c>
      <c r="L60" s="15"/>
      <c r="M60" s="15">
        <f t="shared" si="6"/>
        <v>0</v>
      </c>
      <c r="N60" s="15"/>
      <c r="O60" s="15"/>
      <c r="P60" s="15"/>
      <c r="Q60" s="15"/>
      <c r="R60" s="15"/>
      <c r="S60" s="15"/>
    </row>
    <row r="61" spans="1:19" ht="45" x14ac:dyDescent="0.25">
      <c r="A61" s="8">
        <v>50</v>
      </c>
      <c r="B61" s="19" t="s">
        <v>76</v>
      </c>
      <c r="C61" s="15">
        <f t="shared" si="7"/>
        <v>450</v>
      </c>
      <c r="D61" s="15">
        <f t="shared" si="2"/>
        <v>0</v>
      </c>
      <c r="E61" s="15">
        <f t="shared" si="3"/>
        <v>450</v>
      </c>
      <c r="F61" s="15">
        <f t="shared" si="4"/>
        <v>450</v>
      </c>
      <c r="G61" s="15"/>
      <c r="H61" s="15"/>
      <c r="I61" s="15"/>
      <c r="J61" s="15">
        <f t="shared" si="5"/>
        <v>450</v>
      </c>
      <c r="K61" s="15">
        <v>450</v>
      </c>
      <c r="L61" s="15"/>
      <c r="M61" s="15">
        <f t="shared" si="6"/>
        <v>0</v>
      </c>
      <c r="N61" s="15"/>
      <c r="O61" s="15"/>
      <c r="P61" s="15"/>
      <c r="Q61" s="15"/>
      <c r="R61" s="15"/>
      <c r="S61" s="15"/>
    </row>
    <row r="62" spans="1:19" ht="45" x14ac:dyDescent="0.25">
      <c r="A62" s="8">
        <v>51</v>
      </c>
      <c r="B62" s="16" t="s">
        <v>77</v>
      </c>
      <c r="C62" s="15">
        <f t="shared" si="7"/>
        <v>400</v>
      </c>
      <c r="D62" s="15">
        <f t="shared" si="2"/>
        <v>0</v>
      </c>
      <c r="E62" s="15">
        <f t="shared" si="3"/>
        <v>400</v>
      </c>
      <c r="F62" s="15">
        <f t="shared" si="4"/>
        <v>400</v>
      </c>
      <c r="G62" s="15"/>
      <c r="H62" s="15"/>
      <c r="I62" s="15"/>
      <c r="J62" s="15">
        <f t="shared" si="5"/>
        <v>400</v>
      </c>
      <c r="K62" s="15">
        <v>400</v>
      </c>
      <c r="L62" s="15"/>
      <c r="M62" s="15">
        <f t="shared" si="6"/>
        <v>0</v>
      </c>
      <c r="N62" s="15"/>
      <c r="O62" s="15"/>
      <c r="P62" s="15"/>
      <c r="Q62" s="15"/>
      <c r="R62" s="15"/>
      <c r="S62" s="15"/>
    </row>
    <row r="63" spans="1:19" x14ac:dyDescent="0.25">
      <c r="A63" s="8">
        <v>52</v>
      </c>
      <c r="B63" s="16" t="s">
        <v>78</v>
      </c>
      <c r="C63" s="15">
        <f t="shared" si="7"/>
        <v>30</v>
      </c>
      <c r="D63" s="15">
        <f t="shared" si="2"/>
        <v>0</v>
      </c>
      <c r="E63" s="15">
        <f t="shared" si="3"/>
        <v>30</v>
      </c>
      <c r="F63" s="15">
        <f t="shared" si="4"/>
        <v>30</v>
      </c>
      <c r="G63" s="15"/>
      <c r="H63" s="15"/>
      <c r="I63" s="15"/>
      <c r="J63" s="15">
        <f t="shared" si="5"/>
        <v>30</v>
      </c>
      <c r="K63" s="15">
        <v>30</v>
      </c>
      <c r="L63" s="15"/>
      <c r="M63" s="15">
        <f t="shared" si="6"/>
        <v>0</v>
      </c>
      <c r="N63" s="15"/>
      <c r="O63" s="15"/>
      <c r="P63" s="15"/>
      <c r="Q63" s="15"/>
      <c r="R63" s="15"/>
      <c r="S63" s="15"/>
    </row>
    <row r="64" spans="1:19" x14ac:dyDescent="0.25">
      <c r="A64" s="8">
        <v>53</v>
      </c>
      <c r="B64" s="16" t="s">
        <v>79</v>
      </c>
      <c r="C64" s="15">
        <f t="shared" si="7"/>
        <v>30</v>
      </c>
      <c r="D64" s="15">
        <f t="shared" si="2"/>
        <v>0</v>
      </c>
      <c r="E64" s="15">
        <f t="shared" si="3"/>
        <v>30</v>
      </c>
      <c r="F64" s="15">
        <f t="shared" si="4"/>
        <v>30</v>
      </c>
      <c r="G64" s="15"/>
      <c r="H64" s="15"/>
      <c r="I64" s="15"/>
      <c r="J64" s="15">
        <f t="shared" si="5"/>
        <v>30</v>
      </c>
      <c r="K64" s="15">
        <v>30</v>
      </c>
      <c r="L64" s="15"/>
      <c r="M64" s="15">
        <f t="shared" si="6"/>
        <v>0</v>
      </c>
      <c r="N64" s="15"/>
      <c r="O64" s="15"/>
      <c r="P64" s="15"/>
      <c r="Q64" s="15"/>
      <c r="R64" s="15"/>
      <c r="S64" s="15"/>
    </row>
    <row r="65" spans="1:21" ht="45" x14ac:dyDescent="0.25">
      <c r="A65" s="8">
        <v>54</v>
      </c>
      <c r="B65" s="16" t="s">
        <v>80</v>
      </c>
      <c r="C65" s="15">
        <f t="shared" si="7"/>
        <v>3555</v>
      </c>
      <c r="D65" s="15">
        <f t="shared" si="2"/>
        <v>0</v>
      </c>
      <c r="E65" s="15">
        <f t="shared" si="3"/>
        <v>3555</v>
      </c>
      <c r="F65" s="15">
        <f t="shared" si="4"/>
        <v>3555</v>
      </c>
      <c r="G65" s="15"/>
      <c r="H65" s="15"/>
      <c r="I65" s="15"/>
      <c r="J65" s="15">
        <f t="shared" si="5"/>
        <v>3555</v>
      </c>
      <c r="K65" s="15">
        <v>3555</v>
      </c>
      <c r="L65" s="15"/>
      <c r="M65" s="15">
        <f t="shared" si="6"/>
        <v>0</v>
      </c>
      <c r="N65" s="15"/>
      <c r="O65" s="15"/>
      <c r="P65" s="15"/>
      <c r="Q65" s="15"/>
      <c r="R65" s="15"/>
      <c r="S65" s="15"/>
    </row>
    <row r="66" spans="1:21" x14ac:dyDescent="0.25">
      <c r="A66" s="8">
        <v>55</v>
      </c>
      <c r="B66" s="16" t="s">
        <v>81</v>
      </c>
      <c r="C66" s="15">
        <f t="shared" si="7"/>
        <v>80</v>
      </c>
      <c r="D66" s="15">
        <f t="shared" si="2"/>
        <v>0</v>
      </c>
      <c r="E66" s="15">
        <f t="shared" si="3"/>
        <v>80</v>
      </c>
      <c r="F66" s="15">
        <f t="shared" si="4"/>
        <v>80</v>
      </c>
      <c r="G66" s="15"/>
      <c r="H66" s="15"/>
      <c r="I66" s="15"/>
      <c r="J66" s="15">
        <f t="shared" si="5"/>
        <v>80</v>
      </c>
      <c r="K66" s="15">
        <v>80</v>
      </c>
      <c r="L66" s="15"/>
      <c r="M66" s="15">
        <f t="shared" si="6"/>
        <v>0</v>
      </c>
      <c r="N66" s="15"/>
      <c r="O66" s="15"/>
      <c r="P66" s="15"/>
      <c r="Q66" s="15"/>
      <c r="R66" s="15"/>
      <c r="S66" s="15"/>
    </row>
    <row r="67" spans="1:21" x14ac:dyDescent="0.25">
      <c r="A67" s="8">
        <v>56</v>
      </c>
      <c r="B67" s="16" t="s">
        <v>82</v>
      </c>
      <c r="C67" s="15">
        <f t="shared" si="7"/>
        <v>80</v>
      </c>
      <c r="D67" s="15">
        <f t="shared" si="2"/>
        <v>0</v>
      </c>
      <c r="E67" s="15">
        <f t="shared" si="3"/>
        <v>80</v>
      </c>
      <c r="F67" s="15">
        <f t="shared" si="4"/>
        <v>80</v>
      </c>
      <c r="G67" s="15"/>
      <c r="H67" s="15"/>
      <c r="I67" s="15"/>
      <c r="J67" s="15">
        <f t="shared" si="5"/>
        <v>80</v>
      </c>
      <c r="K67" s="15">
        <v>80</v>
      </c>
      <c r="L67" s="15"/>
      <c r="M67" s="15">
        <f t="shared" si="6"/>
        <v>0</v>
      </c>
      <c r="N67" s="15"/>
      <c r="O67" s="15"/>
      <c r="P67" s="15"/>
      <c r="Q67" s="15"/>
      <c r="R67" s="15"/>
      <c r="S67" s="15"/>
    </row>
    <row r="68" spans="1:21" x14ac:dyDescent="0.25">
      <c r="A68" s="8">
        <v>57</v>
      </c>
      <c r="B68" s="16" t="s">
        <v>83</v>
      </c>
      <c r="C68" s="15">
        <f t="shared" si="7"/>
        <v>80</v>
      </c>
      <c r="D68" s="15">
        <f t="shared" si="2"/>
        <v>0</v>
      </c>
      <c r="E68" s="15">
        <f t="shared" si="3"/>
        <v>80</v>
      </c>
      <c r="F68" s="15">
        <f t="shared" si="4"/>
        <v>80</v>
      </c>
      <c r="G68" s="15"/>
      <c r="H68" s="15"/>
      <c r="I68" s="15"/>
      <c r="J68" s="15">
        <f t="shared" si="5"/>
        <v>80</v>
      </c>
      <c r="K68" s="15">
        <v>80</v>
      </c>
      <c r="L68" s="15"/>
      <c r="M68" s="15">
        <f t="shared" si="6"/>
        <v>0</v>
      </c>
      <c r="N68" s="15"/>
      <c r="O68" s="15"/>
      <c r="P68" s="15"/>
      <c r="Q68" s="15"/>
      <c r="R68" s="15"/>
      <c r="S68" s="15"/>
    </row>
    <row r="69" spans="1:21" x14ac:dyDescent="0.25">
      <c r="A69" s="8">
        <v>58</v>
      </c>
      <c r="B69" s="16" t="s">
        <v>84</v>
      </c>
      <c r="C69" s="15">
        <f t="shared" si="7"/>
        <v>6819</v>
      </c>
      <c r="D69" s="15">
        <f t="shared" si="2"/>
        <v>0</v>
      </c>
      <c r="E69" s="15">
        <f t="shared" si="3"/>
        <v>6819</v>
      </c>
      <c r="F69" s="15">
        <f t="shared" si="4"/>
        <v>0</v>
      </c>
      <c r="G69" s="15"/>
      <c r="H69" s="15"/>
      <c r="I69" s="15"/>
      <c r="J69" s="15"/>
      <c r="K69" s="15"/>
      <c r="L69" s="15"/>
      <c r="M69" s="15">
        <f t="shared" si="6"/>
        <v>6819</v>
      </c>
      <c r="N69" s="15"/>
      <c r="O69" s="15"/>
      <c r="P69" s="15"/>
      <c r="Q69" s="15">
        <f t="shared" ref="Q69:Q73" si="8">R69+S69</f>
        <v>6819</v>
      </c>
      <c r="R69" s="15">
        <v>6819</v>
      </c>
      <c r="S69" s="15"/>
    </row>
    <row r="70" spans="1:21" ht="30" x14ac:dyDescent="0.25">
      <c r="A70" s="8">
        <v>59</v>
      </c>
      <c r="B70" s="16" t="s">
        <v>85</v>
      </c>
      <c r="C70" s="15">
        <f t="shared" si="7"/>
        <v>7718</v>
      </c>
      <c r="D70" s="15">
        <f t="shared" si="2"/>
        <v>0</v>
      </c>
      <c r="E70" s="15">
        <f t="shared" si="3"/>
        <v>7718</v>
      </c>
      <c r="F70" s="15">
        <f t="shared" si="4"/>
        <v>0</v>
      </c>
      <c r="G70" s="15"/>
      <c r="H70" s="15"/>
      <c r="I70" s="15"/>
      <c r="J70" s="15"/>
      <c r="K70" s="15"/>
      <c r="L70" s="15"/>
      <c r="M70" s="15">
        <f t="shared" si="6"/>
        <v>7718</v>
      </c>
      <c r="N70" s="15"/>
      <c r="O70" s="15"/>
      <c r="P70" s="15"/>
      <c r="Q70" s="15">
        <f t="shared" si="8"/>
        <v>7718</v>
      </c>
      <c r="R70" s="15">
        <v>7718</v>
      </c>
      <c r="S70" s="15"/>
    </row>
    <row r="71" spans="1:21" ht="30" x14ac:dyDescent="0.25">
      <c r="A71" s="8">
        <v>60</v>
      </c>
      <c r="B71" s="16" t="s">
        <v>38</v>
      </c>
      <c r="C71" s="15">
        <f t="shared" si="7"/>
        <v>9608</v>
      </c>
      <c r="D71" s="15">
        <f t="shared" si="2"/>
        <v>0</v>
      </c>
      <c r="E71" s="15">
        <f t="shared" si="3"/>
        <v>9608</v>
      </c>
      <c r="F71" s="15">
        <f t="shared" si="4"/>
        <v>0</v>
      </c>
      <c r="G71" s="15"/>
      <c r="H71" s="15"/>
      <c r="I71" s="15"/>
      <c r="J71" s="15"/>
      <c r="K71" s="15"/>
      <c r="L71" s="15"/>
      <c r="M71" s="15">
        <f t="shared" si="6"/>
        <v>9608</v>
      </c>
      <c r="N71" s="15"/>
      <c r="O71" s="15"/>
      <c r="P71" s="15"/>
      <c r="Q71" s="15">
        <f t="shared" si="8"/>
        <v>9608</v>
      </c>
      <c r="R71" s="15">
        <v>9608</v>
      </c>
      <c r="S71" s="15"/>
    </row>
    <row r="72" spans="1:21" ht="30" x14ac:dyDescent="0.25">
      <c r="A72" s="8">
        <v>61</v>
      </c>
      <c r="B72" s="16" t="s">
        <v>86</v>
      </c>
      <c r="C72" s="15">
        <f t="shared" si="7"/>
        <v>3081.52</v>
      </c>
      <c r="D72" s="15">
        <f t="shared" si="2"/>
        <v>0</v>
      </c>
      <c r="E72" s="15">
        <f t="shared" si="3"/>
        <v>3081.52</v>
      </c>
      <c r="F72" s="15">
        <f t="shared" si="4"/>
        <v>0</v>
      </c>
      <c r="G72" s="15"/>
      <c r="H72" s="15"/>
      <c r="I72" s="15"/>
      <c r="J72" s="15"/>
      <c r="K72" s="15"/>
      <c r="L72" s="15"/>
      <c r="M72" s="15">
        <f t="shared" si="6"/>
        <v>3081.52</v>
      </c>
      <c r="N72" s="15"/>
      <c r="O72" s="15"/>
      <c r="P72" s="15"/>
      <c r="Q72" s="15">
        <f t="shared" si="8"/>
        <v>3081.52</v>
      </c>
      <c r="R72" s="15">
        <v>3081.52</v>
      </c>
      <c r="S72" s="15"/>
    </row>
    <row r="73" spans="1:21" ht="30" x14ac:dyDescent="0.25">
      <c r="A73" s="8">
        <v>62</v>
      </c>
      <c r="B73" s="16" t="s">
        <v>61</v>
      </c>
      <c r="C73" s="15">
        <f t="shared" si="7"/>
        <v>1670</v>
      </c>
      <c r="D73" s="15">
        <f t="shared" si="2"/>
        <v>0</v>
      </c>
      <c r="E73" s="15">
        <f t="shared" si="3"/>
        <v>1670</v>
      </c>
      <c r="F73" s="15">
        <f t="shared" si="4"/>
        <v>0</v>
      </c>
      <c r="G73" s="15"/>
      <c r="H73" s="15"/>
      <c r="I73" s="15"/>
      <c r="J73" s="15"/>
      <c r="K73" s="15"/>
      <c r="L73" s="15"/>
      <c r="M73" s="15">
        <f t="shared" si="6"/>
        <v>1670</v>
      </c>
      <c r="N73" s="15"/>
      <c r="O73" s="15"/>
      <c r="P73" s="15"/>
      <c r="Q73" s="15">
        <f t="shared" si="8"/>
        <v>1670</v>
      </c>
      <c r="R73" s="15">
        <v>1670</v>
      </c>
      <c r="S73" s="15"/>
    </row>
    <row r="74" spans="1:21" x14ac:dyDescent="0.25">
      <c r="A74" s="8">
        <v>63</v>
      </c>
      <c r="B74" s="16" t="s">
        <v>87</v>
      </c>
      <c r="C74" s="15">
        <f t="shared" si="7"/>
        <v>1500</v>
      </c>
      <c r="D74" s="15">
        <f t="shared" si="2"/>
        <v>0</v>
      </c>
      <c r="E74" s="15">
        <f t="shared" si="3"/>
        <v>1500</v>
      </c>
      <c r="F74" s="15">
        <f t="shared" si="4"/>
        <v>1500</v>
      </c>
      <c r="G74" s="15"/>
      <c r="H74" s="15"/>
      <c r="I74" s="15"/>
      <c r="J74" s="15">
        <f t="shared" si="5"/>
        <v>1500</v>
      </c>
      <c r="K74" s="15">
        <v>1500</v>
      </c>
      <c r="L74" s="15"/>
      <c r="M74" s="15">
        <f t="shared" si="6"/>
        <v>0</v>
      </c>
      <c r="N74" s="15"/>
      <c r="O74" s="15"/>
      <c r="P74" s="15"/>
      <c r="Q74" s="15"/>
      <c r="R74" s="15"/>
      <c r="S74" s="15"/>
      <c r="U74" s="13"/>
    </row>
    <row r="75" spans="1:21" s="22" customFormat="1" x14ac:dyDescent="0.25">
      <c r="A75" s="20" t="s">
        <v>88</v>
      </c>
      <c r="B75" s="20" t="s">
        <v>89</v>
      </c>
      <c r="C75" s="21">
        <f t="shared" ref="C75:J75" si="9">SUM(C76:C97)</f>
        <v>1673362.6905373135</v>
      </c>
      <c r="D75" s="21">
        <f t="shared" si="9"/>
        <v>1410210</v>
      </c>
      <c r="E75" s="21">
        <f t="shared" si="9"/>
        <v>263152.69053731347</v>
      </c>
      <c r="F75" s="21">
        <f>SUM(F76:F97)</f>
        <v>1218856</v>
      </c>
      <c r="G75" s="21">
        <f t="shared" si="9"/>
        <v>1052071</v>
      </c>
      <c r="H75" s="21">
        <f t="shared" si="9"/>
        <v>1052071</v>
      </c>
      <c r="I75" s="21">
        <f t="shared" si="9"/>
        <v>0</v>
      </c>
      <c r="J75" s="21">
        <f t="shared" si="9"/>
        <v>166785</v>
      </c>
      <c r="K75" s="21">
        <f>SUM(K76:K97)</f>
        <v>166785</v>
      </c>
      <c r="L75" s="21">
        <f t="shared" ref="L75:S75" si="10">SUM(L76:L97)</f>
        <v>0</v>
      </c>
      <c r="M75" s="21">
        <f t="shared" si="10"/>
        <v>454506.69053731347</v>
      </c>
      <c r="N75" s="21">
        <f t="shared" si="10"/>
        <v>358139</v>
      </c>
      <c r="O75" s="21">
        <f t="shared" si="10"/>
        <v>358139</v>
      </c>
      <c r="P75" s="21">
        <f t="shared" si="10"/>
        <v>0</v>
      </c>
      <c r="Q75" s="21">
        <f t="shared" si="10"/>
        <v>96367.690537313421</v>
      </c>
      <c r="R75" s="21">
        <f t="shared" si="10"/>
        <v>96367.690537313421</v>
      </c>
      <c r="S75" s="21">
        <f t="shared" si="10"/>
        <v>0</v>
      </c>
    </row>
    <row r="76" spans="1:21" x14ac:dyDescent="0.25">
      <c r="A76" s="23">
        <v>1</v>
      </c>
      <c r="B76" s="24" t="s">
        <v>90</v>
      </c>
      <c r="C76" s="15">
        <f>SUM(D76:E76)</f>
        <v>63020.752736318405</v>
      </c>
      <c r="D76" s="15">
        <f>G76+N76</f>
        <v>50962</v>
      </c>
      <c r="E76" s="15">
        <f>J76+Q76</f>
        <v>12058.752736318409</v>
      </c>
      <c r="F76" s="15">
        <f>G76+J76</f>
        <v>54870</v>
      </c>
      <c r="G76" s="15">
        <v>45365</v>
      </c>
      <c r="H76" s="25">
        <v>45365</v>
      </c>
      <c r="I76" s="15">
        <v>0</v>
      </c>
      <c r="J76" s="15">
        <f>K76+L76</f>
        <v>9505</v>
      </c>
      <c r="K76" s="15">
        <v>9505</v>
      </c>
      <c r="L76" s="15">
        <v>0</v>
      </c>
      <c r="M76" s="15">
        <f>N76+Q76</f>
        <v>8150.7527363184081</v>
      </c>
      <c r="N76" s="15">
        <f>O76+P76</f>
        <v>5597</v>
      </c>
      <c r="O76" s="15">
        <v>5597</v>
      </c>
      <c r="P76" s="15">
        <v>0</v>
      </c>
      <c r="Q76" s="15">
        <f>R76+S76</f>
        <v>2553.7527363184081</v>
      </c>
      <c r="R76" s="15">
        <v>2553.7527363184081</v>
      </c>
      <c r="S76" s="15">
        <v>0</v>
      </c>
    </row>
    <row r="77" spans="1:21" x14ac:dyDescent="0.25">
      <c r="A77" s="23">
        <v>2</v>
      </c>
      <c r="B77" s="24" t="s">
        <v>91</v>
      </c>
      <c r="C77" s="15">
        <f t="shared" ref="C77:C97" si="11">SUM(D77:E77)</f>
        <v>69725.413582089546</v>
      </c>
      <c r="D77" s="15">
        <f t="shared" ref="D77:D97" si="12">G77+N77</f>
        <v>61794</v>
      </c>
      <c r="E77" s="15">
        <f t="shared" ref="E77:E97" si="13">J77+Q77</f>
        <v>7931.4135820895517</v>
      </c>
      <c r="F77" s="15">
        <f t="shared" ref="F77:F97" si="14">G77+J77</f>
        <v>58130</v>
      </c>
      <c r="G77" s="15">
        <v>53543</v>
      </c>
      <c r="H77" s="25">
        <v>53543</v>
      </c>
      <c r="I77" s="15">
        <v>0</v>
      </c>
      <c r="J77" s="15">
        <f t="shared" ref="J77:J97" si="15">K77+L77</f>
        <v>4587</v>
      </c>
      <c r="K77" s="15">
        <v>4587</v>
      </c>
      <c r="L77" s="15">
        <v>0</v>
      </c>
      <c r="M77" s="15">
        <f t="shared" ref="M77:M96" si="16">N77+Q77</f>
        <v>11595.413582089552</v>
      </c>
      <c r="N77" s="15">
        <f t="shared" ref="N77:N97" si="17">O77+P77</f>
        <v>8251</v>
      </c>
      <c r="O77" s="15">
        <v>8251</v>
      </c>
      <c r="P77" s="15">
        <v>0</v>
      </c>
      <c r="Q77" s="15">
        <f t="shared" ref="Q77:Q97" si="18">R77+S77</f>
        <v>3344.4135820895522</v>
      </c>
      <c r="R77" s="15">
        <v>3344.4135820895522</v>
      </c>
      <c r="S77" s="15">
        <v>0</v>
      </c>
    </row>
    <row r="78" spans="1:21" x14ac:dyDescent="0.25">
      <c r="A78" s="23">
        <v>3</v>
      </c>
      <c r="B78" s="24" t="s">
        <v>92</v>
      </c>
      <c r="C78" s="15">
        <f t="shared" si="11"/>
        <v>246</v>
      </c>
      <c r="D78" s="15">
        <f t="shared" si="12"/>
        <v>0</v>
      </c>
      <c r="E78" s="15">
        <f t="shared" si="13"/>
        <v>246</v>
      </c>
      <c r="F78" s="15">
        <f t="shared" si="14"/>
        <v>0</v>
      </c>
      <c r="G78" s="15">
        <v>0</v>
      </c>
      <c r="H78" s="25">
        <v>0</v>
      </c>
      <c r="I78" s="15">
        <v>0</v>
      </c>
      <c r="J78" s="15">
        <f t="shared" si="15"/>
        <v>0</v>
      </c>
      <c r="K78" s="15"/>
      <c r="L78" s="15">
        <v>0</v>
      </c>
      <c r="M78" s="15">
        <f t="shared" si="16"/>
        <v>246</v>
      </c>
      <c r="N78" s="15">
        <f t="shared" si="17"/>
        <v>0</v>
      </c>
      <c r="O78" s="15">
        <v>0</v>
      </c>
      <c r="P78" s="15">
        <v>0</v>
      </c>
      <c r="Q78" s="15">
        <f t="shared" si="18"/>
        <v>246</v>
      </c>
      <c r="R78" s="15">
        <v>246</v>
      </c>
      <c r="S78" s="15">
        <v>0</v>
      </c>
    </row>
    <row r="79" spans="1:21" x14ac:dyDescent="0.25">
      <c r="A79" s="23">
        <v>4</v>
      </c>
      <c r="B79" s="24" t="s">
        <v>93</v>
      </c>
      <c r="C79" s="15">
        <f t="shared" si="11"/>
        <v>85636.667000000001</v>
      </c>
      <c r="D79" s="15">
        <f t="shared" si="12"/>
        <v>71826</v>
      </c>
      <c r="E79" s="15">
        <f t="shared" si="13"/>
        <v>13810.666999999999</v>
      </c>
      <c r="F79" s="15">
        <f t="shared" si="14"/>
        <v>77452</v>
      </c>
      <c r="G79" s="15">
        <v>66187</v>
      </c>
      <c r="H79" s="25">
        <v>66187</v>
      </c>
      <c r="I79" s="15">
        <v>0</v>
      </c>
      <c r="J79" s="15">
        <f t="shared" si="15"/>
        <v>11265</v>
      </c>
      <c r="K79" s="15">
        <v>11265</v>
      </c>
      <c r="L79" s="15">
        <v>0</v>
      </c>
      <c r="M79" s="15">
        <f t="shared" si="16"/>
        <v>8184.6669999999995</v>
      </c>
      <c r="N79" s="15">
        <f t="shared" si="17"/>
        <v>5639</v>
      </c>
      <c r="O79" s="15">
        <v>5639</v>
      </c>
      <c r="P79" s="15">
        <v>0</v>
      </c>
      <c r="Q79" s="15">
        <f t="shared" si="18"/>
        <v>2545.6669999999999</v>
      </c>
      <c r="R79" s="15">
        <v>2545.6669999999999</v>
      </c>
      <c r="S79" s="15">
        <v>0</v>
      </c>
    </row>
    <row r="80" spans="1:21" x14ac:dyDescent="0.25">
      <c r="A80" s="23">
        <v>5</v>
      </c>
      <c r="B80" s="24" t="s">
        <v>94</v>
      </c>
      <c r="C80" s="15">
        <f t="shared" si="11"/>
        <v>46036</v>
      </c>
      <c r="D80" s="15">
        <f t="shared" si="12"/>
        <v>36309</v>
      </c>
      <c r="E80" s="15">
        <f t="shared" si="13"/>
        <v>9727</v>
      </c>
      <c r="F80" s="15">
        <f t="shared" si="14"/>
        <v>45759</v>
      </c>
      <c r="G80" s="15">
        <v>36309</v>
      </c>
      <c r="H80" s="25">
        <v>36309</v>
      </c>
      <c r="I80" s="15">
        <v>0</v>
      </c>
      <c r="J80" s="15">
        <f t="shared" si="15"/>
        <v>9450</v>
      </c>
      <c r="K80" s="15">
        <v>9450</v>
      </c>
      <c r="L80" s="15">
        <v>0</v>
      </c>
      <c r="M80" s="15">
        <f t="shared" si="16"/>
        <v>277</v>
      </c>
      <c r="N80" s="15">
        <f t="shared" si="17"/>
        <v>0</v>
      </c>
      <c r="O80" s="15"/>
      <c r="P80" s="15">
        <v>0</v>
      </c>
      <c r="Q80" s="15">
        <f t="shared" si="18"/>
        <v>277</v>
      </c>
      <c r="R80" s="15">
        <v>277</v>
      </c>
      <c r="S80" s="15">
        <v>0</v>
      </c>
    </row>
    <row r="81" spans="1:19" x14ac:dyDescent="0.25">
      <c r="A81" s="23">
        <v>6</v>
      </c>
      <c r="B81" s="24" t="s">
        <v>95</v>
      </c>
      <c r="C81" s="15">
        <f t="shared" si="11"/>
        <v>10422.483</v>
      </c>
      <c r="D81" s="15">
        <f t="shared" si="12"/>
        <v>8155</v>
      </c>
      <c r="E81" s="15">
        <f t="shared" si="13"/>
        <v>2267.4830000000002</v>
      </c>
      <c r="F81" s="15">
        <f t="shared" si="14"/>
        <v>8582</v>
      </c>
      <c r="G81" s="15">
        <v>6942</v>
      </c>
      <c r="H81" s="25">
        <v>6942</v>
      </c>
      <c r="I81" s="15">
        <v>0</v>
      </c>
      <c r="J81" s="15">
        <f t="shared" si="15"/>
        <v>1640</v>
      </c>
      <c r="K81" s="15">
        <v>1640</v>
      </c>
      <c r="L81" s="15">
        <v>0</v>
      </c>
      <c r="M81" s="15">
        <f t="shared" si="16"/>
        <v>1840.4829999999999</v>
      </c>
      <c r="N81" s="15">
        <f t="shared" si="17"/>
        <v>1213</v>
      </c>
      <c r="O81" s="15">
        <v>1213</v>
      </c>
      <c r="P81" s="15">
        <v>0</v>
      </c>
      <c r="Q81" s="15">
        <f t="shared" si="18"/>
        <v>627.48299999999995</v>
      </c>
      <c r="R81" s="15">
        <v>627.48299999999995</v>
      </c>
      <c r="S81" s="15">
        <v>0</v>
      </c>
    </row>
    <row r="82" spans="1:19" x14ac:dyDescent="0.25">
      <c r="A82" s="23">
        <v>7</v>
      </c>
      <c r="B82" s="26" t="s">
        <v>96</v>
      </c>
      <c r="C82" s="15">
        <f t="shared" si="11"/>
        <v>36630</v>
      </c>
      <c r="D82" s="15">
        <f t="shared" si="12"/>
        <v>25583</v>
      </c>
      <c r="E82" s="15">
        <f t="shared" si="13"/>
        <v>11047</v>
      </c>
      <c r="F82" s="15">
        <f t="shared" si="14"/>
        <v>36375</v>
      </c>
      <c r="G82" s="15">
        <v>25583</v>
      </c>
      <c r="H82" s="25">
        <v>25583</v>
      </c>
      <c r="I82" s="15">
        <v>0</v>
      </c>
      <c r="J82" s="15">
        <f t="shared" si="15"/>
        <v>10792</v>
      </c>
      <c r="K82" s="15">
        <v>10792</v>
      </c>
      <c r="L82" s="15">
        <v>0</v>
      </c>
      <c r="M82" s="15">
        <f t="shared" si="16"/>
        <v>255</v>
      </c>
      <c r="N82" s="15">
        <f t="shared" si="17"/>
        <v>0</v>
      </c>
      <c r="O82" s="15">
        <v>0</v>
      </c>
      <c r="P82" s="15">
        <v>0</v>
      </c>
      <c r="Q82" s="15">
        <f t="shared" si="18"/>
        <v>255</v>
      </c>
      <c r="R82" s="15">
        <v>255</v>
      </c>
      <c r="S82" s="15">
        <v>0</v>
      </c>
    </row>
    <row r="83" spans="1:19" x14ac:dyDescent="0.25">
      <c r="A83" s="23">
        <v>8</v>
      </c>
      <c r="B83" s="24" t="s">
        <v>97</v>
      </c>
      <c r="C83" s="15">
        <f t="shared" si="11"/>
        <v>190877.36667164179</v>
      </c>
      <c r="D83" s="15">
        <f t="shared" si="12"/>
        <v>162581</v>
      </c>
      <c r="E83" s="15">
        <f t="shared" si="13"/>
        <v>28296.36667164179</v>
      </c>
      <c r="F83" s="15">
        <f t="shared" si="14"/>
        <v>151245</v>
      </c>
      <c r="G83" s="15">
        <v>141575</v>
      </c>
      <c r="H83" s="25">
        <v>141575</v>
      </c>
      <c r="I83" s="15">
        <v>0</v>
      </c>
      <c r="J83" s="15">
        <f t="shared" si="15"/>
        <v>9670</v>
      </c>
      <c r="K83" s="15">
        <v>9670</v>
      </c>
      <c r="L83" s="15">
        <v>0</v>
      </c>
      <c r="M83" s="15">
        <f t="shared" si="16"/>
        <v>39632.366671641794</v>
      </c>
      <c r="N83" s="15">
        <f t="shared" si="17"/>
        <v>21006</v>
      </c>
      <c r="O83" s="15">
        <v>21006</v>
      </c>
      <c r="P83" s="15">
        <v>0</v>
      </c>
      <c r="Q83" s="15">
        <f t="shared" si="18"/>
        <v>18626.36667164179</v>
      </c>
      <c r="R83" s="15">
        <v>18626.36667164179</v>
      </c>
      <c r="S83" s="15">
        <v>0</v>
      </c>
    </row>
    <row r="84" spans="1:19" x14ac:dyDescent="0.25">
      <c r="A84" s="23">
        <v>9</v>
      </c>
      <c r="B84" s="24" t="s">
        <v>98</v>
      </c>
      <c r="C84" s="15">
        <f t="shared" si="11"/>
        <v>123323</v>
      </c>
      <c r="D84" s="15">
        <f t="shared" si="12"/>
        <v>108000</v>
      </c>
      <c r="E84" s="15">
        <f t="shared" si="13"/>
        <v>15323</v>
      </c>
      <c r="F84" s="15">
        <f t="shared" si="14"/>
        <v>123068</v>
      </c>
      <c r="G84" s="15">
        <v>108000</v>
      </c>
      <c r="H84" s="25">
        <v>108000</v>
      </c>
      <c r="I84" s="15">
        <v>0</v>
      </c>
      <c r="J84" s="15">
        <f t="shared" si="15"/>
        <v>15068</v>
      </c>
      <c r="K84" s="15">
        <v>15068</v>
      </c>
      <c r="L84" s="15">
        <v>0</v>
      </c>
      <c r="M84" s="15">
        <f t="shared" si="16"/>
        <v>255</v>
      </c>
      <c r="N84" s="15">
        <f t="shared" si="17"/>
        <v>0</v>
      </c>
      <c r="O84" s="15">
        <v>0</v>
      </c>
      <c r="P84" s="15">
        <v>0</v>
      </c>
      <c r="Q84" s="15">
        <f t="shared" si="18"/>
        <v>255</v>
      </c>
      <c r="R84" s="15">
        <v>255</v>
      </c>
      <c r="S84" s="15">
        <v>0</v>
      </c>
    </row>
    <row r="85" spans="1:19" x14ac:dyDescent="0.25">
      <c r="A85" s="23">
        <v>10</v>
      </c>
      <c r="B85" s="24" t="s">
        <v>99</v>
      </c>
      <c r="C85" s="15">
        <f t="shared" si="11"/>
        <v>63595.933000000005</v>
      </c>
      <c r="D85" s="15">
        <f t="shared" si="12"/>
        <v>52652</v>
      </c>
      <c r="E85" s="15">
        <f t="shared" si="13"/>
        <v>10943.933000000001</v>
      </c>
      <c r="F85" s="15">
        <f t="shared" si="14"/>
        <v>56674</v>
      </c>
      <c r="G85" s="15">
        <v>47800</v>
      </c>
      <c r="H85" s="25">
        <v>47800</v>
      </c>
      <c r="I85" s="15">
        <v>0</v>
      </c>
      <c r="J85" s="15">
        <f t="shared" si="15"/>
        <v>8874</v>
      </c>
      <c r="K85" s="15">
        <v>8874</v>
      </c>
      <c r="L85" s="15">
        <v>0</v>
      </c>
      <c r="M85" s="15">
        <f t="shared" si="16"/>
        <v>6921.933</v>
      </c>
      <c r="N85" s="15">
        <f t="shared" si="17"/>
        <v>4852</v>
      </c>
      <c r="O85" s="15">
        <v>4852</v>
      </c>
      <c r="P85" s="15">
        <v>0</v>
      </c>
      <c r="Q85" s="15">
        <f t="shared" si="18"/>
        <v>2069.933</v>
      </c>
      <c r="R85" s="15">
        <v>2069.933</v>
      </c>
      <c r="S85" s="15">
        <v>0</v>
      </c>
    </row>
    <row r="86" spans="1:19" x14ac:dyDescent="0.25">
      <c r="A86" s="23">
        <v>11</v>
      </c>
      <c r="B86" s="24" t="s">
        <v>100</v>
      </c>
      <c r="C86" s="15">
        <f t="shared" si="11"/>
        <v>49302.98942288557</v>
      </c>
      <c r="D86" s="15">
        <f t="shared" si="12"/>
        <v>40713</v>
      </c>
      <c r="E86" s="15">
        <f t="shared" si="13"/>
        <v>8589.9894228855719</v>
      </c>
      <c r="F86" s="15">
        <f t="shared" si="14"/>
        <v>38708</v>
      </c>
      <c r="G86" s="15">
        <v>33109</v>
      </c>
      <c r="H86" s="25">
        <v>33109</v>
      </c>
      <c r="I86" s="15">
        <v>0</v>
      </c>
      <c r="J86" s="15">
        <f t="shared" si="15"/>
        <v>5599</v>
      </c>
      <c r="K86" s="15">
        <v>5599</v>
      </c>
      <c r="L86" s="15">
        <v>0</v>
      </c>
      <c r="M86" s="15">
        <f t="shared" si="16"/>
        <v>10594.989422885572</v>
      </c>
      <c r="N86" s="15">
        <f t="shared" si="17"/>
        <v>7604</v>
      </c>
      <c r="O86" s="15">
        <v>7604</v>
      </c>
      <c r="P86" s="15">
        <v>0</v>
      </c>
      <c r="Q86" s="15">
        <f t="shared" si="18"/>
        <v>2990.9894228855719</v>
      </c>
      <c r="R86" s="15">
        <v>2990.9894228855719</v>
      </c>
      <c r="S86" s="15">
        <v>0</v>
      </c>
    </row>
    <row r="87" spans="1:19" x14ac:dyDescent="0.25">
      <c r="A87" s="23">
        <v>12</v>
      </c>
      <c r="B87" s="24" t="s">
        <v>101</v>
      </c>
      <c r="C87" s="15">
        <f t="shared" si="11"/>
        <v>134071.05833333335</v>
      </c>
      <c r="D87" s="15">
        <f t="shared" si="12"/>
        <v>114049</v>
      </c>
      <c r="E87" s="15">
        <f t="shared" si="13"/>
        <v>20022.058333333334</v>
      </c>
      <c r="F87" s="15">
        <f t="shared" si="14"/>
        <v>73933</v>
      </c>
      <c r="G87" s="15">
        <v>69270</v>
      </c>
      <c r="H87" s="25">
        <v>69270</v>
      </c>
      <c r="I87" s="15">
        <v>0</v>
      </c>
      <c r="J87" s="15">
        <f t="shared" si="15"/>
        <v>4663</v>
      </c>
      <c r="K87" s="15">
        <v>4663</v>
      </c>
      <c r="L87" s="15">
        <v>0</v>
      </c>
      <c r="M87" s="15">
        <f t="shared" si="16"/>
        <v>60138.058333333334</v>
      </c>
      <c r="N87" s="15">
        <f t="shared" si="17"/>
        <v>44779</v>
      </c>
      <c r="O87" s="15">
        <v>44779</v>
      </c>
      <c r="P87" s="15">
        <v>0</v>
      </c>
      <c r="Q87" s="15">
        <f t="shared" si="18"/>
        <v>15359.058333333334</v>
      </c>
      <c r="R87" s="15">
        <v>15359.058333333334</v>
      </c>
      <c r="S87" s="15">
        <v>0</v>
      </c>
    </row>
    <row r="88" spans="1:19" x14ac:dyDescent="0.25">
      <c r="A88" s="23">
        <v>13</v>
      </c>
      <c r="B88" s="24" t="s">
        <v>102</v>
      </c>
      <c r="C88" s="15">
        <f t="shared" si="11"/>
        <v>89403.791930348263</v>
      </c>
      <c r="D88" s="15">
        <f t="shared" si="12"/>
        <v>76127</v>
      </c>
      <c r="E88" s="15">
        <f t="shared" si="13"/>
        <v>13276.791930348258</v>
      </c>
      <c r="F88" s="15">
        <f t="shared" si="14"/>
        <v>55056</v>
      </c>
      <c r="G88" s="15">
        <v>52095</v>
      </c>
      <c r="H88" s="25">
        <v>52095</v>
      </c>
      <c r="I88" s="15">
        <v>0</v>
      </c>
      <c r="J88" s="15">
        <f t="shared" si="15"/>
        <v>2961</v>
      </c>
      <c r="K88" s="15">
        <v>2961</v>
      </c>
      <c r="L88" s="15">
        <v>0</v>
      </c>
      <c r="M88" s="15">
        <f t="shared" si="16"/>
        <v>34347.791930348256</v>
      </c>
      <c r="N88" s="15">
        <f t="shared" si="17"/>
        <v>24032</v>
      </c>
      <c r="O88" s="15">
        <v>24032</v>
      </c>
      <c r="P88" s="15">
        <v>0</v>
      </c>
      <c r="Q88" s="15">
        <f t="shared" si="18"/>
        <v>10315.791930348258</v>
      </c>
      <c r="R88" s="15">
        <v>10315.791930348258</v>
      </c>
      <c r="S88" s="15">
        <v>0</v>
      </c>
    </row>
    <row r="89" spans="1:19" x14ac:dyDescent="0.25">
      <c r="A89" s="23">
        <v>14</v>
      </c>
      <c r="B89" s="24" t="s">
        <v>103</v>
      </c>
      <c r="C89" s="15">
        <f t="shared" si="11"/>
        <v>103662.8903283582</v>
      </c>
      <c r="D89" s="15">
        <f t="shared" si="12"/>
        <v>87647</v>
      </c>
      <c r="E89" s="15">
        <f t="shared" si="13"/>
        <v>16015.890328358209</v>
      </c>
      <c r="F89" s="15">
        <f t="shared" si="14"/>
        <v>87566</v>
      </c>
      <c r="G89" s="15">
        <v>76556</v>
      </c>
      <c r="H89" s="25">
        <v>76556</v>
      </c>
      <c r="I89" s="15">
        <v>0</v>
      </c>
      <c r="J89" s="15">
        <f t="shared" si="15"/>
        <v>11010</v>
      </c>
      <c r="K89" s="15">
        <v>11010</v>
      </c>
      <c r="L89" s="15">
        <v>0</v>
      </c>
      <c r="M89" s="15">
        <f t="shared" si="16"/>
        <v>16096.890328358209</v>
      </c>
      <c r="N89" s="15">
        <f t="shared" si="17"/>
        <v>11091</v>
      </c>
      <c r="O89" s="15">
        <v>11091</v>
      </c>
      <c r="P89" s="15">
        <v>0</v>
      </c>
      <c r="Q89" s="15">
        <f t="shared" si="18"/>
        <v>5005.8903283582094</v>
      </c>
      <c r="R89" s="15">
        <v>5005.8903283582094</v>
      </c>
      <c r="S89" s="15">
        <v>0</v>
      </c>
    </row>
    <row r="90" spans="1:19" x14ac:dyDescent="0.25">
      <c r="A90" s="23">
        <v>15</v>
      </c>
      <c r="B90" s="24" t="s">
        <v>104</v>
      </c>
      <c r="C90" s="15">
        <f t="shared" si="11"/>
        <v>60114.909467661695</v>
      </c>
      <c r="D90" s="15">
        <f t="shared" si="12"/>
        <v>49182</v>
      </c>
      <c r="E90" s="15">
        <f t="shared" si="13"/>
        <v>10932.909467661691</v>
      </c>
      <c r="F90" s="15">
        <f t="shared" si="14"/>
        <v>54865</v>
      </c>
      <c r="G90" s="15">
        <v>45753</v>
      </c>
      <c r="H90" s="25">
        <v>45753</v>
      </c>
      <c r="I90" s="15">
        <v>0</v>
      </c>
      <c r="J90" s="15">
        <f t="shared" si="15"/>
        <v>9112</v>
      </c>
      <c r="K90" s="15">
        <v>9112</v>
      </c>
      <c r="L90" s="15">
        <v>0</v>
      </c>
      <c r="M90" s="15">
        <f t="shared" si="16"/>
        <v>5249.9094676616915</v>
      </c>
      <c r="N90" s="15">
        <f t="shared" si="17"/>
        <v>3429</v>
      </c>
      <c r="O90" s="15">
        <v>3429</v>
      </c>
      <c r="P90" s="15">
        <v>0</v>
      </c>
      <c r="Q90" s="15">
        <f t="shared" si="18"/>
        <v>1820.9094676616917</v>
      </c>
      <c r="R90" s="15">
        <v>1820.9094676616917</v>
      </c>
      <c r="S90" s="15">
        <v>0</v>
      </c>
    </row>
    <row r="91" spans="1:19" x14ac:dyDescent="0.25">
      <c r="A91" s="23">
        <v>16</v>
      </c>
      <c r="B91" s="24" t="s">
        <v>105</v>
      </c>
      <c r="C91" s="15">
        <f t="shared" si="11"/>
        <v>61679.954258706464</v>
      </c>
      <c r="D91" s="15">
        <f t="shared" si="12"/>
        <v>50925</v>
      </c>
      <c r="E91" s="15">
        <f t="shared" si="13"/>
        <v>10754.954258706468</v>
      </c>
      <c r="F91" s="15">
        <f t="shared" si="14"/>
        <v>49915</v>
      </c>
      <c r="G91" s="15">
        <v>42647</v>
      </c>
      <c r="H91" s="25">
        <v>42647</v>
      </c>
      <c r="I91" s="15">
        <v>0</v>
      </c>
      <c r="J91" s="15">
        <f t="shared" si="15"/>
        <v>7268</v>
      </c>
      <c r="K91" s="15">
        <v>7268</v>
      </c>
      <c r="L91" s="15">
        <v>0</v>
      </c>
      <c r="M91" s="15">
        <f t="shared" si="16"/>
        <v>11764.954258706468</v>
      </c>
      <c r="N91" s="15">
        <f t="shared" si="17"/>
        <v>8278</v>
      </c>
      <c r="O91" s="15">
        <v>8278</v>
      </c>
      <c r="P91" s="15">
        <v>0</v>
      </c>
      <c r="Q91" s="15">
        <f t="shared" si="18"/>
        <v>3486.954258706468</v>
      </c>
      <c r="R91" s="15">
        <v>3486.954258706468</v>
      </c>
      <c r="S91" s="15">
        <v>0</v>
      </c>
    </row>
    <row r="92" spans="1:19" x14ac:dyDescent="0.25">
      <c r="A92" s="23">
        <v>17</v>
      </c>
      <c r="B92" s="24" t="s">
        <v>106</v>
      </c>
      <c r="C92" s="15">
        <f t="shared" si="11"/>
        <v>6362</v>
      </c>
      <c r="D92" s="15">
        <f t="shared" si="12"/>
        <v>4296</v>
      </c>
      <c r="E92" s="15">
        <f t="shared" si="13"/>
        <v>2066</v>
      </c>
      <c r="F92" s="15">
        <f t="shared" si="14"/>
        <v>6112</v>
      </c>
      <c r="G92" s="15">
        <v>4296</v>
      </c>
      <c r="H92" s="25">
        <v>4296</v>
      </c>
      <c r="I92" s="15">
        <v>0</v>
      </c>
      <c r="J92" s="15">
        <f t="shared" si="15"/>
        <v>1816</v>
      </c>
      <c r="K92" s="15">
        <v>1816</v>
      </c>
      <c r="L92" s="15">
        <v>0</v>
      </c>
      <c r="M92" s="15">
        <f t="shared" si="16"/>
        <v>250</v>
      </c>
      <c r="N92" s="15">
        <f t="shared" si="17"/>
        <v>0</v>
      </c>
      <c r="O92" s="15">
        <v>0</v>
      </c>
      <c r="P92" s="15">
        <v>0</v>
      </c>
      <c r="Q92" s="15">
        <f t="shared" si="18"/>
        <v>250</v>
      </c>
      <c r="R92" s="15">
        <v>250</v>
      </c>
      <c r="S92" s="15">
        <v>0</v>
      </c>
    </row>
    <row r="93" spans="1:19" x14ac:dyDescent="0.25">
      <c r="A93" s="23">
        <v>18</v>
      </c>
      <c r="B93" s="24" t="s">
        <v>107</v>
      </c>
      <c r="C93" s="15">
        <f t="shared" si="11"/>
        <v>118429.86271641791</v>
      </c>
      <c r="D93" s="15">
        <f t="shared" si="12"/>
        <v>101722</v>
      </c>
      <c r="E93" s="15">
        <f t="shared" si="13"/>
        <v>16707.862716417912</v>
      </c>
      <c r="F93" s="15">
        <f t="shared" si="14"/>
        <v>102674</v>
      </c>
      <c r="G93" s="15">
        <v>90445</v>
      </c>
      <c r="H93" s="25">
        <v>90445</v>
      </c>
      <c r="I93" s="15">
        <v>0</v>
      </c>
      <c r="J93" s="15">
        <f t="shared" si="15"/>
        <v>12229</v>
      </c>
      <c r="K93" s="15">
        <v>12229</v>
      </c>
      <c r="L93" s="15">
        <v>0</v>
      </c>
      <c r="M93" s="15">
        <f t="shared" si="16"/>
        <v>15755.862716417911</v>
      </c>
      <c r="N93" s="15">
        <f t="shared" si="17"/>
        <v>11277</v>
      </c>
      <c r="O93" s="15">
        <v>11277</v>
      </c>
      <c r="P93" s="15">
        <v>0</v>
      </c>
      <c r="Q93" s="15">
        <f t="shared" si="18"/>
        <v>4478.8627164179106</v>
      </c>
      <c r="R93" s="15">
        <v>4478.8627164179106</v>
      </c>
      <c r="S93" s="15">
        <v>0</v>
      </c>
    </row>
    <row r="94" spans="1:19" x14ac:dyDescent="0.25">
      <c r="A94" s="23">
        <v>19</v>
      </c>
      <c r="B94" s="24" t="s">
        <v>108</v>
      </c>
      <c r="C94" s="15">
        <f t="shared" si="11"/>
        <v>154278.61808955224</v>
      </c>
      <c r="D94" s="15">
        <f t="shared" si="12"/>
        <v>130907</v>
      </c>
      <c r="E94" s="15">
        <f t="shared" si="13"/>
        <v>23371.618089552241</v>
      </c>
      <c r="F94" s="15">
        <f t="shared" si="14"/>
        <v>100446</v>
      </c>
      <c r="G94" s="15">
        <v>92152</v>
      </c>
      <c r="H94" s="25">
        <v>92152</v>
      </c>
      <c r="I94" s="15">
        <v>0</v>
      </c>
      <c r="J94" s="15">
        <f t="shared" si="15"/>
        <v>8294</v>
      </c>
      <c r="K94" s="15">
        <v>8294</v>
      </c>
      <c r="L94" s="15">
        <v>0</v>
      </c>
      <c r="M94" s="15">
        <f t="shared" si="16"/>
        <v>53832.618089552241</v>
      </c>
      <c r="N94" s="15">
        <f t="shared" si="17"/>
        <v>38755</v>
      </c>
      <c r="O94" s="15">
        <v>38755</v>
      </c>
      <c r="P94" s="15">
        <v>0</v>
      </c>
      <c r="Q94" s="15">
        <f t="shared" si="18"/>
        <v>15077.618089552239</v>
      </c>
      <c r="R94" s="15">
        <v>15077.618089552239</v>
      </c>
      <c r="S94" s="15">
        <v>0</v>
      </c>
    </row>
    <row r="95" spans="1:19" x14ac:dyDescent="0.25">
      <c r="A95" s="23">
        <v>20</v>
      </c>
      <c r="B95" s="24" t="s">
        <v>109</v>
      </c>
      <c r="C95" s="15">
        <f t="shared" si="11"/>
        <v>9443</v>
      </c>
      <c r="D95" s="15">
        <f t="shared" si="12"/>
        <v>6444</v>
      </c>
      <c r="E95" s="15">
        <f t="shared" si="13"/>
        <v>2999</v>
      </c>
      <c r="F95" s="15">
        <f t="shared" si="14"/>
        <v>9188</v>
      </c>
      <c r="G95" s="15">
        <v>6444</v>
      </c>
      <c r="H95" s="25">
        <v>6444</v>
      </c>
      <c r="I95" s="15">
        <v>0</v>
      </c>
      <c r="J95" s="15">
        <f t="shared" si="15"/>
        <v>2744</v>
      </c>
      <c r="K95" s="15">
        <v>2744</v>
      </c>
      <c r="L95" s="15">
        <v>0</v>
      </c>
      <c r="M95" s="15">
        <f t="shared" si="16"/>
        <v>255</v>
      </c>
      <c r="N95" s="15">
        <f t="shared" si="17"/>
        <v>0</v>
      </c>
      <c r="O95" s="15">
        <v>0</v>
      </c>
      <c r="P95" s="15">
        <v>0</v>
      </c>
      <c r="Q95" s="15">
        <f t="shared" si="18"/>
        <v>255</v>
      </c>
      <c r="R95" s="15">
        <v>255</v>
      </c>
      <c r="S95" s="15">
        <v>0</v>
      </c>
    </row>
    <row r="96" spans="1:19" x14ac:dyDescent="0.25">
      <c r="A96" s="23">
        <v>21</v>
      </c>
      <c r="B96" s="24" t="s">
        <v>110</v>
      </c>
      <c r="C96" s="15">
        <f t="shared" si="11"/>
        <v>18987</v>
      </c>
      <c r="D96" s="15">
        <f t="shared" si="12"/>
        <v>8000</v>
      </c>
      <c r="E96" s="15">
        <f t="shared" si="13"/>
        <v>10987</v>
      </c>
      <c r="F96" s="15">
        <f t="shared" si="14"/>
        <v>18688</v>
      </c>
      <c r="G96" s="15">
        <v>8000</v>
      </c>
      <c r="H96" s="25">
        <v>8000</v>
      </c>
      <c r="I96" s="15">
        <v>0</v>
      </c>
      <c r="J96" s="15">
        <f t="shared" si="15"/>
        <v>10688</v>
      </c>
      <c r="K96" s="15">
        <v>10688</v>
      </c>
      <c r="L96" s="15">
        <v>0</v>
      </c>
      <c r="M96" s="15">
        <f t="shared" si="16"/>
        <v>299</v>
      </c>
      <c r="N96" s="15">
        <f t="shared" si="17"/>
        <v>0</v>
      </c>
      <c r="O96" s="15">
        <v>0</v>
      </c>
      <c r="P96" s="15">
        <v>0</v>
      </c>
      <c r="Q96" s="15">
        <f t="shared" si="18"/>
        <v>299</v>
      </c>
      <c r="R96" s="15">
        <v>299</v>
      </c>
      <c r="S96" s="15">
        <v>0</v>
      </c>
    </row>
    <row r="97" spans="1:19" x14ac:dyDescent="0.25">
      <c r="A97" s="23">
        <v>22</v>
      </c>
      <c r="B97" s="24" t="s">
        <v>111</v>
      </c>
      <c r="C97" s="15">
        <f t="shared" si="11"/>
        <v>178113</v>
      </c>
      <c r="D97" s="15">
        <f t="shared" si="12"/>
        <v>162336</v>
      </c>
      <c r="E97" s="15">
        <f t="shared" si="13"/>
        <v>15777</v>
      </c>
      <c r="F97" s="15">
        <f t="shared" si="14"/>
        <v>9550</v>
      </c>
      <c r="G97" s="15">
        <v>0</v>
      </c>
      <c r="H97" s="25">
        <v>0</v>
      </c>
      <c r="I97" s="15">
        <v>0</v>
      </c>
      <c r="J97" s="15">
        <f t="shared" si="15"/>
        <v>9550</v>
      </c>
      <c r="K97" s="15">
        <v>9550</v>
      </c>
      <c r="L97" s="15">
        <v>0</v>
      </c>
      <c r="M97" s="15">
        <f>N97+Q97</f>
        <v>168563</v>
      </c>
      <c r="N97" s="15">
        <f t="shared" si="17"/>
        <v>162336</v>
      </c>
      <c r="O97" s="15">
        <v>162336</v>
      </c>
      <c r="P97" s="15">
        <v>0</v>
      </c>
      <c r="Q97" s="15">
        <f t="shared" si="18"/>
        <v>6227</v>
      </c>
      <c r="R97" s="15">
        <v>6227</v>
      </c>
      <c r="S97" s="15">
        <v>0</v>
      </c>
    </row>
  </sheetData>
  <mergeCells count="18">
    <mergeCell ref="N7:P7"/>
    <mergeCell ref="Q7:S7"/>
    <mergeCell ref="D7:D8"/>
    <mergeCell ref="E7:E8"/>
    <mergeCell ref="F7:F8"/>
    <mergeCell ref="G7:I7"/>
    <mergeCell ref="J7:L7"/>
    <mergeCell ref="M7:M8"/>
    <mergeCell ref="Q1:S1"/>
    <mergeCell ref="A3:S3"/>
    <mergeCell ref="A4:S4"/>
    <mergeCell ref="R5:S5"/>
    <mergeCell ref="A6:A8"/>
    <mergeCell ref="B6:B8"/>
    <mergeCell ref="C6:C8"/>
    <mergeCell ref="D6:E6"/>
    <mergeCell ref="F6:L6"/>
    <mergeCell ref="M6:S6"/>
  </mergeCells>
  <pageMargins left="0.31496062992125984" right="0.11811023622047245" top="0.15748031496062992" bottom="0.15748031496062992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27E71D-949C-41BB-91EC-1C90BC945EFF}"/>
</file>

<file path=customXml/itemProps2.xml><?xml version="1.0" encoding="utf-8"?>
<ds:datastoreItem xmlns:ds="http://schemas.openxmlformats.org/officeDocument/2006/customXml" ds:itemID="{5912BD87-07D6-4B43-A9D0-3D228EB812DF}"/>
</file>

<file path=customXml/itemProps3.xml><?xml version="1.0" encoding="utf-8"?>
<ds:datastoreItem xmlns:ds="http://schemas.openxmlformats.org/officeDocument/2006/customXml" ds:itemID="{48727913-6E6F-44BB-9578-1757C3E49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Bieu 57</vt:lpstr>
      <vt:lpstr>'Bieu 57'!Print_Titles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2020-03-12T04:37:12Z</dcterms:created>
  <dcterms:modified xsi:type="dcterms:W3CDTF">2020-03-12T04:37:23Z</dcterms:modified>
</cp:coreProperties>
</file>