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sharedStrings.xml" ContentType="application/vnd.openxmlformats-officedocument.spreadsheetml.sharedString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iterateCount="1"/>
</workbook>
</file>

<file path=xl/calcChain.xml><?xml version="1.0" encoding="utf-8"?>
<calcChain xmlns="http://schemas.openxmlformats.org/spreadsheetml/2006/main">
  <c r="M196" i="1" l="1"/>
  <c r="I196" i="1"/>
  <c r="F196" i="1"/>
  <c r="M195" i="1"/>
  <c r="I195" i="1"/>
  <c r="F195" i="1"/>
  <c r="M194" i="1"/>
  <c r="I194" i="1"/>
  <c r="F194" i="1"/>
  <c r="M193" i="1"/>
  <c r="I193" i="1"/>
  <c r="F193" i="1"/>
  <c r="M192" i="1"/>
  <c r="I192" i="1"/>
  <c r="F192" i="1"/>
  <c r="M191" i="1"/>
  <c r="I191" i="1"/>
  <c r="F191" i="1"/>
  <c r="M190" i="1"/>
  <c r="I190" i="1"/>
  <c r="F190" i="1"/>
  <c r="M189" i="1"/>
  <c r="I189" i="1"/>
  <c r="F189" i="1"/>
  <c r="M188" i="1"/>
  <c r="I188" i="1"/>
  <c r="F188" i="1"/>
  <c r="M187" i="1"/>
  <c r="I187" i="1"/>
  <c r="F187" i="1"/>
  <c r="M186" i="1"/>
  <c r="I186" i="1"/>
  <c r="F186" i="1"/>
  <c r="M185" i="1"/>
  <c r="I185" i="1"/>
  <c r="F185" i="1"/>
  <c r="M184" i="1"/>
  <c r="I184" i="1"/>
  <c r="F184" i="1"/>
  <c r="M183" i="1"/>
  <c r="I183" i="1"/>
  <c r="F183" i="1"/>
  <c r="M182" i="1"/>
  <c r="I182" i="1"/>
  <c r="F182" i="1"/>
  <c r="M181" i="1"/>
  <c r="I181" i="1"/>
  <c r="F181" i="1"/>
  <c r="M180" i="1"/>
  <c r="I180" i="1"/>
  <c r="F180" i="1"/>
  <c r="M179" i="1"/>
  <c r="I179" i="1"/>
  <c r="F179" i="1"/>
  <c r="M178" i="1"/>
  <c r="I178" i="1"/>
  <c r="F178" i="1"/>
  <c r="M177" i="1"/>
  <c r="I177" i="1"/>
  <c r="F177" i="1"/>
  <c r="M176" i="1"/>
  <c r="I176" i="1"/>
  <c r="F176" i="1"/>
  <c r="M175" i="1"/>
  <c r="I175" i="1"/>
  <c r="F175" i="1"/>
  <c r="M174" i="1"/>
  <c r="I174" i="1"/>
  <c r="F174" i="1"/>
  <c r="M173" i="1"/>
  <c r="I173" i="1"/>
  <c r="F173" i="1"/>
  <c r="M172" i="1"/>
  <c r="I172" i="1"/>
  <c r="F172" i="1"/>
  <c r="M171" i="1"/>
  <c r="I171" i="1"/>
  <c r="F171" i="1"/>
  <c r="M170" i="1"/>
  <c r="I170" i="1"/>
  <c r="F170" i="1"/>
  <c r="M169" i="1"/>
  <c r="I169" i="1"/>
  <c r="F169" i="1"/>
  <c r="M168" i="1"/>
  <c r="I168" i="1"/>
  <c r="F168" i="1"/>
  <c r="M167" i="1"/>
  <c r="I167" i="1"/>
  <c r="F167" i="1"/>
  <c r="M166" i="1"/>
  <c r="I166" i="1"/>
  <c r="F166" i="1"/>
  <c r="M165" i="1"/>
  <c r="I165" i="1"/>
  <c r="F165" i="1"/>
  <c r="M164" i="1"/>
  <c r="I164" i="1"/>
  <c r="F164" i="1"/>
  <c r="M163" i="1"/>
  <c r="I163" i="1"/>
  <c r="F163" i="1"/>
  <c r="M162" i="1"/>
  <c r="I162" i="1"/>
  <c r="F162" i="1"/>
  <c r="M161" i="1"/>
  <c r="I161" i="1"/>
  <c r="F161" i="1"/>
  <c r="M160" i="1"/>
  <c r="I160" i="1"/>
  <c r="F160" i="1"/>
  <c r="M159" i="1"/>
  <c r="I159" i="1"/>
  <c r="F159" i="1"/>
  <c r="M158" i="1"/>
  <c r="I158" i="1"/>
  <c r="F158" i="1"/>
  <c r="M157" i="1"/>
  <c r="I157" i="1"/>
  <c r="F157" i="1"/>
  <c r="M156" i="1"/>
  <c r="I156" i="1"/>
  <c r="F156" i="1"/>
  <c r="M155" i="1"/>
  <c r="I155" i="1"/>
  <c r="F155" i="1"/>
  <c r="M154" i="1"/>
  <c r="I154" i="1"/>
  <c r="F154" i="1"/>
  <c r="M153" i="1"/>
  <c r="I153" i="1"/>
  <c r="F153" i="1"/>
  <c r="M152" i="1"/>
  <c r="I152" i="1"/>
  <c r="F152" i="1"/>
  <c r="M151" i="1"/>
  <c r="I151" i="1"/>
  <c r="F151" i="1"/>
  <c r="M150" i="1"/>
  <c r="I150" i="1"/>
  <c r="F150" i="1"/>
  <c r="M149" i="1"/>
  <c r="I149" i="1"/>
  <c r="F149" i="1"/>
  <c r="M148" i="1"/>
  <c r="I148" i="1"/>
  <c r="F148" i="1"/>
  <c r="M147" i="1"/>
  <c r="I147" i="1"/>
  <c r="F147" i="1"/>
  <c r="M146" i="1"/>
  <c r="I146" i="1"/>
  <c r="F146" i="1"/>
  <c r="M145" i="1"/>
  <c r="I145" i="1"/>
  <c r="F145" i="1"/>
  <c r="M144" i="1"/>
  <c r="I144" i="1"/>
  <c r="F144" i="1"/>
  <c r="M143" i="1"/>
  <c r="I143" i="1"/>
  <c r="F143" i="1"/>
  <c r="M142" i="1"/>
  <c r="I142" i="1"/>
  <c r="F142" i="1"/>
  <c r="M141" i="1"/>
  <c r="I141" i="1"/>
  <c r="F141" i="1"/>
  <c r="M140" i="1"/>
  <c r="I140" i="1"/>
  <c r="F140" i="1"/>
  <c r="M139" i="1"/>
  <c r="I139" i="1"/>
  <c r="F139" i="1"/>
  <c r="M138" i="1"/>
  <c r="I138" i="1"/>
  <c r="F138" i="1"/>
  <c r="M137" i="1"/>
  <c r="I137" i="1"/>
  <c r="F137" i="1"/>
  <c r="M136" i="1"/>
  <c r="I136" i="1"/>
  <c r="F136" i="1"/>
  <c r="M135" i="1"/>
  <c r="I135" i="1"/>
  <c r="F135" i="1"/>
  <c r="M134" i="1"/>
  <c r="I134" i="1"/>
  <c r="F134" i="1"/>
  <c r="M133" i="1"/>
  <c r="I133" i="1"/>
  <c r="F133" i="1"/>
  <c r="M132" i="1"/>
  <c r="I132" i="1"/>
  <c r="F132" i="1"/>
  <c r="M131" i="1"/>
  <c r="I131" i="1"/>
  <c r="F131" i="1"/>
  <c r="M130" i="1"/>
  <c r="I130" i="1"/>
  <c r="F130" i="1"/>
  <c r="M129" i="1"/>
  <c r="I129" i="1"/>
  <c r="F129" i="1"/>
  <c r="M128" i="1"/>
  <c r="I128" i="1"/>
  <c r="F128" i="1"/>
  <c r="M127" i="1"/>
  <c r="I127" i="1"/>
  <c r="F127" i="1"/>
  <c r="M126" i="1"/>
  <c r="I126" i="1"/>
  <c r="F126" i="1"/>
  <c r="M125" i="1"/>
  <c r="I125" i="1"/>
  <c r="F125" i="1"/>
  <c r="M124" i="1"/>
  <c r="I124" i="1"/>
  <c r="F124" i="1"/>
  <c r="M123" i="1"/>
  <c r="I123" i="1"/>
  <c r="F123" i="1"/>
  <c r="M122" i="1"/>
  <c r="I122" i="1"/>
  <c r="F122" i="1"/>
  <c r="M121" i="1"/>
  <c r="I121" i="1"/>
  <c r="F121" i="1"/>
  <c r="M120" i="1"/>
  <c r="I120" i="1"/>
  <c r="F120" i="1"/>
  <c r="M119" i="1"/>
  <c r="I119" i="1"/>
  <c r="F119" i="1"/>
  <c r="M118" i="1"/>
  <c r="I118" i="1"/>
  <c r="F118" i="1"/>
  <c r="M117" i="1"/>
  <c r="I117" i="1"/>
  <c r="F117" i="1"/>
  <c r="M116" i="1"/>
  <c r="I116" i="1"/>
  <c r="F116" i="1"/>
  <c r="M115" i="1"/>
  <c r="I115" i="1"/>
  <c r="F115" i="1"/>
  <c r="M114" i="1"/>
  <c r="I114" i="1"/>
  <c r="F114" i="1"/>
  <c r="M113" i="1"/>
  <c r="I113" i="1"/>
  <c r="F113" i="1"/>
  <c r="M112" i="1"/>
  <c r="I112" i="1"/>
  <c r="F112" i="1"/>
  <c r="M111" i="1"/>
  <c r="I111" i="1"/>
  <c r="F111" i="1"/>
  <c r="M110" i="1"/>
  <c r="I110" i="1"/>
  <c r="F110" i="1"/>
  <c r="M109" i="1"/>
  <c r="I109" i="1"/>
  <c r="F109" i="1"/>
  <c r="M108" i="1"/>
  <c r="I108" i="1"/>
  <c r="F108" i="1"/>
  <c r="M107" i="1"/>
  <c r="I107" i="1"/>
  <c r="F107" i="1"/>
  <c r="M106" i="1"/>
  <c r="I106" i="1"/>
  <c r="F106" i="1"/>
  <c r="M105" i="1"/>
  <c r="I105" i="1"/>
  <c r="F105" i="1"/>
  <c r="M104" i="1"/>
  <c r="I104" i="1"/>
  <c r="F104" i="1"/>
  <c r="M103" i="1"/>
  <c r="I103" i="1"/>
  <c r="F103" i="1"/>
  <c r="M102" i="1"/>
  <c r="I102" i="1"/>
  <c r="F102" i="1"/>
  <c r="M101" i="1"/>
  <c r="I101" i="1"/>
  <c r="F101" i="1"/>
  <c r="M100" i="1"/>
  <c r="I100" i="1"/>
  <c r="F100" i="1"/>
  <c r="M99" i="1"/>
  <c r="I99" i="1"/>
  <c r="F99" i="1"/>
  <c r="M98" i="1"/>
  <c r="I98" i="1"/>
  <c r="F98" i="1"/>
  <c r="M97" i="1"/>
  <c r="I97" i="1"/>
  <c r="F97" i="1"/>
  <c r="M96" i="1"/>
  <c r="I96" i="1"/>
  <c r="F96" i="1"/>
  <c r="M95" i="1"/>
  <c r="I95" i="1"/>
  <c r="F95" i="1"/>
  <c r="M94" i="1"/>
  <c r="I94" i="1"/>
  <c r="F94" i="1"/>
  <c r="M93" i="1"/>
  <c r="I93" i="1"/>
  <c r="F93" i="1"/>
  <c r="M92" i="1"/>
  <c r="I92" i="1"/>
  <c r="F92" i="1"/>
  <c r="M91" i="1"/>
  <c r="I91" i="1"/>
  <c r="F91" i="1"/>
  <c r="M90" i="1"/>
  <c r="I90" i="1"/>
  <c r="F90" i="1"/>
  <c r="M89" i="1"/>
  <c r="I89" i="1"/>
  <c r="F89" i="1"/>
  <c r="M88" i="1"/>
  <c r="I88" i="1"/>
  <c r="F88" i="1"/>
  <c r="M87" i="1"/>
  <c r="I87" i="1"/>
  <c r="F87" i="1"/>
  <c r="M86" i="1"/>
  <c r="I86" i="1"/>
  <c r="F86" i="1"/>
  <c r="M85" i="1"/>
  <c r="I85" i="1"/>
  <c r="F85" i="1"/>
  <c r="M84" i="1"/>
  <c r="I84" i="1"/>
  <c r="F84" i="1"/>
  <c r="M83" i="1"/>
  <c r="I83" i="1"/>
  <c r="F83" i="1"/>
  <c r="M82" i="1"/>
  <c r="I82" i="1"/>
  <c r="F82" i="1"/>
  <c r="M81" i="1"/>
  <c r="I81" i="1"/>
  <c r="F81" i="1"/>
  <c r="M80" i="1"/>
  <c r="I80" i="1"/>
  <c r="F80" i="1"/>
  <c r="M79" i="1"/>
  <c r="I79" i="1"/>
  <c r="F79" i="1"/>
  <c r="M78" i="1"/>
  <c r="I78" i="1"/>
  <c r="F78" i="1"/>
  <c r="M77" i="1"/>
  <c r="I77" i="1"/>
  <c r="F77" i="1"/>
  <c r="M76" i="1"/>
  <c r="I76" i="1"/>
  <c r="F76" i="1"/>
  <c r="M75" i="1"/>
  <c r="I75" i="1"/>
  <c r="F75" i="1"/>
  <c r="M74" i="1"/>
  <c r="I74" i="1"/>
  <c r="F74" i="1"/>
  <c r="M73" i="1"/>
  <c r="I73" i="1"/>
  <c r="F73" i="1"/>
  <c r="M72" i="1"/>
  <c r="I72" i="1"/>
  <c r="F72" i="1"/>
  <c r="M71" i="1"/>
  <c r="I71" i="1"/>
  <c r="F71" i="1"/>
  <c r="M70" i="1"/>
  <c r="I70" i="1"/>
  <c r="F70" i="1"/>
  <c r="M69" i="1"/>
  <c r="I69" i="1"/>
  <c r="F69" i="1"/>
  <c r="M68" i="1"/>
  <c r="I68" i="1"/>
  <c r="F68" i="1"/>
  <c r="M67" i="1"/>
  <c r="I67" i="1"/>
  <c r="F67" i="1"/>
  <c r="M66" i="1"/>
  <c r="I66" i="1"/>
  <c r="F66" i="1"/>
  <c r="M65" i="1"/>
  <c r="I65" i="1"/>
  <c r="F65" i="1"/>
  <c r="M64" i="1"/>
  <c r="I64" i="1"/>
  <c r="F64" i="1"/>
  <c r="M63" i="1"/>
  <c r="I63" i="1"/>
  <c r="F63" i="1"/>
  <c r="M62" i="1"/>
  <c r="I62" i="1"/>
  <c r="F62" i="1"/>
  <c r="M61" i="1"/>
  <c r="I61" i="1"/>
  <c r="F61" i="1"/>
  <c r="M60" i="1"/>
  <c r="I60" i="1"/>
  <c r="F60" i="1"/>
  <c r="M59" i="1"/>
  <c r="I59" i="1"/>
  <c r="F59" i="1"/>
  <c r="M58" i="1"/>
  <c r="I58" i="1"/>
  <c r="F58" i="1"/>
  <c r="M57" i="1"/>
  <c r="I57" i="1"/>
  <c r="F57" i="1"/>
  <c r="M56" i="1"/>
  <c r="I56" i="1"/>
  <c r="F56" i="1"/>
  <c r="M55" i="1"/>
  <c r="I55" i="1"/>
  <c r="F55" i="1"/>
  <c r="M54" i="1"/>
  <c r="I54" i="1"/>
  <c r="F54" i="1"/>
  <c r="M53" i="1"/>
  <c r="I53" i="1"/>
  <c r="F53" i="1"/>
  <c r="M52" i="1"/>
  <c r="I52" i="1"/>
  <c r="F52" i="1"/>
  <c r="M51" i="1"/>
  <c r="I51" i="1"/>
  <c r="F51" i="1"/>
  <c r="M50" i="1"/>
  <c r="I50" i="1"/>
  <c r="F50" i="1"/>
  <c r="M49" i="1"/>
  <c r="I49" i="1"/>
  <c r="F49" i="1"/>
  <c r="M48" i="1"/>
  <c r="I48" i="1"/>
  <c r="F48" i="1"/>
  <c r="M47" i="1"/>
  <c r="I47" i="1"/>
  <c r="F47" i="1"/>
  <c r="M46" i="1"/>
  <c r="I46" i="1"/>
  <c r="F46" i="1"/>
  <c r="M45" i="1"/>
  <c r="I45" i="1"/>
  <c r="F45" i="1"/>
  <c r="M44" i="1"/>
  <c r="I44" i="1"/>
  <c r="F44" i="1"/>
  <c r="M43" i="1"/>
  <c r="I43" i="1"/>
  <c r="F43" i="1"/>
  <c r="M42" i="1"/>
  <c r="I42" i="1"/>
  <c r="F42" i="1"/>
  <c r="M41" i="1"/>
  <c r="I41" i="1"/>
  <c r="F41" i="1"/>
  <c r="M40" i="1"/>
  <c r="I40" i="1"/>
  <c r="F40" i="1"/>
  <c r="M39" i="1"/>
  <c r="I39" i="1"/>
  <c r="F39" i="1"/>
  <c r="M38" i="1"/>
  <c r="I38" i="1"/>
  <c r="F38" i="1"/>
  <c r="M37" i="1"/>
  <c r="I37" i="1"/>
  <c r="F37" i="1"/>
  <c r="M36" i="1"/>
  <c r="I36" i="1"/>
  <c r="F36" i="1"/>
  <c r="M35" i="1"/>
  <c r="I35" i="1"/>
  <c r="F35" i="1"/>
  <c r="M34" i="1"/>
  <c r="I34" i="1"/>
  <c r="F34" i="1"/>
  <c r="M33" i="1"/>
  <c r="I33" i="1"/>
  <c r="F33" i="1"/>
  <c r="M32" i="1"/>
  <c r="I32" i="1"/>
  <c r="F32" i="1"/>
  <c r="M31" i="1"/>
  <c r="I31" i="1"/>
  <c r="F31" i="1"/>
  <c r="M30" i="1"/>
  <c r="I30" i="1"/>
  <c r="F30" i="1"/>
  <c r="M29" i="1"/>
  <c r="I29" i="1"/>
  <c r="F29" i="1"/>
  <c r="M28" i="1"/>
  <c r="I28" i="1"/>
  <c r="F28" i="1"/>
  <c r="M27" i="1"/>
  <c r="I27" i="1"/>
  <c r="F27" i="1"/>
  <c r="M26" i="1"/>
  <c r="I26" i="1"/>
  <c r="F26" i="1"/>
  <c r="M25" i="1"/>
  <c r="I25" i="1"/>
  <c r="F25" i="1"/>
  <c r="M24" i="1"/>
  <c r="I24" i="1"/>
  <c r="F24" i="1"/>
  <c r="M23" i="1"/>
  <c r="I23" i="1"/>
  <c r="F23" i="1"/>
  <c r="M22" i="1"/>
  <c r="I22" i="1"/>
  <c r="F22" i="1"/>
  <c r="M21" i="1"/>
  <c r="I21" i="1"/>
  <c r="F21" i="1"/>
  <c r="M20" i="1"/>
  <c r="I20" i="1"/>
  <c r="F20" i="1"/>
  <c r="M19" i="1"/>
  <c r="I19" i="1"/>
  <c r="F19" i="1"/>
  <c r="M18" i="1"/>
  <c r="I18" i="1"/>
  <c r="F18" i="1"/>
  <c r="M17" i="1"/>
  <c r="I17" i="1"/>
  <c r="F17" i="1"/>
  <c r="M16" i="1"/>
  <c r="I16" i="1"/>
  <c r="F16" i="1"/>
  <c r="M15" i="1"/>
  <c r="I15" i="1"/>
  <c r="F15" i="1"/>
</calcChain>
</file>

<file path=xl/sharedStrings.xml><?xml version="1.0" encoding="utf-8"?>
<sst xmlns="http://schemas.openxmlformats.org/spreadsheetml/2006/main" count="294" uniqueCount="229">
  <si>
    <t xml:space="preserve"> ỦY BAN NHÂN DÂN                </t>
  </si>
  <si>
    <t>Biểu số 53/CK-NSNN</t>
  </si>
  <si>
    <t xml:space="preserve">TỈNH NINH BÌNH                                 </t>
  </si>
  <si>
    <t>DỰ TOÁN CHI THƯỜNG XUYÊN CỦA NGÂN SÁCH CẤP TỈNH CHO TỪNG CƠ QUAN, TỔ CHỨC  THEO LĨNH VỰC NĂM 2020</t>
  </si>
  <si>
    <t>(Kèm theo Nghị quyết số            /NQ-HĐND ngày      tháng      năm 2017 của HĐND tỉnh Ninh Bình)</t>
  </si>
  <si>
    <t>(Dự toán đã được Hội đồng nhân dân quyết định)</t>
  </si>
  <si>
    <t>ĐVT: Triệu đồng</t>
  </si>
  <si>
    <t>STT</t>
  </si>
  <si>
    <t>ĐƠN VỊ</t>
  </si>
  <si>
    <t>Tổng số</t>
  </si>
  <si>
    <t>Chi đầu tư phát triển</t>
  </si>
  <si>
    <t xml:space="preserve">Tổng số Chi thường xuyên </t>
  </si>
  <si>
    <t>Trong đó:</t>
  </si>
  <si>
    <t>Kinh phí phổ biến giáo dục pháp luật</t>
  </si>
  <si>
    <t>Kinh phí thực hiện chương trình nông thôn mới</t>
  </si>
  <si>
    <t>Kinh phí thực hiện các nhiệm vụ về phát triển du lịch</t>
  </si>
  <si>
    <t>Kinh phí tổ chức Lễ hội Hoa Lư</t>
  </si>
  <si>
    <t>Kinh phí  đào tạo cán bộ theo Kế hoạch của Tỉnh ủy</t>
  </si>
  <si>
    <t>Sự nghiệp kinh tế</t>
  </si>
  <si>
    <t>Sự nghiệp môi trường</t>
  </si>
  <si>
    <t>Sự nghiệp giáo dục và đào tạo</t>
  </si>
  <si>
    <t>Sự nghiệp y tế</t>
  </si>
  <si>
    <t>Sự nghiệp khoa học công nghệ</t>
  </si>
  <si>
    <t>Sự nghiệp văn hóa thông tin</t>
  </si>
  <si>
    <t>Sự nghiệp văn hoá thông tin</t>
  </si>
  <si>
    <t>Sự nghiệp p.thanh truyền hình</t>
  </si>
  <si>
    <t>Sự nghiệp thể dục thể thao</t>
  </si>
  <si>
    <t>Chi đảm bảo xã hội</t>
  </si>
  <si>
    <t>Chi quản lý hành chính</t>
  </si>
  <si>
    <t xml:space="preserve">Chi an ninh </t>
  </si>
  <si>
    <t>Chi quốc phòng</t>
  </si>
  <si>
    <t xml:space="preserve">Chi khác ngân sách </t>
  </si>
  <si>
    <t>A</t>
  </si>
  <si>
    <t>B</t>
  </si>
  <si>
    <t>1</t>
  </si>
  <si>
    <t>2</t>
  </si>
  <si>
    <t>3=4--&gt;16</t>
  </si>
  <si>
    <t>3</t>
  </si>
  <si>
    <t>4</t>
  </si>
  <si>
    <t>6</t>
  </si>
  <si>
    <t>5</t>
  </si>
  <si>
    <t>7</t>
  </si>
  <si>
    <t>9</t>
  </si>
  <si>
    <t>8</t>
  </si>
  <si>
    <t>10</t>
  </si>
  <si>
    <t>11</t>
  </si>
  <si>
    <t>12</t>
  </si>
  <si>
    <t>13</t>
  </si>
  <si>
    <t>14</t>
  </si>
  <si>
    <t>17</t>
  </si>
  <si>
    <t>18</t>
  </si>
  <si>
    <t>19</t>
  </si>
  <si>
    <t>20</t>
  </si>
  <si>
    <t>TỔNG CỘNG</t>
  </si>
  <si>
    <t>I</t>
  </si>
  <si>
    <t>CÁC SỞ, BAN, NGÀNH</t>
  </si>
  <si>
    <t>Văn phòng HĐND tỉnh</t>
  </si>
  <si>
    <t>Đoàn đại biểu Quốc hội</t>
  </si>
  <si>
    <t>Văn phòng UBND tỉnh</t>
  </si>
  <si>
    <t>Trung tâm Phục vụ hành chính công</t>
  </si>
  <si>
    <t>Trung tâm Tin học và công báo</t>
  </si>
  <si>
    <t>Sở Kế hoạch và Đầu tư</t>
  </si>
  <si>
    <t>Trung tâm Xúc tiến đầu tư và hỗ trợ phát triển doanh nghiệp</t>
  </si>
  <si>
    <t>Sở Tài chính</t>
  </si>
  <si>
    <t>Trung tâm Tư vấn và dịch vụ tài chính công</t>
  </si>
  <si>
    <t>Sở Nội vụ</t>
  </si>
  <si>
    <t>Trong đó: NSTW bổ sung có mục tiêu vốn sự nghiệp để thực hiện Dự án hoàn thiện, hiện đại hóa hồ sơ, bản đồ địa giới hành chính và xây dựng cơ sở dữ liệu địa giới hành chính</t>
  </si>
  <si>
    <t xml:space="preserve">Ban Thi đua khen thưởng </t>
  </si>
  <si>
    <t>-</t>
  </si>
  <si>
    <t>Kinh phí hoạt động</t>
  </si>
  <si>
    <t>Quỹ thi đua khen thưởng</t>
  </si>
  <si>
    <t>Ban Tôn giáo</t>
  </si>
  <si>
    <t>Chi cục Văn thư - Lưu trữ</t>
  </si>
  <si>
    <t>Sở Xây dựng</t>
  </si>
  <si>
    <t>Chi cục Giám định xây dựng</t>
  </si>
  <si>
    <t>Viện Quy hoạch xây dựng</t>
  </si>
  <si>
    <t>Thanh tra tỉnh</t>
  </si>
  <si>
    <t>Sở Tư pháp</t>
  </si>
  <si>
    <t>Phòng Công chứng số 1</t>
  </si>
  <si>
    <t>Trung tâm Trợ giúp pháp lý</t>
  </si>
  <si>
    <t>Trong đó: NSTW bổ sung có mục tiêu vốn sự nghiệp để thực hiện chính sách trợ giúp pháp lý</t>
  </si>
  <si>
    <t>Trung tâm Bán đấu giá tài sản</t>
  </si>
  <si>
    <t xml:space="preserve"> Sở Văn hoá và Thể thao </t>
  </si>
  <si>
    <t>Quản lý nhà nước</t>
  </si>
  <si>
    <t>Sự nghiệp văn hóa</t>
  </si>
  <si>
    <t>Sự nghiệp thể thao</t>
  </si>
  <si>
    <t>Sự nghiệp đào tạo</t>
  </si>
  <si>
    <t>Sở Du lịch</t>
  </si>
  <si>
    <t>Trung tâm Thông tin Xúc tiến du lịch</t>
  </si>
  <si>
    <t>Ban quản lý Quần thể danh thắng Tràng An</t>
  </si>
  <si>
    <t>Sở Công Thương</t>
  </si>
  <si>
    <t>Trung tâm Khuyến công và xúc tiến thương mại và phát triển cụm công nghiệp</t>
  </si>
  <si>
    <t>Trong đó: - Kinh phí khuyến công</t>
  </si>
  <si>
    <t xml:space="preserve">             - Kinh phí thực hiện Xúc tiến thương mại </t>
  </si>
  <si>
    <t>Sở Khoa học và công nghệ</t>
  </si>
  <si>
    <t>Chi hoạt động</t>
  </si>
  <si>
    <t xml:space="preserve"> -</t>
  </si>
  <si>
    <t xml:space="preserve">Sự nghiệp khoa học, trong đó: </t>
  </si>
  <si>
    <t>Kinh phí đề tài khoa học cấp tỉnh</t>
  </si>
  <si>
    <t>Kinh phí NSTW bổ sung có mục tiêu vốn sự nghiệp để thực hiện một số Đề án, Dự án khoa học và công nghệ</t>
  </si>
  <si>
    <t>Chi cục Tiêu chuẩn đo lường chất lượng</t>
  </si>
  <si>
    <t>Trung tâm Ứng dụng, Thông tin Khoa học và công nghệ và Đo lường thử nghiệm</t>
  </si>
  <si>
    <t>Đề án ứng dụng công nghệ thông tin quản lý tài chính ngân sách</t>
  </si>
  <si>
    <t>Sở Giáo dục và đào tạo</t>
  </si>
  <si>
    <t>Sự nghiệp giáo dục đào tạo</t>
  </si>
  <si>
    <t>Truờng Đại học Hoa Lư</t>
  </si>
  <si>
    <t xml:space="preserve">Truờng Chính trị </t>
  </si>
  <si>
    <t xml:space="preserve">Sở Y tế </t>
  </si>
  <si>
    <t xml:space="preserve"> Sự nghiệp Y tế</t>
  </si>
  <si>
    <t xml:space="preserve"> Sự nghiệp đào tạo</t>
  </si>
  <si>
    <t>Trường Cao đẳng y tế</t>
  </si>
  <si>
    <t>Sở Giao thông Vận tải</t>
  </si>
  <si>
    <t xml:space="preserve">Sự nghiệp giao thông </t>
  </si>
  <si>
    <t>Thanh tra Giao thông</t>
  </si>
  <si>
    <t>Cảng vụ Đường thủy nội địa</t>
  </si>
  <si>
    <t>Ban An toàn giao thông</t>
  </si>
  <si>
    <t>Quỹ bảo trì đường bộ</t>
  </si>
  <si>
    <t>Kinh phí NSTW bổ sung có mục tiêu để thực hiện quản lý, bảo trì đường bộ</t>
  </si>
  <si>
    <t>Văn phòng Quỹ bảo trì đường bộ</t>
  </si>
  <si>
    <t>Hoạt động khác</t>
  </si>
  <si>
    <t>Trạm kiểm tra tải trọng xe lưu động</t>
  </si>
  <si>
    <t>Sở Lao động Thương binh và xã hội</t>
  </si>
  <si>
    <t>Sự nghiệp giáo dục</t>
  </si>
  <si>
    <t xml:space="preserve">Sự nghiệp Đảm bảo xã hội </t>
  </si>
  <si>
    <t>Trung tâm Phục hồi chức năng tâm thần</t>
  </si>
  <si>
    <t>Trung tâm Bảo trợ và Công tác xã hội</t>
  </si>
  <si>
    <t>Cơ sở Cai nghiện ma túy</t>
  </si>
  <si>
    <t>Trung tâm Dịch vụ việc làm</t>
  </si>
  <si>
    <t>TT Điều dưỡng Thương binh Nho Quan</t>
  </si>
  <si>
    <t>Bệnh viện chỉnh hình và phục hồi chức năng Tam Điệp</t>
  </si>
  <si>
    <t>Trung tâm Điều dưỡng người có công</t>
  </si>
  <si>
    <t>Trường Trung cấp Kinh tế kỹ thuật và Du lịch</t>
  </si>
  <si>
    <t>Sở Nông nghiệp và PTNT</t>
  </si>
  <si>
    <t xml:space="preserve">Sự nghiệp chi chung </t>
  </si>
  <si>
    <t xml:space="preserve">Chi cục Chăn nuôi và Thú y </t>
  </si>
  <si>
    <t xml:space="preserve">Chi cục Thuỷ sản </t>
  </si>
  <si>
    <t xml:space="preserve">Trong đó: Kinh phí thực hiện nhiệm vụ khuyến nông, khuyến ngư </t>
  </si>
  <si>
    <t>Ban Chỉ huy phòng chốngthiên tai và tìm kiếm cứu nạn</t>
  </si>
  <si>
    <t xml:space="preserve">Chi cục Kiểm lâm                       </t>
  </si>
  <si>
    <t xml:space="preserve">Trung tâm Khuyến nông - Khuyền lâm - Khuyến ngư </t>
  </si>
  <si>
    <t xml:space="preserve">Trong đó: - Kinh phí thực hiện nhiệm vụ khuyến nông, khuyến ngư </t>
  </si>
  <si>
    <t xml:space="preserve">                - Kinh phí hỗ trợ nâng cao hiệu quả chăn nuôi nông hộ theo Quyết định 50/2014/QĐ-TTg.</t>
  </si>
  <si>
    <t>Chi cục Thuỷ lợi</t>
  </si>
  <si>
    <t>Chi cục Trồng trọt và Bảo vệ thực vật</t>
  </si>
  <si>
    <t xml:space="preserve">Chi cục Phát triển nông thôn </t>
  </si>
  <si>
    <t>Trung tâm Giống thuỷ sản</t>
  </si>
  <si>
    <t xml:space="preserve">Chi cục Quản lý chất lượng nông lâm sản và thủy sản </t>
  </si>
  <si>
    <t xml:space="preserve">Văn phòng Điều phối CTMTQG Xây dựng nông thôn mới </t>
  </si>
  <si>
    <t>Trung tâm nước sạch &amp;VSMT nông thôn</t>
  </si>
  <si>
    <t>BQL Công viên động vật hoang dã Quốc gia tại tỉnh Ninh Bình</t>
  </si>
  <si>
    <t>Trung tâm ứng dụng nông nghiệp công nghệ cao và xúc tiến thương mại nông nghiệp</t>
  </si>
  <si>
    <t>Sở Tài nguyên và môi trường</t>
  </si>
  <si>
    <t>Chi cục Biển, đảo</t>
  </si>
  <si>
    <t>Trung  tâm Kỹ thuật tài nguyên và môi trường</t>
  </si>
  <si>
    <t>Văn phòng Đăng ký đất đai</t>
  </si>
  <si>
    <t xml:space="preserve">Trung tâm Phát triển quỹ đất </t>
  </si>
  <si>
    <t xml:space="preserve">Chi cục Bảo vệ Môi truờng </t>
  </si>
  <si>
    <t>Trung tâm Quan trắc tài nguyên và môi trường</t>
  </si>
  <si>
    <t>Chi cục quản lý đất đai</t>
  </si>
  <si>
    <t>Trung tâm Công nghệ thông tin Tài nguyên và Môi trường</t>
  </si>
  <si>
    <t>Đài Khí tượng thủy văn tỉnh Ninh Bình</t>
  </si>
  <si>
    <t>Hoạt động thẩm định giá đất</t>
  </si>
  <si>
    <t>Đài Phát thanh và Truyền hình</t>
  </si>
  <si>
    <t>Công an tỉnh</t>
  </si>
  <si>
    <t>Trong đó: NSTW bổ sung có mục tiêu vốn sự nghiệp để thực hiện nhiệm vụ đảm bảo trật tự an toàn giao thông</t>
  </si>
  <si>
    <t>Bộ Chỉ huy quân sự tỉnh</t>
  </si>
  <si>
    <t>Bộ Chỉ huy bộ đội biên phòng tỉnh</t>
  </si>
  <si>
    <t>Trường Quân sự tỉnh</t>
  </si>
  <si>
    <t>Ban quản lý các Khu công nghiệp</t>
  </si>
  <si>
    <t>Hoạt động Ban Đổi mới doanh nghiệp</t>
  </si>
  <si>
    <t>Công ty Phát triển Hạ tầng KCN</t>
  </si>
  <si>
    <t>Ban Quản lý Dự án Đầu tư xây dựng công trình dân dụng và công nghiệp</t>
  </si>
  <si>
    <t>Ban chỉ đạo Phòng chống tội phạm</t>
  </si>
  <si>
    <t>Sở Thông tin và truyền thông</t>
  </si>
  <si>
    <t>Văn phòng Sở</t>
  </si>
  <si>
    <t>Tr.tâm Công nghệ thông tin và Truyền thông</t>
  </si>
  <si>
    <t xml:space="preserve"> Trung tâm dạy nghề &amp; hỗ trợ nông dân</t>
  </si>
  <si>
    <t>II</t>
  </si>
  <si>
    <t>KHỐI ĐẢNG</t>
  </si>
  <si>
    <t>Báo Ninh Bình</t>
  </si>
  <si>
    <t>Ban Bảo vệ chăm sóc sức khoẻ cán bộ tỉnh</t>
  </si>
  <si>
    <t>III</t>
  </si>
  <si>
    <t>ĐOÀN THỂ</t>
  </si>
  <si>
    <t>Uỷ ban Mặt trận Tổ quốc Việt Nam</t>
  </si>
  <si>
    <t>Hội Liên hiệp phụ nữ</t>
  </si>
  <si>
    <t>Hội Nông dân</t>
  </si>
  <si>
    <t>Hội Cựu chiến binh</t>
  </si>
  <si>
    <t>Tỉnh đoàn Ninh Bình</t>
  </si>
  <si>
    <t>Trung tâm Thanh thiếu nhi</t>
  </si>
  <si>
    <t>Liên đoàn Lao động</t>
  </si>
  <si>
    <t>IV</t>
  </si>
  <si>
    <t>CÁC TỔ CHỨC CHÍNH TRỊ XÃ HỘI, XÃ HỘI NGHỀ NGHIỆP, HỘI QUẦN CHÚNG VÀ ĐƠN VỊ KHÁC</t>
  </si>
  <si>
    <t>Liên minh Hợp tác xã</t>
  </si>
  <si>
    <t>Hội Chữ thập đỏ</t>
  </si>
  <si>
    <t>Hội người mù</t>
  </si>
  <si>
    <t>Hội Văn học nghệ thuật</t>
  </si>
  <si>
    <t>Trong đó: NSTW bổ sung có mục tiêu vốn sự nghiệp để thực hiện các chính sách theo quy định</t>
  </si>
  <si>
    <t>Hội Đông y</t>
  </si>
  <si>
    <t>Hội Luật gia</t>
  </si>
  <si>
    <t>Ban Đại diện Hội Người cao tuổi</t>
  </si>
  <si>
    <t>Hội Nhà báo</t>
  </si>
  <si>
    <t>Hiệp hội Doanh nghiệp</t>
  </si>
  <si>
    <t>Liên hiệp các Hội khoa học kỹ thuật</t>
  </si>
  <si>
    <t>Hội Khuyến học</t>
  </si>
  <si>
    <t>Hội nạn nhân chất độc màu da cam/dioxin</t>
  </si>
  <si>
    <t>Hội cựu thanh niên xung phong</t>
  </si>
  <si>
    <t>Hội liên Hiệp thanh niên</t>
  </si>
  <si>
    <t>Hội Sinh vật cảnh</t>
  </si>
  <si>
    <t>Đoàn Hội thẩm Tòa án nhân dân tỉnh</t>
  </si>
  <si>
    <t>Cục Thống kê</t>
  </si>
  <si>
    <t>Cục Thi hành án dân sự</t>
  </si>
  <si>
    <t>Đoàn Luật sư</t>
  </si>
  <si>
    <t>Hội Hỗ trợ Gia đình liệt sỹ</t>
  </si>
  <si>
    <t>Liên hiệp các Tổ chức hữu nghị</t>
  </si>
  <si>
    <t>Viện Kiểm sát nhân dân tỉnh</t>
  </si>
  <si>
    <t>Tòa án nhân dân tỉnh</t>
  </si>
  <si>
    <t>Cục Quản lý thị trường</t>
  </si>
  <si>
    <t>Ngân hàng Nhà nước</t>
  </si>
  <si>
    <t>Liên đoàn Quần vợt</t>
  </si>
  <si>
    <t>Liên đoàn Bóng bàn</t>
  </si>
  <si>
    <t>Liên đoàn Cầu lông</t>
  </si>
  <si>
    <t>Hội Golf</t>
  </si>
  <si>
    <t>Hội Liên hiệp các Tổ chức hữu nghị</t>
  </si>
  <si>
    <t>Hội Khoa học Lịch sử</t>
  </si>
  <si>
    <t>Ngân hàng Chính sách xã hội (Bổ sung quỹ cho vay giảm nghèo và Vốn vay khởi nghiệp và phát triển sản xuất kinh doanh cho thanh niên trên địa bàn tỉnh)</t>
  </si>
  <si>
    <t>Quỹ đầu tư phát triển tỉnh Ninh Bình (Phí ủy thác Quỹ phát triển đất)</t>
  </si>
  <si>
    <t>Công ty TNHH MTV Khai thác công trình thủy lợi (Kinh phí hỗ trợ sử dụng sản phẩm dịch vụ công ích thủy lợi)</t>
  </si>
  <si>
    <t>Công ty TNHH Một thành viên Bình Minh  (Kinh phí hỗ trợ sử dụng sản phẩm dịch vụ công ích thủy lợi)</t>
  </si>
  <si>
    <t>Công ty cổ phần Tổng công ty Giống cây trồng con nuôi Ninh Bình  (Kinh phí hỗ trợ sử dụng sản phẩm dịch vụ công ích thủy lợi)</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</si>
</sst>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_-;\-* #,##0_-;_-* &quot;-&quot;??_-;_-@_-"/>
  </numFmts>
  <fonts count="17" x14ac:knownFonts="1">
    <font>
      <sz val="11"/>
      <color theme="1"/>
      <name val="Calibri"/>
      <family val="2"/>
      <scheme val="minor"/>
    </font>
    <font>
      <sz val="11"/>
      <color theme="1"/>
      <name val="Calibri"/>
      <family val="2"/>
      <scheme val="minor"/>
    </font>
    <font>
      <b/>
      <sz val="14"/>
      <name val="Times New Roman"/>
      <family val="1"/>
    </font>
    <font>
      <sz val="10"/>
      <name val=".VnTime"/>
    </font>
    <font>
      <sz val="12"/>
      <name val="Times New Roman"/>
      <family val="1"/>
    </font>
    <font>
      <i/>
      <sz val="9"/>
      <name val="Times New Roman"/>
      <family val="1"/>
    </font>
    <font>
      <sz val="11"/>
      <name val="Times New Roman"/>
      <family val="1"/>
    </font>
    <font>
      <b/>
      <sz val="11"/>
      <name val="Times New Roman"/>
      <family val="1"/>
    </font>
    <font>
      <b/>
      <i/>
      <sz val="13"/>
      <color indexed="9"/>
      <name val="Times New Roman"/>
      <family val="1"/>
    </font>
    <font>
      <i/>
      <sz val="13"/>
      <color indexed="8"/>
      <name val="Times New Roman"/>
      <family val="1"/>
    </font>
    <font>
      <b/>
      <i/>
      <sz val="13"/>
      <color indexed="8"/>
      <name val="Times New Roman"/>
      <family val="1"/>
    </font>
    <font>
      <b/>
      <sz val="10.5"/>
      <name val="Times New Roman"/>
      <family val="1"/>
    </font>
    <font>
      <b/>
      <sz val="12"/>
      <name val="Times New Roman"/>
      <family val="1"/>
    </font>
    <font>
      <sz val="10"/>
      <name val="Times New Roman"/>
      <family val="1"/>
    </font>
    <font>
      <b/>
      <sz val="13"/>
      <name val="Times New Roman"/>
      <family val="1"/>
    </font>
    <font>
      <b/>
      <sz val="8"/>
      <name val="Times New Roman"/>
      <family val="1"/>
    </font>
    <font>
      <i/>
      <sz val="11"/>
      <name val="Times New Roman"/>
      <family val="1"/>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13"/>
        <bgColor indexed="64"/>
      </patternFill>
    </fill>
  </fills>
  <borders count="1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5">
    <xf numFmtId="0" fontId="0" fillId="0" borderId="0"/>
    <xf numFmtId="43" fontId="1" fillId="0" borderId="0" applyFont="0" applyFill="0" applyBorder="0" applyAlignment="0" applyProtection="0"/>
    <xf numFmtId="43" fontId="13" fillId="0" borderId="0" applyFont="0" applyFill="0" applyBorder="0" applyAlignment="0" applyProtection="0"/>
    <xf numFmtId="0" fontId="3" fillId="0" borderId="0"/>
    <xf numFmtId="43" fontId="4" fillId="0" borderId="0" applyFont="0" applyFill="0" applyBorder="0" applyAlignment="0" applyProtection="0"/>
  </cellStyleXfs>
  <cellXfs count="95">
    <xf numFmtId="0" fontId="0" fillId="0" borderId="0" xfId="0"/>
    <xf numFmtId="1" fontId="2" fillId="0" borderId="0" xfId="0" applyNumberFormat="1" applyFont="1" applyFill="1" applyAlignment="1">
      <alignment horizontal="center" wrapText="1"/>
    </xf>
    <xf numFmtId="1" fontId="2" fillId="0" borderId="0" xfId="0" applyNumberFormat="1" applyFont="1" applyFill="1" applyAlignment="1">
      <alignment wrapText="1"/>
    </xf>
    <xf numFmtId="1" fontId="2" fillId="2" borderId="0" xfId="0" applyNumberFormat="1" applyFont="1" applyFill="1" applyAlignment="1">
      <alignment wrapText="1"/>
    </xf>
    <xf numFmtId="1" fontId="2" fillId="3" borderId="0" xfId="0" applyNumberFormat="1" applyFont="1" applyFill="1" applyAlignment="1">
      <alignment wrapText="1"/>
    </xf>
    <xf numFmtId="43" fontId="2" fillId="0" borderId="0" xfId="1" applyFont="1" applyFill="1" applyBorder="1" applyAlignment="1">
      <alignment horizontal="center" vertical="center" wrapText="1"/>
    </xf>
    <xf numFmtId="0" fontId="4" fillId="0" borderId="0" xfId="0" applyFont="1" applyFill="1" applyAlignment="1">
      <alignment vertical="center"/>
    </xf>
    <xf numFmtId="1" fontId="2" fillId="0" borderId="0" xfId="0" applyNumberFormat="1" applyFont="1" applyFill="1" applyAlignment="1">
      <alignment horizontal="center" vertical="top" wrapText="1"/>
    </xf>
    <xf numFmtId="1" fontId="2" fillId="0" borderId="0" xfId="0" applyNumberFormat="1" applyFont="1" applyFill="1" applyAlignment="1">
      <alignment vertical="top" wrapText="1"/>
    </xf>
    <xf numFmtId="1" fontId="2" fillId="2" borderId="0" xfId="0" applyNumberFormat="1" applyFont="1" applyFill="1" applyAlignment="1">
      <alignment vertical="top" wrapText="1"/>
    </xf>
    <xf numFmtId="1" fontId="2" fillId="3" borderId="0" xfId="0" applyNumberFormat="1" applyFont="1" applyFill="1" applyAlignment="1">
      <alignment vertical="top" wrapText="1"/>
    </xf>
    <xf numFmtId="43" fontId="5" fillId="0" borderId="0" xfId="1" applyFont="1" applyFill="1" applyBorder="1" applyAlignment="1">
      <alignment horizontal="center" vertical="center" wrapText="1"/>
    </xf>
    <xf numFmtId="49" fontId="6" fillId="0" borderId="0" xfId="1" applyNumberFormat="1" applyFont="1" applyFill="1" applyAlignment="1">
      <alignment horizontal="center" vertical="center" wrapText="1"/>
    </xf>
    <xf numFmtId="43" fontId="6" fillId="0" borderId="0" xfId="1" applyFont="1" applyFill="1" applyAlignment="1">
      <alignment vertical="center" wrapText="1"/>
    </xf>
    <xf numFmtId="43" fontId="6" fillId="2" borderId="0" xfId="1" applyFont="1" applyFill="1" applyAlignment="1">
      <alignment vertical="center" wrapText="1"/>
    </xf>
    <xf numFmtId="43" fontId="6" fillId="0" borderId="0" xfId="1" applyFont="1" applyFill="1" applyBorder="1" applyAlignment="1">
      <alignment vertical="center" wrapText="1"/>
    </xf>
    <xf numFmtId="43" fontId="6" fillId="2" borderId="0" xfId="1" applyFont="1" applyFill="1" applyBorder="1" applyAlignment="1">
      <alignment vertical="center" wrapText="1"/>
    </xf>
    <xf numFmtId="43" fontId="6" fillId="3" borderId="0" xfId="1" applyFont="1" applyFill="1" applyBorder="1" applyAlignment="1">
      <alignment vertical="center" wrapText="1"/>
    </xf>
    <xf numFmtId="43" fontId="7" fillId="0" borderId="0" xfId="1" applyFont="1" applyFill="1" applyBorder="1" applyAlignment="1">
      <alignment vertical="center" wrapText="1"/>
    </xf>
    <xf numFmtId="43" fontId="8" fillId="0" borderId="0" xfId="1" applyFont="1" applyFill="1" applyBorder="1" applyAlignment="1">
      <alignment horizontal="center" vertical="center" wrapText="1"/>
    </xf>
    <xf numFmtId="43" fontId="8" fillId="0" borderId="0" xfId="1" applyFont="1" applyFill="1" applyBorder="1" applyAlignment="1">
      <alignment horizontal="center" vertical="center" wrapText="1"/>
    </xf>
    <xf numFmtId="43" fontId="8" fillId="2" borderId="0" xfId="1" applyFont="1" applyFill="1" applyBorder="1" applyAlignment="1">
      <alignment horizontal="center" vertical="center" wrapText="1"/>
    </xf>
    <xf numFmtId="43" fontId="8" fillId="4" borderId="0" xfId="1" applyFont="1" applyFill="1" applyBorder="1" applyAlignment="1">
      <alignment horizontal="center" vertical="center" wrapText="1"/>
    </xf>
    <xf numFmtId="43" fontId="9" fillId="0" borderId="0" xfId="1" applyFont="1" applyFill="1" applyBorder="1" applyAlignment="1">
      <alignment horizontal="center" vertical="center" wrapText="1"/>
    </xf>
    <xf numFmtId="43" fontId="10" fillId="0" borderId="0" xfId="1" applyFont="1" applyFill="1" applyBorder="1" applyAlignment="1">
      <alignment horizontal="center" vertical="center" wrapText="1"/>
    </xf>
    <xf numFmtId="43" fontId="9" fillId="0" borderId="1" xfId="1" applyFont="1" applyFill="1" applyBorder="1" applyAlignment="1">
      <alignment horizontal="center" vertical="center" wrapText="1"/>
    </xf>
    <xf numFmtId="49" fontId="7" fillId="0" borderId="2" xfId="1" applyNumberFormat="1" applyFont="1" applyFill="1" applyBorder="1" applyAlignment="1">
      <alignment horizontal="center" vertical="center" wrapText="1"/>
    </xf>
    <xf numFmtId="43" fontId="7" fillId="0" borderId="2" xfId="1" applyFont="1" applyFill="1" applyBorder="1" applyAlignment="1">
      <alignment horizontal="center" vertical="center" wrapText="1"/>
    </xf>
    <xf numFmtId="43" fontId="11" fillId="0" borderId="2" xfId="1" applyFont="1" applyFill="1" applyBorder="1" applyAlignment="1">
      <alignment horizontal="center" vertical="center" wrapText="1"/>
    </xf>
    <xf numFmtId="164" fontId="11" fillId="0" borderId="3" xfId="1" applyNumberFormat="1" applyFont="1" applyFill="1" applyBorder="1" applyAlignment="1">
      <alignment horizontal="center" vertical="center" wrapText="1"/>
    </xf>
    <xf numFmtId="164" fontId="11" fillId="0" borderId="4" xfId="1" applyNumberFormat="1" applyFont="1" applyFill="1" applyBorder="1" applyAlignment="1">
      <alignment horizontal="center" vertical="center" wrapText="1"/>
    </xf>
    <xf numFmtId="164" fontId="11" fillId="0" borderId="5" xfId="1" applyNumberFormat="1" applyFont="1" applyFill="1" applyBorder="1" applyAlignment="1">
      <alignment horizontal="center" vertical="center" wrapText="1"/>
    </xf>
    <xf numFmtId="164" fontId="11" fillId="0" borderId="2" xfId="1" applyNumberFormat="1" applyFont="1" applyFill="1" applyBorder="1" applyAlignment="1">
      <alignment horizontal="center" vertical="center" wrapText="1"/>
    </xf>
    <xf numFmtId="0" fontId="12" fillId="0" borderId="2" xfId="0" applyFont="1" applyFill="1" applyBorder="1" applyAlignment="1">
      <alignment horizontal="center" vertical="center" wrapText="1"/>
    </xf>
    <xf numFmtId="43" fontId="12" fillId="0" borderId="2" xfId="2" applyFont="1" applyFill="1" applyBorder="1" applyAlignment="1">
      <alignment horizontal="center" vertical="center" wrapText="1"/>
    </xf>
    <xf numFmtId="164" fontId="14" fillId="0" borderId="6" xfId="2" applyNumberFormat="1" applyFont="1" applyFill="1" applyBorder="1" applyAlignment="1">
      <alignment horizontal="center" vertical="center" wrapText="1"/>
    </xf>
    <xf numFmtId="164" fontId="6" fillId="0" borderId="0" xfId="1" applyNumberFormat="1" applyFont="1" applyFill="1" applyBorder="1" applyAlignment="1">
      <alignment vertical="center" wrapText="1"/>
    </xf>
    <xf numFmtId="43" fontId="11" fillId="0" borderId="2" xfId="1" applyFont="1" applyFill="1" applyBorder="1" applyAlignment="1">
      <alignment horizontal="center" vertical="center" wrapText="1"/>
    </xf>
    <xf numFmtId="164" fontId="11" fillId="2" borderId="2" xfId="1" applyNumberFormat="1" applyFont="1" applyFill="1" applyBorder="1" applyAlignment="1">
      <alignment horizontal="center" vertical="center" wrapText="1"/>
    </xf>
    <xf numFmtId="164" fontId="14" fillId="0" borderId="7" xfId="2" applyNumberFormat="1" applyFont="1" applyFill="1" applyBorder="1" applyAlignment="1">
      <alignment horizontal="center" vertical="center" wrapText="1"/>
    </xf>
    <xf numFmtId="43" fontId="7" fillId="0" borderId="0" xfId="1" applyFont="1" applyFill="1" applyBorder="1" applyAlignment="1">
      <alignment horizontal="center" vertical="center" wrapText="1"/>
    </xf>
    <xf numFmtId="49" fontId="15" fillId="0" borderId="2" xfId="1" applyNumberFormat="1" applyFont="1" applyFill="1" applyBorder="1" applyAlignment="1">
      <alignment horizontal="center" vertical="center" wrapText="1"/>
    </xf>
    <xf numFmtId="49" fontId="7" fillId="0" borderId="2" xfId="1" applyNumberFormat="1" applyFont="1" applyFill="1" applyBorder="1" applyAlignment="1">
      <alignment horizontal="center" vertical="center" wrapText="1"/>
    </xf>
    <xf numFmtId="49" fontId="15" fillId="2" borderId="2" xfId="1" applyNumberFormat="1" applyFont="1" applyFill="1" applyBorder="1" applyAlignment="1">
      <alignment horizontal="center" vertical="center" wrapText="1"/>
    </xf>
    <xf numFmtId="49" fontId="15" fillId="0" borderId="0" xfId="1" applyNumberFormat="1" applyFont="1" applyFill="1" applyBorder="1" applyAlignment="1">
      <alignment horizontal="center" vertical="center" wrapText="1"/>
    </xf>
    <xf numFmtId="3" fontId="7" fillId="0" borderId="2" xfId="3" applyNumberFormat="1" applyFont="1" applyFill="1" applyBorder="1" applyAlignment="1">
      <alignment horizontal="center" vertical="center" wrapText="1"/>
    </xf>
    <xf numFmtId="164" fontId="7" fillId="0" borderId="2" xfId="1" applyNumberFormat="1" applyFont="1" applyFill="1" applyBorder="1" applyAlignment="1">
      <alignment horizontal="center" vertical="center" wrapText="1"/>
    </xf>
    <xf numFmtId="164" fontId="7" fillId="2" borderId="2" xfId="1" applyNumberFormat="1" applyFont="1" applyFill="1" applyBorder="1" applyAlignment="1">
      <alignment horizontal="center" vertical="center" wrapText="1"/>
    </xf>
    <xf numFmtId="3" fontId="7" fillId="0" borderId="8" xfId="3" applyNumberFormat="1" applyFont="1" applyFill="1" applyBorder="1" applyAlignment="1">
      <alignment horizontal="center" vertical="center" wrapText="1"/>
    </xf>
    <xf numFmtId="3" fontId="7" fillId="0" borderId="8" xfId="3" applyNumberFormat="1" applyFont="1" applyFill="1" applyBorder="1" applyAlignment="1">
      <alignment vertical="center" wrapText="1"/>
    </xf>
    <xf numFmtId="164" fontId="7" fillId="0" borderId="8" xfId="1" applyNumberFormat="1" applyFont="1" applyFill="1" applyBorder="1" applyAlignment="1">
      <alignment horizontal="center" vertical="center" wrapText="1"/>
    </xf>
    <xf numFmtId="164" fontId="7" fillId="2" borderId="8" xfId="1" applyNumberFormat="1" applyFont="1" applyFill="1" applyBorder="1" applyAlignment="1">
      <alignment horizontal="center" vertical="center" wrapText="1"/>
    </xf>
    <xf numFmtId="3" fontId="6" fillId="0" borderId="9" xfId="3" applyNumberFormat="1" applyFont="1" applyFill="1" applyBorder="1" applyAlignment="1">
      <alignment horizontal="center" vertical="center" wrapText="1"/>
    </xf>
    <xf numFmtId="3" fontId="6" fillId="0" borderId="9" xfId="3" applyNumberFormat="1" applyFont="1" applyFill="1" applyBorder="1" applyAlignment="1">
      <alignment horizontal="justify" vertical="center" wrapText="1"/>
    </xf>
    <xf numFmtId="164" fontId="6" fillId="0" borderId="9" xfId="1" applyNumberFormat="1" applyFont="1" applyFill="1" applyBorder="1" applyAlignment="1">
      <alignment horizontal="center" vertical="center" wrapText="1"/>
    </xf>
    <xf numFmtId="164" fontId="6" fillId="2" borderId="9" xfId="1" applyNumberFormat="1" applyFont="1" applyFill="1" applyBorder="1" applyAlignment="1">
      <alignment horizontal="center" vertical="center" wrapText="1"/>
    </xf>
    <xf numFmtId="43" fontId="16" fillId="0" borderId="0" xfId="1" applyFont="1" applyFill="1" applyBorder="1" applyAlignment="1">
      <alignment vertical="center" wrapText="1"/>
    </xf>
    <xf numFmtId="3" fontId="16" fillId="0" borderId="9" xfId="3" applyNumberFormat="1" applyFont="1" applyFill="1" applyBorder="1" applyAlignment="1">
      <alignment horizontal="center" vertical="center" wrapText="1"/>
    </xf>
    <xf numFmtId="3" fontId="16" fillId="0" borderId="9" xfId="3" applyNumberFormat="1" applyFont="1" applyFill="1" applyBorder="1" applyAlignment="1">
      <alignment horizontal="justify" vertical="center" wrapText="1"/>
    </xf>
    <xf numFmtId="164" fontId="16" fillId="0" borderId="9" xfId="1" applyNumberFormat="1" applyFont="1" applyFill="1" applyBorder="1" applyAlignment="1">
      <alignment horizontal="center" vertical="center" wrapText="1"/>
    </xf>
    <xf numFmtId="164" fontId="16" fillId="2" borderId="9" xfId="1" applyNumberFormat="1" applyFont="1" applyFill="1" applyBorder="1" applyAlignment="1">
      <alignment horizontal="center" vertical="center" wrapText="1"/>
    </xf>
    <xf numFmtId="3" fontId="16" fillId="3" borderId="9" xfId="3" applyNumberFormat="1" applyFont="1" applyFill="1" applyBorder="1" applyAlignment="1">
      <alignment horizontal="center" vertical="center" wrapText="1"/>
    </xf>
    <xf numFmtId="3" fontId="16" fillId="3" borderId="9" xfId="3" applyNumberFormat="1" applyFont="1" applyFill="1" applyBorder="1" applyAlignment="1">
      <alignment horizontal="justify" vertical="center" wrapText="1"/>
    </xf>
    <xf numFmtId="164" fontId="16" fillId="3" borderId="9" xfId="1" applyNumberFormat="1" applyFont="1" applyFill="1" applyBorder="1" applyAlignment="1">
      <alignment horizontal="center" vertical="center" wrapText="1"/>
    </xf>
    <xf numFmtId="43" fontId="16" fillId="3" borderId="0" xfId="1" applyFont="1" applyFill="1" applyBorder="1" applyAlignment="1">
      <alignment vertical="center" wrapText="1"/>
    </xf>
    <xf numFmtId="0" fontId="16" fillId="0" borderId="9" xfId="3" applyFont="1" applyFill="1" applyBorder="1" applyAlignment="1">
      <alignment horizontal="center" vertical="center" wrapText="1"/>
    </xf>
    <xf numFmtId="165" fontId="16" fillId="0" borderId="9" xfId="1" applyNumberFormat="1" applyFont="1" applyFill="1" applyBorder="1" applyAlignment="1">
      <alignment horizontal="right" vertical="center" wrapText="1"/>
    </xf>
    <xf numFmtId="165" fontId="6" fillId="0" borderId="9" xfId="1" applyNumberFormat="1" applyFont="1" applyFill="1" applyBorder="1" applyAlignment="1">
      <alignment horizontal="right" vertical="center" wrapText="1"/>
    </xf>
    <xf numFmtId="165" fontId="6" fillId="2" borderId="9" xfId="1" applyNumberFormat="1" applyFont="1" applyFill="1" applyBorder="1" applyAlignment="1">
      <alignment horizontal="right" vertical="center" wrapText="1"/>
    </xf>
    <xf numFmtId="3" fontId="16" fillId="0" borderId="9" xfId="3" quotePrefix="1" applyNumberFormat="1" applyFont="1" applyFill="1" applyBorder="1" applyAlignment="1">
      <alignment horizontal="center" vertical="center" wrapText="1"/>
    </xf>
    <xf numFmtId="165" fontId="16" fillId="2" borderId="9" xfId="1" applyNumberFormat="1" applyFont="1" applyFill="1" applyBorder="1" applyAlignment="1">
      <alignment horizontal="right" vertical="center" wrapText="1"/>
    </xf>
    <xf numFmtId="43" fontId="6" fillId="0" borderId="9" xfId="1" applyFont="1" applyFill="1" applyBorder="1" applyAlignment="1">
      <alignment horizontal="justify" vertical="center" wrapText="1"/>
    </xf>
    <xf numFmtId="3" fontId="7" fillId="0" borderId="9" xfId="3" applyNumberFormat="1" applyFont="1" applyFill="1" applyBorder="1" applyAlignment="1">
      <alignment horizontal="center" vertical="center" wrapText="1"/>
    </xf>
    <xf numFmtId="3" fontId="7" fillId="0" borderId="9" xfId="3" applyNumberFormat="1" applyFont="1" applyFill="1" applyBorder="1" applyAlignment="1">
      <alignment horizontal="justify" vertical="center" wrapText="1"/>
    </xf>
    <xf numFmtId="164" fontId="7" fillId="0" borderId="9" xfId="1" applyNumberFormat="1" applyFont="1" applyFill="1" applyBorder="1" applyAlignment="1">
      <alignment horizontal="center" vertical="center" wrapText="1"/>
    </xf>
    <xf numFmtId="164" fontId="7" fillId="2" borderId="9" xfId="1" applyNumberFormat="1" applyFont="1" applyFill="1" applyBorder="1" applyAlignment="1">
      <alignment horizontal="center" vertical="center" wrapText="1"/>
    </xf>
    <xf numFmtId="43" fontId="6" fillId="0" borderId="9" xfId="1" applyFont="1" applyFill="1" applyBorder="1" applyAlignment="1">
      <alignment vertical="center" wrapText="1"/>
    </xf>
    <xf numFmtId="3" fontId="6" fillId="0" borderId="9" xfId="1" applyNumberFormat="1" applyFont="1" applyFill="1" applyBorder="1" applyAlignment="1">
      <alignment horizontal="center" vertical="center" wrapText="1"/>
    </xf>
    <xf numFmtId="3" fontId="6" fillId="0" borderId="9" xfId="1" applyNumberFormat="1" applyFont="1" applyFill="1" applyBorder="1" applyAlignment="1">
      <alignment horizontal="justify" vertical="center" wrapText="1"/>
    </xf>
    <xf numFmtId="3" fontId="16" fillId="3" borderId="9" xfId="1" applyNumberFormat="1" applyFont="1" applyFill="1" applyBorder="1" applyAlignment="1">
      <alignment horizontal="center" vertical="center" wrapText="1"/>
    </xf>
    <xf numFmtId="3" fontId="16" fillId="3" borderId="9" xfId="1" applyNumberFormat="1" applyFont="1" applyFill="1" applyBorder="1" applyAlignment="1">
      <alignment horizontal="justify" vertical="center" wrapText="1"/>
    </xf>
    <xf numFmtId="3" fontId="16" fillId="0" borderId="9" xfId="1" applyNumberFormat="1" applyFont="1" applyFill="1" applyBorder="1" applyAlignment="1">
      <alignment horizontal="center" vertical="center" wrapText="1"/>
    </xf>
    <xf numFmtId="3" fontId="16" fillId="0" borderId="9" xfId="1" applyNumberFormat="1" applyFont="1" applyFill="1" applyBorder="1" applyAlignment="1">
      <alignment horizontal="justify" vertical="center" wrapText="1"/>
    </xf>
    <xf numFmtId="164" fontId="6" fillId="0" borderId="9" xfId="2" applyNumberFormat="1" applyFont="1" applyFill="1" applyBorder="1" applyAlignment="1">
      <alignment horizontal="left" vertical="center" wrapText="1"/>
    </xf>
    <xf numFmtId="43" fontId="6" fillId="2" borderId="9" xfId="1" applyFont="1" applyFill="1" applyBorder="1" applyAlignment="1">
      <alignment vertical="center" wrapText="1"/>
    </xf>
    <xf numFmtId="164" fontId="6" fillId="0" borderId="9" xfId="1" applyNumberFormat="1" applyFont="1" applyFill="1" applyBorder="1" applyAlignment="1">
      <alignment vertical="center" wrapText="1"/>
    </xf>
    <xf numFmtId="164" fontId="6" fillId="0" borderId="9" xfId="4" applyNumberFormat="1" applyFont="1" applyFill="1" applyBorder="1" applyAlignment="1">
      <alignment vertical="center" wrapText="1"/>
    </xf>
    <xf numFmtId="164" fontId="6" fillId="0" borderId="9" xfId="4" applyNumberFormat="1" applyFont="1" applyFill="1" applyBorder="1" applyAlignment="1">
      <alignment horizontal="left" vertical="center" wrapText="1"/>
    </xf>
    <xf numFmtId="164" fontId="6" fillId="2" borderId="9" xfId="1" applyNumberFormat="1" applyFont="1" applyFill="1" applyBorder="1" applyAlignment="1">
      <alignment vertical="center" wrapText="1"/>
    </xf>
    <xf numFmtId="3" fontId="6" fillId="0" borderId="10" xfId="3" applyNumberFormat="1" applyFont="1" applyFill="1" applyBorder="1" applyAlignment="1">
      <alignment horizontal="center" vertical="center" wrapText="1"/>
    </xf>
    <xf numFmtId="43" fontId="6" fillId="0" borderId="10" xfId="1" applyFont="1" applyFill="1" applyBorder="1" applyAlignment="1">
      <alignment vertical="center" wrapText="1"/>
    </xf>
    <xf numFmtId="164" fontId="6" fillId="0" borderId="10" xfId="1" applyNumberFormat="1" applyFont="1" applyFill="1" applyBorder="1" applyAlignment="1">
      <alignment horizontal="center" vertical="center" wrapText="1"/>
    </xf>
    <xf numFmtId="164" fontId="6" fillId="2" borderId="10" xfId="1" applyNumberFormat="1" applyFont="1" applyFill="1" applyBorder="1" applyAlignment="1">
      <alignment vertical="center" wrapText="1"/>
    </xf>
    <xf numFmtId="43" fontId="6" fillId="2" borderId="10" xfId="1" applyFont="1" applyFill="1" applyBorder="1" applyAlignment="1">
      <alignment vertical="center" wrapText="1"/>
    </xf>
    <xf numFmtId="43" fontId="6" fillId="4" borderId="0" xfId="1" applyFont="1" applyFill="1" applyBorder="1" applyAlignment="1">
      <alignment vertical="center" wrapText="1"/>
    </xf>
  </cellXfs>
  <cellStyles count="5">
    <cellStyle name="Comma" xfId="1" builtinId="3"/>
    <cellStyle name="Comma 2" xfId="2"/>
    <cellStyle name="Comma 2 2" xfId="4"/>
    <cellStyle name="Normal" xfId="0" builtinId="0"/>
    <cellStyle name="Normal_BC THUC HIEN 2015 VA DT 2016 (ngay 11-11-2015)"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2</xdr:col>
      <xdr:colOff>0</xdr:colOff>
      <xdr:row>3</xdr:row>
      <xdr:rowOff>400050</xdr:rowOff>
    </xdr:from>
    <xdr:to>
      <xdr:col>2</xdr:col>
      <xdr:colOff>0</xdr:colOff>
      <xdr:row>3</xdr:row>
      <xdr:rowOff>400050</xdr:rowOff>
    </xdr:to>
    <xdr:sp macro="" textlink="">
      <xdr:nvSpPr>
        <xdr:cNvPr id="2" name="Text Box 2"/>
        <xdr:cNvSpPr txBox="1">
          <a:spLocks noChangeArrowheads="1"/>
        </xdr:cNvSpPr>
      </xdr:nvSpPr>
      <xdr:spPr bwMode="auto">
        <a:xfrm>
          <a:off x="3848100"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3" name="Text Box 4"/>
        <xdr:cNvSpPr txBox="1">
          <a:spLocks noChangeArrowheads="1"/>
        </xdr:cNvSpPr>
      </xdr:nvSpPr>
      <xdr:spPr bwMode="auto">
        <a:xfrm>
          <a:off x="3848100"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4" name="Text Box 6"/>
        <xdr:cNvSpPr txBox="1">
          <a:spLocks noChangeArrowheads="1"/>
        </xdr:cNvSpPr>
      </xdr:nvSpPr>
      <xdr:spPr bwMode="auto">
        <a:xfrm>
          <a:off x="3848100"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3</xdr:row>
      <xdr:rowOff>400050</xdr:rowOff>
    </xdr:from>
    <xdr:to>
      <xdr:col>2</xdr:col>
      <xdr:colOff>0</xdr:colOff>
      <xdr:row>3</xdr:row>
      <xdr:rowOff>400050</xdr:rowOff>
    </xdr:to>
    <xdr:sp macro="" textlink="">
      <xdr:nvSpPr>
        <xdr:cNvPr id="5" name="Text Box 8"/>
        <xdr:cNvSpPr txBox="1">
          <a:spLocks noChangeArrowheads="1"/>
        </xdr:cNvSpPr>
      </xdr:nvSpPr>
      <xdr:spPr bwMode="auto">
        <a:xfrm>
          <a:off x="3848100" y="94297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6" name="Text Box 9"/>
        <xdr:cNvSpPr txBox="1">
          <a:spLocks noChangeArrowheads="1"/>
        </xdr:cNvSpPr>
      </xdr:nvSpPr>
      <xdr:spPr bwMode="auto">
        <a:xfrm>
          <a:off x="3848100"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7" name="Text Box 10"/>
        <xdr:cNvSpPr txBox="1">
          <a:spLocks noChangeArrowheads="1"/>
        </xdr:cNvSpPr>
      </xdr:nvSpPr>
      <xdr:spPr bwMode="auto">
        <a:xfrm>
          <a:off x="3848100"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8" name="Text Box 11"/>
        <xdr:cNvSpPr txBox="1">
          <a:spLocks noChangeArrowheads="1"/>
        </xdr:cNvSpPr>
      </xdr:nvSpPr>
      <xdr:spPr bwMode="auto">
        <a:xfrm>
          <a:off x="3848100"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2</xdr:col>
      <xdr:colOff>0</xdr:colOff>
      <xdr:row>1</xdr:row>
      <xdr:rowOff>0</xdr:rowOff>
    </xdr:from>
    <xdr:to>
      <xdr:col>2</xdr:col>
      <xdr:colOff>0</xdr:colOff>
      <xdr:row>1</xdr:row>
      <xdr:rowOff>0</xdr:rowOff>
    </xdr:to>
    <xdr:sp macro="" textlink="">
      <xdr:nvSpPr>
        <xdr:cNvPr id="9" name="Text Box 12"/>
        <xdr:cNvSpPr txBox="1">
          <a:spLocks noChangeArrowheads="1"/>
        </xdr:cNvSpPr>
      </xdr:nvSpPr>
      <xdr:spPr bwMode="auto">
        <a:xfrm>
          <a:off x="3848100" y="266700"/>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0">
              <a:solidFill>
                <a:srgbClr xmlns:mc="http://schemas.openxmlformats.org/markup-compatibility/2006" val="000000" mc:Ignorable="a14" a14:legacySpreadsheetColorIndex="64"/>
              </a:solidFill>
              <a:miter lim="800000"/>
              <a:headEnd/>
              <a:tailEnd/>
            </a14:hiddenLine>
          </a:ext>
        </a:extLst>
      </xdr:spPr>
      <xdr:txBody>
        <a:bodyPr vertOverflow="clip" wrap="square" lIns="0" tIns="27432" rIns="27432" bIns="0" anchor="t" upright="1"/>
        <a:lstStyle/>
        <a:p>
          <a:pPr algn="r" rtl="0">
            <a:defRPr sz="1000"/>
          </a:pPr>
          <a:r>
            <a:rPr lang="en-US" sz="1200" b="1" i="0" u="none" strike="noStrike" baseline="0">
              <a:solidFill>
                <a:srgbClr val="000000"/>
              </a:solidFill>
              <a:latin typeface="Times New Roman"/>
              <a:cs typeface="Times New Roman"/>
            </a:rPr>
            <a:t>Phụ lục số 06 -Biểu số 29</a:t>
          </a:r>
        </a:p>
      </xdr:txBody>
    </xdr:sp>
    <xdr:clientData/>
  </xdr:twoCellAnchor>
  <xdr:twoCellAnchor>
    <xdr:from>
      <xdr:col>1</xdr:col>
      <xdr:colOff>981075</xdr:colOff>
      <xdr:row>2</xdr:row>
      <xdr:rowOff>28575</xdr:rowOff>
    </xdr:from>
    <xdr:to>
      <xdr:col>1</xdr:col>
      <xdr:colOff>2028825</xdr:colOff>
      <xdr:row>2</xdr:row>
      <xdr:rowOff>28575</xdr:rowOff>
    </xdr:to>
    <xdr:sp macro="" textlink="">
      <xdr:nvSpPr>
        <xdr:cNvPr id="10" name="Line 25"/>
        <xdr:cNvSpPr>
          <a:spLocks noChangeShapeType="1"/>
        </xdr:cNvSpPr>
      </xdr:nvSpPr>
      <xdr:spPr bwMode="auto">
        <a:xfrm>
          <a:off x="1362075" y="561975"/>
          <a:ext cx="1047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1"/>
  <sheetViews>
    <sheetView tabSelected="1" workbookViewId="0">
      <selection activeCell="B12" sqref="B12:B13"/>
    </sheetView>
  </sheetViews>
  <sheetFormatPr defaultRowHeight="21.75" customHeight="1" x14ac:dyDescent="0.25"/>
  <cols>
    <col min="1" max="1" width="5.7109375" style="12" customWidth="1"/>
    <col min="2" max="2" width="52" style="13" customWidth="1"/>
    <col min="3" max="3" width="11.42578125" style="13" customWidth="1"/>
    <col min="4" max="4" width="9" style="13" hidden="1" customWidth="1"/>
    <col min="5" max="5" width="11.85546875" style="13" hidden="1" customWidth="1"/>
    <col min="6" max="6" width="11.85546875" style="13" customWidth="1"/>
    <col min="7" max="7" width="12.28515625" style="14" hidden="1" customWidth="1"/>
    <col min="8" max="9" width="9.7109375" style="15" customWidth="1"/>
    <col min="10" max="10" width="11.28515625" style="16" hidden="1" customWidth="1"/>
    <col min="11" max="11" width="9.85546875" style="94" customWidth="1"/>
    <col min="12" max="12" width="10.42578125" style="15" customWidth="1"/>
    <col min="13" max="13" width="9.140625" style="15"/>
    <col min="14" max="14" width="11" style="16" hidden="1" customWidth="1"/>
    <col min="15" max="15" width="10.28515625" style="94" customWidth="1"/>
    <col min="16" max="16" width="10.140625" style="15" customWidth="1"/>
    <col min="17" max="17" width="9.42578125" style="15" customWidth="1"/>
    <col min="18" max="18" width="9" style="15" customWidth="1"/>
    <col min="19" max="19" width="9.42578125" style="15" customWidth="1"/>
    <col min="20" max="20" width="8.7109375" style="15" customWidth="1"/>
    <col min="21" max="21" width="9.5703125" style="15" customWidth="1"/>
    <col min="22" max="22" width="9.42578125" style="15" hidden="1" customWidth="1"/>
    <col min="23" max="23" width="9.140625" style="15" hidden="1" customWidth="1"/>
    <col min="24" max="24" width="8.5703125" style="15" hidden="1" customWidth="1"/>
    <col min="25" max="25" width="8.42578125" style="15" hidden="1" customWidth="1"/>
    <col min="26" max="26" width="8.140625" style="15" hidden="1" customWidth="1"/>
    <col min="27" max="27" width="8.28515625" style="15" hidden="1" customWidth="1"/>
    <col min="28" max="28" width="8.85546875" style="15" customWidth="1"/>
    <col min="29" max="29" width="9.28515625" style="15" customWidth="1"/>
    <col min="30" max="30" width="9.140625" style="15" customWidth="1"/>
    <col min="31" max="256" width="9.140625" style="15"/>
    <col min="257" max="257" width="5.7109375" style="15" customWidth="1"/>
    <col min="258" max="258" width="52" style="15" customWidth="1"/>
    <col min="259" max="259" width="11.42578125" style="15" customWidth="1"/>
    <col min="260" max="261" width="0" style="15" hidden="1" customWidth="1"/>
    <col min="262" max="262" width="11.85546875" style="15" customWidth="1"/>
    <col min="263" max="263" width="0" style="15" hidden="1" customWidth="1"/>
    <col min="264" max="265" width="9.7109375" style="15" customWidth="1"/>
    <col min="266" max="266" width="0" style="15" hidden="1" customWidth="1"/>
    <col min="267" max="267" width="9.85546875" style="15" customWidth="1"/>
    <col min="268" max="268" width="10.42578125" style="15" customWidth="1"/>
    <col min="269" max="269" width="9.140625" style="15"/>
    <col min="270" max="270" width="0" style="15" hidden="1" customWidth="1"/>
    <col min="271" max="271" width="10.28515625" style="15" customWidth="1"/>
    <col min="272" max="272" width="10.140625" style="15" customWidth="1"/>
    <col min="273" max="273" width="9.42578125" style="15" customWidth="1"/>
    <col min="274" max="274" width="9" style="15" customWidth="1"/>
    <col min="275" max="275" width="9.42578125" style="15" customWidth="1"/>
    <col min="276" max="276" width="8.7109375" style="15" customWidth="1"/>
    <col min="277" max="277" width="9.5703125" style="15" customWidth="1"/>
    <col min="278" max="283" width="0" style="15" hidden="1" customWidth="1"/>
    <col min="284" max="284" width="8.85546875" style="15" customWidth="1"/>
    <col min="285" max="285" width="9.28515625" style="15" customWidth="1"/>
    <col min="286" max="286" width="9.140625" style="15" customWidth="1"/>
    <col min="287" max="512" width="9.140625" style="15"/>
    <col min="513" max="513" width="5.7109375" style="15" customWidth="1"/>
    <col min="514" max="514" width="52" style="15" customWidth="1"/>
    <col min="515" max="515" width="11.42578125" style="15" customWidth="1"/>
    <col min="516" max="517" width="0" style="15" hidden="1" customWidth="1"/>
    <col min="518" max="518" width="11.85546875" style="15" customWidth="1"/>
    <col min="519" max="519" width="0" style="15" hidden="1" customWidth="1"/>
    <col min="520" max="521" width="9.7109375" style="15" customWidth="1"/>
    <col min="522" max="522" width="0" style="15" hidden="1" customWidth="1"/>
    <col min="523" max="523" width="9.85546875" style="15" customWidth="1"/>
    <col min="524" max="524" width="10.42578125" style="15" customWidth="1"/>
    <col min="525" max="525" width="9.140625" style="15"/>
    <col min="526" max="526" width="0" style="15" hidden="1" customWidth="1"/>
    <col min="527" max="527" width="10.28515625" style="15" customWidth="1"/>
    <col min="528" max="528" width="10.140625" style="15" customWidth="1"/>
    <col min="529" max="529" width="9.42578125" style="15" customWidth="1"/>
    <col min="530" max="530" width="9" style="15" customWidth="1"/>
    <col min="531" max="531" width="9.42578125" style="15" customWidth="1"/>
    <col min="532" max="532" width="8.7109375" style="15" customWidth="1"/>
    <col min="533" max="533" width="9.5703125" style="15" customWidth="1"/>
    <col min="534" max="539" width="0" style="15" hidden="1" customWidth="1"/>
    <col min="540" max="540" width="8.85546875" style="15" customWidth="1"/>
    <col min="541" max="541" width="9.28515625" style="15" customWidth="1"/>
    <col min="542" max="542" width="9.140625" style="15" customWidth="1"/>
    <col min="543" max="768" width="9.140625" style="15"/>
    <col min="769" max="769" width="5.7109375" style="15" customWidth="1"/>
    <col min="770" max="770" width="52" style="15" customWidth="1"/>
    <col min="771" max="771" width="11.42578125" style="15" customWidth="1"/>
    <col min="772" max="773" width="0" style="15" hidden="1" customWidth="1"/>
    <col min="774" max="774" width="11.85546875" style="15" customWidth="1"/>
    <col min="775" max="775" width="0" style="15" hidden="1" customWidth="1"/>
    <col min="776" max="777" width="9.7109375" style="15" customWidth="1"/>
    <col min="778" max="778" width="0" style="15" hidden="1" customWidth="1"/>
    <col min="779" max="779" width="9.85546875" style="15" customWidth="1"/>
    <col min="780" max="780" width="10.42578125" style="15" customWidth="1"/>
    <col min="781" max="781" width="9.140625" style="15"/>
    <col min="782" max="782" width="0" style="15" hidden="1" customWidth="1"/>
    <col min="783" max="783" width="10.28515625" style="15" customWidth="1"/>
    <col min="784" max="784" width="10.140625" style="15" customWidth="1"/>
    <col min="785" max="785" width="9.42578125" style="15" customWidth="1"/>
    <col min="786" max="786" width="9" style="15" customWidth="1"/>
    <col min="787" max="787" width="9.42578125" style="15" customWidth="1"/>
    <col min="788" max="788" width="8.7109375" style="15" customWidth="1"/>
    <col min="789" max="789" width="9.5703125" style="15" customWidth="1"/>
    <col min="790" max="795" width="0" style="15" hidden="1" customWidth="1"/>
    <col min="796" max="796" width="8.85546875" style="15" customWidth="1"/>
    <col min="797" max="797" width="9.28515625" style="15" customWidth="1"/>
    <col min="798" max="798" width="9.140625" style="15" customWidth="1"/>
    <col min="799" max="1024" width="9.140625" style="15"/>
    <col min="1025" max="1025" width="5.7109375" style="15" customWidth="1"/>
    <col min="1026" max="1026" width="52" style="15" customWidth="1"/>
    <col min="1027" max="1027" width="11.42578125" style="15" customWidth="1"/>
    <col min="1028" max="1029" width="0" style="15" hidden="1" customWidth="1"/>
    <col min="1030" max="1030" width="11.85546875" style="15" customWidth="1"/>
    <col min="1031" max="1031" width="0" style="15" hidden="1" customWidth="1"/>
    <col min="1032" max="1033" width="9.7109375" style="15" customWidth="1"/>
    <col min="1034" max="1034" width="0" style="15" hidden="1" customWidth="1"/>
    <col min="1035" max="1035" width="9.85546875" style="15" customWidth="1"/>
    <col min="1036" max="1036" width="10.42578125" style="15" customWidth="1"/>
    <col min="1037" max="1037" width="9.140625" style="15"/>
    <col min="1038" max="1038" width="0" style="15" hidden="1" customWidth="1"/>
    <col min="1039" max="1039" width="10.28515625" style="15" customWidth="1"/>
    <col min="1040" max="1040" width="10.140625" style="15" customWidth="1"/>
    <col min="1041" max="1041" width="9.42578125" style="15" customWidth="1"/>
    <col min="1042" max="1042" width="9" style="15" customWidth="1"/>
    <col min="1043" max="1043" width="9.42578125" style="15" customWidth="1"/>
    <col min="1044" max="1044" width="8.7109375" style="15" customWidth="1"/>
    <col min="1045" max="1045" width="9.5703125" style="15" customWidth="1"/>
    <col min="1046" max="1051" width="0" style="15" hidden="1" customWidth="1"/>
    <col min="1052" max="1052" width="8.85546875" style="15" customWidth="1"/>
    <col min="1053" max="1053" width="9.28515625" style="15" customWidth="1"/>
    <col min="1054" max="1054" width="9.140625" style="15" customWidth="1"/>
    <col min="1055" max="1280" width="9.140625" style="15"/>
    <col min="1281" max="1281" width="5.7109375" style="15" customWidth="1"/>
    <col min="1282" max="1282" width="52" style="15" customWidth="1"/>
    <col min="1283" max="1283" width="11.42578125" style="15" customWidth="1"/>
    <col min="1284" max="1285" width="0" style="15" hidden="1" customWidth="1"/>
    <col min="1286" max="1286" width="11.85546875" style="15" customWidth="1"/>
    <col min="1287" max="1287" width="0" style="15" hidden="1" customWidth="1"/>
    <col min="1288" max="1289" width="9.7109375" style="15" customWidth="1"/>
    <col min="1290" max="1290" width="0" style="15" hidden="1" customWidth="1"/>
    <col min="1291" max="1291" width="9.85546875" style="15" customWidth="1"/>
    <col min="1292" max="1292" width="10.42578125" style="15" customWidth="1"/>
    <col min="1293" max="1293" width="9.140625" style="15"/>
    <col min="1294" max="1294" width="0" style="15" hidden="1" customWidth="1"/>
    <col min="1295" max="1295" width="10.28515625" style="15" customWidth="1"/>
    <col min="1296" max="1296" width="10.140625" style="15" customWidth="1"/>
    <col min="1297" max="1297" width="9.42578125" style="15" customWidth="1"/>
    <col min="1298" max="1298" width="9" style="15" customWidth="1"/>
    <col min="1299" max="1299" width="9.42578125" style="15" customWidth="1"/>
    <col min="1300" max="1300" width="8.7109375" style="15" customWidth="1"/>
    <col min="1301" max="1301" width="9.5703125" style="15" customWidth="1"/>
    <col min="1302" max="1307" width="0" style="15" hidden="1" customWidth="1"/>
    <col min="1308" max="1308" width="8.85546875" style="15" customWidth="1"/>
    <col min="1309" max="1309" width="9.28515625" style="15" customWidth="1"/>
    <col min="1310" max="1310" width="9.140625" style="15" customWidth="1"/>
    <col min="1311" max="1536" width="9.140625" style="15"/>
    <col min="1537" max="1537" width="5.7109375" style="15" customWidth="1"/>
    <col min="1538" max="1538" width="52" style="15" customWidth="1"/>
    <col min="1539" max="1539" width="11.42578125" style="15" customWidth="1"/>
    <col min="1540" max="1541" width="0" style="15" hidden="1" customWidth="1"/>
    <col min="1542" max="1542" width="11.85546875" style="15" customWidth="1"/>
    <col min="1543" max="1543" width="0" style="15" hidden="1" customWidth="1"/>
    <col min="1544" max="1545" width="9.7109375" style="15" customWidth="1"/>
    <col min="1546" max="1546" width="0" style="15" hidden="1" customWidth="1"/>
    <col min="1547" max="1547" width="9.85546875" style="15" customWidth="1"/>
    <col min="1548" max="1548" width="10.42578125" style="15" customWidth="1"/>
    <col min="1549" max="1549" width="9.140625" style="15"/>
    <col min="1550" max="1550" width="0" style="15" hidden="1" customWidth="1"/>
    <col min="1551" max="1551" width="10.28515625" style="15" customWidth="1"/>
    <col min="1552" max="1552" width="10.140625" style="15" customWidth="1"/>
    <col min="1553" max="1553" width="9.42578125" style="15" customWidth="1"/>
    <col min="1554" max="1554" width="9" style="15" customWidth="1"/>
    <col min="1555" max="1555" width="9.42578125" style="15" customWidth="1"/>
    <col min="1556" max="1556" width="8.7109375" style="15" customWidth="1"/>
    <col min="1557" max="1557" width="9.5703125" style="15" customWidth="1"/>
    <col min="1558" max="1563" width="0" style="15" hidden="1" customWidth="1"/>
    <col min="1564" max="1564" width="8.85546875" style="15" customWidth="1"/>
    <col min="1565" max="1565" width="9.28515625" style="15" customWidth="1"/>
    <col min="1566" max="1566" width="9.140625" style="15" customWidth="1"/>
    <col min="1567" max="1792" width="9.140625" style="15"/>
    <col min="1793" max="1793" width="5.7109375" style="15" customWidth="1"/>
    <col min="1794" max="1794" width="52" style="15" customWidth="1"/>
    <col min="1795" max="1795" width="11.42578125" style="15" customWidth="1"/>
    <col min="1796" max="1797" width="0" style="15" hidden="1" customWidth="1"/>
    <col min="1798" max="1798" width="11.85546875" style="15" customWidth="1"/>
    <col min="1799" max="1799" width="0" style="15" hidden="1" customWidth="1"/>
    <col min="1800" max="1801" width="9.7109375" style="15" customWidth="1"/>
    <col min="1802" max="1802" width="0" style="15" hidden="1" customWidth="1"/>
    <col min="1803" max="1803" width="9.85546875" style="15" customWidth="1"/>
    <col min="1804" max="1804" width="10.42578125" style="15" customWidth="1"/>
    <col min="1805" max="1805" width="9.140625" style="15"/>
    <col min="1806" max="1806" width="0" style="15" hidden="1" customWidth="1"/>
    <col min="1807" max="1807" width="10.28515625" style="15" customWidth="1"/>
    <col min="1808" max="1808" width="10.140625" style="15" customWidth="1"/>
    <col min="1809" max="1809" width="9.42578125" style="15" customWidth="1"/>
    <col min="1810" max="1810" width="9" style="15" customWidth="1"/>
    <col min="1811" max="1811" width="9.42578125" style="15" customWidth="1"/>
    <col min="1812" max="1812" width="8.7109375" style="15" customWidth="1"/>
    <col min="1813" max="1813" width="9.5703125" style="15" customWidth="1"/>
    <col min="1814" max="1819" width="0" style="15" hidden="1" customWidth="1"/>
    <col min="1820" max="1820" width="8.85546875" style="15" customWidth="1"/>
    <col min="1821" max="1821" width="9.28515625" style="15" customWidth="1"/>
    <col min="1822" max="1822" width="9.140625" style="15" customWidth="1"/>
    <col min="1823" max="2048" width="9.140625" style="15"/>
    <col min="2049" max="2049" width="5.7109375" style="15" customWidth="1"/>
    <col min="2050" max="2050" width="52" style="15" customWidth="1"/>
    <col min="2051" max="2051" width="11.42578125" style="15" customWidth="1"/>
    <col min="2052" max="2053" width="0" style="15" hidden="1" customWidth="1"/>
    <col min="2054" max="2054" width="11.85546875" style="15" customWidth="1"/>
    <col min="2055" max="2055" width="0" style="15" hidden="1" customWidth="1"/>
    <col min="2056" max="2057" width="9.7109375" style="15" customWidth="1"/>
    <col min="2058" max="2058" width="0" style="15" hidden="1" customWidth="1"/>
    <col min="2059" max="2059" width="9.85546875" style="15" customWidth="1"/>
    <col min="2060" max="2060" width="10.42578125" style="15" customWidth="1"/>
    <col min="2061" max="2061" width="9.140625" style="15"/>
    <col min="2062" max="2062" width="0" style="15" hidden="1" customWidth="1"/>
    <col min="2063" max="2063" width="10.28515625" style="15" customWidth="1"/>
    <col min="2064" max="2064" width="10.140625" style="15" customWidth="1"/>
    <col min="2065" max="2065" width="9.42578125" style="15" customWidth="1"/>
    <col min="2066" max="2066" width="9" style="15" customWidth="1"/>
    <col min="2067" max="2067" width="9.42578125" style="15" customWidth="1"/>
    <col min="2068" max="2068" width="8.7109375" style="15" customWidth="1"/>
    <col min="2069" max="2069" width="9.5703125" style="15" customWidth="1"/>
    <col min="2070" max="2075" width="0" style="15" hidden="1" customWidth="1"/>
    <col min="2076" max="2076" width="8.85546875" style="15" customWidth="1"/>
    <col min="2077" max="2077" width="9.28515625" style="15" customWidth="1"/>
    <col min="2078" max="2078" width="9.140625" style="15" customWidth="1"/>
    <col min="2079" max="2304" width="9.140625" style="15"/>
    <col min="2305" max="2305" width="5.7109375" style="15" customWidth="1"/>
    <col min="2306" max="2306" width="52" style="15" customWidth="1"/>
    <col min="2307" max="2307" width="11.42578125" style="15" customWidth="1"/>
    <col min="2308" max="2309" width="0" style="15" hidden="1" customWidth="1"/>
    <col min="2310" max="2310" width="11.85546875" style="15" customWidth="1"/>
    <col min="2311" max="2311" width="0" style="15" hidden="1" customWidth="1"/>
    <col min="2312" max="2313" width="9.7109375" style="15" customWidth="1"/>
    <col min="2314" max="2314" width="0" style="15" hidden="1" customWidth="1"/>
    <col min="2315" max="2315" width="9.85546875" style="15" customWidth="1"/>
    <col min="2316" max="2316" width="10.42578125" style="15" customWidth="1"/>
    <col min="2317" max="2317" width="9.140625" style="15"/>
    <col min="2318" max="2318" width="0" style="15" hidden="1" customWidth="1"/>
    <col min="2319" max="2319" width="10.28515625" style="15" customWidth="1"/>
    <col min="2320" max="2320" width="10.140625" style="15" customWidth="1"/>
    <col min="2321" max="2321" width="9.42578125" style="15" customWidth="1"/>
    <col min="2322" max="2322" width="9" style="15" customWidth="1"/>
    <col min="2323" max="2323" width="9.42578125" style="15" customWidth="1"/>
    <col min="2324" max="2324" width="8.7109375" style="15" customWidth="1"/>
    <col min="2325" max="2325" width="9.5703125" style="15" customWidth="1"/>
    <col min="2326" max="2331" width="0" style="15" hidden="1" customWidth="1"/>
    <col min="2332" max="2332" width="8.85546875" style="15" customWidth="1"/>
    <col min="2333" max="2333" width="9.28515625" style="15" customWidth="1"/>
    <col min="2334" max="2334" width="9.140625" style="15" customWidth="1"/>
    <col min="2335" max="2560" width="9.140625" style="15"/>
    <col min="2561" max="2561" width="5.7109375" style="15" customWidth="1"/>
    <col min="2562" max="2562" width="52" style="15" customWidth="1"/>
    <col min="2563" max="2563" width="11.42578125" style="15" customWidth="1"/>
    <col min="2564" max="2565" width="0" style="15" hidden="1" customWidth="1"/>
    <col min="2566" max="2566" width="11.85546875" style="15" customWidth="1"/>
    <col min="2567" max="2567" width="0" style="15" hidden="1" customWidth="1"/>
    <col min="2568" max="2569" width="9.7109375" style="15" customWidth="1"/>
    <col min="2570" max="2570" width="0" style="15" hidden="1" customWidth="1"/>
    <col min="2571" max="2571" width="9.85546875" style="15" customWidth="1"/>
    <col min="2572" max="2572" width="10.42578125" style="15" customWidth="1"/>
    <col min="2573" max="2573" width="9.140625" style="15"/>
    <col min="2574" max="2574" width="0" style="15" hidden="1" customWidth="1"/>
    <col min="2575" max="2575" width="10.28515625" style="15" customWidth="1"/>
    <col min="2576" max="2576" width="10.140625" style="15" customWidth="1"/>
    <col min="2577" max="2577" width="9.42578125" style="15" customWidth="1"/>
    <col min="2578" max="2578" width="9" style="15" customWidth="1"/>
    <col min="2579" max="2579" width="9.42578125" style="15" customWidth="1"/>
    <col min="2580" max="2580" width="8.7109375" style="15" customWidth="1"/>
    <col min="2581" max="2581" width="9.5703125" style="15" customWidth="1"/>
    <col min="2582" max="2587" width="0" style="15" hidden="1" customWidth="1"/>
    <col min="2588" max="2588" width="8.85546875" style="15" customWidth="1"/>
    <col min="2589" max="2589" width="9.28515625" style="15" customWidth="1"/>
    <col min="2590" max="2590" width="9.140625" style="15" customWidth="1"/>
    <col min="2591" max="2816" width="9.140625" style="15"/>
    <col min="2817" max="2817" width="5.7109375" style="15" customWidth="1"/>
    <col min="2818" max="2818" width="52" style="15" customWidth="1"/>
    <col min="2819" max="2819" width="11.42578125" style="15" customWidth="1"/>
    <col min="2820" max="2821" width="0" style="15" hidden="1" customWidth="1"/>
    <col min="2822" max="2822" width="11.85546875" style="15" customWidth="1"/>
    <col min="2823" max="2823" width="0" style="15" hidden="1" customWidth="1"/>
    <col min="2824" max="2825" width="9.7109375" style="15" customWidth="1"/>
    <col min="2826" max="2826" width="0" style="15" hidden="1" customWidth="1"/>
    <col min="2827" max="2827" width="9.85546875" style="15" customWidth="1"/>
    <col min="2828" max="2828" width="10.42578125" style="15" customWidth="1"/>
    <col min="2829" max="2829" width="9.140625" style="15"/>
    <col min="2830" max="2830" width="0" style="15" hidden="1" customWidth="1"/>
    <col min="2831" max="2831" width="10.28515625" style="15" customWidth="1"/>
    <col min="2832" max="2832" width="10.140625" style="15" customWidth="1"/>
    <col min="2833" max="2833" width="9.42578125" style="15" customWidth="1"/>
    <col min="2834" max="2834" width="9" style="15" customWidth="1"/>
    <col min="2835" max="2835" width="9.42578125" style="15" customWidth="1"/>
    <col min="2836" max="2836" width="8.7109375" style="15" customWidth="1"/>
    <col min="2837" max="2837" width="9.5703125" style="15" customWidth="1"/>
    <col min="2838" max="2843" width="0" style="15" hidden="1" customWidth="1"/>
    <col min="2844" max="2844" width="8.85546875" style="15" customWidth="1"/>
    <col min="2845" max="2845" width="9.28515625" style="15" customWidth="1"/>
    <col min="2846" max="2846" width="9.140625" style="15" customWidth="1"/>
    <col min="2847" max="3072" width="9.140625" style="15"/>
    <col min="3073" max="3073" width="5.7109375" style="15" customWidth="1"/>
    <col min="3074" max="3074" width="52" style="15" customWidth="1"/>
    <col min="3075" max="3075" width="11.42578125" style="15" customWidth="1"/>
    <col min="3076" max="3077" width="0" style="15" hidden="1" customWidth="1"/>
    <col min="3078" max="3078" width="11.85546875" style="15" customWidth="1"/>
    <col min="3079" max="3079" width="0" style="15" hidden="1" customWidth="1"/>
    <col min="3080" max="3081" width="9.7109375" style="15" customWidth="1"/>
    <col min="3082" max="3082" width="0" style="15" hidden="1" customWidth="1"/>
    <col min="3083" max="3083" width="9.85546875" style="15" customWidth="1"/>
    <col min="3084" max="3084" width="10.42578125" style="15" customWidth="1"/>
    <col min="3085" max="3085" width="9.140625" style="15"/>
    <col min="3086" max="3086" width="0" style="15" hidden="1" customWidth="1"/>
    <col min="3087" max="3087" width="10.28515625" style="15" customWidth="1"/>
    <col min="3088" max="3088" width="10.140625" style="15" customWidth="1"/>
    <col min="3089" max="3089" width="9.42578125" style="15" customWidth="1"/>
    <col min="3090" max="3090" width="9" style="15" customWidth="1"/>
    <col min="3091" max="3091" width="9.42578125" style="15" customWidth="1"/>
    <col min="3092" max="3092" width="8.7109375" style="15" customWidth="1"/>
    <col min="3093" max="3093" width="9.5703125" style="15" customWidth="1"/>
    <col min="3094" max="3099" width="0" style="15" hidden="1" customWidth="1"/>
    <col min="3100" max="3100" width="8.85546875" style="15" customWidth="1"/>
    <col min="3101" max="3101" width="9.28515625" style="15" customWidth="1"/>
    <col min="3102" max="3102" width="9.140625" style="15" customWidth="1"/>
    <col min="3103" max="3328" width="9.140625" style="15"/>
    <col min="3329" max="3329" width="5.7109375" style="15" customWidth="1"/>
    <col min="3330" max="3330" width="52" style="15" customWidth="1"/>
    <col min="3331" max="3331" width="11.42578125" style="15" customWidth="1"/>
    <col min="3332" max="3333" width="0" style="15" hidden="1" customWidth="1"/>
    <col min="3334" max="3334" width="11.85546875" style="15" customWidth="1"/>
    <col min="3335" max="3335" width="0" style="15" hidden="1" customWidth="1"/>
    <col min="3336" max="3337" width="9.7109375" style="15" customWidth="1"/>
    <col min="3338" max="3338" width="0" style="15" hidden="1" customWidth="1"/>
    <col min="3339" max="3339" width="9.85546875" style="15" customWidth="1"/>
    <col min="3340" max="3340" width="10.42578125" style="15" customWidth="1"/>
    <col min="3341" max="3341" width="9.140625" style="15"/>
    <col min="3342" max="3342" width="0" style="15" hidden="1" customWidth="1"/>
    <col min="3343" max="3343" width="10.28515625" style="15" customWidth="1"/>
    <col min="3344" max="3344" width="10.140625" style="15" customWidth="1"/>
    <col min="3345" max="3345" width="9.42578125" style="15" customWidth="1"/>
    <col min="3346" max="3346" width="9" style="15" customWidth="1"/>
    <col min="3347" max="3347" width="9.42578125" style="15" customWidth="1"/>
    <col min="3348" max="3348" width="8.7109375" style="15" customWidth="1"/>
    <col min="3349" max="3349" width="9.5703125" style="15" customWidth="1"/>
    <col min="3350" max="3355" width="0" style="15" hidden="1" customWidth="1"/>
    <col min="3356" max="3356" width="8.85546875" style="15" customWidth="1"/>
    <col min="3357" max="3357" width="9.28515625" style="15" customWidth="1"/>
    <col min="3358" max="3358" width="9.140625" style="15" customWidth="1"/>
    <col min="3359" max="3584" width="9.140625" style="15"/>
    <col min="3585" max="3585" width="5.7109375" style="15" customWidth="1"/>
    <col min="3586" max="3586" width="52" style="15" customWidth="1"/>
    <col min="3587" max="3587" width="11.42578125" style="15" customWidth="1"/>
    <col min="3588" max="3589" width="0" style="15" hidden="1" customWidth="1"/>
    <col min="3590" max="3590" width="11.85546875" style="15" customWidth="1"/>
    <col min="3591" max="3591" width="0" style="15" hidden="1" customWidth="1"/>
    <col min="3592" max="3593" width="9.7109375" style="15" customWidth="1"/>
    <col min="3594" max="3594" width="0" style="15" hidden="1" customWidth="1"/>
    <col min="3595" max="3595" width="9.85546875" style="15" customWidth="1"/>
    <col min="3596" max="3596" width="10.42578125" style="15" customWidth="1"/>
    <col min="3597" max="3597" width="9.140625" style="15"/>
    <col min="3598" max="3598" width="0" style="15" hidden="1" customWidth="1"/>
    <col min="3599" max="3599" width="10.28515625" style="15" customWidth="1"/>
    <col min="3600" max="3600" width="10.140625" style="15" customWidth="1"/>
    <col min="3601" max="3601" width="9.42578125" style="15" customWidth="1"/>
    <col min="3602" max="3602" width="9" style="15" customWidth="1"/>
    <col min="3603" max="3603" width="9.42578125" style="15" customWidth="1"/>
    <col min="3604" max="3604" width="8.7109375" style="15" customWidth="1"/>
    <col min="3605" max="3605" width="9.5703125" style="15" customWidth="1"/>
    <col min="3606" max="3611" width="0" style="15" hidden="1" customWidth="1"/>
    <col min="3612" max="3612" width="8.85546875" style="15" customWidth="1"/>
    <col min="3613" max="3613" width="9.28515625" style="15" customWidth="1"/>
    <col min="3614" max="3614" width="9.140625" style="15" customWidth="1"/>
    <col min="3615" max="3840" width="9.140625" style="15"/>
    <col min="3841" max="3841" width="5.7109375" style="15" customWidth="1"/>
    <col min="3842" max="3842" width="52" style="15" customWidth="1"/>
    <col min="3843" max="3843" width="11.42578125" style="15" customWidth="1"/>
    <col min="3844" max="3845" width="0" style="15" hidden="1" customWidth="1"/>
    <col min="3846" max="3846" width="11.85546875" style="15" customWidth="1"/>
    <col min="3847" max="3847" width="0" style="15" hidden="1" customWidth="1"/>
    <col min="3848" max="3849" width="9.7109375" style="15" customWidth="1"/>
    <col min="3850" max="3850" width="0" style="15" hidden="1" customWidth="1"/>
    <col min="3851" max="3851" width="9.85546875" style="15" customWidth="1"/>
    <col min="3852" max="3852" width="10.42578125" style="15" customWidth="1"/>
    <col min="3853" max="3853" width="9.140625" style="15"/>
    <col min="3854" max="3854" width="0" style="15" hidden="1" customWidth="1"/>
    <col min="3855" max="3855" width="10.28515625" style="15" customWidth="1"/>
    <col min="3856" max="3856" width="10.140625" style="15" customWidth="1"/>
    <col min="3857" max="3857" width="9.42578125" style="15" customWidth="1"/>
    <col min="3858" max="3858" width="9" style="15" customWidth="1"/>
    <col min="3859" max="3859" width="9.42578125" style="15" customWidth="1"/>
    <col min="3860" max="3860" width="8.7109375" style="15" customWidth="1"/>
    <col min="3861" max="3861" width="9.5703125" style="15" customWidth="1"/>
    <col min="3862" max="3867" width="0" style="15" hidden="1" customWidth="1"/>
    <col min="3868" max="3868" width="8.85546875" style="15" customWidth="1"/>
    <col min="3869" max="3869" width="9.28515625" style="15" customWidth="1"/>
    <col min="3870" max="3870" width="9.140625" style="15" customWidth="1"/>
    <col min="3871" max="4096" width="9.140625" style="15"/>
    <col min="4097" max="4097" width="5.7109375" style="15" customWidth="1"/>
    <col min="4098" max="4098" width="52" style="15" customWidth="1"/>
    <col min="4099" max="4099" width="11.42578125" style="15" customWidth="1"/>
    <col min="4100" max="4101" width="0" style="15" hidden="1" customWidth="1"/>
    <col min="4102" max="4102" width="11.85546875" style="15" customWidth="1"/>
    <col min="4103" max="4103" width="0" style="15" hidden="1" customWidth="1"/>
    <col min="4104" max="4105" width="9.7109375" style="15" customWidth="1"/>
    <col min="4106" max="4106" width="0" style="15" hidden="1" customWidth="1"/>
    <col min="4107" max="4107" width="9.85546875" style="15" customWidth="1"/>
    <col min="4108" max="4108" width="10.42578125" style="15" customWidth="1"/>
    <col min="4109" max="4109" width="9.140625" style="15"/>
    <col min="4110" max="4110" width="0" style="15" hidden="1" customWidth="1"/>
    <col min="4111" max="4111" width="10.28515625" style="15" customWidth="1"/>
    <col min="4112" max="4112" width="10.140625" style="15" customWidth="1"/>
    <col min="4113" max="4113" width="9.42578125" style="15" customWidth="1"/>
    <col min="4114" max="4114" width="9" style="15" customWidth="1"/>
    <col min="4115" max="4115" width="9.42578125" style="15" customWidth="1"/>
    <col min="4116" max="4116" width="8.7109375" style="15" customWidth="1"/>
    <col min="4117" max="4117" width="9.5703125" style="15" customWidth="1"/>
    <col min="4118" max="4123" width="0" style="15" hidden="1" customWidth="1"/>
    <col min="4124" max="4124" width="8.85546875" style="15" customWidth="1"/>
    <col min="4125" max="4125" width="9.28515625" style="15" customWidth="1"/>
    <col min="4126" max="4126" width="9.140625" style="15" customWidth="1"/>
    <col min="4127" max="4352" width="9.140625" style="15"/>
    <col min="4353" max="4353" width="5.7109375" style="15" customWidth="1"/>
    <col min="4354" max="4354" width="52" style="15" customWidth="1"/>
    <col min="4355" max="4355" width="11.42578125" style="15" customWidth="1"/>
    <col min="4356" max="4357" width="0" style="15" hidden="1" customWidth="1"/>
    <col min="4358" max="4358" width="11.85546875" style="15" customWidth="1"/>
    <col min="4359" max="4359" width="0" style="15" hidden="1" customWidth="1"/>
    <col min="4360" max="4361" width="9.7109375" style="15" customWidth="1"/>
    <col min="4362" max="4362" width="0" style="15" hidden="1" customWidth="1"/>
    <col min="4363" max="4363" width="9.85546875" style="15" customWidth="1"/>
    <col min="4364" max="4364" width="10.42578125" style="15" customWidth="1"/>
    <col min="4365" max="4365" width="9.140625" style="15"/>
    <col min="4366" max="4366" width="0" style="15" hidden="1" customWidth="1"/>
    <col min="4367" max="4367" width="10.28515625" style="15" customWidth="1"/>
    <col min="4368" max="4368" width="10.140625" style="15" customWidth="1"/>
    <col min="4369" max="4369" width="9.42578125" style="15" customWidth="1"/>
    <col min="4370" max="4370" width="9" style="15" customWidth="1"/>
    <col min="4371" max="4371" width="9.42578125" style="15" customWidth="1"/>
    <col min="4372" max="4372" width="8.7109375" style="15" customWidth="1"/>
    <col min="4373" max="4373" width="9.5703125" style="15" customWidth="1"/>
    <col min="4374" max="4379" width="0" style="15" hidden="1" customWidth="1"/>
    <col min="4380" max="4380" width="8.85546875" style="15" customWidth="1"/>
    <col min="4381" max="4381" width="9.28515625" style="15" customWidth="1"/>
    <col min="4382" max="4382" width="9.140625" style="15" customWidth="1"/>
    <col min="4383" max="4608" width="9.140625" style="15"/>
    <col min="4609" max="4609" width="5.7109375" style="15" customWidth="1"/>
    <col min="4610" max="4610" width="52" style="15" customWidth="1"/>
    <col min="4611" max="4611" width="11.42578125" style="15" customWidth="1"/>
    <col min="4612" max="4613" width="0" style="15" hidden="1" customWidth="1"/>
    <col min="4614" max="4614" width="11.85546875" style="15" customWidth="1"/>
    <col min="4615" max="4615" width="0" style="15" hidden="1" customWidth="1"/>
    <col min="4616" max="4617" width="9.7109375" style="15" customWidth="1"/>
    <col min="4618" max="4618" width="0" style="15" hidden="1" customWidth="1"/>
    <col min="4619" max="4619" width="9.85546875" style="15" customWidth="1"/>
    <col min="4620" max="4620" width="10.42578125" style="15" customWidth="1"/>
    <col min="4621" max="4621" width="9.140625" style="15"/>
    <col min="4622" max="4622" width="0" style="15" hidden="1" customWidth="1"/>
    <col min="4623" max="4623" width="10.28515625" style="15" customWidth="1"/>
    <col min="4624" max="4624" width="10.140625" style="15" customWidth="1"/>
    <col min="4625" max="4625" width="9.42578125" style="15" customWidth="1"/>
    <col min="4626" max="4626" width="9" style="15" customWidth="1"/>
    <col min="4627" max="4627" width="9.42578125" style="15" customWidth="1"/>
    <col min="4628" max="4628" width="8.7109375" style="15" customWidth="1"/>
    <col min="4629" max="4629" width="9.5703125" style="15" customWidth="1"/>
    <col min="4630" max="4635" width="0" style="15" hidden="1" customWidth="1"/>
    <col min="4636" max="4636" width="8.85546875" style="15" customWidth="1"/>
    <col min="4637" max="4637" width="9.28515625" style="15" customWidth="1"/>
    <col min="4638" max="4638" width="9.140625" style="15" customWidth="1"/>
    <col min="4639" max="4864" width="9.140625" style="15"/>
    <col min="4865" max="4865" width="5.7109375" style="15" customWidth="1"/>
    <col min="4866" max="4866" width="52" style="15" customWidth="1"/>
    <col min="4867" max="4867" width="11.42578125" style="15" customWidth="1"/>
    <col min="4868" max="4869" width="0" style="15" hidden="1" customWidth="1"/>
    <col min="4870" max="4870" width="11.85546875" style="15" customWidth="1"/>
    <col min="4871" max="4871" width="0" style="15" hidden="1" customWidth="1"/>
    <col min="4872" max="4873" width="9.7109375" style="15" customWidth="1"/>
    <col min="4874" max="4874" width="0" style="15" hidden="1" customWidth="1"/>
    <col min="4875" max="4875" width="9.85546875" style="15" customWidth="1"/>
    <col min="4876" max="4876" width="10.42578125" style="15" customWidth="1"/>
    <col min="4877" max="4877" width="9.140625" style="15"/>
    <col min="4878" max="4878" width="0" style="15" hidden="1" customWidth="1"/>
    <col min="4879" max="4879" width="10.28515625" style="15" customWidth="1"/>
    <col min="4880" max="4880" width="10.140625" style="15" customWidth="1"/>
    <col min="4881" max="4881" width="9.42578125" style="15" customWidth="1"/>
    <col min="4882" max="4882" width="9" style="15" customWidth="1"/>
    <col min="4883" max="4883" width="9.42578125" style="15" customWidth="1"/>
    <col min="4884" max="4884" width="8.7109375" style="15" customWidth="1"/>
    <col min="4885" max="4885" width="9.5703125" style="15" customWidth="1"/>
    <col min="4886" max="4891" width="0" style="15" hidden="1" customWidth="1"/>
    <col min="4892" max="4892" width="8.85546875" style="15" customWidth="1"/>
    <col min="4893" max="4893" width="9.28515625" style="15" customWidth="1"/>
    <col min="4894" max="4894" width="9.140625" style="15" customWidth="1"/>
    <col min="4895" max="5120" width="9.140625" style="15"/>
    <col min="5121" max="5121" width="5.7109375" style="15" customWidth="1"/>
    <col min="5122" max="5122" width="52" style="15" customWidth="1"/>
    <col min="5123" max="5123" width="11.42578125" style="15" customWidth="1"/>
    <col min="5124" max="5125" width="0" style="15" hidden="1" customWidth="1"/>
    <col min="5126" max="5126" width="11.85546875" style="15" customWidth="1"/>
    <col min="5127" max="5127" width="0" style="15" hidden="1" customWidth="1"/>
    <col min="5128" max="5129" width="9.7109375" style="15" customWidth="1"/>
    <col min="5130" max="5130" width="0" style="15" hidden="1" customWidth="1"/>
    <col min="5131" max="5131" width="9.85546875" style="15" customWidth="1"/>
    <col min="5132" max="5132" width="10.42578125" style="15" customWidth="1"/>
    <col min="5133" max="5133" width="9.140625" style="15"/>
    <col min="5134" max="5134" width="0" style="15" hidden="1" customWidth="1"/>
    <col min="5135" max="5135" width="10.28515625" style="15" customWidth="1"/>
    <col min="5136" max="5136" width="10.140625" style="15" customWidth="1"/>
    <col min="5137" max="5137" width="9.42578125" style="15" customWidth="1"/>
    <col min="5138" max="5138" width="9" style="15" customWidth="1"/>
    <col min="5139" max="5139" width="9.42578125" style="15" customWidth="1"/>
    <col min="5140" max="5140" width="8.7109375" style="15" customWidth="1"/>
    <col min="5141" max="5141" width="9.5703125" style="15" customWidth="1"/>
    <col min="5142" max="5147" width="0" style="15" hidden="1" customWidth="1"/>
    <col min="5148" max="5148" width="8.85546875" style="15" customWidth="1"/>
    <col min="5149" max="5149" width="9.28515625" style="15" customWidth="1"/>
    <col min="5150" max="5150" width="9.140625" style="15" customWidth="1"/>
    <col min="5151" max="5376" width="9.140625" style="15"/>
    <col min="5377" max="5377" width="5.7109375" style="15" customWidth="1"/>
    <col min="5378" max="5378" width="52" style="15" customWidth="1"/>
    <col min="5379" max="5379" width="11.42578125" style="15" customWidth="1"/>
    <col min="5380" max="5381" width="0" style="15" hidden="1" customWidth="1"/>
    <col min="5382" max="5382" width="11.85546875" style="15" customWidth="1"/>
    <col min="5383" max="5383" width="0" style="15" hidden="1" customWidth="1"/>
    <col min="5384" max="5385" width="9.7109375" style="15" customWidth="1"/>
    <col min="5386" max="5386" width="0" style="15" hidden="1" customWidth="1"/>
    <col min="5387" max="5387" width="9.85546875" style="15" customWidth="1"/>
    <col min="5388" max="5388" width="10.42578125" style="15" customWidth="1"/>
    <col min="5389" max="5389" width="9.140625" style="15"/>
    <col min="5390" max="5390" width="0" style="15" hidden="1" customWidth="1"/>
    <col min="5391" max="5391" width="10.28515625" style="15" customWidth="1"/>
    <col min="5392" max="5392" width="10.140625" style="15" customWidth="1"/>
    <col min="5393" max="5393" width="9.42578125" style="15" customWidth="1"/>
    <col min="5394" max="5394" width="9" style="15" customWidth="1"/>
    <col min="5395" max="5395" width="9.42578125" style="15" customWidth="1"/>
    <col min="5396" max="5396" width="8.7109375" style="15" customWidth="1"/>
    <col min="5397" max="5397" width="9.5703125" style="15" customWidth="1"/>
    <col min="5398" max="5403" width="0" style="15" hidden="1" customWidth="1"/>
    <col min="5404" max="5404" width="8.85546875" style="15" customWidth="1"/>
    <col min="5405" max="5405" width="9.28515625" style="15" customWidth="1"/>
    <col min="5406" max="5406" width="9.140625" style="15" customWidth="1"/>
    <col min="5407" max="5632" width="9.140625" style="15"/>
    <col min="5633" max="5633" width="5.7109375" style="15" customWidth="1"/>
    <col min="5634" max="5634" width="52" style="15" customWidth="1"/>
    <col min="5635" max="5635" width="11.42578125" style="15" customWidth="1"/>
    <col min="5636" max="5637" width="0" style="15" hidden="1" customWidth="1"/>
    <col min="5638" max="5638" width="11.85546875" style="15" customWidth="1"/>
    <col min="5639" max="5639" width="0" style="15" hidden="1" customWidth="1"/>
    <col min="5640" max="5641" width="9.7109375" style="15" customWidth="1"/>
    <col min="5642" max="5642" width="0" style="15" hidden="1" customWidth="1"/>
    <col min="5643" max="5643" width="9.85546875" style="15" customWidth="1"/>
    <col min="5644" max="5644" width="10.42578125" style="15" customWidth="1"/>
    <col min="5645" max="5645" width="9.140625" style="15"/>
    <col min="5646" max="5646" width="0" style="15" hidden="1" customWidth="1"/>
    <col min="5647" max="5647" width="10.28515625" style="15" customWidth="1"/>
    <col min="5648" max="5648" width="10.140625" style="15" customWidth="1"/>
    <col min="5649" max="5649" width="9.42578125" style="15" customWidth="1"/>
    <col min="5650" max="5650" width="9" style="15" customWidth="1"/>
    <col min="5651" max="5651" width="9.42578125" style="15" customWidth="1"/>
    <col min="5652" max="5652" width="8.7109375" style="15" customWidth="1"/>
    <col min="5653" max="5653" width="9.5703125" style="15" customWidth="1"/>
    <col min="5654" max="5659" width="0" style="15" hidden="1" customWidth="1"/>
    <col min="5660" max="5660" width="8.85546875" style="15" customWidth="1"/>
    <col min="5661" max="5661" width="9.28515625" style="15" customWidth="1"/>
    <col min="5662" max="5662" width="9.140625" style="15" customWidth="1"/>
    <col min="5663" max="5888" width="9.140625" style="15"/>
    <col min="5889" max="5889" width="5.7109375" style="15" customWidth="1"/>
    <col min="5890" max="5890" width="52" style="15" customWidth="1"/>
    <col min="5891" max="5891" width="11.42578125" style="15" customWidth="1"/>
    <col min="5892" max="5893" width="0" style="15" hidden="1" customWidth="1"/>
    <col min="5894" max="5894" width="11.85546875" style="15" customWidth="1"/>
    <col min="5895" max="5895" width="0" style="15" hidden="1" customWidth="1"/>
    <col min="5896" max="5897" width="9.7109375" style="15" customWidth="1"/>
    <col min="5898" max="5898" width="0" style="15" hidden="1" customWidth="1"/>
    <col min="5899" max="5899" width="9.85546875" style="15" customWidth="1"/>
    <col min="5900" max="5900" width="10.42578125" style="15" customWidth="1"/>
    <col min="5901" max="5901" width="9.140625" style="15"/>
    <col min="5902" max="5902" width="0" style="15" hidden="1" customWidth="1"/>
    <col min="5903" max="5903" width="10.28515625" style="15" customWidth="1"/>
    <col min="5904" max="5904" width="10.140625" style="15" customWidth="1"/>
    <col min="5905" max="5905" width="9.42578125" style="15" customWidth="1"/>
    <col min="5906" max="5906" width="9" style="15" customWidth="1"/>
    <col min="5907" max="5907" width="9.42578125" style="15" customWidth="1"/>
    <col min="5908" max="5908" width="8.7109375" style="15" customWidth="1"/>
    <col min="5909" max="5909" width="9.5703125" style="15" customWidth="1"/>
    <col min="5910" max="5915" width="0" style="15" hidden="1" customWidth="1"/>
    <col min="5916" max="5916" width="8.85546875" style="15" customWidth="1"/>
    <col min="5917" max="5917" width="9.28515625" style="15" customWidth="1"/>
    <col min="5918" max="5918" width="9.140625" style="15" customWidth="1"/>
    <col min="5919" max="6144" width="9.140625" style="15"/>
    <col min="6145" max="6145" width="5.7109375" style="15" customWidth="1"/>
    <col min="6146" max="6146" width="52" style="15" customWidth="1"/>
    <col min="6147" max="6147" width="11.42578125" style="15" customWidth="1"/>
    <col min="6148" max="6149" width="0" style="15" hidden="1" customWidth="1"/>
    <col min="6150" max="6150" width="11.85546875" style="15" customWidth="1"/>
    <col min="6151" max="6151" width="0" style="15" hidden="1" customWidth="1"/>
    <col min="6152" max="6153" width="9.7109375" style="15" customWidth="1"/>
    <col min="6154" max="6154" width="0" style="15" hidden="1" customWidth="1"/>
    <col min="6155" max="6155" width="9.85546875" style="15" customWidth="1"/>
    <col min="6156" max="6156" width="10.42578125" style="15" customWidth="1"/>
    <col min="6157" max="6157" width="9.140625" style="15"/>
    <col min="6158" max="6158" width="0" style="15" hidden="1" customWidth="1"/>
    <col min="6159" max="6159" width="10.28515625" style="15" customWidth="1"/>
    <col min="6160" max="6160" width="10.140625" style="15" customWidth="1"/>
    <col min="6161" max="6161" width="9.42578125" style="15" customWidth="1"/>
    <col min="6162" max="6162" width="9" style="15" customWidth="1"/>
    <col min="6163" max="6163" width="9.42578125" style="15" customWidth="1"/>
    <col min="6164" max="6164" width="8.7109375" style="15" customWidth="1"/>
    <col min="6165" max="6165" width="9.5703125" style="15" customWidth="1"/>
    <col min="6166" max="6171" width="0" style="15" hidden="1" customWidth="1"/>
    <col min="6172" max="6172" width="8.85546875" style="15" customWidth="1"/>
    <col min="6173" max="6173" width="9.28515625" style="15" customWidth="1"/>
    <col min="6174" max="6174" width="9.140625" style="15" customWidth="1"/>
    <col min="6175" max="6400" width="9.140625" style="15"/>
    <col min="6401" max="6401" width="5.7109375" style="15" customWidth="1"/>
    <col min="6402" max="6402" width="52" style="15" customWidth="1"/>
    <col min="6403" max="6403" width="11.42578125" style="15" customWidth="1"/>
    <col min="6404" max="6405" width="0" style="15" hidden="1" customWidth="1"/>
    <col min="6406" max="6406" width="11.85546875" style="15" customWidth="1"/>
    <col min="6407" max="6407" width="0" style="15" hidden="1" customWidth="1"/>
    <col min="6408" max="6409" width="9.7109375" style="15" customWidth="1"/>
    <col min="6410" max="6410" width="0" style="15" hidden="1" customWidth="1"/>
    <col min="6411" max="6411" width="9.85546875" style="15" customWidth="1"/>
    <col min="6412" max="6412" width="10.42578125" style="15" customWidth="1"/>
    <col min="6413" max="6413" width="9.140625" style="15"/>
    <col min="6414" max="6414" width="0" style="15" hidden="1" customWidth="1"/>
    <col min="6415" max="6415" width="10.28515625" style="15" customWidth="1"/>
    <col min="6416" max="6416" width="10.140625" style="15" customWidth="1"/>
    <col min="6417" max="6417" width="9.42578125" style="15" customWidth="1"/>
    <col min="6418" max="6418" width="9" style="15" customWidth="1"/>
    <col min="6419" max="6419" width="9.42578125" style="15" customWidth="1"/>
    <col min="6420" max="6420" width="8.7109375" style="15" customWidth="1"/>
    <col min="6421" max="6421" width="9.5703125" style="15" customWidth="1"/>
    <col min="6422" max="6427" width="0" style="15" hidden="1" customWidth="1"/>
    <col min="6428" max="6428" width="8.85546875" style="15" customWidth="1"/>
    <col min="6429" max="6429" width="9.28515625" style="15" customWidth="1"/>
    <col min="6430" max="6430" width="9.140625" style="15" customWidth="1"/>
    <col min="6431" max="6656" width="9.140625" style="15"/>
    <col min="6657" max="6657" width="5.7109375" style="15" customWidth="1"/>
    <col min="6658" max="6658" width="52" style="15" customWidth="1"/>
    <col min="6659" max="6659" width="11.42578125" style="15" customWidth="1"/>
    <col min="6660" max="6661" width="0" style="15" hidden="1" customWidth="1"/>
    <col min="6662" max="6662" width="11.85546875" style="15" customWidth="1"/>
    <col min="6663" max="6663" width="0" style="15" hidden="1" customWidth="1"/>
    <col min="6664" max="6665" width="9.7109375" style="15" customWidth="1"/>
    <col min="6666" max="6666" width="0" style="15" hidden="1" customWidth="1"/>
    <col min="6667" max="6667" width="9.85546875" style="15" customWidth="1"/>
    <col min="6668" max="6668" width="10.42578125" style="15" customWidth="1"/>
    <col min="6669" max="6669" width="9.140625" style="15"/>
    <col min="6670" max="6670" width="0" style="15" hidden="1" customWidth="1"/>
    <col min="6671" max="6671" width="10.28515625" style="15" customWidth="1"/>
    <col min="6672" max="6672" width="10.140625" style="15" customWidth="1"/>
    <col min="6673" max="6673" width="9.42578125" style="15" customWidth="1"/>
    <col min="6674" max="6674" width="9" style="15" customWidth="1"/>
    <col min="6675" max="6675" width="9.42578125" style="15" customWidth="1"/>
    <col min="6676" max="6676" width="8.7109375" style="15" customWidth="1"/>
    <col min="6677" max="6677" width="9.5703125" style="15" customWidth="1"/>
    <col min="6678" max="6683" width="0" style="15" hidden="1" customWidth="1"/>
    <col min="6684" max="6684" width="8.85546875" style="15" customWidth="1"/>
    <col min="6685" max="6685" width="9.28515625" style="15" customWidth="1"/>
    <col min="6686" max="6686" width="9.140625" style="15" customWidth="1"/>
    <col min="6687" max="6912" width="9.140625" style="15"/>
    <col min="6913" max="6913" width="5.7109375" style="15" customWidth="1"/>
    <col min="6914" max="6914" width="52" style="15" customWidth="1"/>
    <col min="6915" max="6915" width="11.42578125" style="15" customWidth="1"/>
    <col min="6916" max="6917" width="0" style="15" hidden="1" customWidth="1"/>
    <col min="6918" max="6918" width="11.85546875" style="15" customWidth="1"/>
    <col min="6919" max="6919" width="0" style="15" hidden="1" customWidth="1"/>
    <col min="6920" max="6921" width="9.7109375" style="15" customWidth="1"/>
    <col min="6922" max="6922" width="0" style="15" hidden="1" customWidth="1"/>
    <col min="6923" max="6923" width="9.85546875" style="15" customWidth="1"/>
    <col min="6924" max="6924" width="10.42578125" style="15" customWidth="1"/>
    <col min="6925" max="6925" width="9.140625" style="15"/>
    <col min="6926" max="6926" width="0" style="15" hidden="1" customWidth="1"/>
    <col min="6927" max="6927" width="10.28515625" style="15" customWidth="1"/>
    <col min="6928" max="6928" width="10.140625" style="15" customWidth="1"/>
    <col min="6929" max="6929" width="9.42578125" style="15" customWidth="1"/>
    <col min="6930" max="6930" width="9" style="15" customWidth="1"/>
    <col min="6931" max="6931" width="9.42578125" style="15" customWidth="1"/>
    <col min="6932" max="6932" width="8.7109375" style="15" customWidth="1"/>
    <col min="6933" max="6933" width="9.5703125" style="15" customWidth="1"/>
    <col min="6934" max="6939" width="0" style="15" hidden="1" customWidth="1"/>
    <col min="6940" max="6940" width="8.85546875" style="15" customWidth="1"/>
    <col min="6941" max="6941" width="9.28515625" style="15" customWidth="1"/>
    <col min="6942" max="6942" width="9.140625" style="15" customWidth="1"/>
    <col min="6943" max="7168" width="9.140625" style="15"/>
    <col min="7169" max="7169" width="5.7109375" style="15" customWidth="1"/>
    <col min="7170" max="7170" width="52" style="15" customWidth="1"/>
    <col min="7171" max="7171" width="11.42578125" style="15" customWidth="1"/>
    <col min="7172" max="7173" width="0" style="15" hidden="1" customWidth="1"/>
    <col min="7174" max="7174" width="11.85546875" style="15" customWidth="1"/>
    <col min="7175" max="7175" width="0" style="15" hidden="1" customWidth="1"/>
    <col min="7176" max="7177" width="9.7109375" style="15" customWidth="1"/>
    <col min="7178" max="7178" width="0" style="15" hidden="1" customWidth="1"/>
    <col min="7179" max="7179" width="9.85546875" style="15" customWidth="1"/>
    <col min="7180" max="7180" width="10.42578125" style="15" customWidth="1"/>
    <col min="7181" max="7181" width="9.140625" style="15"/>
    <col min="7182" max="7182" width="0" style="15" hidden="1" customWidth="1"/>
    <col min="7183" max="7183" width="10.28515625" style="15" customWidth="1"/>
    <col min="7184" max="7184" width="10.140625" style="15" customWidth="1"/>
    <col min="7185" max="7185" width="9.42578125" style="15" customWidth="1"/>
    <col min="7186" max="7186" width="9" style="15" customWidth="1"/>
    <col min="7187" max="7187" width="9.42578125" style="15" customWidth="1"/>
    <col min="7188" max="7188" width="8.7109375" style="15" customWidth="1"/>
    <col min="7189" max="7189" width="9.5703125" style="15" customWidth="1"/>
    <col min="7190" max="7195" width="0" style="15" hidden="1" customWidth="1"/>
    <col min="7196" max="7196" width="8.85546875" style="15" customWidth="1"/>
    <col min="7197" max="7197" width="9.28515625" style="15" customWidth="1"/>
    <col min="7198" max="7198" width="9.140625" style="15" customWidth="1"/>
    <col min="7199" max="7424" width="9.140625" style="15"/>
    <col min="7425" max="7425" width="5.7109375" style="15" customWidth="1"/>
    <col min="7426" max="7426" width="52" style="15" customWidth="1"/>
    <col min="7427" max="7427" width="11.42578125" style="15" customWidth="1"/>
    <col min="7428" max="7429" width="0" style="15" hidden="1" customWidth="1"/>
    <col min="7430" max="7430" width="11.85546875" style="15" customWidth="1"/>
    <col min="7431" max="7431" width="0" style="15" hidden="1" customWidth="1"/>
    <col min="7432" max="7433" width="9.7109375" style="15" customWidth="1"/>
    <col min="7434" max="7434" width="0" style="15" hidden="1" customWidth="1"/>
    <col min="7435" max="7435" width="9.85546875" style="15" customWidth="1"/>
    <col min="7436" max="7436" width="10.42578125" style="15" customWidth="1"/>
    <col min="7437" max="7437" width="9.140625" style="15"/>
    <col min="7438" max="7438" width="0" style="15" hidden="1" customWidth="1"/>
    <col min="7439" max="7439" width="10.28515625" style="15" customWidth="1"/>
    <col min="7440" max="7440" width="10.140625" style="15" customWidth="1"/>
    <col min="7441" max="7441" width="9.42578125" style="15" customWidth="1"/>
    <col min="7442" max="7442" width="9" style="15" customWidth="1"/>
    <col min="7443" max="7443" width="9.42578125" style="15" customWidth="1"/>
    <col min="7444" max="7444" width="8.7109375" style="15" customWidth="1"/>
    <col min="7445" max="7445" width="9.5703125" style="15" customWidth="1"/>
    <col min="7446" max="7451" width="0" style="15" hidden="1" customWidth="1"/>
    <col min="7452" max="7452" width="8.85546875" style="15" customWidth="1"/>
    <col min="7453" max="7453" width="9.28515625" style="15" customWidth="1"/>
    <col min="7454" max="7454" width="9.140625" style="15" customWidth="1"/>
    <col min="7455" max="7680" width="9.140625" style="15"/>
    <col min="7681" max="7681" width="5.7109375" style="15" customWidth="1"/>
    <col min="7682" max="7682" width="52" style="15" customWidth="1"/>
    <col min="7683" max="7683" width="11.42578125" style="15" customWidth="1"/>
    <col min="7684" max="7685" width="0" style="15" hidden="1" customWidth="1"/>
    <col min="7686" max="7686" width="11.85546875" style="15" customWidth="1"/>
    <col min="7687" max="7687" width="0" style="15" hidden="1" customWidth="1"/>
    <col min="7688" max="7689" width="9.7109375" style="15" customWidth="1"/>
    <col min="7690" max="7690" width="0" style="15" hidden="1" customWidth="1"/>
    <col min="7691" max="7691" width="9.85546875" style="15" customWidth="1"/>
    <col min="7692" max="7692" width="10.42578125" style="15" customWidth="1"/>
    <col min="7693" max="7693" width="9.140625" style="15"/>
    <col min="7694" max="7694" width="0" style="15" hidden="1" customWidth="1"/>
    <col min="7695" max="7695" width="10.28515625" style="15" customWidth="1"/>
    <col min="7696" max="7696" width="10.140625" style="15" customWidth="1"/>
    <col min="7697" max="7697" width="9.42578125" style="15" customWidth="1"/>
    <col min="7698" max="7698" width="9" style="15" customWidth="1"/>
    <col min="7699" max="7699" width="9.42578125" style="15" customWidth="1"/>
    <col min="7700" max="7700" width="8.7109375" style="15" customWidth="1"/>
    <col min="7701" max="7701" width="9.5703125" style="15" customWidth="1"/>
    <col min="7702" max="7707" width="0" style="15" hidden="1" customWidth="1"/>
    <col min="7708" max="7708" width="8.85546875" style="15" customWidth="1"/>
    <col min="7709" max="7709" width="9.28515625" style="15" customWidth="1"/>
    <col min="7710" max="7710" width="9.140625" style="15" customWidth="1"/>
    <col min="7711" max="7936" width="9.140625" style="15"/>
    <col min="7937" max="7937" width="5.7109375" style="15" customWidth="1"/>
    <col min="7938" max="7938" width="52" style="15" customWidth="1"/>
    <col min="7939" max="7939" width="11.42578125" style="15" customWidth="1"/>
    <col min="7940" max="7941" width="0" style="15" hidden="1" customWidth="1"/>
    <col min="7942" max="7942" width="11.85546875" style="15" customWidth="1"/>
    <col min="7943" max="7943" width="0" style="15" hidden="1" customWidth="1"/>
    <col min="7944" max="7945" width="9.7109375" style="15" customWidth="1"/>
    <col min="7946" max="7946" width="0" style="15" hidden="1" customWidth="1"/>
    <col min="7947" max="7947" width="9.85546875" style="15" customWidth="1"/>
    <col min="7948" max="7948" width="10.42578125" style="15" customWidth="1"/>
    <col min="7949" max="7949" width="9.140625" style="15"/>
    <col min="7950" max="7950" width="0" style="15" hidden="1" customWidth="1"/>
    <col min="7951" max="7951" width="10.28515625" style="15" customWidth="1"/>
    <col min="7952" max="7952" width="10.140625" style="15" customWidth="1"/>
    <col min="7953" max="7953" width="9.42578125" style="15" customWidth="1"/>
    <col min="7954" max="7954" width="9" style="15" customWidth="1"/>
    <col min="7955" max="7955" width="9.42578125" style="15" customWidth="1"/>
    <col min="7956" max="7956" width="8.7109375" style="15" customWidth="1"/>
    <col min="7957" max="7957" width="9.5703125" style="15" customWidth="1"/>
    <col min="7958" max="7963" width="0" style="15" hidden="1" customWidth="1"/>
    <col min="7964" max="7964" width="8.85546875" style="15" customWidth="1"/>
    <col min="7965" max="7965" width="9.28515625" style="15" customWidth="1"/>
    <col min="7966" max="7966" width="9.140625" style="15" customWidth="1"/>
    <col min="7967" max="8192" width="9.140625" style="15"/>
    <col min="8193" max="8193" width="5.7109375" style="15" customWidth="1"/>
    <col min="8194" max="8194" width="52" style="15" customWidth="1"/>
    <col min="8195" max="8195" width="11.42578125" style="15" customWidth="1"/>
    <col min="8196" max="8197" width="0" style="15" hidden="1" customWidth="1"/>
    <col min="8198" max="8198" width="11.85546875" style="15" customWidth="1"/>
    <col min="8199" max="8199" width="0" style="15" hidden="1" customWidth="1"/>
    <col min="8200" max="8201" width="9.7109375" style="15" customWidth="1"/>
    <col min="8202" max="8202" width="0" style="15" hidden="1" customWidth="1"/>
    <col min="8203" max="8203" width="9.85546875" style="15" customWidth="1"/>
    <col min="8204" max="8204" width="10.42578125" style="15" customWidth="1"/>
    <col min="8205" max="8205" width="9.140625" style="15"/>
    <col min="8206" max="8206" width="0" style="15" hidden="1" customWidth="1"/>
    <col min="8207" max="8207" width="10.28515625" style="15" customWidth="1"/>
    <col min="8208" max="8208" width="10.140625" style="15" customWidth="1"/>
    <col min="8209" max="8209" width="9.42578125" style="15" customWidth="1"/>
    <col min="8210" max="8210" width="9" style="15" customWidth="1"/>
    <col min="8211" max="8211" width="9.42578125" style="15" customWidth="1"/>
    <col min="8212" max="8212" width="8.7109375" style="15" customWidth="1"/>
    <col min="8213" max="8213" width="9.5703125" style="15" customWidth="1"/>
    <col min="8214" max="8219" width="0" style="15" hidden="1" customWidth="1"/>
    <col min="8220" max="8220" width="8.85546875" style="15" customWidth="1"/>
    <col min="8221" max="8221" width="9.28515625" style="15" customWidth="1"/>
    <col min="8222" max="8222" width="9.140625" style="15" customWidth="1"/>
    <col min="8223" max="8448" width="9.140625" style="15"/>
    <col min="8449" max="8449" width="5.7109375" style="15" customWidth="1"/>
    <col min="8450" max="8450" width="52" style="15" customWidth="1"/>
    <col min="8451" max="8451" width="11.42578125" style="15" customWidth="1"/>
    <col min="8452" max="8453" width="0" style="15" hidden="1" customWidth="1"/>
    <col min="8454" max="8454" width="11.85546875" style="15" customWidth="1"/>
    <col min="8455" max="8455" width="0" style="15" hidden="1" customWidth="1"/>
    <col min="8456" max="8457" width="9.7109375" style="15" customWidth="1"/>
    <col min="8458" max="8458" width="0" style="15" hidden="1" customWidth="1"/>
    <col min="8459" max="8459" width="9.85546875" style="15" customWidth="1"/>
    <col min="8460" max="8460" width="10.42578125" style="15" customWidth="1"/>
    <col min="8461" max="8461" width="9.140625" style="15"/>
    <col min="8462" max="8462" width="0" style="15" hidden="1" customWidth="1"/>
    <col min="8463" max="8463" width="10.28515625" style="15" customWidth="1"/>
    <col min="8464" max="8464" width="10.140625" style="15" customWidth="1"/>
    <col min="8465" max="8465" width="9.42578125" style="15" customWidth="1"/>
    <col min="8466" max="8466" width="9" style="15" customWidth="1"/>
    <col min="8467" max="8467" width="9.42578125" style="15" customWidth="1"/>
    <col min="8468" max="8468" width="8.7109375" style="15" customWidth="1"/>
    <col min="8469" max="8469" width="9.5703125" style="15" customWidth="1"/>
    <col min="8470" max="8475" width="0" style="15" hidden="1" customWidth="1"/>
    <col min="8476" max="8476" width="8.85546875" style="15" customWidth="1"/>
    <col min="8477" max="8477" width="9.28515625" style="15" customWidth="1"/>
    <col min="8478" max="8478" width="9.140625" style="15" customWidth="1"/>
    <col min="8479" max="8704" width="9.140625" style="15"/>
    <col min="8705" max="8705" width="5.7109375" style="15" customWidth="1"/>
    <col min="8706" max="8706" width="52" style="15" customWidth="1"/>
    <col min="8707" max="8707" width="11.42578125" style="15" customWidth="1"/>
    <col min="8708" max="8709" width="0" style="15" hidden="1" customWidth="1"/>
    <col min="8710" max="8710" width="11.85546875" style="15" customWidth="1"/>
    <col min="8711" max="8711" width="0" style="15" hidden="1" customWidth="1"/>
    <col min="8712" max="8713" width="9.7109375" style="15" customWidth="1"/>
    <col min="8714" max="8714" width="0" style="15" hidden="1" customWidth="1"/>
    <col min="8715" max="8715" width="9.85546875" style="15" customWidth="1"/>
    <col min="8716" max="8716" width="10.42578125" style="15" customWidth="1"/>
    <col min="8717" max="8717" width="9.140625" style="15"/>
    <col min="8718" max="8718" width="0" style="15" hidden="1" customWidth="1"/>
    <col min="8719" max="8719" width="10.28515625" style="15" customWidth="1"/>
    <col min="8720" max="8720" width="10.140625" style="15" customWidth="1"/>
    <col min="8721" max="8721" width="9.42578125" style="15" customWidth="1"/>
    <col min="8722" max="8722" width="9" style="15" customWidth="1"/>
    <col min="8723" max="8723" width="9.42578125" style="15" customWidth="1"/>
    <col min="8724" max="8724" width="8.7109375" style="15" customWidth="1"/>
    <col min="8725" max="8725" width="9.5703125" style="15" customWidth="1"/>
    <col min="8726" max="8731" width="0" style="15" hidden="1" customWidth="1"/>
    <col min="8732" max="8732" width="8.85546875" style="15" customWidth="1"/>
    <col min="8733" max="8733" width="9.28515625" style="15" customWidth="1"/>
    <col min="8734" max="8734" width="9.140625" style="15" customWidth="1"/>
    <col min="8735" max="8960" width="9.140625" style="15"/>
    <col min="8961" max="8961" width="5.7109375" style="15" customWidth="1"/>
    <col min="8962" max="8962" width="52" style="15" customWidth="1"/>
    <col min="8963" max="8963" width="11.42578125" style="15" customWidth="1"/>
    <col min="8964" max="8965" width="0" style="15" hidden="1" customWidth="1"/>
    <col min="8966" max="8966" width="11.85546875" style="15" customWidth="1"/>
    <col min="8967" max="8967" width="0" style="15" hidden="1" customWidth="1"/>
    <col min="8968" max="8969" width="9.7109375" style="15" customWidth="1"/>
    <col min="8970" max="8970" width="0" style="15" hidden="1" customWidth="1"/>
    <col min="8971" max="8971" width="9.85546875" style="15" customWidth="1"/>
    <col min="8972" max="8972" width="10.42578125" style="15" customWidth="1"/>
    <col min="8973" max="8973" width="9.140625" style="15"/>
    <col min="8974" max="8974" width="0" style="15" hidden="1" customWidth="1"/>
    <col min="8975" max="8975" width="10.28515625" style="15" customWidth="1"/>
    <col min="8976" max="8976" width="10.140625" style="15" customWidth="1"/>
    <col min="8977" max="8977" width="9.42578125" style="15" customWidth="1"/>
    <col min="8978" max="8978" width="9" style="15" customWidth="1"/>
    <col min="8979" max="8979" width="9.42578125" style="15" customWidth="1"/>
    <col min="8980" max="8980" width="8.7109375" style="15" customWidth="1"/>
    <col min="8981" max="8981" width="9.5703125" style="15" customWidth="1"/>
    <col min="8982" max="8987" width="0" style="15" hidden="1" customWidth="1"/>
    <col min="8988" max="8988" width="8.85546875" style="15" customWidth="1"/>
    <col min="8989" max="8989" width="9.28515625" style="15" customWidth="1"/>
    <col min="8990" max="8990" width="9.140625" style="15" customWidth="1"/>
    <col min="8991" max="9216" width="9.140625" style="15"/>
    <col min="9217" max="9217" width="5.7109375" style="15" customWidth="1"/>
    <col min="9218" max="9218" width="52" style="15" customWidth="1"/>
    <col min="9219" max="9219" width="11.42578125" style="15" customWidth="1"/>
    <col min="9220" max="9221" width="0" style="15" hidden="1" customWidth="1"/>
    <col min="9222" max="9222" width="11.85546875" style="15" customWidth="1"/>
    <col min="9223" max="9223" width="0" style="15" hidden="1" customWidth="1"/>
    <col min="9224" max="9225" width="9.7109375" style="15" customWidth="1"/>
    <col min="9226" max="9226" width="0" style="15" hidden="1" customWidth="1"/>
    <col min="9227" max="9227" width="9.85546875" style="15" customWidth="1"/>
    <col min="9228" max="9228" width="10.42578125" style="15" customWidth="1"/>
    <col min="9229" max="9229" width="9.140625" style="15"/>
    <col min="9230" max="9230" width="0" style="15" hidden="1" customWidth="1"/>
    <col min="9231" max="9231" width="10.28515625" style="15" customWidth="1"/>
    <col min="9232" max="9232" width="10.140625" style="15" customWidth="1"/>
    <col min="9233" max="9233" width="9.42578125" style="15" customWidth="1"/>
    <col min="9234" max="9234" width="9" style="15" customWidth="1"/>
    <col min="9235" max="9235" width="9.42578125" style="15" customWidth="1"/>
    <col min="9236" max="9236" width="8.7109375" style="15" customWidth="1"/>
    <col min="9237" max="9237" width="9.5703125" style="15" customWidth="1"/>
    <col min="9238" max="9243" width="0" style="15" hidden="1" customWidth="1"/>
    <col min="9244" max="9244" width="8.85546875" style="15" customWidth="1"/>
    <col min="9245" max="9245" width="9.28515625" style="15" customWidth="1"/>
    <col min="9246" max="9246" width="9.140625" style="15" customWidth="1"/>
    <col min="9247" max="9472" width="9.140625" style="15"/>
    <col min="9473" max="9473" width="5.7109375" style="15" customWidth="1"/>
    <col min="9474" max="9474" width="52" style="15" customWidth="1"/>
    <col min="9475" max="9475" width="11.42578125" style="15" customWidth="1"/>
    <col min="9476" max="9477" width="0" style="15" hidden="1" customWidth="1"/>
    <col min="9478" max="9478" width="11.85546875" style="15" customWidth="1"/>
    <col min="9479" max="9479" width="0" style="15" hidden="1" customWidth="1"/>
    <col min="9480" max="9481" width="9.7109375" style="15" customWidth="1"/>
    <col min="9482" max="9482" width="0" style="15" hidden="1" customWidth="1"/>
    <col min="9483" max="9483" width="9.85546875" style="15" customWidth="1"/>
    <col min="9484" max="9484" width="10.42578125" style="15" customWidth="1"/>
    <col min="9485" max="9485" width="9.140625" style="15"/>
    <col min="9486" max="9486" width="0" style="15" hidden="1" customWidth="1"/>
    <col min="9487" max="9487" width="10.28515625" style="15" customWidth="1"/>
    <col min="9488" max="9488" width="10.140625" style="15" customWidth="1"/>
    <col min="9489" max="9489" width="9.42578125" style="15" customWidth="1"/>
    <col min="9490" max="9490" width="9" style="15" customWidth="1"/>
    <col min="9491" max="9491" width="9.42578125" style="15" customWidth="1"/>
    <col min="9492" max="9492" width="8.7109375" style="15" customWidth="1"/>
    <col min="9493" max="9493" width="9.5703125" style="15" customWidth="1"/>
    <col min="9494" max="9499" width="0" style="15" hidden="1" customWidth="1"/>
    <col min="9500" max="9500" width="8.85546875" style="15" customWidth="1"/>
    <col min="9501" max="9501" width="9.28515625" style="15" customWidth="1"/>
    <col min="9502" max="9502" width="9.140625" style="15" customWidth="1"/>
    <col min="9503" max="9728" width="9.140625" style="15"/>
    <col min="9729" max="9729" width="5.7109375" style="15" customWidth="1"/>
    <col min="9730" max="9730" width="52" style="15" customWidth="1"/>
    <col min="9731" max="9731" width="11.42578125" style="15" customWidth="1"/>
    <col min="9732" max="9733" width="0" style="15" hidden="1" customWidth="1"/>
    <col min="9734" max="9734" width="11.85546875" style="15" customWidth="1"/>
    <col min="9735" max="9735" width="0" style="15" hidden="1" customWidth="1"/>
    <col min="9736" max="9737" width="9.7109375" style="15" customWidth="1"/>
    <col min="9738" max="9738" width="0" style="15" hidden="1" customWidth="1"/>
    <col min="9739" max="9739" width="9.85546875" style="15" customWidth="1"/>
    <col min="9740" max="9740" width="10.42578125" style="15" customWidth="1"/>
    <col min="9741" max="9741" width="9.140625" style="15"/>
    <col min="9742" max="9742" width="0" style="15" hidden="1" customWidth="1"/>
    <col min="9743" max="9743" width="10.28515625" style="15" customWidth="1"/>
    <col min="9744" max="9744" width="10.140625" style="15" customWidth="1"/>
    <col min="9745" max="9745" width="9.42578125" style="15" customWidth="1"/>
    <col min="9746" max="9746" width="9" style="15" customWidth="1"/>
    <col min="9747" max="9747" width="9.42578125" style="15" customWidth="1"/>
    <col min="9748" max="9748" width="8.7109375" style="15" customWidth="1"/>
    <col min="9749" max="9749" width="9.5703125" style="15" customWidth="1"/>
    <col min="9750" max="9755" width="0" style="15" hidden="1" customWidth="1"/>
    <col min="9756" max="9756" width="8.85546875" style="15" customWidth="1"/>
    <col min="9757" max="9757" width="9.28515625" style="15" customWidth="1"/>
    <col min="9758" max="9758" width="9.140625" style="15" customWidth="1"/>
    <col min="9759" max="9984" width="9.140625" style="15"/>
    <col min="9985" max="9985" width="5.7109375" style="15" customWidth="1"/>
    <col min="9986" max="9986" width="52" style="15" customWidth="1"/>
    <col min="9987" max="9987" width="11.42578125" style="15" customWidth="1"/>
    <col min="9988" max="9989" width="0" style="15" hidden="1" customWidth="1"/>
    <col min="9990" max="9990" width="11.85546875" style="15" customWidth="1"/>
    <col min="9991" max="9991" width="0" style="15" hidden="1" customWidth="1"/>
    <col min="9992" max="9993" width="9.7109375" style="15" customWidth="1"/>
    <col min="9994" max="9994" width="0" style="15" hidden="1" customWidth="1"/>
    <col min="9995" max="9995" width="9.85546875" style="15" customWidth="1"/>
    <col min="9996" max="9996" width="10.42578125" style="15" customWidth="1"/>
    <col min="9997" max="9997" width="9.140625" style="15"/>
    <col min="9998" max="9998" width="0" style="15" hidden="1" customWidth="1"/>
    <col min="9999" max="9999" width="10.28515625" style="15" customWidth="1"/>
    <col min="10000" max="10000" width="10.140625" style="15" customWidth="1"/>
    <col min="10001" max="10001" width="9.42578125" style="15" customWidth="1"/>
    <col min="10002" max="10002" width="9" style="15" customWidth="1"/>
    <col min="10003" max="10003" width="9.42578125" style="15" customWidth="1"/>
    <col min="10004" max="10004" width="8.7109375" style="15" customWidth="1"/>
    <col min="10005" max="10005" width="9.5703125" style="15" customWidth="1"/>
    <col min="10006" max="10011" width="0" style="15" hidden="1" customWidth="1"/>
    <col min="10012" max="10012" width="8.85546875" style="15" customWidth="1"/>
    <col min="10013" max="10013" width="9.28515625" style="15" customWidth="1"/>
    <col min="10014" max="10014" width="9.140625" style="15" customWidth="1"/>
    <col min="10015" max="10240" width="9.140625" style="15"/>
    <col min="10241" max="10241" width="5.7109375" style="15" customWidth="1"/>
    <col min="10242" max="10242" width="52" style="15" customWidth="1"/>
    <col min="10243" max="10243" width="11.42578125" style="15" customWidth="1"/>
    <col min="10244" max="10245" width="0" style="15" hidden="1" customWidth="1"/>
    <col min="10246" max="10246" width="11.85546875" style="15" customWidth="1"/>
    <col min="10247" max="10247" width="0" style="15" hidden="1" customWidth="1"/>
    <col min="10248" max="10249" width="9.7109375" style="15" customWidth="1"/>
    <col min="10250" max="10250" width="0" style="15" hidden="1" customWidth="1"/>
    <col min="10251" max="10251" width="9.85546875" style="15" customWidth="1"/>
    <col min="10252" max="10252" width="10.42578125" style="15" customWidth="1"/>
    <col min="10253" max="10253" width="9.140625" style="15"/>
    <col min="10254" max="10254" width="0" style="15" hidden="1" customWidth="1"/>
    <col min="10255" max="10255" width="10.28515625" style="15" customWidth="1"/>
    <col min="10256" max="10256" width="10.140625" style="15" customWidth="1"/>
    <col min="10257" max="10257" width="9.42578125" style="15" customWidth="1"/>
    <col min="10258" max="10258" width="9" style="15" customWidth="1"/>
    <col min="10259" max="10259" width="9.42578125" style="15" customWidth="1"/>
    <col min="10260" max="10260" width="8.7109375" style="15" customWidth="1"/>
    <col min="10261" max="10261" width="9.5703125" style="15" customWidth="1"/>
    <col min="10262" max="10267" width="0" style="15" hidden="1" customWidth="1"/>
    <col min="10268" max="10268" width="8.85546875" style="15" customWidth="1"/>
    <col min="10269" max="10269" width="9.28515625" style="15" customWidth="1"/>
    <col min="10270" max="10270" width="9.140625" style="15" customWidth="1"/>
    <col min="10271" max="10496" width="9.140625" style="15"/>
    <col min="10497" max="10497" width="5.7109375" style="15" customWidth="1"/>
    <col min="10498" max="10498" width="52" style="15" customWidth="1"/>
    <col min="10499" max="10499" width="11.42578125" style="15" customWidth="1"/>
    <col min="10500" max="10501" width="0" style="15" hidden="1" customWidth="1"/>
    <col min="10502" max="10502" width="11.85546875" style="15" customWidth="1"/>
    <col min="10503" max="10503" width="0" style="15" hidden="1" customWidth="1"/>
    <col min="10504" max="10505" width="9.7109375" style="15" customWidth="1"/>
    <col min="10506" max="10506" width="0" style="15" hidden="1" customWidth="1"/>
    <col min="10507" max="10507" width="9.85546875" style="15" customWidth="1"/>
    <col min="10508" max="10508" width="10.42578125" style="15" customWidth="1"/>
    <col min="10509" max="10509" width="9.140625" style="15"/>
    <col min="10510" max="10510" width="0" style="15" hidden="1" customWidth="1"/>
    <col min="10511" max="10511" width="10.28515625" style="15" customWidth="1"/>
    <col min="10512" max="10512" width="10.140625" style="15" customWidth="1"/>
    <col min="10513" max="10513" width="9.42578125" style="15" customWidth="1"/>
    <col min="10514" max="10514" width="9" style="15" customWidth="1"/>
    <col min="10515" max="10515" width="9.42578125" style="15" customWidth="1"/>
    <col min="10516" max="10516" width="8.7109375" style="15" customWidth="1"/>
    <col min="10517" max="10517" width="9.5703125" style="15" customWidth="1"/>
    <col min="10518" max="10523" width="0" style="15" hidden="1" customWidth="1"/>
    <col min="10524" max="10524" width="8.85546875" style="15" customWidth="1"/>
    <col min="10525" max="10525" width="9.28515625" style="15" customWidth="1"/>
    <col min="10526" max="10526" width="9.140625" style="15" customWidth="1"/>
    <col min="10527" max="10752" width="9.140625" style="15"/>
    <col min="10753" max="10753" width="5.7109375" style="15" customWidth="1"/>
    <col min="10754" max="10754" width="52" style="15" customWidth="1"/>
    <col min="10755" max="10755" width="11.42578125" style="15" customWidth="1"/>
    <col min="10756" max="10757" width="0" style="15" hidden="1" customWidth="1"/>
    <col min="10758" max="10758" width="11.85546875" style="15" customWidth="1"/>
    <col min="10759" max="10759" width="0" style="15" hidden="1" customWidth="1"/>
    <col min="10760" max="10761" width="9.7109375" style="15" customWidth="1"/>
    <col min="10762" max="10762" width="0" style="15" hidden="1" customWidth="1"/>
    <col min="10763" max="10763" width="9.85546875" style="15" customWidth="1"/>
    <col min="10764" max="10764" width="10.42578125" style="15" customWidth="1"/>
    <col min="10765" max="10765" width="9.140625" style="15"/>
    <col min="10766" max="10766" width="0" style="15" hidden="1" customWidth="1"/>
    <col min="10767" max="10767" width="10.28515625" style="15" customWidth="1"/>
    <col min="10768" max="10768" width="10.140625" style="15" customWidth="1"/>
    <col min="10769" max="10769" width="9.42578125" style="15" customWidth="1"/>
    <col min="10770" max="10770" width="9" style="15" customWidth="1"/>
    <col min="10771" max="10771" width="9.42578125" style="15" customWidth="1"/>
    <col min="10772" max="10772" width="8.7109375" style="15" customWidth="1"/>
    <col min="10773" max="10773" width="9.5703125" style="15" customWidth="1"/>
    <col min="10774" max="10779" width="0" style="15" hidden="1" customWidth="1"/>
    <col min="10780" max="10780" width="8.85546875" style="15" customWidth="1"/>
    <col min="10781" max="10781" width="9.28515625" style="15" customWidth="1"/>
    <col min="10782" max="10782" width="9.140625" style="15" customWidth="1"/>
    <col min="10783" max="11008" width="9.140625" style="15"/>
    <col min="11009" max="11009" width="5.7109375" style="15" customWidth="1"/>
    <col min="11010" max="11010" width="52" style="15" customWidth="1"/>
    <col min="11011" max="11011" width="11.42578125" style="15" customWidth="1"/>
    <col min="11012" max="11013" width="0" style="15" hidden="1" customWidth="1"/>
    <col min="11014" max="11014" width="11.85546875" style="15" customWidth="1"/>
    <col min="11015" max="11015" width="0" style="15" hidden="1" customWidth="1"/>
    <col min="11016" max="11017" width="9.7109375" style="15" customWidth="1"/>
    <col min="11018" max="11018" width="0" style="15" hidden="1" customWidth="1"/>
    <col min="11019" max="11019" width="9.85546875" style="15" customWidth="1"/>
    <col min="11020" max="11020" width="10.42578125" style="15" customWidth="1"/>
    <col min="11021" max="11021" width="9.140625" style="15"/>
    <col min="11022" max="11022" width="0" style="15" hidden="1" customWidth="1"/>
    <col min="11023" max="11023" width="10.28515625" style="15" customWidth="1"/>
    <col min="11024" max="11024" width="10.140625" style="15" customWidth="1"/>
    <col min="11025" max="11025" width="9.42578125" style="15" customWidth="1"/>
    <col min="11026" max="11026" width="9" style="15" customWidth="1"/>
    <col min="11027" max="11027" width="9.42578125" style="15" customWidth="1"/>
    <col min="11028" max="11028" width="8.7109375" style="15" customWidth="1"/>
    <col min="11029" max="11029" width="9.5703125" style="15" customWidth="1"/>
    <col min="11030" max="11035" width="0" style="15" hidden="1" customWidth="1"/>
    <col min="11036" max="11036" width="8.85546875" style="15" customWidth="1"/>
    <col min="11037" max="11037" width="9.28515625" style="15" customWidth="1"/>
    <col min="11038" max="11038" width="9.140625" style="15" customWidth="1"/>
    <col min="11039" max="11264" width="9.140625" style="15"/>
    <col min="11265" max="11265" width="5.7109375" style="15" customWidth="1"/>
    <col min="11266" max="11266" width="52" style="15" customWidth="1"/>
    <col min="11267" max="11267" width="11.42578125" style="15" customWidth="1"/>
    <col min="11268" max="11269" width="0" style="15" hidden="1" customWidth="1"/>
    <col min="11270" max="11270" width="11.85546875" style="15" customWidth="1"/>
    <col min="11271" max="11271" width="0" style="15" hidden="1" customWidth="1"/>
    <col min="11272" max="11273" width="9.7109375" style="15" customWidth="1"/>
    <col min="11274" max="11274" width="0" style="15" hidden="1" customWidth="1"/>
    <col min="11275" max="11275" width="9.85546875" style="15" customWidth="1"/>
    <col min="11276" max="11276" width="10.42578125" style="15" customWidth="1"/>
    <col min="11277" max="11277" width="9.140625" style="15"/>
    <col min="11278" max="11278" width="0" style="15" hidden="1" customWidth="1"/>
    <col min="11279" max="11279" width="10.28515625" style="15" customWidth="1"/>
    <col min="11280" max="11280" width="10.140625" style="15" customWidth="1"/>
    <col min="11281" max="11281" width="9.42578125" style="15" customWidth="1"/>
    <col min="11282" max="11282" width="9" style="15" customWidth="1"/>
    <col min="11283" max="11283" width="9.42578125" style="15" customWidth="1"/>
    <col min="11284" max="11284" width="8.7109375" style="15" customWidth="1"/>
    <col min="11285" max="11285" width="9.5703125" style="15" customWidth="1"/>
    <col min="11286" max="11291" width="0" style="15" hidden="1" customWidth="1"/>
    <col min="11292" max="11292" width="8.85546875" style="15" customWidth="1"/>
    <col min="11293" max="11293" width="9.28515625" style="15" customWidth="1"/>
    <col min="11294" max="11294" width="9.140625" style="15" customWidth="1"/>
    <col min="11295" max="11520" width="9.140625" style="15"/>
    <col min="11521" max="11521" width="5.7109375" style="15" customWidth="1"/>
    <col min="11522" max="11522" width="52" style="15" customWidth="1"/>
    <col min="11523" max="11523" width="11.42578125" style="15" customWidth="1"/>
    <col min="11524" max="11525" width="0" style="15" hidden="1" customWidth="1"/>
    <col min="11526" max="11526" width="11.85546875" style="15" customWidth="1"/>
    <col min="11527" max="11527" width="0" style="15" hidden="1" customWidth="1"/>
    <col min="11528" max="11529" width="9.7109375" style="15" customWidth="1"/>
    <col min="11530" max="11530" width="0" style="15" hidden="1" customWidth="1"/>
    <col min="11531" max="11531" width="9.85546875" style="15" customWidth="1"/>
    <col min="11532" max="11532" width="10.42578125" style="15" customWidth="1"/>
    <col min="11533" max="11533" width="9.140625" style="15"/>
    <col min="11534" max="11534" width="0" style="15" hidden="1" customWidth="1"/>
    <col min="11535" max="11535" width="10.28515625" style="15" customWidth="1"/>
    <col min="11536" max="11536" width="10.140625" style="15" customWidth="1"/>
    <col min="11537" max="11537" width="9.42578125" style="15" customWidth="1"/>
    <col min="11538" max="11538" width="9" style="15" customWidth="1"/>
    <col min="11539" max="11539" width="9.42578125" style="15" customWidth="1"/>
    <col min="11540" max="11540" width="8.7109375" style="15" customWidth="1"/>
    <col min="11541" max="11541" width="9.5703125" style="15" customWidth="1"/>
    <col min="11542" max="11547" width="0" style="15" hidden="1" customWidth="1"/>
    <col min="11548" max="11548" width="8.85546875" style="15" customWidth="1"/>
    <col min="11549" max="11549" width="9.28515625" style="15" customWidth="1"/>
    <col min="11550" max="11550" width="9.140625" style="15" customWidth="1"/>
    <col min="11551" max="11776" width="9.140625" style="15"/>
    <col min="11777" max="11777" width="5.7109375" style="15" customWidth="1"/>
    <col min="11778" max="11778" width="52" style="15" customWidth="1"/>
    <col min="11779" max="11779" width="11.42578125" style="15" customWidth="1"/>
    <col min="11780" max="11781" width="0" style="15" hidden="1" customWidth="1"/>
    <col min="11782" max="11782" width="11.85546875" style="15" customWidth="1"/>
    <col min="11783" max="11783" width="0" style="15" hidden="1" customWidth="1"/>
    <col min="11784" max="11785" width="9.7109375" style="15" customWidth="1"/>
    <col min="11786" max="11786" width="0" style="15" hidden="1" customWidth="1"/>
    <col min="11787" max="11787" width="9.85546875" style="15" customWidth="1"/>
    <col min="11788" max="11788" width="10.42578125" style="15" customWidth="1"/>
    <col min="11789" max="11789" width="9.140625" style="15"/>
    <col min="11790" max="11790" width="0" style="15" hidden="1" customWidth="1"/>
    <col min="11791" max="11791" width="10.28515625" style="15" customWidth="1"/>
    <col min="11792" max="11792" width="10.140625" style="15" customWidth="1"/>
    <col min="11793" max="11793" width="9.42578125" style="15" customWidth="1"/>
    <col min="11794" max="11794" width="9" style="15" customWidth="1"/>
    <col min="11795" max="11795" width="9.42578125" style="15" customWidth="1"/>
    <col min="11796" max="11796" width="8.7109375" style="15" customWidth="1"/>
    <col min="11797" max="11797" width="9.5703125" style="15" customWidth="1"/>
    <col min="11798" max="11803" width="0" style="15" hidden="1" customWidth="1"/>
    <col min="11804" max="11804" width="8.85546875" style="15" customWidth="1"/>
    <col min="11805" max="11805" width="9.28515625" style="15" customWidth="1"/>
    <col min="11806" max="11806" width="9.140625" style="15" customWidth="1"/>
    <col min="11807" max="12032" width="9.140625" style="15"/>
    <col min="12033" max="12033" width="5.7109375" style="15" customWidth="1"/>
    <col min="12034" max="12034" width="52" style="15" customWidth="1"/>
    <col min="12035" max="12035" width="11.42578125" style="15" customWidth="1"/>
    <col min="12036" max="12037" width="0" style="15" hidden="1" customWidth="1"/>
    <col min="12038" max="12038" width="11.85546875" style="15" customWidth="1"/>
    <col min="12039" max="12039" width="0" style="15" hidden="1" customWidth="1"/>
    <col min="12040" max="12041" width="9.7109375" style="15" customWidth="1"/>
    <col min="12042" max="12042" width="0" style="15" hidden="1" customWidth="1"/>
    <col min="12043" max="12043" width="9.85546875" style="15" customWidth="1"/>
    <col min="12044" max="12044" width="10.42578125" style="15" customWidth="1"/>
    <col min="12045" max="12045" width="9.140625" style="15"/>
    <col min="12046" max="12046" width="0" style="15" hidden="1" customWidth="1"/>
    <col min="12047" max="12047" width="10.28515625" style="15" customWidth="1"/>
    <col min="12048" max="12048" width="10.140625" style="15" customWidth="1"/>
    <col min="12049" max="12049" width="9.42578125" style="15" customWidth="1"/>
    <col min="12050" max="12050" width="9" style="15" customWidth="1"/>
    <col min="12051" max="12051" width="9.42578125" style="15" customWidth="1"/>
    <col min="12052" max="12052" width="8.7109375" style="15" customWidth="1"/>
    <col min="12053" max="12053" width="9.5703125" style="15" customWidth="1"/>
    <col min="12054" max="12059" width="0" style="15" hidden="1" customWidth="1"/>
    <col min="12060" max="12060" width="8.85546875" style="15" customWidth="1"/>
    <col min="12061" max="12061" width="9.28515625" style="15" customWidth="1"/>
    <col min="12062" max="12062" width="9.140625" style="15" customWidth="1"/>
    <col min="12063" max="12288" width="9.140625" style="15"/>
    <col min="12289" max="12289" width="5.7109375" style="15" customWidth="1"/>
    <col min="12290" max="12290" width="52" style="15" customWidth="1"/>
    <col min="12291" max="12291" width="11.42578125" style="15" customWidth="1"/>
    <col min="12292" max="12293" width="0" style="15" hidden="1" customWidth="1"/>
    <col min="12294" max="12294" width="11.85546875" style="15" customWidth="1"/>
    <col min="12295" max="12295" width="0" style="15" hidden="1" customWidth="1"/>
    <col min="12296" max="12297" width="9.7109375" style="15" customWidth="1"/>
    <col min="12298" max="12298" width="0" style="15" hidden="1" customWidth="1"/>
    <col min="12299" max="12299" width="9.85546875" style="15" customWidth="1"/>
    <col min="12300" max="12300" width="10.42578125" style="15" customWidth="1"/>
    <col min="12301" max="12301" width="9.140625" style="15"/>
    <col min="12302" max="12302" width="0" style="15" hidden="1" customWidth="1"/>
    <col min="12303" max="12303" width="10.28515625" style="15" customWidth="1"/>
    <col min="12304" max="12304" width="10.140625" style="15" customWidth="1"/>
    <col min="12305" max="12305" width="9.42578125" style="15" customWidth="1"/>
    <col min="12306" max="12306" width="9" style="15" customWidth="1"/>
    <col min="12307" max="12307" width="9.42578125" style="15" customWidth="1"/>
    <col min="12308" max="12308" width="8.7109375" style="15" customWidth="1"/>
    <col min="12309" max="12309" width="9.5703125" style="15" customWidth="1"/>
    <col min="12310" max="12315" width="0" style="15" hidden="1" customWidth="1"/>
    <col min="12316" max="12316" width="8.85546875" style="15" customWidth="1"/>
    <col min="12317" max="12317" width="9.28515625" style="15" customWidth="1"/>
    <col min="12318" max="12318" width="9.140625" style="15" customWidth="1"/>
    <col min="12319" max="12544" width="9.140625" style="15"/>
    <col min="12545" max="12545" width="5.7109375" style="15" customWidth="1"/>
    <col min="12546" max="12546" width="52" style="15" customWidth="1"/>
    <col min="12547" max="12547" width="11.42578125" style="15" customWidth="1"/>
    <col min="12548" max="12549" width="0" style="15" hidden="1" customWidth="1"/>
    <col min="12550" max="12550" width="11.85546875" style="15" customWidth="1"/>
    <col min="12551" max="12551" width="0" style="15" hidden="1" customWidth="1"/>
    <col min="12552" max="12553" width="9.7109375" style="15" customWidth="1"/>
    <col min="12554" max="12554" width="0" style="15" hidden="1" customWidth="1"/>
    <col min="12555" max="12555" width="9.85546875" style="15" customWidth="1"/>
    <col min="12556" max="12556" width="10.42578125" style="15" customWidth="1"/>
    <col min="12557" max="12557" width="9.140625" style="15"/>
    <col min="12558" max="12558" width="0" style="15" hidden="1" customWidth="1"/>
    <col min="12559" max="12559" width="10.28515625" style="15" customWidth="1"/>
    <col min="12560" max="12560" width="10.140625" style="15" customWidth="1"/>
    <col min="12561" max="12561" width="9.42578125" style="15" customWidth="1"/>
    <col min="12562" max="12562" width="9" style="15" customWidth="1"/>
    <col min="12563" max="12563" width="9.42578125" style="15" customWidth="1"/>
    <col min="12564" max="12564" width="8.7109375" style="15" customWidth="1"/>
    <col min="12565" max="12565" width="9.5703125" style="15" customWidth="1"/>
    <col min="12566" max="12571" width="0" style="15" hidden="1" customWidth="1"/>
    <col min="12572" max="12572" width="8.85546875" style="15" customWidth="1"/>
    <col min="12573" max="12573" width="9.28515625" style="15" customWidth="1"/>
    <col min="12574" max="12574" width="9.140625" style="15" customWidth="1"/>
    <col min="12575" max="12800" width="9.140625" style="15"/>
    <col min="12801" max="12801" width="5.7109375" style="15" customWidth="1"/>
    <col min="12802" max="12802" width="52" style="15" customWidth="1"/>
    <col min="12803" max="12803" width="11.42578125" style="15" customWidth="1"/>
    <col min="12804" max="12805" width="0" style="15" hidden="1" customWidth="1"/>
    <col min="12806" max="12806" width="11.85546875" style="15" customWidth="1"/>
    <col min="12807" max="12807" width="0" style="15" hidden="1" customWidth="1"/>
    <col min="12808" max="12809" width="9.7109375" style="15" customWidth="1"/>
    <col min="12810" max="12810" width="0" style="15" hidden="1" customWidth="1"/>
    <col min="12811" max="12811" width="9.85546875" style="15" customWidth="1"/>
    <col min="12812" max="12812" width="10.42578125" style="15" customWidth="1"/>
    <col min="12813" max="12813" width="9.140625" style="15"/>
    <col min="12814" max="12814" width="0" style="15" hidden="1" customWidth="1"/>
    <col min="12815" max="12815" width="10.28515625" style="15" customWidth="1"/>
    <col min="12816" max="12816" width="10.140625" style="15" customWidth="1"/>
    <col min="12817" max="12817" width="9.42578125" style="15" customWidth="1"/>
    <col min="12818" max="12818" width="9" style="15" customWidth="1"/>
    <col min="12819" max="12819" width="9.42578125" style="15" customWidth="1"/>
    <col min="12820" max="12820" width="8.7109375" style="15" customWidth="1"/>
    <col min="12821" max="12821" width="9.5703125" style="15" customWidth="1"/>
    <col min="12822" max="12827" width="0" style="15" hidden="1" customWidth="1"/>
    <col min="12828" max="12828" width="8.85546875" style="15" customWidth="1"/>
    <col min="12829" max="12829" width="9.28515625" style="15" customWidth="1"/>
    <col min="12830" max="12830" width="9.140625" style="15" customWidth="1"/>
    <col min="12831" max="13056" width="9.140625" style="15"/>
    <col min="13057" max="13057" width="5.7109375" style="15" customWidth="1"/>
    <col min="13058" max="13058" width="52" style="15" customWidth="1"/>
    <col min="13059" max="13059" width="11.42578125" style="15" customWidth="1"/>
    <col min="13060" max="13061" width="0" style="15" hidden="1" customWidth="1"/>
    <col min="13062" max="13062" width="11.85546875" style="15" customWidth="1"/>
    <col min="13063" max="13063" width="0" style="15" hidden="1" customWidth="1"/>
    <col min="13064" max="13065" width="9.7109375" style="15" customWidth="1"/>
    <col min="13066" max="13066" width="0" style="15" hidden="1" customWidth="1"/>
    <col min="13067" max="13067" width="9.85546875" style="15" customWidth="1"/>
    <col min="13068" max="13068" width="10.42578125" style="15" customWidth="1"/>
    <col min="13069" max="13069" width="9.140625" style="15"/>
    <col min="13070" max="13070" width="0" style="15" hidden="1" customWidth="1"/>
    <col min="13071" max="13071" width="10.28515625" style="15" customWidth="1"/>
    <col min="13072" max="13072" width="10.140625" style="15" customWidth="1"/>
    <col min="13073" max="13073" width="9.42578125" style="15" customWidth="1"/>
    <col min="13074" max="13074" width="9" style="15" customWidth="1"/>
    <col min="13075" max="13075" width="9.42578125" style="15" customWidth="1"/>
    <col min="13076" max="13076" width="8.7109375" style="15" customWidth="1"/>
    <col min="13077" max="13077" width="9.5703125" style="15" customWidth="1"/>
    <col min="13078" max="13083" width="0" style="15" hidden="1" customWidth="1"/>
    <col min="13084" max="13084" width="8.85546875" style="15" customWidth="1"/>
    <col min="13085" max="13085" width="9.28515625" style="15" customWidth="1"/>
    <col min="13086" max="13086" width="9.140625" style="15" customWidth="1"/>
    <col min="13087" max="13312" width="9.140625" style="15"/>
    <col min="13313" max="13313" width="5.7109375" style="15" customWidth="1"/>
    <col min="13314" max="13314" width="52" style="15" customWidth="1"/>
    <col min="13315" max="13315" width="11.42578125" style="15" customWidth="1"/>
    <col min="13316" max="13317" width="0" style="15" hidden="1" customWidth="1"/>
    <col min="13318" max="13318" width="11.85546875" style="15" customWidth="1"/>
    <col min="13319" max="13319" width="0" style="15" hidden="1" customWidth="1"/>
    <col min="13320" max="13321" width="9.7109375" style="15" customWidth="1"/>
    <col min="13322" max="13322" width="0" style="15" hidden="1" customWidth="1"/>
    <col min="13323" max="13323" width="9.85546875" style="15" customWidth="1"/>
    <col min="13324" max="13324" width="10.42578125" style="15" customWidth="1"/>
    <col min="13325" max="13325" width="9.140625" style="15"/>
    <col min="13326" max="13326" width="0" style="15" hidden="1" customWidth="1"/>
    <col min="13327" max="13327" width="10.28515625" style="15" customWidth="1"/>
    <col min="13328" max="13328" width="10.140625" style="15" customWidth="1"/>
    <col min="13329" max="13329" width="9.42578125" style="15" customWidth="1"/>
    <col min="13330" max="13330" width="9" style="15" customWidth="1"/>
    <col min="13331" max="13331" width="9.42578125" style="15" customWidth="1"/>
    <col min="13332" max="13332" width="8.7109375" style="15" customWidth="1"/>
    <col min="13333" max="13333" width="9.5703125" style="15" customWidth="1"/>
    <col min="13334" max="13339" width="0" style="15" hidden="1" customWidth="1"/>
    <col min="13340" max="13340" width="8.85546875" style="15" customWidth="1"/>
    <col min="13341" max="13341" width="9.28515625" style="15" customWidth="1"/>
    <col min="13342" max="13342" width="9.140625" style="15" customWidth="1"/>
    <col min="13343" max="13568" width="9.140625" style="15"/>
    <col min="13569" max="13569" width="5.7109375" style="15" customWidth="1"/>
    <col min="13570" max="13570" width="52" style="15" customWidth="1"/>
    <col min="13571" max="13571" width="11.42578125" style="15" customWidth="1"/>
    <col min="13572" max="13573" width="0" style="15" hidden="1" customWidth="1"/>
    <col min="13574" max="13574" width="11.85546875" style="15" customWidth="1"/>
    <col min="13575" max="13575" width="0" style="15" hidden="1" customWidth="1"/>
    <col min="13576" max="13577" width="9.7109375" style="15" customWidth="1"/>
    <col min="13578" max="13578" width="0" style="15" hidden="1" customWidth="1"/>
    <col min="13579" max="13579" width="9.85546875" style="15" customWidth="1"/>
    <col min="13580" max="13580" width="10.42578125" style="15" customWidth="1"/>
    <col min="13581" max="13581" width="9.140625" style="15"/>
    <col min="13582" max="13582" width="0" style="15" hidden="1" customWidth="1"/>
    <col min="13583" max="13583" width="10.28515625" style="15" customWidth="1"/>
    <col min="13584" max="13584" width="10.140625" style="15" customWidth="1"/>
    <col min="13585" max="13585" width="9.42578125" style="15" customWidth="1"/>
    <col min="13586" max="13586" width="9" style="15" customWidth="1"/>
    <col min="13587" max="13587" width="9.42578125" style="15" customWidth="1"/>
    <col min="13588" max="13588" width="8.7109375" style="15" customWidth="1"/>
    <col min="13589" max="13589" width="9.5703125" style="15" customWidth="1"/>
    <col min="13590" max="13595" width="0" style="15" hidden="1" customWidth="1"/>
    <col min="13596" max="13596" width="8.85546875" style="15" customWidth="1"/>
    <col min="13597" max="13597" width="9.28515625" style="15" customWidth="1"/>
    <col min="13598" max="13598" width="9.140625" style="15" customWidth="1"/>
    <col min="13599" max="13824" width="9.140625" style="15"/>
    <col min="13825" max="13825" width="5.7109375" style="15" customWidth="1"/>
    <col min="13826" max="13826" width="52" style="15" customWidth="1"/>
    <col min="13827" max="13827" width="11.42578125" style="15" customWidth="1"/>
    <col min="13828" max="13829" width="0" style="15" hidden="1" customWidth="1"/>
    <col min="13830" max="13830" width="11.85546875" style="15" customWidth="1"/>
    <col min="13831" max="13831" width="0" style="15" hidden="1" customWidth="1"/>
    <col min="13832" max="13833" width="9.7109375" style="15" customWidth="1"/>
    <col min="13834" max="13834" width="0" style="15" hidden="1" customWidth="1"/>
    <col min="13835" max="13835" width="9.85546875" style="15" customWidth="1"/>
    <col min="13836" max="13836" width="10.42578125" style="15" customWidth="1"/>
    <col min="13837" max="13837" width="9.140625" style="15"/>
    <col min="13838" max="13838" width="0" style="15" hidden="1" customWidth="1"/>
    <col min="13839" max="13839" width="10.28515625" style="15" customWidth="1"/>
    <col min="13840" max="13840" width="10.140625" style="15" customWidth="1"/>
    <col min="13841" max="13841" width="9.42578125" style="15" customWidth="1"/>
    <col min="13842" max="13842" width="9" style="15" customWidth="1"/>
    <col min="13843" max="13843" width="9.42578125" style="15" customWidth="1"/>
    <col min="13844" max="13844" width="8.7109375" style="15" customWidth="1"/>
    <col min="13845" max="13845" width="9.5703125" style="15" customWidth="1"/>
    <col min="13846" max="13851" width="0" style="15" hidden="1" customWidth="1"/>
    <col min="13852" max="13852" width="8.85546875" style="15" customWidth="1"/>
    <col min="13853" max="13853" width="9.28515625" style="15" customWidth="1"/>
    <col min="13854" max="13854" width="9.140625" style="15" customWidth="1"/>
    <col min="13855" max="14080" width="9.140625" style="15"/>
    <col min="14081" max="14081" width="5.7109375" style="15" customWidth="1"/>
    <col min="14082" max="14082" width="52" style="15" customWidth="1"/>
    <col min="14083" max="14083" width="11.42578125" style="15" customWidth="1"/>
    <col min="14084" max="14085" width="0" style="15" hidden="1" customWidth="1"/>
    <col min="14086" max="14086" width="11.85546875" style="15" customWidth="1"/>
    <col min="14087" max="14087" width="0" style="15" hidden="1" customWidth="1"/>
    <col min="14088" max="14089" width="9.7109375" style="15" customWidth="1"/>
    <col min="14090" max="14090" width="0" style="15" hidden="1" customWidth="1"/>
    <col min="14091" max="14091" width="9.85546875" style="15" customWidth="1"/>
    <col min="14092" max="14092" width="10.42578125" style="15" customWidth="1"/>
    <col min="14093" max="14093" width="9.140625" style="15"/>
    <col min="14094" max="14094" width="0" style="15" hidden="1" customWidth="1"/>
    <col min="14095" max="14095" width="10.28515625" style="15" customWidth="1"/>
    <col min="14096" max="14096" width="10.140625" style="15" customWidth="1"/>
    <col min="14097" max="14097" width="9.42578125" style="15" customWidth="1"/>
    <col min="14098" max="14098" width="9" style="15" customWidth="1"/>
    <col min="14099" max="14099" width="9.42578125" style="15" customWidth="1"/>
    <col min="14100" max="14100" width="8.7109375" style="15" customWidth="1"/>
    <col min="14101" max="14101" width="9.5703125" style="15" customWidth="1"/>
    <col min="14102" max="14107" width="0" style="15" hidden="1" customWidth="1"/>
    <col min="14108" max="14108" width="8.85546875" style="15" customWidth="1"/>
    <col min="14109" max="14109" width="9.28515625" style="15" customWidth="1"/>
    <col min="14110" max="14110" width="9.140625" style="15" customWidth="1"/>
    <col min="14111" max="14336" width="9.140625" style="15"/>
    <col min="14337" max="14337" width="5.7109375" style="15" customWidth="1"/>
    <col min="14338" max="14338" width="52" style="15" customWidth="1"/>
    <col min="14339" max="14339" width="11.42578125" style="15" customWidth="1"/>
    <col min="14340" max="14341" width="0" style="15" hidden="1" customWidth="1"/>
    <col min="14342" max="14342" width="11.85546875" style="15" customWidth="1"/>
    <col min="14343" max="14343" width="0" style="15" hidden="1" customWidth="1"/>
    <col min="14344" max="14345" width="9.7109375" style="15" customWidth="1"/>
    <col min="14346" max="14346" width="0" style="15" hidden="1" customWidth="1"/>
    <col min="14347" max="14347" width="9.85546875" style="15" customWidth="1"/>
    <col min="14348" max="14348" width="10.42578125" style="15" customWidth="1"/>
    <col min="14349" max="14349" width="9.140625" style="15"/>
    <col min="14350" max="14350" width="0" style="15" hidden="1" customWidth="1"/>
    <col min="14351" max="14351" width="10.28515625" style="15" customWidth="1"/>
    <col min="14352" max="14352" width="10.140625" style="15" customWidth="1"/>
    <col min="14353" max="14353" width="9.42578125" style="15" customWidth="1"/>
    <col min="14354" max="14354" width="9" style="15" customWidth="1"/>
    <col min="14355" max="14355" width="9.42578125" style="15" customWidth="1"/>
    <col min="14356" max="14356" width="8.7109375" style="15" customWidth="1"/>
    <col min="14357" max="14357" width="9.5703125" style="15" customWidth="1"/>
    <col min="14358" max="14363" width="0" style="15" hidden="1" customWidth="1"/>
    <col min="14364" max="14364" width="8.85546875" style="15" customWidth="1"/>
    <col min="14365" max="14365" width="9.28515625" style="15" customWidth="1"/>
    <col min="14366" max="14366" width="9.140625" style="15" customWidth="1"/>
    <col min="14367" max="14592" width="9.140625" style="15"/>
    <col min="14593" max="14593" width="5.7109375" style="15" customWidth="1"/>
    <col min="14594" max="14594" width="52" style="15" customWidth="1"/>
    <col min="14595" max="14595" width="11.42578125" style="15" customWidth="1"/>
    <col min="14596" max="14597" width="0" style="15" hidden="1" customWidth="1"/>
    <col min="14598" max="14598" width="11.85546875" style="15" customWidth="1"/>
    <col min="14599" max="14599" width="0" style="15" hidden="1" customWidth="1"/>
    <col min="14600" max="14601" width="9.7109375" style="15" customWidth="1"/>
    <col min="14602" max="14602" width="0" style="15" hidden="1" customWidth="1"/>
    <col min="14603" max="14603" width="9.85546875" style="15" customWidth="1"/>
    <col min="14604" max="14604" width="10.42578125" style="15" customWidth="1"/>
    <col min="14605" max="14605" width="9.140625" style="15"/>
    <col min="14606" max="14606" width="0" style="15" hidden="1" customWidth="1"/>
    <col min="14607" max="14607" width="10.28515625" style="15" customWidth="1"/>
    <col min="14608" max="14608" width="10.140625" style="15" customWidth="1"/>
    <col min="14609" max="14609" width="9.42578125" style="15" customWidth="1"/>
    <col min="14610" max="14610" width="9" style="15" customWidth="1"/>
    <col min="14611" max="14611" width="9.42578125" style="15" customWidth="1"/>
    <col min="14612" max="14612" width="8.7109375" style="15" customWidth="1"/>
    <col min="14613" max="14613" width="9.5703125" style="15" customWidth="1"/>
    <col min="14614" max="14619" width="0" style="15" hidden="1" customWidth="1"/>
    <col min="14620" max="14620" width="8.85546875" style="15" customWidth="1"/>
    <col min="14621" max="14621" width="9.28515625" style="15" customWidth="1"/>
    <col min="14622" max="14622" width="9.140625" style="15" customWidth="1"/>
    <col min="14623" max="14848" width="9.140625" style="15"/>
    <col min="14849" max="14849" width="5.7109375" style="15" customWidth="1"/>
    <col min="14850" max="14850" width="52" style="15" customWidth="1"/>
    <col min="14851" max="14851" width="11.42578125" style="15" customWidth="1"/>
    <col min="14852" max="14853" width="0" style="15" hidden="1" customWidth="1"/>
    <col min="14854" max="14854" width="11.85546875" style="15" customWidth="1"/>
    <col min="14855" max="14855" width="0" style="15" hidden="1" customWidth="1"/>
    <col min="14856" max="14857" width="9.7109375" style="15" customWidth="1"/>
    <col min="14858" max="14858" width="0" style="15" hidden="1" customWidth="1"/>
    <col min="14859" max="14859" width="9.85546875" style="15" customWidth="1"/>
    <col min="14860" max="14860" width="10.42578125" style="15" customWidth="1"/>
    <col min="14861" max="14861" width="9.140625" style="15"/>
    <col min="14862" max="14862" width="0" style="15" hidden="1" customWidth="1"/>
    <col min="14863" max="14863" width="10.28515625" style="15" customWidth="1"/>
    <col min="14864" max="14864" width="10.140625" style="15" customWidth="1"/>
    <col min="14865" max="14865" width="9.42578125" style="15" customWidth="1"/>
    <col min="14866" max="14866" width="9" style="15" customWidth="1"/>
    <col min="14867" max="14867" width="9.42578125" style="15" customWidth="1"/>
    <col min="14868" max="14868" width="8.7109375" style="15" customWidth="1"/>
    <col min="14869" max="14869" width="9.5703125" style="15" customWidth="1"/>
    <col min="14870" max="14875" width="0" style="15" hidden="1" customWidth="1"/>
    <col min="14876" max="14876" width="8.85546875" style="15" customWidth="1"/>
    <col min="14877" max="14877" width="9.28515625" style="15" customWidth="1"/>
    <col min="14878" max="14878" width="9.140625" style="15" customWidth="1"/>
    <col min="14879" max="15104" width="9.140625" style="15"/>
    <col min="15105" max="15105" width="5.7109375" style="15" customWidth="1"/>
    <col min="15106" max="15106" width="52" style="15" customWidth="1"/>
    <col min="15107" max="15107" width="11.42578125" style="15" customWidth="1"/>
    <col min="15108" max="15109" width="0" style="15" hidden="1" customWidth="1"/>
    <col min="15110" max="15110" width="11.85546875" style="15" customWidth="1"/>
    <col min="15111" max="15111" width="0" style="15" hidden="1" customWidth="1"/>
    <col min="15112" max="15113" width="9.7109375" style="15" customWidth="1"/>
    <col min="15114" max="15114" width="0" style="15" hidden="1" customWidth="1"/>
    <col min="15115" max="15115" width="9.85546875" style="15" customWidth="1"/>
    <col min="15116" max="15116" width="10.42578125" style="15" customWidth="1"/>
    <col min="15117" max="15117" width="9.140625" style="15"/>
    <col min="15118" max="15118" width="0" style="15" hidden="1" customWidth="1"/>
    <col min="15119" max="15119" width="10.28515625" style="15" customWidth="1"/>
    <col min="15120" max="15120" width="10.140625" style="15" customWidth="1"/>
    <col min="15121" max="15121" width="9.42578125" style="15" customWidth="1"/>
    <col min="15122" max="15122" width="9" style="15" customWidth="1"/>
    <col min="15123" max="15123" width="9.42578125" style="15" customWidth="1"/>
    <col min="15124" max="15124" width="8.7109375" style="15" customWidth="1"/>
    <col min="15125" max="15125" width="9.5703125" style="15" customWidth="1"/>
    <col min="15126" max="15131" width="0" style="15" hidden="1" customWidth="1"/>
    <col min="15132" max="15132" width="8.85546875" style="15" customWidth="1"/>
    <col min="15133" max="15133" width="9.28515625" style="15" customWidth="1"/>
    <col min="15134" max="15134" width="9.140625" style="15" customWidth="1"/>
    <col min="15135" max="15360" width="9.140625" style="15"/>
    <col min="15361" max="15361" width="5.7109375" style="15" customWidth="1"/>
    <col min="15362" max="15362" width="52" style="15" customWidth="1"/>
    <col min="15363" max="15363" width="11.42578125" style="15" customWidth="1"/>
    <col min="15364" max="15365" width="0" style="15" hidden="1" customWidth="1"/>
    <col min="15366" max="15366" width="11.85546875" style="15" customWidth="1"/>
    <col min="15367" max="15367" width="0" style="15" hidden="1" customWidth="1"/>
    <col min="15368" max="15369" width="9.7109375" style="15" customWidth="1"/>
    <col min="15370" max="15370" width="0" style="15" hidden="1" customWidth="1"/>
    <col min="15371" max="15371" width="9.85546875" style="15" customWidth="1"/>
    <col min="15372" max="15372" width="10.42578125" style="15" customWidth="1"/>
    <col min="15373" max="15373" width="9.140625" style="15"/>
    <col min="15374" max="15374" width="0" style="15" hidden="1" customWidth="1"/>
    <col min="15375" max="15375" width="10.28515625" style="15" customWidth="1"/>
    <col min="15376" max="15376" width="10.140625" style="15" customWidth="1"/>
    <col min="15377" max="15377" width="9.42578125" style="15" customWidth="1"/>
    <col min="15378" max="15378" width="9" style="15" customWidth="1"/>
    <col min="15379" max="15379" width="9.42578125" style="15" customWidth="1"/>
    <col min="15380" max="15380" width="8.7109375" style="15" customWidth="1"/>
    <col min="15381" max="15381" width="9.5703125" style="15" customWidth="1"/>
    <col min="15382" max="15387" width="0" style="15" hidden="1" customWidth="1"/>
    <col min="15388" max="15388" width="8.85546875" style="15" customWidth="1"/>
    <col min="15389" max="15389" width="9.28515625" style="15" customWidth="1"/>
    <col min="15390" max="15390" width="9.140625" style="15" customWidth="1"/>
    <col min="15391" max="15616" width="9.140625" style="15"/>
    <col min="15617" max="15617" width="5.7109375" style="15" customWidth="1"/>
    <col min="15618" max="15618" width="52" style="15" customWidth="1"/>
    <col min="15619" max="15619" width="11.42578125" style="15" customWidth="1"/>
    <col min="15620" max="15621" width="0" style="15" hidden="1" customWidth="1"/>
    <col min="15622" max="15622" width="11.85546875" style="15" customWidth="1"/>
    <col min="15623" max="15623" width="0" style="15" hidden="1" customWidth="1"/>
    <col min="15624" max="15625" width="9.7109375" style="15" customWidth="1"/>
    <col min="15626" max="15626" width="0" style="15" hidden="1" customWidth="1"/>
    <col min="15627" max="15627" width="9.85546875" style="15" customWidth="1"/>
    <col min="15628" max="15628" width="10.42578125" style="15" customWidth="1"/>
    <col min="15629" max="15629" width="9.140625" style="15"/>
    <col min="15630" max="15630" width="0" style="15" hidden="1" customWidth="1"/>
    <col min="15631" max="15631" width="10.28515625" style="15" customWidth="1"/>
    <col min="15632" max="15632" width="10.140625" style="15" customWidth="1"/>
    <col min="15633" max="15633" width="9.42578125" style="15" customWidth="1"/>
    <col min="15634" max="15634" width="9" style="15" customWidth="1"/>
    <col min="15635" max="15635" width="9.42578125" style="15" customWidth="1"/>
    <col min="15636" max="15636" width="8.7109375" style="15" customWidth="1"/>
    <col min="15637" max="15637" width="9.5703125" style="15" customWidth="1"/>
    <col min="15638" max="15643" width="0" style="15" hidden="1" customWidth="1"/>
    <col min="15644" max="15644" width="8.85546875" style="15" customWidth="1"/>
    <col min="15645" max="15645" width="9.28515625" style="15" customWidth="1"/>
    <col min="15646" max="15646" width="9.140625" style="15" customWidth="1"/>
    <col min="15647" max="15872" width="9.140625" style="15"/>
    <col min="15873" max="15873" width="5.7109375" style="15" customWidth="1"/>
    <col min="15874" max="15874" width="52" style="15" customWidth="1"/>
    <col min="15875" max="15875" width="11.42578125" style="15" customWidth="1"/>
    <col min="15876" max="15877" width="0" style="15" hidden="1" customWidth="1"/>
    <col min="15878" max="15878" width="11.85546875" style="15" customWidth="1"/>
    <col min="15879" max="15879" width="0" style="15" hidden="1" customWidth="1"/>
    <col min="15880" max="15881" width="9.7109375" style="15" customWidth="1"/>
    <col min="15882" max="15882" width="0" style="15" hidden="1" customWidth="1"/>
    <col min="15883" max="15883" width="9.85546875" style="15" customWidth="1"/>
    <col min="15884" max="15884" width="10.42578125" style="15" customWidth="1"/>
    <col min="15885" max="15885" width="9.140625" style="15"/>
    <col min="15886" max="15886" width="0" style="15" hidden="1" customWidth="1"/>
    <col min="15887" max="15887" width="10.28515625" style="15" customWidth="1"/>
    <col min="15888" max="15888" width="10.140625" style="15" customWidth="1"/>
    <col min="15889" max="15889" width="9.42578125" style="15" customWidth="1"/>
    <col min="15890" max="15890" width="9" style="15" customWidth="1"/>
    <col min="15891" max="15891" width="9.42578125" style="15" customWidth="1"/>
    <col min="15892" max="15892" width="8.7109375" style="15" customWidth="1"/>
    <col min="15893" max="15893" width="9.5703125" style="15" customWidth="1"/>
    <col min="15894" max="15899" width="0" style="15" hidden="1" customWidth="1"/>
    <col min="15900" max="15900" width="8.85546875" style="15" customWidth="1"/>
    <col min="15901" max="15901" width="9.28515625" style="15" customWidth="1"/>
    <col min="15902" max="15902" width="9.140625" style="15" customWidth="1"/>
    <col min="15903" max="16128" width="9.140625" style="15"/>
    <col min="16129" max="16129" width="5.7109375" style="15" customWidth="1"/>
    <col min="16130" max="16130" width="52" style="15" customWidth="1"/>
    <col min="16131" max="16131" width="11.42578125" style="15" customWidth="1"/>
    <col min="16132" max="16133" width="0" style="15" hidden="1" customWidth="1"/>
    <col min="16134" max="16134" width="11.85546875" style="15" customWidth="1"/>
    <col min="16135" max="16135" width="0" style="15" hidden="1" customWidth="1"/>
    <col min="16136" max="16137" width="9.7109375" style="15" customWidth="1"/>
    <col min="16138" max="16138" width="0" style="15" hidden="1" customWidth="1"/>
    <col min="16139" max="16139" width="9.85546875" style="15" customWidth="1"/>
    <col min="16140" max="16140" width="10.42578125" style="15" customWidth="1"/>
    <col min="16141" max="16141" width="9.140625" style="15"/>
    <col min="16142" max="16142" width="0" style="15" hidden="1" customWidth="1"/>
    <col min="16143" max="16143" width="10.28515625" style="15" customWidth="1"/>
    <col min="16144" max="16144" width="10.140625" style="15" customWidth="1"/>
    <col min="16145" max="16145" width="9.42578125" style="15" customWidth="1"/>
    <col min="16146" max="16146" width="9" style="15" customWidth="1"/>
    <col min="16147" max="16147" width="9.42578125" style="15" customWidth="1"/>
    <col min="16148" max="16148" width="8.7109375" style="15" customWidth="1"/>
    <col min="16149" max="16149" width="9.5703125" style="15" customWidth="1"/>
    <col min="16150" max="16155" width="0" style="15" hidden="1" customWidth="1"/>
    <col min="16156" max="16156" width="8.85546875" style="15" customWidth="1"/>
    <col min="16157" max="16157" width="9.28515625" style="15" customWidth="1"/>
    <col min="16158" max="16158" width="9.140625" style="15" customWidth="1"/>
    <col min="16159" max="16384" width="9.140625" style="15"/>
  </cols>
  <sheetData>
    <row r="1" spans="1:29" s="6" customFormat="1" ht="21" customHeight="1" x14ac:dyDescent="0.3">
      <c r="A1" s="1" t="s">
        <v>0</v>
      </c>
      <c r="B1" s="1"/>
      <c r="C1" s="2"/>
      <c r="D1" s="2"/>
      <c r="E1" s="2"/>
      <c r="F1" s="2"/>
      <c r="G1" s="3"/>
      <c r="H1" s="2"/>
      <c r="I1" s="2"/>
      <c r="J1" s="3"/>
      <c r="K1" s="4"/>
      <c r="L1" s="4"/>
      <c r="M1" s="4"/>
      <c r="N1" s="4"/>
      <c r="O1" s="4"/>
      <c r="P1" s="4"/>
      <c r="Q1" s="2"/>
      <c r="R1" s="2"/>
      <c r="S1" s="5" t="s">
        <v>1</v>
      </c>
      <c r="T1" s="5"/>
      <c r="U1" s="5"/>
      <c r="V1" s="5"/>
      <c r="W1" s="5"/>
      <c r="X1" s="5"/>
      <c r="Y1" s="5"/>
      <c r="Z1" s="5"/>
    </row>
    <row r="2" spans="1:29" s="6" customFormat="1" ht="21" customHeight="1" x14ac:dyDescent="0.25">
      <c r="A2" s="7" t="s">
        <v>2</v>
      </c>
      <c r="B2" s="7"/>
      <c r="C2" s="8"/>
      <c r="D2" s="8"/>
      <c r="E2" s="8"/>
      <c r="F2" s="8"/>
      <c r="G2" s="9"/>
      <c r="H2" s="8"/>
      <c r="I2" s="8"/>
      <c r="J2" s="9"/>
      <c r="K2" s="10"/>
      <c r="L2" s="10"/>
      <c r="M2" s="10"/>
      <c r="N2" s="10"/>
      <c r="O2" s="10"/>
      <c r="P2" s="10"/>
      <c r="Q2" s="8"/>
      <c r="R2" s="8"/>
      <c r="S2" s="8"/>
      <c r="T2" s="8"/>
      <c r="U2" s="8"/>
      <c r="V2" s="8"/>
      <c r="W2" s="8"/>
      <c r="X2" s="8"/>
      <c r="Y2" s="8"/>
      <c r="AA2" s="11"/>
      <c r="AB2" s="11"/>
      <c r="AC2" s="11"/>
    </row>
    <row r="3" spans="1:29" ht="11.25" customHeight="1" x14ac:dyDescent="0.25">
      <c r="K3" s="17"/>
      <c r="L3" s="17"/>
      <c r="M3" s="17"/>
      <c r="N3" s="17"/>
      <c r="O3" s="17"/>
      <c r="P3" s="17"/>
      <c r="V3" s="18"/>
      <c r="W3" s="18"/>
      <c r="X3" s="18"/>
      <c r="Y3" s="18"/>
      <c r="Z3" s="18"/>
      <c r="AA3" s="11"/>
      <c r="AB3" s="11"/>
      <c r="AC3" s="11"/>
    </row>
    <row r="4" spans="1:29" ht="21" customHeight="1" x14ac:dyDescent="0.25">
      <c r="A4" s="5" t="s">
        <v>3</v>
      </c>
      <c r="B4" s="5"/>
      <c r="C4" s="5"/>
      <c r="D4" s="5"/>
      <c r="E4" s="5"/>
      <c r="F4" s="5"/>
      <c r="G4" s="5"/>
      <c r="H4" s="5"/>
      <c r="I4" s="5"/>
      <c r="J4" s="5"/>
      <c r="K4" s="5"/>
      <c r="L4" s="5"/>
      <c r="M4" s="5"/>
      <c r="N4" s="5"/>
      <c r="O4" s="5"/>
      <c r="P4" s="5"/>
      <c r="Q4" s="5"/>
      <c r="R4" s="5"/>
      <c r="S4" s="5"/>
      <c r="T4" s="5"/>
      <c r="U4" s="5"/>
      <c r="V4" s="5"/>
      <c r="W4" s="5"/>
      <c r="X4" s="5"/>
      <c r="Y4" s="5"/>
      <c r="Z4" s="5"/>
      <c r="AA4" s="5"/>
      <c r="AB4" s="5"/>
      <c r="AC4" s="5"/>
    </row>
    <row r="5" spans="1:29" ht="27" hidden="1" customHeight="1" x14ac:dyDescent="0.25">
      <c r="A5" s="19" t="s">
        <v>4</v>
      </c>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row>
    <row r="6" spans="1:29" ht="27" hidden="1" customHeight="1" x14ac:dyDescent="0.25">
      <c r="A6" s="20"/>
      <c r="B6" s="20"/>
      <c r="C6" s="20"/>
      <c r="D6" s="20"/>
      <c r="E6" s="20"/>
      <c r="F6" s="20"/>
      <c r="G6" s="21"/>
      <c r="H6" s="20"/>
      <c r="I6" s="20"/>
      <c r="J6" s="21"/>
      <c r="K6" s="22"/>
      <c r="L6" s="20"/>
      <c r="M6" s="20"/>
      <c r="N6" s="21"/>
      <c r="O6" s="22"/>
      <c r="P6" s="20"/>
      <c r="Q6" s="20"/>
      <c r="R6" s="20"/>
      <c r="S6" s="20"/>
      <c r="T6" s="20"/>
      <c r="U6" s="20"/>
      <c r="V6" s="20"/>
      <c r="W6" s="20"/>
      <c r="X6" s="20"/>
      <c r="Y6" s="20"/>
      <c r="Z6" s="20"/>
      <c r="AA6" s="20"/>
      <c r="AB6" s="20"/>
      <c r="AC6" s="20"/>
    </row>
    <row r="7" spans="1:29" ht="27" hidden="1" customHeight="1" x14ac:dyDescent="0.25">
      <c r="A7" s="20"/>
      <c r="B7" s="20"/>
      <c r="C7" s="20"/>
      <c r="D7" s="20"/>
      <c r="E7" s="20"/>
      <c r="F7" s="20"/>
      <c r="G7" s="21"/>
      <c r="H7" s="20"/>
      <c r="I7" s="20"/>
      <c r="J7" s="21"/>
      <c r="K7" s="22"/>
      <c r="L7" s="20"/>
      <c r="M7" s="20"/>
      <c r="N7" s="21"/>
      <c r="O7" s="22"/>
      <c r="P7" s="20"/>
      <c r="Q7" s="20"/>
      <c r="R7" s="20"/>
      <c r="S7" s="20"/>
      <c r="T7" s="20"/>
      <c r="U7" s="20"/>
      <c r="V7" s="20"/>
      <c r="W7" s="20"/>
      <c r="X7" s="20"/>
      <c r="Y7" s="20"/>
      <c r="Z7" s="20"/>
      <c r="AA7" s="20"/>
      <c r="AB7" s="20"/>
      <c r="AC7" s="20"/>
    </row>
    <row r="8" spans="1:29" ht="27" hidden="1" customHeight="1" x14ac:dyDescent="0.25">
      <c r="A8" s="20"/>
      <c r="B8" s="20"/>
      <c r="C8" s="20"/>
      <c r="D8" s="20"/>
      <c r="E8" s="20"/>
      <c r="F8" s="20"/>
      <c r="G8" s="21"/>
      <c r="H8" s="20"/>
      <c r="I8" s="20"/>
      <c r="J8" s="21"/>
      <c r="K8" s="22"/>
      <c r="L8" s="20"/>
      <c r="M8" s="20"/>
      <c r="N8" s="21"/>
      <c r="O8" s="22"/>
      <c r="P8" s="20"/>
      <c r="Q8" s="20"/>
      <c r="R8" s="20"/>
      <c r="S8" s="20"/>
      <c r="T8" s="20"/>
      <c r="U8" s="20"/>
      <c r="V8" s="20"/>
      <c r="W8" s="20"/>
      <c r="X8" s="20"/>
      <c r="Y8" s="20"/>
      <c r="Z8" s="20"/>
      <c r="AA8" s="20"/>
      <c r="AB8" s="20"/>
      <c r="AC8" s="20"/>
    </row>
    <row r="9" spans="1:29" ht="12.75" hidden="1" customHeight="1" x14ac:dyDescent="0.25">
      <c r="A9" s="20"/>
      <c r="B9" s="20"/>
      <c r="C9" s="20"/>
      <c r="D9" s="20"/>
      <c r="E9" s="20"/>
      <c r="F9" s="20"/>
      <c r="G9" s="21"/>
      <c r="H9" s="20"/>
      <c r="I9" s="20"/>
      <c r="J9" s="21"/>
      <c r="K9" s="22"/>
      <c r="L9" s="20"/>
      <c r="M9" s="20"/>
      <c r="N9" s="21"/>
      <c r="O9" s="22"/>
      <c r="P9" s="20"/>
      <c r="Q9" s="20"/>
      <c r="R9" s="20"/>
      <c r="S9" s="20"/>
      <c r="T9" s="20"/>
      <c r="U9" s="20"/>
      <c r="V9" s="20"/>
      <c r="W9" s="20"/>
      <c r="X9" s="20"/>
      <c r="Y9" s="20"/>
      <c r="Z9" s="20"/>
      <c r="AA9" s="20"/>
      <c r="AB9" s="20"/>
      <c r="AC9" s="20"/>
    </row>
    <row r="10" spans="1:29" ht="21" customHeight="1" x14ac:dyDescent="0.25">
      <c r="A10" s="23" t="s">
        <v>5</v>
      </c>
      <c r="B10" s="23"/>
      <c r="C10" s="23"/>
      <c r="D10" s="23"/>
      <c r="E10" s="23"/>
      <c r="F10" s="23"/>
      <c r="G10" s="23"/>
      <c r="H10" s="23"/>
      <c r="I10" s="23"/>
      <c r="J10" s="23"/>
      <c r="K10" s="23"/>
      <c r="L10" s="23"/>
      <c r="M10" s="23"/>
      <c r="N10" s="23"/>
      <c r="O10" s="23"/>
      <c r="P10" s="23"/>
      <c r="Q10" s="23"/>
      <c r="R10" s="23"/>
      <c r="S10" s="23"/>
      <c r="T10" s="23"/>
      <c r="U10" s="23"/>
      <c r="V10" s="23"/>
      <c r="W10" s="23"/>
      <c r="X10" s="23"/>
      <c r="Y10" s="23"/>
      <c r="Z10" s="23"/>
      <c r="AA10" s="23"/>
      <c r="AB10" s="23"/>
      <c r="AC10" s="23"/>
    </row>
    <row r="11" spans="1:29" ht="17.25" x14ac:dyDescent="0.25">
      <c r="A11" s="24"/>
      <c r="B11" s="24"/>
      <c r="C11" s="24"/>
      <c r="D11" s="24"/>
      <c r="E11" s="24"/>
      <c r="F11" s="24"/>
      <c r="G11" s="24"/>
      <c r="H11" s="24"/>
      <c r="I11" s="24"/>
      <c r="J11" s="24"/>
      <c r="K11" s="24"/>
      <c r="L11" s="24"/>
      <c r="M11" s="24"/>
      <c r="N11" s="24"/>
      <c r="O11" s="24"/>
      <c r="P11" s="24"/>
      <c r="Q11" s="24"/>
      <c r="R11" s="24"/>
      <c r="S11" s="25" t="s">
        <v>6</v>
      </c>
      <c r="T11" s="25"/>
      <c r="U11" s="25"/>
      <c r="V11" s="24"/>
      <c r="W11" s="24"/>
      <c r="X11" s="24"/>
      <c r="Y11" s="24"/>
      <c r="Z11" s="24"/>
      <c r="AA11" s="24"/>
      <c r="AB11" s="24"/>
      <c r="AC11" s="24"/>
    </row>
    <row r="12" spans="1:29" s="36" customFormat="1" ht="17.25" customHeight="1" x14ac:dyDescent="0.25">
      <c r="A12" s="26" t="s">
        <v>7</v>
      </c>
      <c r="B12" s="27" t="s">
        <v>8</v>
      </c>
      <c r="C12" s="27" t="s">
        <v>9</v>
      </c>
      <c r="D12" s="27" t="s">
        <v>10</v>
      </c>
      <c r="E12" s="28" t="s">
        <v>11</v>
      </c>
      <c r="F12" s="29" t="s">
        <v>12</v>
      </c>
      <c r="G12" s="30"/>
      <c r="H12" s="30"/>
      <c r="I12" s="30"/>
      <c r="J12" s="30"/>
      <c r="K12" s="30"/>
      <c r="L12" s="30"/>
      <c r="M12" s="30"/>
      <c r="N12" s="30"/>
      <c r="O12" s="30"/>
      <c r="P12" s="30"/>
      <c r="Q12" s="30"/>
      <c r="R12" s="30"/>
      <c r="S12" s="30"/>
      <c r="T12" s="30"/>
      <c r="U12" s="31"/>
      <c r="V12" s="32"/>
      <c r="W12" s="33" t="s">
        <v>13</v>
      </c>
      <c r="X12" s="33" t="s">
        <v>14</v>
      </c>
      <c r="Y12" s="33" t="s">
        <v>15</v>
      </c>
      <c r="Z12" s="34" t="s">
        <v>16</v>
      </c>
      <c r="AA12" s="35" t="s">
        <v>17</v>
      </c>
    </row>
    <row r="13" spans="1:29" s="40" customFormat="1" ht="69.75" customHeight="1" x14ac:dyDescent="0.25">
      <c r="A13" s="26"/>
      <c r="B13" s="27"/>
      <c r="C13" s="27"/>
      <c r="D13" s="27"/>
      <c r="E13" s="28"/>
      <c r="F13" s="37" t="s">
        <v>18</v>
      </c>
      <c r="G13" s="38" t="s">
        <v>18</v>
      </c>
      <c r="H13" s="32" t="s">
        <v>19</v>
      </c>
      <c r="I13" s="32" t="s">
        <v>20</v>
      </c>
      <c r="J13" s="38" t="s">
        <v>20</v>
      </c>
      <c r="K13" s="32" t="s">
        <v>21</v>
      </c>
      <c r="L13" s="32" t="s">
        <v>22</v>
      </c>
      <c r="M13" s="32" t="s">
        <v>23</v>
      </c>
      <c r="N13" s="38" t="s">
        <v>24</v>
      </c>
      <c r="O13" s="32" t="s">
        <v>25</v>
      </c>
      <c r="P13" s="32" t="s">
        <v>26</v>
      </c>
      <c r="Q13" s="32" t="s">
        <v>27</v>
      </c>
      <c r="R13" s="32" t="s">
        <v>28</v>
      </c>
      <c r="S13" s="32" t="s">
        <v>29</v>
      </c>
      <c r="T13" s="32" t="s">
        <v>30</v>
      </c>
      <c r="U13" s="32" t="s">
        <v>31</v>
      </c>
      <c r="V13" s="32"/>
      <c r="W13" s="33"/>
      <c r="X13" s="33"/>
      <c r="Y13" s="33"/>
      <c r="Z13" s="34"/>
      <c r="AA13" s="39"/>
    </row>
    <row r="14" spans="1:29" s="44" customFormat="1" ht="15.75" customHeight="1" x14ac:dyDescent="0.25">
      <c r="A14" s="41" t="s">
        <v>32</v>
      </c>
      <c r="B14" s="42" t="s">
        <v>33</v>
      </c>
      <c r="C14" s="41" t="s">
        <v>34</v>
      </c>
      <c r="D14" s="41" t="s">
        <v>35</v>
      </c>
      <c r="E14" s="41" t="s">
        <v>36</v>
      </c>
      <c r="F14" s="41" t="s">
        <v>35</v>
      </c>
      <c r="G14" s="43" t="s">
        <v>35</v>
      </c>
      <c r="H14" s="41" t="s">
        <v>37</v>
      </c>
      <c r="I14" s="41" t="s">
        <v>38</v>
      </c>
      <c r="J14" s="43" t="s">
        <v>39</v>
      </c>
      <c r="K14" s="41" t="s">
        <v>40</v>
      </c>
      <c r="L14" s="41" t="s">
        <v>39</v>
      </c>
      <c r="M14" s="41" t="s">
        <v>41</v>
      </c>
      <c r="N14" s="43" t="s">
        <v>42</v>
      </c>
      <c r="O14" s="41" t="s">
        <v>43</v>
      </c>
      <c r="P14" s="41" t="s">
        <v>42</v>
      </c>
      <c r="Q14" s="41" t="s">
        <v>44</v>
      </c>
      <c r="R14" s="41" t="s">
        <v>45</v>
      </c>
      <c r="S14" s="41" t="s">
        <v>46</v>
      </c>
      <c r="T14" s="41" t="s">
        <v>47</v>
      </c>
      <c r="U14" s="41" t="s">
        <v>48</v>
      </c>
      <c r="V14" s="41"/>
      <c r="W14" s="41" t="s">
        <v>49</v>
      </c>
      <c r="X14" s="41" t="s">
        <v>50</v>
      </c>
      <c r="Y14" s="41" t="s">
        <v>51</v>
      </c>
      <c r="Z14" s="41" t="s">
        <v>52</v>
      </c>
      <c r="AA14" s="41" t="s">
        <v>52</v>
      </c>
    </row>
    <row r="15" spans="1:29" s="18" customFormat="1" ht="25.5" customHeight="1" x14ac:dyDescent="0.25">
      <c r="A15" s="45"/>
      <c r="B15" s="45" t="s">
        <v>53</v>
      </c>
      <c r="C15" s="46">
        <v>1936808</v>
      </c>
      <c r="D15" s="46">
        <v>0</v>
      </c>
      <c r="E15" s="46">
        <v>1917910</v>
      </c>
      <c r="F15" s="46">
        <f>+G15+X15+Y15</f>
        <v>297043</v>
      </c>
      <c r="G15" s="47">
        <v>286069</v>
      </c>
      <c r="H15" s="46">
        <v>6407</v>
      </c>
      <c r="I15" s="46">
        <f>+J15+W15</f>
        <v>500070</v>
      </c>
      <c r="J15" s="47">
        <v>498876</v>
      </c>
      <c r="K15" s="46">
        <v>299816</v>
      </c>
      <c r="L15" s="46">
        <v>32102</v>
      </c>
      <c r="M15" s="46">
        <f>+N15+Z15</f>
        <v>95300</v>
      </c>
      <c r="N15" s="47">
        <v>88570</v>
      </c>
      <c r="O15" s="46">
        <v>20879</v>
      </c>
      <c r="P15" s="46">
        <v>23315</v>
      </c>
      <c r="Q15" s="46">
        <v>87582</v>
      </c>
      <c r="R15" s="46">
        <v>445372</v>
      </c>
      <c r="S15" s="46">
        <v>26929</v>
      </c>
      <c r="T15" s="46">
        <v>87993</v>
      </c>
      <c r="U15" s="46">
        <v>14000</v>
      </c>
      <c r="V15" s="46">
        <v>18898</v>
      </c>
      <c r="W15" s="46">
        <v>1194</v>
      </c>
      <c r="X15" s="46">
        <v>3604</v>
      </c>
      <c r="Y15" s="46">
        <v>7370</v>
      </c>
      <c r="Z15" s="46">
        <v>6730</v>
      </c>
      <c r="AA15" s="46">
        <v>0</v>
      </c>
    </row>
    <row r="16" spans="1:29" s="18" customFormat="1" ht="27.75" customHeight="1" x14ac:dyDescent="0.25">
      <c r="A16" s="48" t="s">
        <v>54</v>
      </c>
      <c r="B16" s="49" t="s">
        <v>55</v>
      </c>
      <c r="C16" s="50">
        <v>1621825</v>
      </c>
      <c r="D16" s="50">
        <v>0</v>
      </c>
      <c r="E16" s="50">
        <v>1605535</v>
      </c>
      <c r="F16" s="50">
        <f t="shared" ref="F16:F79" si="0">+G16+X16+Y16</f>
        <v>202158</v>
      </c>
      <c r="G16" s="51">
        <v>192914</v>
      </c>
      <c r="H16" s="50">
        <v>6407</v>
      </c>
      <c r="I16" s="50">
        <f t="shared" ref="I16:I79" si="1">+J16+W16</f>
        <v>495881</v>
      </c>
      <c r="J16" s="51">
        <v>494837</v>
      </c>
      <c r="K16" s="50">
        <v>291502</v>
      </c>
      <c r="L16" s="50">
        <v>30469</v>
      </c>
      <c r="M16" s="50">
        <f t="shared" ref="M16:M79" si="2">+N16+Z16</f>
        <v>58761</v>
      </c>
      <c r="N16" s="51">
        <v>52759</v>
      </c>
      <c r="O16" s="50">
        <v>20879</v>
      </c>
      <c r="P16" s="50">
        <v>21715</v>
      </c>
      <c r="Q16" s="50">
        <v>77793</v>
      </c>
      <c r="R16" s="50">
        <v>287338</v>
      </c>
      <c r="S16" s="50">
        <v>26929</v>
      </c>
      <c r="T16" s="50">
        <v>87993</v>
      </c>
      <c r="U16" s="50">
        <v>14000</v>
      </c>
      <c r="V16" s="50">
        <v>16290</v>
      </c>
      <c r="W16" s="50">
        <v>1044</v>
      </c>
      <c r="X16" s="50">
        <v>2744</v>
      </c>
      <c r="Y16" s="50">
        <v>6500</v>
      </c>
      <c r="Z16" s="50">
        <v>6002</v>
      </c>
      <c r="AA16" s="50">
        <v>0</v>
      </c>
    </row>
    <row r="17" spans="1:27" ht="24" customHeight="1" x14ac:dyDescent="0.25">
      <c r="A17" s="52">
        <v>1</v>
      </c>
      <c r="B17" s="53" t="s">
        <v>56</v>
      </c>
      <c r="C17" s="54">
        <v>18770</v>
      </c>
      <c r="D17" s="54"/>
      <c r="E17" s="54">
        <v>18720</v>
      </c>
      <c r="F17" s="54">
        <f t="shared" si="0"/>
        <v>50</v>
      </c>
      <c r="G17" s="55">
        <v>0</v>
      </c>
      <c r="H17" s="54">
        <v>0</v>
      </c>
      <c r="I17" s="54">
        <f t="shared" si="1"/>
        <v>0</v>
      </c>
      <c r="J17" s="55">
        <v>0</v>
      </c>
      <c r="K17" s="54">
        <v>0</v>
      </c>
      <c r="L17" s="54">
        <v>0</v>
      </c>
      <c r="M17" s="54">
        <f t="shared" si="2"/>
        <v>0</v>
      </c>
      <c r="N17" s="55">
        <v>0</v>
      </c>
      <c r="O17" s="54">
        <v>0</v>
      </c>
      <c r="P17" s="54">
        <v>0</v>
      </c>
      <c r="Q17" s="54">
        <v>0</v>
      </c>
      <c r="R17" s="54">
        <v>18720</v>
      </c>
      <c r="S17" s="54">
        <v>0</v>
      </c>
      <c r="T17" s="54">
        <v>0</v>
      </c>
      <c r="U17" s="54">
        <v>0</v>
      </c>
      <c r="V17" s="54">
        <v>50</v>
      </c>
      <c r="W17" s="54">
        <v>0</v>
      </c>
      <c r="X17" s="54">
        <v>50</v>
      </c>
      <c r="Y17" s="54">
        <v>0</v>
      </c>
      <c r="Z17" s="54">
        <v>0</v>
      </c>
      <c r="AA17" s="54">
        <v>0</v>
      </c>
    </row>
    <row r="18" spans="1:27" ht="24" customHeight="1" x14ac:dyDescent="0.25">
      <c r="A18" s="52">
        <v>2</v>
      </c>
      <c r="B18" s="53" t="s">
        <v>57</v>
      </c>
      <c r="C18" s="54">
        <v>3000</v>
      </c>
      <c r="D18" s="54"/>
      <c r="E18" s="54">
        <v>3000</v>
      </c>
      <c r="F18" s="54">
        <f t="shared" si="0"/>
        <v>0</v>
      </c>
      <c r="G18" s="55">
        <v>0</v>
      </c>
      <c r="H18" s="54">
        <v>0</v>
      </c>
      <c r="I18" s="54">
        <f t="shared" si="1"/>
        <v>0</v>
      </c>
      <c r="J18" s="55">
        <v>0</v>
      </c>
      <c r="K18" s="54">
        <v>0</v>
      </c>
      <c r="L18" s="54">
        <v>0</v>
      </c>
      <c r="M18" s="54">
        <f t="shared" si="2"/>
        <v>0</v>
      </c>
      <c r="N18" s="55">
        <v>0</v>
      </c>
      <c r="O18" s="54">
        <v>0</v>
      </c>
      <c r="P18" s="54">
        <v>0</v>
      </c>
      <c r="Q18" s="54">
        <v>0</v>
      </c>
      <c r="R18" s="54">
        <v>3000</v>
      </c>
      <c r="S18" s="54">
        <v>0</v>
      </c>
      <c r="T18" s="54">
        <v>0</v>
      </c>
      <c r="U18" s="54">
        <v>0</v>
      </c>
      <c r="V18" s="54">
        <v>0</v>
      </c>
      <c r="W18" s="54">
        <v>0</v>
      </c>
      <c r="X18" s="54">
        <v>0</v>
      </c>
      <c r="Y18" s="54">
        <v>0</v>
      </c>
      <c r="Z18" s="54">
        <v>0</v>
      </c>
      <c r="AA18" s="54">
        <v>0</v>
      </c>
    </row>
    <row r="19" spans="1:27" ht="24" customHeight="1" x14ac:dyDescent="0.25">
      <c r="A19" s="52">
        <v>3</v>
      </c>
      <c r="B19" s="53" t="s">
        <v>58</v>
      </c>
      <c r="C19" s="54">
        <v>30388</v>
      </c>
      <c r="D19" s="54"/>
      <c r="E19" s="54">
        <v>29808</v>
      </c>
      <c r="F19" s="54">
        <f t="shared" si="0"/>
        <v>70</v>
      </c>
      <c r="G19" s="55">
        <v>0</v>
      </c>
      <c r="H19" s="54">
        <v>0</v>
      </c>
      <c r="I19" s="54">
        <f t="shared" si="1"/>
        <v>10</v>
      </c>
      <c r="J19" s="55">
        <v>0</v>
      </c>
      <c r="K19" s="54">
        <v>0</v>
      </c>
      <c r="L19" s="54">
        <v>0</v>
      </c>
      <c r="M19" s="54">
        <f t="shared" si="2"/>
        <v>500</v>
      </c>
      <c r="N19" s="55">
        <v>0</v>
      </c>
      <c r="O19" s="54">
        <v>0</v>
      </c>
      <c r="P19" s="54">
        <v>0</v>
      </c>
      <c r="Q19" s="54">
        <v>0</v>
      </c>
      <c r="R19" s="54">
        <v>29808</v>
      </c>
      <c r="S19" s="54">
        <v>0</v>
      </c>
      <c r="T19" s="54">
        <v>0</v>
      </c>
      <c r="U19" s="54">
        <v>0</v>
      </c>
      <c r="V19" s="54">
        <v>580</v>
      </c>
      <c r="W19" s="54">
        <v>10</v>
      </c>
      <c r="X19" s="54">
        <v>70</v>
      </c>
      <c r="Y19" s="54">
        <v>0</v>
      </c>
      <c r="Z19" s="54">
        <v>500</v>
      </c>
      <c r="AA19" s="54">
        <v>0</v>
      </c>
    </row>
    <row r="20" spans="1:27" ht="24" customHeight="1" x14ac:dyDescent="0.25">
      <c r="A20" s="52">
        <v>4</v>
      </c>
      <c r="B20" s="53" t="s">
        <v>59</v>
      </c>
      <c r="C20" s="54">
        <v>3200</v>
      </c>
      <c r="D20" s="54"/>
      <c r="E20" s="54">
        <v>3200</v>
      </c>
      <c r="F20" s="54">
        <f t="shared" si="0"/>
        <v>0</v>
      </c>
      <c r="G20" s="55"/>
      <c r="H20" s="54"/>
      <c r="I20" s="54">
        <f t="shared" si="1"/>
        <v>0</v>
      </c>
      <c r="J20" s="55"/>
      <c r="K20" s="54"/>
      <c r="L20" s="54"/>
      <c r="M20" s="54">
        <f t="shared" si="2"/>
        <v>0</v>
      </c>
      <c r="N20" s="55"/>
      <c r="O20" s="54"/>
      <c r="P20" s="54"/>
      <c r="Q20" s="54"/>
      <c r="R20" s="54">
        <v>3200</v>
      </c>
      <c r="S20" s="54"/>
      <c r="T20" s="54"/>
      <c r="U20" s="54"/>
      <c r="V20" s="54"/>
      <c r="W20" s="54"/>
      <c r="X20" s="54"/>
      <c r="Y20" s="54"/>
      <c r="Z20" s="54"/>
      <c r="AA20" s="54"/>
    </row>
    <row r="21" spans="1:27" ht="24" customHeight="1" x14ac:dyDescent="0.25">
      <c r="A21" s="52">
        <v>5</v>
      </c>
      <c r="B21" s="53" t="s">
        <v>60</v>
      </c>
      <c r="C21" s="54">
        <v>2406</v>
      </c>
      <c r="D21" s="54"/>
      <c r="E21" s="54">
        <v>2376</v>
      </c>
      <c r="F21" s="54">
        <f t="shared" si="0"/>
        <v>2406</v>
      </c>
      <c r="G21" s="55">
        <v>2376</v>
      </c>
      <c r="H21" s="54">
        <v>0</v>
      </c>
      <c r="I21" s="54">
        <f t="shared" si="1"/>
        <v>0</v>
      </c>
      <c r="J21" s="55">
        <v>0</v>
      </c>
      <c r="K21" s="54">
        <v>0</v>
      </c>
      <c r="L21" s="54">
        <v>0</v>
      </c>
      <c r="M21" s="54">
        <f t="shared" si="2"/>
        <v>0</v>
      </c>
      <c r="N21" s="55">
        <v>0</v>
      </c>
      <c r="O21" s="54">
        <v>0</v>
      </c>
      <c r="P21" s="54">
        <v>0</v>
      </c>
      <c r="Q21" s="54">
        <v>0</v>
      </c>
      <c r="R21" s="54">
        <v>0</v>
      </c>
      <c r="S21" s="54">
        <v>0</v>
      </c>
      <c r="T21" s="54">
        <v>0</v>
      </c>
      <c r="U21" s="54">
        <v>0</v>
      </c>
      <c r="V21" s="54">
        <v>30</v>
      </c>
      <c r="W21" s="54">
        <v>0</v>
      </c>
      <c r="X21" s="54">
        <v>30</v>
      </c>
      <c r="Y21" s="54">
        <v>0</v>
      </c>
      <c r="Z21" s="54">
        <v>0</v>
      </c>
      <c r="AA21" s="54">
        <v>0</v>
      </c>
    </row>
    <row r="22" spans="1:27" ht="24" customHeight="1" x14ac:dyDescent="0.25">
      <c r="A22" s="52">
        <v>6</v>
      </c>
      <c r="B22" s="53" t="s">
        <v>61</v>
      </c>
      <c r="C22" s="54">
        <v>11424</v>
      </c>
      <c r="D22" s="54"/>
      <c r="E22" s="54">
        <v>11174</v>
      </c>
      <c r="F22" s="54">
        <f t="shared" si="0"/>
        <v>1850</v>
      </c>
      <c r="G22" s="55">
        <v>1600</v>
      </c>
      <c r="H22" s="54">
        <v>0</v>
      </c>
      <c r="I22" s="54">
        <f t="shared" si="1"/>
        <v>0</v>
      </c>
      <c r="J22" s="55">
        <v>0</v>
      </c>
      <c r="K22" s="54">
        <v>0</v>
      </c>
      <c r="L22" s="54">
        <v>0</v>
      </c>
      <c r="M22" s="54">
        <f t="shared" si="2"/>
        <v>0</v>
      </c>
      <c r="N22" s="55">
        <v>0</v>
      </c>
      <c r="O22" s="54">
        <v>0</v>
      </c>
      <c r="P22" s="54">
        <v>0</v>
      </c>
      <c r="Q22" s="54">
        <v>0</v>
      </c>
      <c r="R22" s="54">
        <v>9574</v>
      </c>
      <c r="S22" s="54">
        <v>0</v>
      </c>
      <c r="T22" s="54">
        <v>0</v>
      </c>
      <c r="U22" s="54">
        <v>0</v>
      </c>
      <c r="V22" s="54">
        <v>250</v>
      </c>
      <c r="W22" s="54">
        <v>0</v>
      </c>
      <c r="X22" s="54">
        <v>50</v>
      </c>
      <c r="Y22" s="54">
        <v>200</v>
      </c>
      <c r="Z22" s="54">
        <v>0</v>
      </c>
      <c r="AA22" s="54">
        <v>0</v>
      </c>
    </row>
    <row r="23" spans="1:27" ht="30" x14ac:dyDescent="0.25">
      <c r="A23" s="52">
        <v>7</v>
      </c>
      <c r="B23" s="53" t="s">
        <v>62</v>
      </c>
      <c r="C23" s="54">
        <v>4431</v>
      </c>
      <c r="D23" s="54"/>
      <c r="E23" s="54">
        <v>4431</v>
      </c>
      <c r="F23" s="54">
        <f t="shared" si="0"/>
        <v>4431</v>
      </c>
      <c r="G23" s="55">
        <v>4431</v>
      </c>
      <c r="H23" s="54">
        <v>0</v>
      </c>
      <c r="I23" s="54">
        <f t="shared" si="1"/>
        <v>0</v>
      </c>
      <c r="J23" s="55">
        <v>0</v>
      </c>
      <c r="K23" s="54">
        <v>0</v>
      </c>
      <c r="L23" s="54">
        <v>0</v>
      </c>
      <c r="M23" s="54">
        <f t="shared" si="2"/>
        <v>0</v>
      </c>
      <c r="N23" s="55">
        <v>0</v>
      </c>
      <c r="O23" s="54">
        <v>0</v>
      </c>
      <c r="P23" s="54">
        <v>0</v>
      </c>
      <c r="Q23" s="54">
        <v>0</v>
      </c>
      <c r="R23" s="54">
        <v>0</v>
      </c>
      <c r="S23" s="54">
        <v>0</v>
      </c>
      <c r="T23" s="54">
        <v>0</v>
      </c>
      <c r="U23" s="54">
        <v>0</v>
      </c>
      <c r="V23" s="54">
        <v>0</v>
      </c>
      <c r="W23" s="54">
        <v>0</v>
      </c>
      <c r="X23" s="54">
        <v>0</v>
      </c>
      <c r="Y23" s="54">
        <v>0</v>
      </c>
      <c r="Z23" s="54">
        <v>0</v>
      </c>
      <c r="AA23" s="54">
        <v>0</v>
      </c>
    </row>
    <row r="24" spans="1:27" ht="20.25" customHeight="1" x14ac:dyDescent="0.25">
      <c r="A24" s="52">
        <v>8</v>
      </c>
      <c r="B24" s="53" t="s">
        <v>63</v>
      </c>
      <c r="C24" s="54">
        <v>15078</v>
      </c>
      <c r="D24" s="54"/>
      <c r="E24" s="54">
        <v>14718</v>
      </c>
      <c r="F24" s="54">
        <f t="shared" si="0"/>
        <v>350</v>
      </c>
      <c r="G24" s="55">
        <v>0</v>
      </c>
      <c r="H24" s="54">
        <v>0</v>
      </c>
      <c r="I24" s="54">
        <f t="shared" si="1"/>
        <v>10</v>
      </c>
      <c r="J24" s="55">
        <v>0</v>
      </c>
      <c r="K24" s="54">
        <v>0</v>
      </c>
      <c r="L24" s="54">
        <v>0</v>
      </c>
      <c r="M24" s="54">
        <f t="shared" si="2"/>
        <v>0</v>
      </c>
      <c r="N24" s="55">
        <v>0</v>
      </c>
      <c r="O24" s="54">
        <v>0</v>
      </c>
      <c r="P24" s="54">
        <v>0</v>
      </c>
      <c r="Q24" s="54">
        <v>0</v>
      </c>
      <c r="R24" s="54">
        <v>14718</v>
      </c>
      <c r="S24" s="54">
        <v>0</v>
      </c>
      <c r="T24" s="54">
        <v>0</v>
      </c>
      <c r="U24" s="54">
        <v>0</v>
      </c>
      <c r="V24" s="54">
        <v>360</v>
      </c>
      <c r="W24" s="54">
        <v>10</v>
      </c>
      <c r="X24" s="54">
        <v>50</v>
      </c>
      <c r="Y24" s="54">
        <v>300</v>
      </c>
      <c r="Z24" s="54">
        <v>0</v>
      </c>
      <c r="AA24" s="54">
        <v>0</v>
      </c>
    </row>
    <row r="25" spans="1:27" s="56" customFormat="1" ht="21.75" customHeight="1" x14ac:dyDescent="0.25">
      <c r="A25" s="52">
        <v>9</v>
      </c>
      <c r="B25" s="53" t="s">
        <v>64</v>
      </c>
      <c r="C25" s="54">
        <v>4500</v>
      </c>
      <c r="D25" s="54"/>
      <c r="E25" s="54">
        <v>4500</v>
      </c>
      <c r="F25" s="54">
        <f t="shared" si="0"/>
        <v>4500</v>
      </c>
      <c r="G25" s="55">
        <v>4500</v>
      </c>
      <c r="H25" s="54">
        <v>0</v>
      </c>
      <c r="I25" s="54">
        <f t="shared" si="1"/>
        <v>0</v>
      </c>
      <c r="J25" s="55">
        <v>0</v>
      </c>
      <c r="K25" s="54">
        <v>0</v>
      </c>
      <c r="L25" s="54">
        <v>0</v>
      </c>
      <c r="M25" s="54">
        <f t="shared" si="2"/>
        <v>0</v>
      </c>
      <c r="N25" s="55">
        <v>0</v>
      </c>
      <c r="O25" s="54">
        <v>0</v>
      </c>
      <c r="P25" s="54">
        <v>0</v>
      </c>
      <c r="Q25" s="54">
        <v>0</v>
      </c>
      <c r="R25" s="54">
        <v>0</v>
      </c>
      <c r="S25" s="54">
        <v>0</v>
      </c>
      <c r="T25" s="54">
        <v>0</v>
      </c>
      <c r="U25" s="54">
        <v>0</v>
      </c>
      <c r="V25" s="54">
        <v>0</v>
      </c>
      <c r="W25" s="54">
        <v>0</v>
      </c>
      <c r="X25" s="54">
        <v>0</v>
      </c>
      <c r="Y25" s="54">
        <v>0</v>
      </c>
      <c r="Z25" s="54">
        <v>0</v>
      </c>
      <c r="AA25" s="54">
        <v>0</v>
      </c>
    </row>
    <row r="26" spans="1:27" s="56" customFormat="1" ht="21.75" customHeight="1" x14ac:dyDescent="0.25">
      <c r="A26" s="52">
        <v>10</v>
      </c>
      <c r="B26" s="53" t="s">
        <v>65</v>
      </c>
      <c r="C26" s="54">
        <v>18463</v>
      </c>
      <c r="D26" s="54"/>
      <c r="E26" s="54">
        <v>18423</v>
      </c>
      <c r="F26" s="54">
        <f t="shared" si="0"/>
        <v>30</v>
      </c>
      <c r="G26" s="55">
        <v>0</v>
      </c>
      <c r="H26" s="54">
        <v>0</v>
      </c>
      <c r="I26" s="54">
        <f t="shared" si="1"/>
        <v>10</v>
      </c>
      <c r="J26" s="55">
        <v>0</v>
      </c>
      <c r="K26" s="54">
        <v>0</v>
      </c>
      <c r="L26" s="54">
        <v>0</v>
      </c>
      <c r="M26" s="54">
        <f t="shared" si="2"/>
        <v>0</v>
      </c>
      <c r="N26" s="55">
        <v>0</v>
      </c>
      <c r="O26" s="54">
        <v>0</v>
      </c>
      <c r="P26" s="54">
        <v>0</v>
      </c>
      <c r="Q26" s="54">
        <v>0</v>
      </c>
      <c r="R26" s="54">
        <v>18423</v>
      </c>
      <c r="S26" s="54">
        <v>0</v>
      </c>
      <c r="T26" s="54">
        <v>0</v>
      </c>
      <c r="U26" s="54">
        <v>0</v>
      </c>
      <c r="V26" s="54">
        <v>40</v>
      </c>
      <c r="W26" s="54">
        <v>10</v>
      </c>
      <c r="X26" s="54">
        <v>30</v>
      </c>
      <c r="Y26" s="54">
        <v>0</v>
      </c>
      <c r="Z26" s="54">
        <v>0</v>
      </c>
      <c r="AA26" s="54">
        <v>0</v>
      </c>
    </row>
    <row r="27" spans="1:27" s="56" customFormat="1" ht="60" x14ac:dyDescent="0.25">
      <c r="A27" s="57"/>
      <c r="B27" s="58" t="s">
        <v>66</v>
      </c>
      <c r="C27" s="59">
        <v>500</v>
      </c>
      <c r="D27" s="59"/>
      <c r="E27" s="59">
        <v>500</v>
      </c>
      <c r="F27" s="54">
        <f t="shared" si="0"/>
        <v>0</v>
      </c>
      <c r="G27" s="60"/>
      <c r="H27" s="59"/>
      <c r="I27" s="54">
        <f t="shared" si="1"/>
        <v>0</v>
      </c>
      <c r="J27" s="60"/>
      <c r="K27" s="59"/>
      <c r="L27" s="59"/>
      <c r="M27" s="54">
        <f t="shared" si="2"/>
        <v>0</v>
      </c>
      <c r="N27" s="60"/>
      <c r="O27" s="59"/>
      <c r="P27" s="59"/>
      <c r="Q27" s="59"/>
      <c r="R27" s="59">
        <v>500</v>
      </c>
      <c r="S27" s="59"/>
      <c r="T27" s="59"/>
      <c r="U27" s="59"/>
      <c r="V27" s="59"/>
      <c r="W27" s="59"/>
      <c r="X27" s="59"/>
      <c r="Y27" s="59"/>
      <c r="Z27" s="59"/>
      <c r="AA27" s="59"/>
    </row>
    <row r="28" spans="1:27" ht="19.5" customHeight="1" x14ac:dyDescent="0.25">
      <c r="A28" s="52">
        <v>11</v>
      </c>
      <c r="B28" s="53" t="s">
        <v>67</v>
      </c>
      <c r="C28" s="54">
        <v>15879</v>
      </c>
      <c r="D28" s="54">
        <v>0</v>
      </c>
      <c r="E28" s="54">
        <v>15849</v>
      </c>
      <c r="F28" s="54">
        <f t="shared" si="0"/>
        <v>30</v>
      </c>
      <c r="G28" s="55">
        <v>0</v>
      </c>
      <c r="H28" s="54">
        <v>0</v>
      </c>
      <c r="I28" s="54">
        <f t="shared" si="1"/>
        <v>0</v>
      </c>
      <c r="J28" s="55">
        <v>0</v>
      </c>
      <c r="K28" s="54">
        <v>0</v>
      </c>
      <c r="L28" s="54">
        <v>0</v>
      </c>
      <c r="M28" s="54">
        <f t="shared" si="2"/>
        <v>0</v>
      </c>
      <c r="N28" s="55">
        <v>0</v>
      </c>
      <c r="O28" s="54">
        <v>0</v>
      </c>
      <c r="P28" s="54">
        <v>0</v>
      </c>
      <c r="Q28" s="54">
        <v>0</v>
      </c>
      <c r="R28" s="54">
        <v>1849</v>
      </c>
      <c r="S28" s="54">
        <v>0</v>
      </c>
      <c r="T28" s="54">
        <v>0</v>
      </c>
      <c r="U28" s="54">
        <v>14000</v>
      </c>
      <c r="V28" s="54">
        <v>30</v>
      </c>
      <c r="W28" s="54">
        <v>0</v>
      </c>
      <c r="X28" s="54">
        <v>30</v>
      </c>
      <c r="Y28" s="54">
        <v>0</v>
      </c>
      <c r="Z28" s="54">
        <v>0</v>
      </c>
      <c r="AA28" s="54">
        <v>0</v>
      </c>
    </row>
    <row r="29" spans="1:27" s="56" customFormat="1" ht="21.75" customHeight="1" x14ac:dyDescent="0.25">
      <c r="A29" s="57" t="s">
        <v>68</v>
      </c>
      <c r="B29" s="58" t="s">
        <v>69</v>
      </c>
      <c r="C29" s="59">
        <v>1879</v>
      </c>
      <c r="D29" s="59"/>
      <c r="E29" s="59">
        <v>1849</v>
      </c>
      <c r="F29" s="59">
        <f t="shared" si="0"/>
        <v>30</v>
      </c>
      <c r="G29" s="60">
        <v>0</v>
      </c>
      <c r="H29" s="59">
        <v>0</v>
      </c>
      <c r="I29" s="59">
        <f t="shared" si="1"/>
        <v>0</v>
      </c>
      <c r="J29" s="60">
        <v>0</v>
      </c>
      <c r="K29" s="59">
        <v>0</v>
      </c>
      <c r="L29" s="59">
        <v>0</v>
      </c>
      <c r="M29" s="59">
        <f t="shared" si="2"/>
        <v>0</v>
      </c>
      <c r="N29" s="60">
        <v>0</v>
      </c>
      <c r="O29" s="59">
        <v>0</v>
      </c>
      <c r="P29" s="59">
        <v>0</v>
      </c>
      <c r="Q29" s="59">
        <v>0</v>
      </c>
      <c r="R29" s="59">
        <v>1849</v>
      </c>
      <c r="S29" s="59">
        <v>0</v>
      </c>
      <c r="T29" s="59">
        <v>0</v>
      </c>
      <c r="U29" s="59">
        <v>0</v>
      </c>
      <c r="V29" s="59">
        <v>30</v>
      </c>
      <c r="W29" s="59">
        <v>0</v>
      </c>
      <c r="X29" s="59">
        <v>30</v>
      </c>
      <c r="Y29" s="59">
        <v>0</v>
      </c>
      <c r="Z29" s="59">
        <v>0</v>
      </c>
      <c r="AA29" s="59">
        <v>0</v>
      </c>
    </row>
    <row r="30" spans="1:27" s="56" customFormat="1" ht="21.75" customHeight="1" x14ac:dyDescent="0.25">
      <c r="A30" s="57" t="s">
        <v>68</v>
      </c>
      <c r="B30" s="58" t="s">
        <v>70</v>
      </c>
      <c r="C30" s="59">
        <v>14000</v>
      </c>
      <c r="D30" s="59"/>
      <c r="E30" s="59">
        <v>14000</v>
      </c>
      <c r="F30" s="59">
        <f t="shared" si="0"/>
        <v>0</v>
      </c>
      <c r="G30" s="60">
        <v>0</v>
      </c>
      <c r="H30" s="59">
        <v>0</v>
      </c>
      <c r="I30" s="59">
        <f t="shared" si="1"/>
        <v>0</v>
      </c>
      <c r="J30" s="60">
        <v>0</v>
      </c>
      <c r="K30" s="59">
        <v>0</v>
      </c>
      <c r="L30" s="59">
        <v>0</v>
      </c>
      <c r="M30" s="59">
        <f t="shared" si="2"/>
        <v>0</v>
      </c>
      <c r="N30" s="60">
        <v>0</v>
      </c>
      <c r="O30" s="59">
        <v>0</v>
      </c>
      <c r="P30" s="59">
        <v>0</v>
      </c>
      <c r="Q30" s="59">
        <v>0</v>
      </c>
      <c r="R30" s="59">
        <v>0</v>
      </c>
      <c r="S30" s="59">
        <v>0</v>
      </c>
      <c r="T30" s="59">
        <v>0</v>
      </c>
      <c r="U30" s="59">
        <v>14000</v>
      </c>
      <c r="V30" s="59">
        <v>0</v>
      </c>
      <c r="W30" s="59">
        <v>0</v>
      </c>
      <c r="X30" s="59">
        <v>0</v>
      </c>
      <c r="Y30" s="59">
        <v>0</v>
      </c>
      <c r="Z30" s="59">
        <v>0</v>
      </c>
      <c r="AA30" s="59">
        <v>0</v>
      </c>
    </row>
    <row r="31" spans="1:27" ht="21.75" customHeight="1" x14ac:dyDescent="0.25">
      <c r="A31" s="52">
        <v>12</v>
      </c>
      <c r="B31" s="53" t="s">
        <v>71</v>
      </c>
      <c r="C31" s="54">
        <v>3235</v>
      </c>
      <c r="D31" s="54"/>
      <c r="E31" s="54">
        <v>3235</v>
      </c>
      <c r="F31" s="54">
        <f t="shared" si="0"/>
        <v>0</v>
      </c>
      <c r="G31" s="55">
        <v>0</v>
      </c>
      <c r="H31" s="54">
        <v>0</v>
      </c>
      <c r="I31" s="54">
        <f t="shared" si="1"/>
        <v>0</v>
      </c>
      <c r="J31" s="55">
        <v>0</v>
      </c>
      <c r="K31" s="54">
        <v>0</v>
      </c>
      <c r="L31" s="54">
        <v>0</v>
      </c>
      <c r="M31" s="54">
        <f t="shared" si="2"/>
        <v>0</v>
      </c>
      <c r="N31" s="55">
        <v>0</v>
      </c>
      <c r="O31" s="54">
        <v>0</v>
      </c>
      <c r="P31" s="54">
        <v>0</v>
      </c>
      <c r="Q31" s="54">
        <v>0</v>
      </c>
      <c r="R31" s="54">
        <v>3235</v>
      </c>
      <c r="S31" s="54">
        <v>0</v>
      </c>
      <c r="T31" s="54">
        <v>0</v>
      </c>
      <c r="U31" s="54">
        <v>0</v>
      </c>
      <c r="V31" s="54">
        <v>0</v>
      </c>
      <c r="W31" s="54">
        <v>0</v>
      </c>
      <c r="X31" s="54">
        <v>0</v>
      </c>
      <c r="Y31" s="54">
        <v>0</v>
      </c>
      <c r="Z31" s="54">
        <v>0</v>
      </c>
      <c r="AA31" s="54">
        <v>0</v>
      </c>
    </row>
    <row r="32" spans="1:27" ht="21.75" customHeight="1" x14ac:dyDescent="0.25">
      <c r="A32" s="52">
        <v>13</v>
      </c>
      <c r="B32" s="53" t="s">
        <v>72</v>
      </c>
      <c r="C32" s="54">
        <v>7628</v>
      </c>
      <c r="D32" s="54"/>
      <c r="E32" s="54">
        <v>7628</v>
      </c>
      <c r="F32" s="54">
        <f t="shared" si="0"/>
        <v>0</v>
      </c>
      <c r="G32" s="55">
        <v>0</v>
      </c>
      <c r="H32" s="54">
        <v>0</v>
      </c>
      <c r="I32" s="54">
        <f t="shared" si="1"/>
        <v>37</v>
      </c>
      <c r="J32" s="55">
        <v>37</v>
      </c>
      <c r="K32" s="54">
        <v>0</v>
      </c>
      <c r="L32" s="54">
        <v>0</v>
      </c>
      <c r="M32" s="54">
        <f t="shared" si="2"/>
        <v>0</v>
      </c>
      <c r="N32" s="55">
        <v>0</v>
      </c>
      <c r="O32" s="54">
        <v>0</v>
      </c>
      <c r="P32" s="54">
        <v>0</v>
      </c>
      <c r="Q32" s="54">
        <v>0</v>
      </c>
      <c r="R32" s="54">
        <v>7591</v>
      </c>
      <c r="S32" s="54">
        <v>0</v>
      </c>
      <c r="T32" s="54">
        <v>0</v>
      </c>
      <c r="U32" s="54">
        <v>0</v>
      </c>
      <c r="V32" s="54">
        <v>0</v>
      </c>
      <c r="W32" s="54">
        <v>0</v>
      </c>
      <c r="X32" s="54">
        <v>0</v>
      </c>
      <c r="Y32" s="54">
        <v>0</v>
      </c>
      <c r="Z32" s="54">
        <v>0</v>
      </c>
      <c r="AA32" s="54">
        <v>0</v>
      </c>
    </row>
    <row r="33" spans="1:27" ht="21.75" customHeight="1" x14ac:dyDescent="0.25">
      <c r="A33" s="52">
        <v>14</v>
      </c>
      <c r="B33" s="53" t="s">
        <v>73</v>
      </c>
      <c r="C33" s="54">
        <v>7362</v>
      </c>
      <c r="D33" s="54"/>
      <c r="E33" s="54">
        <v>7312</v>
      </c>
      <c r="F33" s="54">
        <f t="shared" si="0"/>
        <v>1602</v>
      </c>
      <c r="G33" s="55">
        <v>1552</v>
      </c>
      <c r="H33" s="54">
        <v>0</v>
      </c>
      <c r="I33" s="54">
        <f t="shared" si="1"/>
        <v>0</v>
      </c>
      <c r="J33" s="55">
        <v>0</v>
      </c>
      <c r="K33" s="54">
        <v>0</v>
      </c>
      <c r="L33" s="54">
        <v>0</v>
      </c>
      <c r="M33" s="54">
        <f t="shared" si="2"/>
        <v>0</v>
      </c>
      <c r="N33" s="55">
        <v>0</v>
      </c>
      <c r="O33" s="54">
        <v>0</v>
      </c>
      <c r="P33" s="54">
        <v>0</v>
      </c>
      <c r="Q33" s="54">
        <v>0</v>
      </c>
      <c r="R33" s="54">
        <v>5760</v>
      </c>
      <c r="S33" s="54">
        <v>0</v>
      </c>
      <c r="T33" s="54">
        <v>0</v>
      </c>
      <c r="U33" s="54">
        <v>0</v>
      </c>
      <c r="V33" s="54">
        <v>50</v>
      </c>
      <c r="W33" s="54">
        <v>0</v>
      </c>
      <c r="X33" s="54">
        <v>50</v>
      </c>
      <c r="Y33" s="54">
        <v>0</v>
      </c>
      <c r="Z33" s="54">
        <v>0</v>
      </c>
      <c r="AA33" s="54">
        <v>0</v>
      </c>
    </row>
    <row r="34" spans="1:27" s="56" customFormat="1" ht="24.75" customHeight="1" x14ac:dyDescent="0.25">
      <c r="A34" s="52">
        <v>15</v>
      </c>
      <c r="B34" s="53" t="s">
        <v>74</v>
      </c>
      <c r="C34" s="54">
        <v>3406</v>
      </c>
      <c r="D34" s="54"/>
      <c r="E34" s="54">
        <v>3406</v>
      </c>
      <c r="F34" s="54">
        <f t="shared" si="0"/>
        <v>3406</v>
      </c>
      <c r="G34" s="55">
        <v>3406</v>
      </c>
      <c r="H34" s="54">
        <v>0</v>
      </c>
      <c r="I34" s="54">
        <f t="shared" si="1"/>
        <v>0</v>
      </c>
      <c r="J34" s="55">
        <v>0</v>
      </c>
      <c r="K34" s="54">
        <v>0</v>
      </c>
      <c r="L34" s="54">
        <v>0</v>
      </c>
      <c r="M34" s="54">
        <f t="shared" si="2"/>
        <v>0</v>
      </c>
      <c r="N34" s="55">
        <v>0</v>
      </c>
      <c r="O34" s="54">
        <v>0</v>
      </c>
      <c r="P34" s="54">
        <v>0</v>
      </c>
      <c r="Q34" s="54">
        <v>0</v>
      </c>
      <c r="R34" s="54">
        <v>0</v>
      </c>
      <c r="S34" s="54">
        <v>0</v>
      </c>
      <c r="T34" s="54">
        <v>0</v>
      </c>
      <c r="U34" s="54">
        <v>0</v>
      </c>
      <c r="V34" s="54">
        <v>0</v>
      </c>
      <c r="W34" s="54">
        <v>0</v>
      </c>
      <c r="X34" s="54">
        <v>0</v>
      </c>
      <c r="Y34" s="54">
        <v>0</v>
      </c>
      <c r="Z34" s="54">
        <v>0</v>
      </c>
      <c r="AA34" s="54">
        <v>0</v>
      </c>
    </row>
    <row r="35" spans="1:27" s="56" customFormat="1" ht="24" customHeight="1" x14ac:dyDescent="0.25">
      <c r="A35" s="52">
        <v>16</v>
      </c>
      <c r="B35" s="53" t="s">
        <v>75</v>
      </c>
      <c r="C35" s="54">
        <v>556</v>
      </c>
      <c r="D35" s="54"/>
      <c r="E35" s="54">
        <v>556</v>
      </c>
      <c r="F35" s="54">
        <f t="shared" si="0"/>
        <v>482</v>
      </c>
      <c r="G35" s="55">
        <v>482</v>
      </c>
      <c r="H35" s="54">
        <v>0</v>
      </c>
      <c r="I35" s="54">
        <f t="shared" si="1"/>
        <v>74</v>
      </c>
      <c r="J35" s="55">
        <v>74</v>
      </c>
      <c r="K35" s="54">
        <v>0</v>
      </c>
      <c r="L35" s="54">
        <v>0</v>
      </c>
      <c r="M35" s="54">
        <f t="shared" si="2"/>
        <v>0</v>
      </c>
      <c r="N35" s="55">
        <v>0</v>
      </c>
      <c r="O35" s="54">
        <v>0</v>
      </c>
      <c r="P35" s="54">
        <v>0</v>
      </c>
      <c r="Q35" s="54">
        <v>0</v>
      </c>
      <c r="R35" s="54">
        <v>0</v>
      </c>
      <c r="S35" s="54">
        <v>0</v>
      </c>
      <c r="T35" s="54">
        <v>0</v>
      </c>
      <c r="U35" s="54">
        <v>0</v>
      </c>
      <c r="V35" s="54">
        <v>0</v>
      </c>
      <c r="W35" s="54">
        <v>0</v>
      </c>
      <c r="X35" s="54">
        <v>0</v>
      </c>
      <c r="Y35" s="54">
        <v>0</v>
      </c>
      <c r="Z35" s="54">
        <v>0</v>
      </c>
      <c r="AA35" s="54">
        <v>0</v>
      </c>
    </row>
    <row r="36" spans="1:27" ht="21.75" customHeight="1" x14ac:dyDescent="0.25">
      <c r="A36" s="52">
        <v>17</v>
      </c>
      <c r="B36" s="53" t="s">
        <v>76</v>
      </c>
      <c r="C36" s="54">
        <v>6481</v>
      </c>
      <c r="D36" s="54"/>
      <c r="E36" s="54">
        <v>6461</v>
      </c>
      <c r="F36" s="54">
        <f t="shared" si="0"/>
        <v>0</v>
      </c>
      <c r="G36" s="55">
        <v>0</v>
      </c>
      <c r="H36" s="54">
        <v>0</v>
      </c>
      <c r="I36" s="54">
        <f t="shared" si="1"/>
        <v>20</v>
      </c>
      <c r="J36" s="55">
        <v>0</v>
      </c>
      <c r="K36" s="54">
        <v>0</v>
      </c>
      <c r="L36" s="54">
        <v>0</v>
      </c>
      <c r="M36" s="54">
        <f t="shared" si="2"/>
        <v>0</v>
      </c>
      <c r="N36" s="55">
        <v>0</v>
      </c>
      <c r="O36" s="54">
        <v>0</v>
      </c>
      <c r="P36" s="54">
        <v>0</v>
      </c>
      <c r="Q36" s="54">
        <v>0</v>
      </c>
      <c r="R36" s="54">
        <v>6461</v>
      </c>
      <c r="S36" s="54">
        <v>0</v>
      </c>
      <c r="T36" s="54">
        <v>0</v>
      </c>
      <c r="U36" s="54">
        <v>0</v>
      </c>
      <c r="V36" s="54">
        <v>20</v>
      </c>
      <c r="W36" s="54">
        <v>20</v>
      </c>
      <c r="X36" s="54">
        <v>0</v>
      </c>
      <c r="Y36" s="54">
        <v>0</v>
      </c>
      <c r="Z36" s="54">
        <v>0</v>
      </c>
      <c r="AA36" s="54">
        <v>0</v>
      </c>
    </row>
    <row r="37" spans="1:27" ht="21.75" customHeight="1" x14ac:dyDescent="0.25">
      <c r="A37" s="52">
        <v>18</v>
      </c>
      <c r="B37" s="53" t="s">
        <v>77</v>
      </c>
      <c r="C37" s="54">
        <v>8641</v>
      </c>
      <c r="D37" s="54"/>
      <c r="E37" s="54">
        <v>7717</v>
      </c>
      <c r="F37" s="54">
        <f t="shared" si="0"/>
        <v>130</v>
      </c>
      <c r="G37" s="55">
        <v>0</v>
      </c>
      <c r="H37" s="54">
        <v>0</v>
      </c>
      <c r="I37" s="54">
        <f t="shared" si="1"/>
        <v>794</v>
      </c>
      <c r="J37" s="55">
        <v>0</v>
      </c>
      <c r="K37" s="54">
        <v>0</v>
      </c>
      <c r="L37" s="54">
        <v>0</v>
      </c>
      <c r="M37" s="54">
        <f t="shared" si="2"/>
        <v>0</v>
      </c>
      <c r="N37" s="55">
        <v>0</v>
      </c>
      <c r="O37" s="54">
        <v>0</v>
      </c>
      <c r="P37" s="54">
        <v>0</v>
      </c>
      <c r="Q37" s="54">
        <v>0</v>
      </c>
      <c r="R37" s="54">
        <v>7717</v>
      </c>
      <c r="S37" s="54">
        <v>0</v>
      </c>
      <c r="T37" s="54">
        <v>0</v>
      </c>
      <c r="U37" s="54">
        <v>0</v>
      </c>
      <c r="V37" s="54">
        <v>924</v>
      </c>
      <c r="W37" s="54">
        <v>794</v>
      </c>
      <c r="X37" s="54">
        <v>30</v>
      </c>
      <c r="Y37" s="54">
        <v>100</v>
      </c>
      <c r="Z37" s="54">
        <v>0</v>
      </c>
      <c r="AA37" s="54">
        <v>0</v>
      </c>
    </row>
    <row r="38" spans="1:27" s="56" customFormat="1" ht="21.75" customHeight="1" x14ac:dyDescent="0.25">
      <c r="A38" s="52">
        <v>19</v>
      </c>
      <c r="B38" s="53" t="s">
        <v>78</v>
      </c>
      <c r="C38" s="54">
        <v>1265</v>
      </c>
      <c r="D38" s="54"/>
      <c r="E38" s="54">
        <v>1265</v>
      </c>
      <c r="F38" s="54">
        <f t="shared" si="0"/>
        <v>1265</v>
      </c>
      <c r="G38" s="55">
        <v>1265</v>
      </c>
      <c r="H38" s="54">
        <v>0</v>
      </c>
      <c r="I38" s="54">
        <f t="shared" si="1"/>
        <v>0</v>
      </c>
      <c r="J38" s="55">
        <v>0</v>
      </c>
      <c r="K38" s="54">
        <v>0</v>
      </c>
      <c r="L38" s="54">
        <v>0</v>
      </c>
      <c r="M38" s="54">
        <f t="shared" si="2"/>
        <v>0</v>
      </c>
      <c r="N38" s="55">
        <v>0</v>
      </c>
      <c r="O38" s="54">
        <v>0</v>
      </c>
      <c r="P38" s="54">
        <v>0</v>
      </c>
      <c r="Q38" s="54">
        <v>0</v>
      </c>
      <c r="R38" s="54">
        <v>0</v>
      </c>
      <c r="S38" s="54">
        <v>0</v>
      </c>
      <c r="T38" s="54">
        <v>0</v>
      </c>
      <c r="U38" s="54">
        <v>0</v>
      </c>
      <c r="V38" s="54">
        <v>0</v>
      </c>
      <c r="W38" s="54">
        <v>0</v>
      </c>
      <c r="X38" s="54">
        <v>0</v>
      </c>
      <c r="Y38" s="54">
        <v>0</v>
      </c>
      <c r="Z38" s="54">
        <v>0</v>
      </c>
      <c r="AA38" s="54">
        <v>0</v>
      </c>
    </row>
    <row r="39" spans="1:27" ht="21.75" customHeight="1" x14ac:dyDescent="0.25">
      <c r="A39" s="52">
        <v>20</v>
      </c>
      <c r="B39" s="53" t="s">
        <v>79</v>
      </c>
      <c r="C39" s="54">
        <v>3186</v>
      </c>
      <c r="D39" s="54"/>
      <c r="E39" s="54">
        <v>3186</v>
      </c>
      <c r="F39" s="54">
        <f t="shared" si="0"/>
        <v>0</v>
      </c>
      <c r="G39" s="55">
        <v>0</v>
      </c>
      <c r="H39" s="54">
        <v>0</v>
      </c>
      <c r="I39" s="54">
        <f t="shared" si="1"/>
        <v>3186</v>
      </c>
      <c r="J39" s="55">
        <v>3186</v>
      </c>
      <c r="K39" s="54">
        <v>0</v>
      </c>
      <c r="L39" s="54">
        <v>0</v>
      </c>
      <c r="M39" s="54">
        <f t="shared" si="2"/>
        <v>0</v>
      </c>
      <c r="N39" s="55">
        <v>0</v>
      </c>
      <c r="O39" s="54">
        <v>0</v>
      </c>
      <c r="P39" s="54">
        <v>0</v>
      </c>
      <c r="Q39" s="54">
        <v>0</v>
      </c>
      <c r="R39" s="54">
        <v>0</v>
      </c>
      <c r="S39" s="54">
        <v>0</v>
      </c>
      <c r="T39" s="54">
        <v>0</v>
      </c>
      <c r="U39" s="54">
        <v>0</v>
      </c>
      <c r="V39" s="54">
        <v>0</v>
      </c>
      <c r="W39" s="54">
        <v>0</v>
      </c>
      <c r="X39" s="54">
        <v>0</v>
      </c>
      <c r="Y39" s="54">
        <v>0</v>
      </c>
      <c r="Z39" s="54">
        <v>0</v>
      </c>
      <c r="AA39" s="54">
        <v>0</v>
      </c>
    </row>
    <row r="40" spans="1:27" s="64" customFormat="1" ht="30" x14ac:dyDescent="0.25">
      <c r="A40" s="61"/>
      <c r="B40" s="62" t="s">
        <v>80</v>
      </c>
      <c r="C40" s="63">
        <v>143</v>
      </c>
      <c r="D40" s="63"/>
      <c r="E40" s="63">
        <v>143</v>
      </c>
      <c r="F40" s="54">
        <f t="shared" si="0"/>
        <v>0</v>
      </c>
      <c r="G40" s="60"/>
      <c r="H40" s="63"/>
      <c r="I40" s="59">
        <f t="shared" si="1"/>
        <v>143</v>
      </c>
      <c r="J40" s="60">
        <v>143</v>
      </c>
      <c r="K40" s="63"/>
      <c r="L40" s="63"/>
      <c r="M40" s="54">
        <f t="shared" si="2"/>
        <v>0</v>
      </c>
      <c r="N40" s="60"/>
      <c r="O40" s="63"/>
      <c r="P40" s="63"/>
      <c r="Q40" s="63"/>
      <c r="R40" s="63"/>
      <c r="S40" s="63"/>
      <c r="T40" s="63"/>
      <c r="U40" s="63"/>
      <c r="V40" s="63"/>
      <c r="W40" s="63"/>
      <c r="X40" s="63"/>
      <c r="Y40" s="63"/>
      <c r="Z40" s="63"/>
      <c r="AA40" s="63"/>
    </row>
    <row r="41" spans="1:27" ht="21.75" customHeight="1" x14ac:dyDescent="0.25">
      <c r="A41" s="52">
        <v>21</v>
      </c>
      <c r="B41" s="53" t="s">
        <v>81</v>
      </c>
      <c r="C41" s="54">
        <v>1067</v>
      </c>
      <c r="D41" s="54"/>
      <c r="E41" s="54">
        <v>1067</v>
      </c>
      <c r="F41" s="54">
        <f t="shared" si="0"/>
        <v>1067</v>
      </c>
      <c r="G41" s="55">
        <v>1067</v>
      </c>
      <c r="H41" s="54">
        <v>0</v>
      </c>
      <c r="I41" s="54">
        <f t="shared" si="1"/>
        <v>0</v>
      </c>
      <c r="J41" s="55">
        <v>0</v>
      </c>
      <c r="K41" s="54">
        <v>0</v>
      </c>
      <c r="L41" s="54">
        <v>0</v>
      </c>
      <c r="M41" s="54">
        <f t="shared" si="2"/>
        <v>0</v>
      </c>
      <c r="N41" s="55">
        <v>0</v>
      </c>
      <c r="O41" s="54">
        <v>0</v>
      </c>
      <c r="P41" s="54">
        <v>0</v>
      </c>
      <c r="Q41" s="54">
        <v>0</v>
      </c>
      <c r="R41" s="54">
        <v>0</v>
      </c>
      <c r="S41" s="54">
        <v>0</v>
      </c>
      <c r="T41" s="54">
        <v>0</v>
      </c>
      <c r="U41" s="54">
        <v>0</v>
      </c>
      <c r="V41" s="54">
        <v>0</v>
      </c>
      <c r="W41" s="54">
        <v>0</v>
      </c>
      <c r="X41" s="54">
        <v>0</v>
      </c>
      <c r="Y41" s="54">
        <v>0</v>
      </c>
      <c r="Z41" s="54">
        <v>0</v>
      </c>
      <c r="AA41" s="54">
        <v>0</v>
      </c>
    </row>
    <row r="42" spans="1:27" ht="21.75" customHeight="1" x14ac:dyDescent="0.25">
      <c r="A42" s="52">
        <v>22</v>
      </c>
      <c r="B42" s="53" t="s">
        <v>82</v>
      </c>
      <c r="C42" s="54">
        <v>111894</v>
      </c>
      <c r="D42" s="54">
        <v>0</v>
      </c>
      <c r="E42" s="54">
        <v>106114</v>
      </c>
      <c r="F42" s="54">
        <f t="shared" si="0"/>
        <v>810</v>
      </c>
      <c r="G42" s="55">
        <v>0</v>
      </c>
      <c r="H42" s="54">
        <v>0</v>
      </c>
      <c r="I42" s="54">
        <f t="shared" si="1"/>
        <v>29925</v>
      </c>
      <c r="J42" s="55">
        <v>29915</v>
      </c>
      <c r="K42" s="54">
        <v>380</v>
      </c>
      <c r="L42" s="54">
        <v>0</v>
      </c>
      <c r="M42" s="54">
        <f t="shared" si="2"/>
        <v>52448</v>
      </c>
      <c r="N42" s="55">
        <v>47488</v>
      </c>
      <c r="O42" s="54">
        <v>0</v>
      </c>
      <c r="P42" s="54">
        <v>21715</v>
      </c>
      <c r="Q42" s="54">
        <v>0</v>
      </c>
      <c r="R42" s="54">
        <v>6616</v>
      </c>
      <c r="S42" s="54">
        <v>0</v>
      </c>
      <c r="T42" s="54">
        <v>0</v>
      </c>
      <c r="U42" s="54">
        <v>0</v>
      </c>
      <c r="V42" s="54">
        <v>5780</v>
      </c>
      <c r="W42" s="54">
        <v>10</v>
      </c>
      <c r="X42" s="54">
        <v>30</v>
      </c>
      <c r="Y42" s="54">
        <v>780</v>
      </c>
      <c r="Z42" s="54">
        <v>4960</v>
      </c>
      <c r="AA42" s="54">
        <v>0</v>
      </c>
    </row>
    <row r="43" spans="1:27" s="56" customFormat="1" ht="21.75" customHeight="1" x14ac:dyDescent="0.25">
      <c r="A43" s="57" t="s">
        <v>68</v>
      </c>
      <c r="B43" s="58" t="s">
        <v>83</v>
      </c>
      <c r="C43" s="59">
        <v>6656</v>
      </c>
      <c r="D43" s="59"/>
      <c r="E43" s="59">
        <v>6616</v>
      </c>
      <c r="F43" s="59">
        <f t="shared" si="0"/>
        <v>30</v>
      </c>
      <c r="G43" s="60">
        <v>0</v>
      </c>
      <c r="H43" s="59">
        <v>0</v>
      </c>
      <c r="I43" s="59">
        <f t="shared" si="1"/>
        <v>10</v>
      </c>
      <c r="J43" s="60">
        <v>0</v>
      </c>
      <c r="K43" s="59">
        <v>0</v>
      </c>
      <c r="L43" s="59">
        <v>0</v>
      </c>
      <c r="M43" s="59">
        <f t="shared" si="2"/>
        <v>0</v>
      </c>
      <c r="N43" s="60">
        <v>0</v>
      </c>
      <c r="O43" s="59">
        <v>0</v>
      </c>
      <c r="P43" s="59">
        <v>0</v>
      </c>
      <c r="Q43" s="59">
        <v>0</v>
      </c>
      <c r="R43" s="59">
        <v>6616</v>
      </c>
      <c r="S43" s="59">
        <v>0</v>
      </c>
      <c r="T43" s="59">
        <v>0</v>
      </c>
      <c r="U43" s="59">
        <v>0</v>
      </c>
      <c r="V43" s="59">
        <v>40</v>
      </c>
      <c r="W43" s="59">
        <v>10</v>
      </c>
      <c r="X43" s="59">
        <v>30</v>
      </c>
      <c r="Y43" s="59">
        <v>0</v>
      </c>
      <c r="Z43" s="59">
        <v>0</v>
      </c>
      <c r="AA43" s="59">
        <v>0</v>
      </c>
    </row>
    <row r="44" spans="1:27" s="56" customFormat="1" ht="21.75" customHeight="1" x14ac:dyDescent="0.25">
      <c r="A44" s="57" t="s">
        <v>68</v>
      </c>
      <c r="B44" s="58" t="s">
        <v>84</v>
      </c>
      <c r="C44" s="59">
        <v>53228</v>
      </c>
      <c r="D44" s="59"/>
      <c r="E44" s="59">
        <v>47488</v>
      </c>
      <c r="F44" s="59">
        <f t="shared" si="0"/>
        <v>780</v>
      </c>
      <c r="G44" s="60">
        <v>0</v>
      </c>
      <c r="H44" s="59">
        <v>0</v>
      </c>
      <c r="I44" s="59">
        <f t="shared" si="1"/>
        <v>0</v>
      </c>
      <c r="J44" s="60">
        <v>0</v>
      </c>
      <c r="K44" s="59">
        <v>0</v>
      </c>
      <c r="L44" s="59">
        <v>0</v>
      </c>
      <c r="M44" s="59">
        <f t="shared" si="2"/>
        <v>52448</v>
      </c>
      <c r="N44" s="60">
        <v>47488</v>
      </c>
      <c r="O44" s="59">
        <v>0</v>
      </c>
      <c r="P44" s="59">
        <v>0</v>
      </c>
      <c r="Q44" s="59">
        <v>0</v>
      </c>
      <c r="R44" s="59">
        <v>0</v>
      </c>
      <c r="S44" s="59">
        <v>0</v>
      </c>
      <c r="T44" s="59">
        <v>0</v>
      </c>
      <c r="U44" s="59">
        <v>0</v>
      </c>
      <c r="V44" s="59">
        <v>5740</v>
      </c>
      <c r="W44" s="59">
        <v>0</v>
      </c>
      <c r="X44" s="59">
        <v>0</v>
      </c>
      <c r="Y44" s="59">
        <v>780</v>
      </c>
      <c r="Z44" s="59">
        <v>4960</v>
      </c>
      <c r="AA44" s="59">
        <v>0</v>
      </c>
    </row>
    <row r="45" spans="1:27" s="56" customFormat="1" ht="21.75" customHeight="1" x14ac:dyDescent="0.25">
      <c r="A45" s="57" t="s">
        <v>68</v>
      </c>
      <c r="B45" s="58" t="s">
        <v>85</v>
      </c>
      <c r="C45" s="59">
        <v>21715</v>
      </c>
      <c r="D45" s="59"/>
      <c r="E45" s="59">
        <v>21715</v>
      </c>
      <c r="F45" s="59">
        <f t="shared" si="0"/>
        <v>0</v>
      </c>
      <c r="G45" s="60">
        <v>0</v>
      </c>
      <c r="H45" s="59">
        <v>0</v>
      </c>
      <c r="I45" s="59">
        <f t="shared" si="1"/>
        <v>0</v>
      </c>
      <c r="J45" s="60">
        <v>0</v>
      </c>
      <c r="K45" s="59">
        <v>0</v>
      </c>
      <c r="L45" s="59">
        <v>0</v>
      </c>
      <c r="M45" s="59">
        <f t="shared" si="2"/>
        <v>0</v>
      </c>
      <c r="N45" s="60">
        <v>0</v>
      </c>
      <c r="O45" s="59">
        <v>0</v>
      </c>
      <c r="P45" s="59">
        <v>21715</v>
      </c>
      <c r="Q45" s="59">
        <v>0</v>
      </c>
      <c r="R45" s="59">
        <v>0</v>
      </c>
      <c r="S45" s="59">
        <v>0</v>
      </c>
      <c r="T45" s="59">
        <v>0</v>
      </c>
      <c r="U45" s="59">
        <v>0</v>
      </c>
      <c r="V45" s="59">
        <v>0</v>
      </c>
      <c r="W45" s="59">
        <v>0</v>
      </c>
      <c r="X45" s="59">
        <v>0</v>
      </c>
      <c r="Y45" s="59">
        <v>0</v>
      </c>
      <c r="Z45" s="59">
        <v>0</v>
      </c>
      <c r="AA45" s="59">
        <v>0</v>
      </c>
    </row>
    <row r="46" spans="1:27" s="56" customFormat="1" ht="21.75" hidden="1" customHeight="1" x14ac:dyDescent="0.25">
      <c r="A46" s="57" t="s">
        <v>68</v>
      </c>
      <c r="B46" s="58" t="s">
        <v>18</v>
      </c>
      <c r="C46" s="59">
        <v>0</v>
      </c>
      <c r="D46" s="59"/>
      <c r="E46" s="59">
        <v>0</v>
      </c>
      <c r="F46" s="59">
        <f t="shared" si="0"/>
        <v>0</v>
      </c>
      <c r="G46" s="60"/>
      <c r="H46" s="59"/>
      <c r="I46" s="59">
        <f t="shared" si="1"/>
        <v>0</v>
      </c>
      <c r="J46" s="60"/>
      <c r="K46" s="59"/>
      <c r="L46" s="59"/>
      <c r="M46" s="59">
        <f t="shared" si="2"/>
        <v>0</v>
      </c>
      <c r="N46" s="60"/>
      <c r="O46" s="59"/>
      <c r="P46" s="59"/>
      <c r="Q46" s="59"/>
      <c r="R46" s="59"/>
      <c r="S46" s="59"/>
      <c r="T46" s="59"/>
      <c r="U46" s="59"/>
      <c r="V46" s="59">
        <v>0</v>
      </c>
      <c r="W46" s="59"/>
      <c r="X46" s="59"/>
      <c r="Y46" s="59"/>
      <c r="Z46" s="59"/>
      <c r="AA46" s="59"/>
    </row>
    <row r="47" spans="1:27" s="56" customFormat="1" ht="21.75" customHeight="1" x14ac:dyDescent="0.25">
      <c r="A47" s="57" t="s">
        <v>68</v>
      </c>
      <c r="B47" s="58" t="s">
        <v>21</v>
      </c>
      <c r="C47" s="59">
        <v>380</v>
      </c>
      <c r="D47" s="59"/>
      <c r="E47" s="59">
        <v>380</v>
      </c>
      <c r="F47" s="59">
        <f t="shared" si="0"/>
        <v>0</v>
      </c>
      <c r="G47" s="60">
        <v>0</v>
      </c>
      <c r="H47" s="59">
        <v>0</v>
      </c>
      <c r="I47" s="59">
        <f t="shared" si="1"/>
        <v>0</v>
      </c>
      <c r="J47" s="60">
        <v>0</v>
      </c>
      <c r="K47" s="59">
        <v>380</v>
      </c>
      <c r="L47" s="59">
        <v>0</v>
      </c>
      <c r="M47" s="59">
        <f t="shared" si="2"/>
        <v>0</v>
      </c>
      <c r="N47" s="60">
        <v>0</v>
      </c>
      <c r="O47" s="59">
        <v>0</v>
      </c>
      <c r="P47" s="59">
        <v>0</v>
      </c>
      <c r="Q47" s="59">
        <v>0</v>
      </c>
      <c r="R47" s="59">
        <v>0</v>
      </c>
      <c r="S47" s="59">
        <v>0</v>
      </c>
      <c r="T47" s="59">
        <v>0</v>
      </c>
      <c r="U47" s="59">
        <v>0</v>
      </c>
      <c r="V47" s="59">
        <v>0</v>
      </c>
      <c r="W47" s="59">
        <v>0</v>
      </c>
      <c r="X47" s="59">
        <v>0</v>
      </c>
      <c r="Y47" s="59">
        <v>0</v>
      </c>
      <c r="Z47" s="59">
        <v>0</v>
      </c>
      <c r="AA47" s="59">
        <v>0</v>
      </c>
    </row>
    <row r="48" spans="1:27" s="56" customFormat="1" ht="21.75" customHeight="1" x14ac:dyDescent="0.25">
      <c r="A48" s="57" t="s">
        <v>68</v>
      </c>
      <c r="B48" s="58" t="s">
        <v>86</v>
      </c>
      <c r="C48" s="59">
        <v>29915</v>
      </c>
      <c r="D48" s="59"/>
      <c r="E48" s="59">
        <v>29915</v>
      </c>
      <c r="F48" s="59">
        <f t="shared" si="0"/>
        <v>0</v>
      </c>
      <c r="G48" s="60">
        <v>0</v>
      </c>
      <c r="H48" s="59">
        <v>0</v>
      </c>
      <c r="I48" s="59">
        <f t="shared" si="1"/>
        <v>29915</v>
      </c>
      <c r="J48" s="60">
        <v>29915</v>
      </c>
      <c r="K48" s="59">
        <v>0</v>
      </c>
      <c r="L48" s="59">
        <v>0</v>
      </c>
      <c r="M48" s="59">
        <f t="shared" si="2"/>
        <v>0</v>
      </c>
      <c r="N48" s="60">
        <v>0</v>
      </c>
      <c r="O48" s="59">
        <v>0</v>
      </c>
      <c r="P48" s="59">
        <v>0</v>
      </c>
      <c r="Q48" s="59">
        <v>0</v>
      </c>
      <c r="R48" s="59">
        <v>0</v>
      </c>
      <c r="S48" s="59">
        <v>0</v>
      </c>
      <c r="T48" s="59">
        <v>0</v>
      </c>
      <c r="U48" s="59">
        <v>0</v>
      </c>
      <c r="V48" s="59">
        <v>0</v>
      </c>
      <c r="W48" s="59">
        <v>0</v>
      </c>
      <c r="X48" s="59">
        <v>0</v>
      </c>
      <c r="Y48" s="59">
        <v>0</v>
      </c>
      <c r="Z48" s="59">
        <v>0</v>
      </c>
      <c r="AA48" s="59">
        <v>0</v>
      </c>
    </row>
    <row r="49" spans="1:27" ht="21.75" customHeight="1" x14ac:dyDescent="0.25">
      <c r="A49" s="52">
        <v>23</v>
      </c>
      <c r="B49" s="53" t="s">
        <v>87</v>
      </c>
      <c r="C49" s="54">
        <v>7684</v>
      </c>
      <c r="D49" s="54"/>
      <c r="E49" s="54">
        <v>5574</v>
      </c>
      <c r="F49" s="54">
        <f t="shared" si="0"/>
        <v>3050</v>
      </c>
      <c r="G49" s="55">
        <v>950</v>
      </c>
      <c r="H49" s="54">
        <v>0</v>
      </c>
      <c r="I49" s="54">
        <f t="shared" si="1"/>
        <v>10</v>
      </c>
      <c r="J49" s="55">
        <v>0</v>
      </c>
      <c r="K49" s="54">
        <v>0</v>
      </c>
      <c r="L49" s="54">
        <v>0</v>
      </c>
      <c r="M49" s="54">
        <f t="shared" si="2"/>
        <v>0</v>
      </c>
      <c r="N49" s="55">
        <v>0</v>
      </c>
      <c r="O49" s="54">
        <v>0</v>
      </c>
      <c r="P49" s="54">
        <v>0</v>
      </c>
      <c r="Q49" s="54">
        <v>0</v>
      </c>
      <c r="R49" s="54">
        <v>4624</v>
      </c>
      <c r="S49" s="54">
        <v>0</v>
      </c>
      <c r="T49" s="54">
        <v>0</v>
      </c>
      <c r="U49" s="54">
        <v>0</v>
      </c>
      <c r="V49" s="54">
        <v>2110</v>
      </c>
      <c r="W49" s="54">
        <v>10</v>
      </c>
      <c r="X49" s="54">
        <v>0</v>
      </c>
      <c r="Y49" s="54">
        <v>2100</v>
      </c>
      <c r="Z49" s="54">
        <v>0</v>
      </c>
      <c r="AA49" s="54">
        <v>0</v>
      </c>
    </row>
    <row r="50" spans="1:27" ht="21.75" customHeight="1" x14ac:dyDescent="0.25">
      <c r="A50" s="52">
        <v>24</v>
      </c>
      <c r="B50" s="53" t="s">
        <v>88</v>
      </c>
      <c r="C50" s="54">
        <v>5067</v>
      </c>
      <c r="D50" s="54"/>
      <c r="E50" s="54">
        <v>3787</v>
      </c>
      <c r="F50" s="54">
        <f t="shared" si="0"/>
        <v>4987</v>
      </c>
      <c r="G50" s="55">
        <v>3787</v>
      </c>
      <c r="H50" s="54">
        <v>0</v>
      </c>
      <c r="I50" s="54">
        <f t="shared" si="1"/>
        <v>0</v>
      </c>
      <c r="J50" s="55">
        <v>0</v>
      </c>
      <c r="K50" s="54">
        <v>0</v>
      </c>
      <c r="L50" s="54">
        <v>0</v>
      </c>
      <c r="M50" s="54">
        <f t="shared" si="2"/>
        <v>80</v>
      </c>
      <c r="N50" s="55">
        <v>0</v>
      </c>
      <c r="O50" s="54">
        <v>0</v>
      </c>
      <c r="P50" s="54">
        <v>0</v>
      </c>
      <c r="Q50" s="54">
        <v>0</v>
      </c>
      <c r="R50" s="54">
        <v>0</v>
      </c>
      <c r="S50" s="54">
        <v>0</v>
      </c>
      <c r="T50" s="54">
        <v>0</v>
      </c>
      <c r="U50" s="54">
        <v>0</v>
      </c>
      <c r="V50" s="54">
        <v>1280</v>
      </c>
      <c r="W50" s="54">
        <v>0</v>
      </c>
      <c r="X50" s="54">
        <v>0</v>
      </c>
      <c r="Y50" s="54">
        <v>1200</v>
      </c>
      <c r="Z50" s="54">
        <v>80</v>
      </c>
      <c r="AA50" s="54">
        <v>0</v>
      </c>
    </row>
    <row r="51" spans="1:27" ht="15" x14ac:dyDescent="0.25">
      <c r="A51" s="52">
        <v>26</v>
      </c>
      <c r="B51" s="53" t="s">
        <v>89</v>
      </c>
      <c r="C51" s="54">
        <v>5871</v>
      </c>
      <c r="D51" s="54"/>
      <c r="E51" s="54">
        <v>5271</v>
      </c>
      <c r="F51" s="54">
        <f t="shared" si="0"/>
        <v>600</v>
      </c>
      <c r="G51" s="55">
        <v>0</v>
      </c>
      <c r="H51" s="54">
        <v>0</v>
      </c>
      <c r="I51" s="54">
        <f t="shared" si="1"/>
        <v>0</v>
      </c>
      <c r="J51" s="55">
        <v>0</v>
      </c>
      <c r="K51" s="54">
        <v>0</v>
      </c>
      <c r="L51" s="54">
        <v>0</v>
      </c>
      <c r="M51" s="54">
        <f t="shared" si="2"/>
        <v>5271</v>
      </c>
      <c r="N51" s="55">
        <v>5271</v>
      </c>
      <c r="O51" s="54">
        <v>0</v>
      </c>
      <c r="P51" s="54">
        <v>0</v>
      </c>
      <c r="Q51" s="54">
        <v>0</v>
      </c>
      <c r="R51" s="54">
        <v>0</v>
      </c>
      <c r="S51" s="54">
        <v>0</v>
      </c>
      <c r="T51" s="54">
        <v>0</v>
      </c>
      <c r="U51" s="54">
        <v>0</v>
      </c>
      <c r="V51" s="54">
        <v>600</v>
      </c>
      <c r="W51" s="54">
        <v>0</v>
      </c>
      <c r="X51" s="54">
        <v>0</v>
      </c>
      <c r="Y51" s="54">
        <v>600</v>
      </c>
      <c r="Z51" s="54">
        <v>0</v>
      </c>
      <c r="AA51" s="54">
        <v>0</v>
      </c>
    </row>
    <row r="52" spans="1:27" ht="21.75" customHeight="1" x14ac:dyDescent="0.25">
      <c r="A52" s="52">
        <v>27</v>
      </c>
      <c r="B52" s="53" t="s">
        <v>90</v>
      </c>
      <c r="C52" s="54">
        <v>9150</v>
      </c>
      <c r="D52" s="54"/>
      <c r="E52" s="54">
        <v>8810</v>
      </c>
      <c r="F52" s="54">
        <f t="shared" si="0"/>
        <v>330</v>
      </c>
      <c r="G52" s="55">
        <v>0</v>
      </c>
      <c r="H52" s="54">
        <v>0</v>
      </c>
      <c r="I52" s="54">
        <f t="shared" si="1"/>
        <v>10</v>
      </c>
      <c r="J52" s="55">
        <v>0</v>
      </c>
      <c r="K52" s="54">
        <v>0</v>
      </c>
      <c r="L52" s="54">
        <v>0</v>
      </c>
      <c r="M52" s="54">
        <f t="shared" si="2"/>
        <v>0</v>
      </c>
      <c r="N52" s="55">
        <v>0</v>
      </c>
      <c r="O52" s="54">
        <v>0</v>
      </c>
      <c r="P52" s="54">
        <v>0</v>
      </c>
      <c r="Q52" s="54">
        <v>0</v>
      </c>
      <c r="R52" s="54">
        <v>8810</v>
      </c>
      <c r="S52" s="54">
        <v>0</v>
      </c>
      <c r="T52" s="54">
        <v>0</v>
      </c>
      <c r="U52" s="54">
        <v>0</v>
      </c>
      <c r="V52" s="54">
        <v>340</v>
      </c>
      <c r="W52" s="54">
        <v>10</v>
      </c>
      <c r="X52" s="54">
        <v>30</v>
      </c>
      <c r="Y52" s="54">
        <v>300</v>
      </c>
      <c r="Z52" s="54">
        <v>0</v>
      </c>
      <c r="AA52" s="54">
        <v>0</v>
      </c>
    </row>
    <row r="53" spans="1:27" ht="30" x14ac:dyDescent="0.25">
      <c r="A53" s="52">
        <v>28</v>
      </c>
      <c r="B53" s="53" t="s">
        <v>91</v>
      </c>
      <c r="C53" s="54">
        <v>12752</v>
      </c>
      <c r="D53" s="54"/>
      <c r="E53" s="54">
        <v>12688</v>
      </c>
      <c r="F53" s="54">
        <f t="shared" si="0"/>
        <v>12688</v>
      </c>
      <c r="G53" s="55">
        <v>12688</v>
      </c>
      <c r="H53" s="54">
        <v>0</v>
      </c>
      <c r="I53" s="54">
        <f t="shared" si="1"/>
        <v>0</v>
      </c>
      <c r="J53" s="55">
        <v>0</v>
      </c>
      <c r="K53" s="54">
        <v>0</v>
      </c>
      <c r="L53" s="54">
        <v>0</v>
      </c>
      <c r="M53" s="54">
        <f t="shared" si="2"/>
        <v>64</v>
      </c>
      <c r="N53" s="55">
        <v>0</v>
      </c>
      <c r="O53" s="54">
        <v>0</v>
      </c>
      <c r="P53" s="54">
        <v>0</v>
      </c>
      <c r="Q53" s="54">
        <v>0</v>
      </c>
      <c r="R53" s="54">
        <v>0</v>
      </c>
      <c r="S53" s="54">
        <v>0</v>
      </c>
      <c r="T53" s="54">
        <v>0</v>
      </c>
      <c r="U53" s="54">
        <v>0</v>
      </c>
      <c r="V53" s="54">
        <v>64</v>
      </c>
      <c r="W53" s="54">
        <v>0</v>
      </c>
      <c r="X53" s="54">
        <v>0</v>
      </c>
      <c r="Y53" s="54">
        <v>0</v>
      </c>
      <c r="Z53" s="54">
        <v>64</v>
      </c>
      <c r="AA53" s="54">
        <v>0</v>
      </c>
    </row>
    <row r="54" spans="1:27" s="56" customFormat="1" ht="21.75" customHeight="1" x14ac:dyDescent="0.25">
      <c r="A54" s="57"/>
      <c r="B54" s="58" t="s">
        <v>92</v>
      </c>
      <c r="C54" s="59">
        <v>4300</v>
      </c>
      <c r="D54" s="59"/>
      <c r="E54" s="59">
        <v>4300</v>
      </c>
      <c r="F54" s="59">
        <f t="shared" si="0"/>
        <v>4300</v>
      </c>
      <c r="G54" s="60">
        <v>4300</v>
      </c>
      <c r="H54" s="59"/>
      <c r="I54" s="54">
        <f t="shared" si="1"/>
        <v>0</v>
      </c>
      <c r="J54" s="60"/>
      <c r="K54" s="59"/>
      <c r="L54" s="59"/>
      <c r="M54" s="54">
        <f t="shared" si="2"/>
        <v>0</v>
      </c>
      <c r="N54" s="60"/>
      <c r="O54" s="59"/>
      <c r="P54" s="59"/>
      <c r="Q54" s="59"/>
      <c r="R54" s="59"/>
      <c r="S54" s="59"/>
      <c r="T54" s="59"/>
      <c r="U54" s="59"/>
      <c r="V54" s="54">
        <v>0</v>
      </c>
      <c r="W54" s="59"/>
      <c r="X54" s="59"/>
      <c r="Y54" s="59"/>
      <c r="Z54" s="59"/>
      <c r="AA54" s="59"/>
    </row>
    <row r="55" spans="1:27" s="56" customFormat="1" ht="15" x14ac:dyDescent="0.25">
      <c r="A55" s="57"/>
      <c r="B55" s="58" t="s">
        <v>93</v>
      </c>
      <c r="C55" s="59">
        <v>2570</v>
      </c>
      <c r="D55" s="59"/>
      <c r="E55" s="59">
        <v>2570</v>
      </c>
      <c r="F55" s="59">
        <f t="shared" si="0"/>
        <v>2570</v>
      </c>
      <c r="G55" s="60">
        <v>2570</v>
      </c>
      <c r="H55" s="59"/>
      <c r="I55" s="54">
        <f t="shared" si="1"/>
        <v>0</v>
      </c>
      <c r="J55" s="60"/>
      <c r="K55" s="59"/>
      <c r="L55" s="59"/>
      <c r="M55" s="54">
        <f t="shared" si="2"/>
        <v>0</v>
      </c>
      <c r="N55" s="60"/>
      <c r="O55" s="59"/>
      <c r="P55" s="59"/>
      <c r="Q55" s="59"/>
      <c r="R55" s="59"/>
      <c r="S55" s="59"/>
      <c r="T55" s="59"/>
      <c r="U55" s="59"/>
      <c r="V55" s="54">
        <v>0</v>
      </c>
      <c r="W55" s="59"/>
      <c r="X55" s="59"/>
      <c r="Y55" s="59"/>
      <c r="Z55" s="59"/>
      <c r="AA55" s="59"/>
    </row>
    <row r="56" spans="1:27" ht="21.75" customHeight="1" x14ac:dyDescent="0.25">
      <c r="A56" s="52">
        <v>31</v>
      </c>
      <c r="B56" s="53" t="s">
        <v>94</v>
      </c>
      <c r="C56" s="54">
        <v>30314</v>
      </c>
      <c r="D56" s="54">
        <v>0</v>
      </c>
      <c r="E56" s="54">
        <v>30144</v>
      </c>
      <c r="F56" s="54">
        <f t="shared" si="0"/>
        <v>170</v>
      </c>
      <c r="G56" s="55">
        <v>0</v>
      </c>
      <c r="H56" s="54">
        <v>0</v>
      </c>
      <c r="I56" s="54">
        <f t="shared" si="1"/>
        <v>0</v>
      </c>
      <c r="J56" s="55">
        <v>0</v>
      </c>
      <c r="K56" s="54">
        <v>0</v>
      </c>
      <c r="L56" s="54">
        <v>26712</v>
      </c>
      <c r="M56" s="54">
        <f t="shared" si="2"/>
        <v>0</v>
      </c>
      <c r="N56" s="55">
        <v>0</v>
      </c>
      <c r="O56" s="54">
        <v>0</v>
      </c>
      <c r="P56" s="54">
        <v>0</v>
      </c>
      <c r="Q56" s="54">
        <v>0</v>
      </c>
      <c r="R56" s="54">
        <v>3432</v>
      </c>
      <c r="S56" s="54">
        <v>0</v>
      </c>
      <c r="T56" s="54">
        <v>0</v>
      </c>
      <c r="U56" s="54">
        <v>0</v>
      </c>
      <c r="V56" s="54">
        <v>170</v>
      </c>
      <c r="W56" s="54">
        <v>0</v>
      </c>
      <c r="X56" s="54">
        <v>0</v>
      </c>
      <c r="Y56" s="54">
        <v>170</v>
      </c>
      <c r="Z56" s="54">
        <v>0</v>
      </c>
      <c r="AA56" s="54">
        <v>0</v>
      </c>
    </row>
    <row r="57" spans="1:27" ht="21.75" customHeight="1" x14ac:dyDescent="0.25">
      <c r="A57" s="52" t="s">
        <v>68</v>
      </c>
      <c r="B57" s="53" t="s">
        <v>95</v>
      </c>
      <c r="C57" s="54">
        <v>3602</v>
      </c>
      <c r="D57" s="54"/>
      <c r="E57" s="54">
        <v>3432</v>
      </c>
      <c r="F57" s="54">
        <f t="shared" si="0"/>
        <v>170</v>
      </c>
      <c r="G57" s="55">
        <v>0</v>
      </c>
      <c r="H57" s="54">
        <v>0</v>
      </c>
      <c r="I57" s="54">
        <f t="shared" si="1"/>
        <v>0</v>
      </c>
      <c r="J57" s="55">
        <v>0</v>
      </c>
      <c r="K57" s="54">
        <v>0</v>
      </c>
      <c r="L57" s="54">
        <v>0</v>
      </c>
      <c r="M57" s="54">
        <f t="shared" si="2"/>
        <v>0</v>
      </c>
      <c r="N57" s="55">
        <v>0</v>
      </c>
      <c r="O57" s="54">
        <v>0</v>
      </c>
      <c r="P57" s="54">
        <v>0</v>
      </c>
      <c r="Q57" s="54">
        <v>0</v>
      </c>
      <c r="R57" s="54">
        <v>3432</v>
      </c>
      <c r="S57" s="54">
        <v>0</v>
      </c>
      <c r="T57" s="54">
        <v>0</v>
      </c>
      <c r="U57" s="54">
        <v>0</v>
      </c>
      <c r="V57" s="54">
        <v>170</v>
      </c>
      <c r="W57" s="54">
        <v>0</v>
      </c>
      <c r="X57" s="54">
        <v>0</v>
      </c>
      <c r="Y57" s="54">
        <v>170</v>
      </c>
      <c r="Z57" s="54">
        <v>0</v>
      </c>
      <c r="AA57" s="54">
        <v>0</v>
      </c>
    </row>
    <row r="58" spans="1:27" ht="21.75" customHeight="1" x14ac:dyDescent="0.25">
      <c r="A58" s="52" t="s">
        <v>96</v>
      </c>
      <c r="B58" s="53" t="s">
        <v>97</v>
      </c>
      <c r="C58" s="54">
        <v>26712</v>
      </c>
      <c r="D58" s="54"/>
      <c r="E58" s="54">
        <v>26712</v>
      </c>
      <c r="F58" s="54">
        <f t="shared" si="0"/>
        <v>0</v>
      </c>
      <c r="G58" s="55">
        <v>0</v>
      </c>
      <c r="H58" s="54">
        <v>0</v>
      </c>
      <c r="I58" s="54">
        <f t="shared" si="1"/>
        <v>0</v>
      </c>
      <c r="J58" s="55">
        <v>0</v>
      </c>
      <c r="K58" s="54">
        <v>0</v>
      </c>
      <c r="L58" s="54">
        <v>26712</v>
      </c>
      <c r="M58" s="54">
        <f t="shared" si="2"/>
        <v>0</v>
      </c>
      <c r="N58" s="55">
        <v>0</v>
      </c>
      <c r="O58" s="54">
        <v>0</v>
      </c>
      <c r="P58" s="54">
        <v>0</v>
      </c>
      <c r="Q58" s="54">
        <v>0</v>
      </c>
      <c r="R58" s="54">
        <v>0</v>
      </c>
      <c r="S58" s="54">
        <v>0</v>
      </c>
      <c r="T58" s="54">
        <v>0</v>
      </c>
      <c r="U58" s="54">
        <v>0</v>
      </c>
      <c r="V58" s="54">
        <v>0</v>
      </c>
      <c r="W58" s="54">
        <v>0</v>
      </c>
      <c r="X58" s="54">
        <v>0</v>
      </c>
      <c r="Y58" s="54">
        <v>0</v>
      </c>
      <c r="Z58" s="54">
        <v>0</v>
      </c>
      <c r="AA58" s="54">
        <v>0</v>
      </c>
    </row>
    <row r="59" spans="1:27" s="56" customFormat="1" ht="15" x14ac:dyDescent="0.25">
      <c r="A59" s="57"/>
      <c r="B59" s="58" t="s">
        <v>98</v>
      </c>
      <c r="C59" s="59">
        <v>22911</v>
      </c>
      <c r="D59" s="59"/>
      <c r="E59" s="54">
        <v>22911</v>
      </c>
      <c r="F59" s="54">
        <f t="shared" si="0"/>
        <v>0</v>
      </c>
      <c r="G59" s="60"/>
      <c r="H59" s="59"/>
      <c r="I59" s="54">
        <f t="shared" si="1"/>
        <v>0</v>
      </c>
      <c r="J59" s="60"/>
      <c r="K59" s="59"/>
      <c r="L59" s="59">
        <v>22911</v>
      </c>
      <c r="M59" s="54">
        <f t="shared" si="2"/>
        <v>0</v>
      </c>
      <c r="N59" s="60"/>
      <c r="O59" s="59"/>
      <c r="P59" s="59"/>
      <c r="Q59" s="59"/>
      <c r="R59" s="59"/>
      <c r="S59" s="59"/>
      <c r="T59" s="59"/>
      <c r="U59" s="59"/>
      <c r="V59" s="54">
        <v>0</v>
      </c>
      <c r="W59" s="59"/>
      <c r="X59" s="59"/>
      <c r="Y59" s="59"/>
      <c r="Z59" s="59"/>
      <c r="AA59" s="59"/>
    </row>
    <row r="60" spans="1:27" s="56" customFormat="1" ht="30" x14ac:dyDescent="0.25">
      <c r="A60" s="57"/>
      <c r="B60" s="58" t="s">
        <v>99</v>
      </c>
      <c r="C60" s="59">
        <v>1000</v>
      </c>
      <c r="D60" s="59"/>
      <c r="E60" s="59">
        <v>1000</v>
      </c>
      <c r="F60" s="54">
        <f t="shared" si="0"/>
        <v>0</v>
      </c>
      <c r="G60" s="60"/>
      <c r="H60" s="59"/>
      <c r="I60" s="54">
        <f t="shared" si="1"/>
        <v>0</v>
      </c>
      <c r="J60" s="60"/>
      <c r="K60" s="59"/>
      <c r="L60" s="59">
        <v>1000</v>
      </c>
      <c r="M60" s="54">
        <f t="shared" si="2"/>
        <v>0</v>
      </c>
      <c r="N60" s="60"/>
      <c r="O60" s="59"/>
      <c r="P60" s="59"/>
      <c r="Q60" s="59"/>
      <c r="R60" s="59"/>
      <c r="S60" s="59"/>
      <c r="T60" s="59"/>
      <c r="U60" s="59"/>
      <c r="V60" s="59"/>
      <c r="W60" s="59"/>
      <c r="X60" s="59"/>
      <c r="Y60" s="59"/>
      <c r="Z60" s="59"/>
      <c r="AA60" s="59"/>
    </row>
    <row r="61" spans="1:27" ht="21.75" customHeight="1" x14ac:dyDescent="0.25">
      <c r="A61" s="52">
        <v>32</v>
      </c>
      <c r="B61" s="53" t="s">
        <v>100</v>
      </c>
      <c r="C61" s="54">
        <v>2182</v>
      </c>
      <c r="D61" s="54"/>
      <c r="E61" s="54">
        <v>2182</v>
      </c>
      <c r="F61" s="54">
        <f t="shared" si="0"/>
        <v>0</v>
      </c>
      <c r="G61" s="55">
        <v>0</v>
      </c>
      <c r="H61" s="54">
        <v>0</v>
      </c>
      <c r="I61" s="54">
        <f t="shared" si="1"/>
        <v>0</v>
      </c>
      <c r="J61" s="55">
        <v>0</v>
      </c>
      <c r="K61" s="54">
        <v>0</v>
      </c>
      <c r="L61" s="54">
        <v>564</v>
      </c>
      <c r="M61" s="54">
        <f t="shared" si="2"/>
        <v>0</v>
      </c>
      <c r="N61" s="55">
        <v>0</v>
      </c>
      <c r="O61" s="54">
        <v>0</v>
      </c>
      <c r="P61" s="54">
        <v>0</v>
      </c>
      <c r="Q61" s="54">
        <v>0</v>
      </c>
      <c r="R61" s="54">
        <v>1618</v>
      </c>
      <c r="S61" s="54">
        <v>0</v>
      </c>
      <c r="T61" s="54">
        <v>0</v>
      </c>
      <c r="U61" s="54">
        <v>0</v>
      </c>
      <c r="V61" s="54">
        <v>0</v>
      </c>
      <c r="W61" s="54">
        <v>0</v>
      </c>
      <c r="X61" s="54">
        <v>0</v>
      </c>
      <c r="Y61" s="54">
        <v>0</v>
      </c>
      <c r="Z61" s="54">
        <v>0</v>
      </c>
      <c r="AA61" s="54">
        <v>0</v>
      </c>
    </row>
    <row r="62" spans="1:27" s="56" customFormat="1" ht="30" x14ac:dyDescent="0.25">
      <c r="A62" s="52">
        <v>33</v>
      </c>
      <c r="B62" s="53" t="s">
        <v>101</v>
      </c>
      <c r="C62" s="54">
        <v>3193</v>
      </c>
      <c r="D62" s="54"/>
      <c r="E62" s="54">
        <v>3193</v>
      </c>
      <c r="F62" s="54">
        <f t="shared" si="0"/>
        <v>0</v>
      </c>
      <c r="G62" s="55">
        <v>0</v>
      </c>
      <c r="H62" s="54">
        <v>0</v>
      </c>
      <c r="I62" s="54">
        <f t="shared" si="1"/>
        <v>0</v>
      </c>
      <c r="J62" s="55">
        <v>0</v>
      </c>
      <c r="K62" s="54">
        <v>0</v>
      </c>
      <c r="L62" s="54">
        <v>3193</v>
      </c>
      <c r="M62" s="54">
        <f t="shared" si="2"/>
        <v>0</v>
      </c>
      <c r="N62" s="55">
        <v>0</v>
      </c>
      <c r="O62" s="54">
        <v>0</v>
      </c>
      <c r="P62" s="54">
        <v>0</v>
      </c>
      <c r="Q62" s="54">
        <v>0</v>
      </c>
      <c r="R62" s="54">
        <v>0</v>
      </c>
      <c r="S62" s="54">
        <v>0</v>
      </c>
      <c r="T62" s="54">
        <v>0</v>
      </c>
      <c r="U62" s="54">
        <v>0</v>
      </c>
      <c r="V62" s="54">
        <v>0</v>
      </c>
      <c r="W62" s="54">
        <v>0</v>
      </c>
      <c r="X62" s="54">
        <v>0</v>
      </c>
      <c r="Y62" s="54">
        <v>0</v>
      </c>
      <c r="Z62" s="54">
        <v>0</v>
      </c>
      <c r="AA62" s="54">
        <v>0</v>
      </c>
    </row>
    <row r="63" spans="1:27" ht="30" x14ac:dyDescent="0.25">
      <c r="A63" s="52">
        <v>36</v>
      </c>
      <c r="B63" s="53" t="s">
        <v>102</v>
      </c>
      <c r="C63" s="54">
        <v>1350</v>
      </c>
      <c r="D63" s="54"/>
      <c r="E63" s="54">
        <v>1350</v>
      </c>
      <c r="F63" s="54">
        <f t="shared" si="0"/>
        <v>0</v>
      </c>
      <c r="G63" s="55">
        <v>0</v>
      </c>
      <c r="H63" s="54">
        <v>0</v>
      </c>
      <c r="I63" s="54">
        <f t="shared" si="1"/>
        <v>0</v>
      </c>
      <c r="J63" s="55">
        <v>0</v>
      </c>
      <c r="K63" s="54">
        <v>0</v>
      </c>
      <c r="L63" s="54">
        <v>0</v>
      </c>
      <c r="M63" s="54">
        <f t="shared" si="2"/>
        <v>0</v>
      </c>
      <c r="N63" s="55">
        <v>0</v>
      </c>
      <c r="O63" s="54">
        <v>0</v>
      </c>
      <c r="P63" s="54">
        <v>0</v>
      </c>
      <c r="Q63" s="54">
        <v>0</v>
      </c>
      <c r="R63" s="54">
        <v>1350</v>
      </c>
      <c r="S63" s="54">
        <v>0</v>
      </c>
      <c r="T63" s="54">
        <v>0</v>
      </c>
      <c r="U63" s="54">
        <v>0</v>
      </c>
      <c r="V63" s="54">
        <v>0</v>
      </c>
      <c r="W63" s="54">
        <v>0</v>
      </c>
      <c r="X63" s="54">
        <v>0</v>
      </c>
      <c r="Y63" s="54">
        <v>0</v>
      </c>
      <c r="Z63" s="54">
        <v>0</v>
      </c>
      <c r="AA63" s="54">
        <v>0</v>
      </c>
    </row>
    <row r="64" spans="1:27" ht="20.25" customHeight="1" x14ac:dyDescent="0.25">
      <c r="A64" s="52">
        <v>37</v>
      </c>
      <c r="B64" s="53" t="s">
        <v>103</v>
      </c>
      <c r="C64" s="54">
        <v>369493</v>
      </c>
      <c r="D64" s="54">
        <v>0</v>
      </c>
      <c r="E64" s="54">
        <v>369443</v>
      </c>
      <c r="F64" s="54">
        <f t="shared" si="0"/>
        <v>30</v>
      </c>
      <c r="G64" s="55">
        <v>0</v>
      </c>
      <c r="H64" s="54">
        <v>0</v>
      </c>
      <c r="I64" s="54">
        <f t="shared" si="1"/>
        <v>360003</v>
      </c>
      <c r="J64" s="55">
        <v>359983</v>
      </c>
      <c r="K64" s="54">
        <v>0</v>
      </c>
      <c r="L64" s="54">
        <v>0</v>
      </c>
      <c r="M64" s="54">
        <f t="shared" si="2"/>
        <v>0</v>
      </c>
      <c r="N64" s="55">
        <v>0</v>
      </c>
      <c r="O64" s="54">
        <v>0</v>
      </c>
      <c r="P64" s="54">
        <v>0</v>
      </c>
      <c r="Q64" s="54">
        <v>0</v>
      </c>
      <c r="R64" s="54">
        <v>9460</v>
      </c>
      <c r="S64" s="54">
        <v>0</v>
      </c>
      <c r="T64" s="54">
        <v>0</v>
      </c>
      <c r="U64" s="54">
        <v>0</v>
      </c>
      <c r="V64" s="54">
        <v>50</v>
      </c>
      <c r="W64" s="54">
        <v>20</v>
      </c>
      <c r="X64" s="54">
        <v>30</v>
      </c>
      <c r="Y64" s="54">
        <v>0</v>
      </c>
      <c r="Z64" s="54">
        <v>0</v>
      </c>
      <c r="AA64" s="54">
        <v>0</v>
      </c>
    </row>
    <row r="65" spans="1:27" s="56" customFormat="1" ht="20.25" customHeight="1" x14ac:dyDescent="0.25">
      <c r="A65" s="57" t="s">
        <v>68</v>
      </c>
      <c r="B65" s="58" t="s">
        <v>83</v>
      </c>
      <c r="C65" s="59">
        <v>9510</v>
      </c>
      <c r="D65" s="59"/>
      <c r="E65" s="59">
        <v>9460</v>
      </c>
      <c r="F65" s="59">
        <f t="shared" si="0"/>
        <v>30</v>
      </c>
      <c r="G65" s="60">
        <v>0</v>
      </c>
      <c r="H65" s="59">
        <v>0</v>
      </c>
      <c r="I65" s="59">
        <f t="shared" si="1"/>
        <v>20</v>
      </c>
      <c r="J65" s="60">
        <v>0</v>
      </c>
      <c r="K65" s="59">
        <v>0</v>
      </c>
      <c r="L65" s="59">
        <v>0</v>
      </c>
      <c r="M65" s="59">
        <f t="shared" si="2"/>
        <v>0</v>
      </c>
      <c r="N65" s="60">
        <v>0</v>
      </c>
      <c r="O65" s="59">
        <v>0</v>
      </c>
      <c r="P65" s="59">
        <v>0</v>
      </c>
      <c r="Q65" s="59">
        <v>0</v>
      </c>
      <c r="R65" s="59">
        <v>9460</v>
      </c>
      <c r="S65" s="59">
        <v>0</v>
      </c>
      <c r="T65" s="59">
        <v>0</v>
      </c>
      <c r="U65" s="59">
        <v>0</v>
      </c>
      <c r="V65" s="59">
        <v>50</v>
      </c>
      <c r="W65" s="59">
        <v>20</v>
      </c>
      <c r="X65" s="59">
        <v>30</v>
      </c>
      <c r="Y65" s="59">
        <v>0</v>
      </c>
      <c r="Z65" s="59">
        <v>0</v>
      </c>
      <c r="AA65" s="59">
        <v>0</v>
      </c>
    </row>
    <row r="66" spans="1:27" s="56" customFormat="1" ht="20.25" customHeight="1" x14ac:dyDescent="0.25">
      <c r="A66" s="57" t="s">
        <v>68</v>
      </c>
      <c r="B66" s="58" t="s">
        <v>104</v>
      </c>
      <c r="C66" s="59">
        <v>359983</v>
      </c>
      <c r="D66" s="59"/>
      <c r="E66" s="59">
        <v>359983</v>
      </c>
      <c r="F66" s="59">
        <f t="shared" si="0"/>
        <v>0</v>
      </c>
      <c r="G66" s="60">
        <v>0</v>
      </c>
      <c r="H66" s="59">
        <v>0</v>
      </c>
      <c r="I66" s="59">
        <f t="shared" si="1"/>
        <v>359983</v>
      </c>
      <c r="J66" s="60">
        <v>359983</v>
      </c>
      <c r="K66" s="59">
        <v>0</v>
      </c>
      <c r="L66" s="59">
        <v>0</v>
      </c>
      <c r="M66" s="59">
        <f t="shared" si="2"/>
        <v>0</v>
      </c>
      <c r="N66" s="60">
        <v>0</v>
      </c>
      <c r="O66" s="59">
        <v>0</v>
      </c>
      <c r="P66" s="59">
        <v>0</v>
      </c>
      <c r="Q66" s="59">
        <v>0</v>
      </c>
      <c r="R66" s="59">
        <v>0</v>
      </c>
      <c r="S66" s="59">
        <v>0</v>
      </c>
      <c r="T66" s="59">
        <v>0</v>
      </c>
      <c r="U66" s="59">
        <v>0</v>
      </c>
      <c r="V66" s="59">
        <v>0</v>
      </c>
      <c r="W66" s="59">
        <v>0</v>
      </c>
      <c r="X66" s="59">
        <v>0</v>
      </c>
      <c r="Y66" s="59">
        <v>0</v>
      </c>
      <c r="Z66" s="59">
        <v>0</v>
      </c>
      <c r="AA66" s="59">
        <v>0</v>
      </c>
    </row>
    <row r="67" spans="1:27" ht="20.25" customHeight="1" x14ac:dyDescent="0.25">
      <c r="A67" s="52">
        <v>38</v>
      </c>
      <c r="B67" s="53" t="s">
        <v>105</v>
      </c>
      <c r="C67" s="54">
        <v>44758</v>
      </c>
      <c r="D67" s="54"/>
      <c r="E67" s="54">
        <v>44758</v>
      </c>
      <c r="F67" s="54">
        <f t="shared" si="0"/>
        <v>0</v>
      </c>
      <c r="G67" s="55">
        <v>0</v>
      </c>
      <c r="H67" s="54">
        <v>0</v>
      </c>
      <c r="I67" s="54">
        <f t="shared" si="1"/>
        <v>44758</v>
      </c>
      <c r="J67" s="55">
        <v>44758</v>
      </c>
      <c r="K67" s="54">
        <v>0</v>
      </c>
      <c r="L67" s="54">
        <v>0</v>
      </c>
      <c r="M67" s="54">
        <f t="shared" si="2"/>
        <v>0</v>
      </c>
      <c r="N67" s="55">
        <v>0</v>
      </c>
      <c r="O67" s="54">
        <v>0</v>
      </c>
      <c r="P67" s="54">
        <v>0</v>
      </c>
      <c r="Q67" s="54">
        <v>0</v>
      </c>
      <c r="R67" s="54">
        <v>0</v>
      </c>
      <c r="S67" s="54">
        <v>0</v>
      </c>
      <c r="T67" s="54">
        <v>0</v>
      </c>
      <c r="U67" s="54">
        <v>0</v>
      </c>
      <c r="V67" s="54">
        <v>0</v>
      </c>
      <c r="W67" s="54">
        <v>0</v>
      </c>
      <c r="X67" s="54">
        <v>0</v>
      </c>
      <c r="Y67" s="54">
        <v>0</v>
      </c>
      <c r="Z67" s="54">
        <v>0</v>
      </c>
      <c r="AA67" s="54">
        <v>0</v>
      </c>
    </row>
    <row r="68" spans="1:27" ht="20.25" customHeight="1" x14ac:dyDescent="0.25">
      <c r="A68" s="52">
        <v>39</v>
      </c>
      <c r="B68" s="53" t="s">
        <v>106</v>
      </c>
      <c r="C68" s="54">
        <v>9586</v>
      </c>
      <c r="D68" s="54"/>
      <c r="E68" s="54">
        <v>9586</v>
      </c>
      <c r="F68" s="54">
        <f t="shared" si="0"/>
        <v>0</v>
      </c>
      <c r="G68" s="55">
        <v>0</v>
      </c>
      <c r="H68" s="54">
        <v>0</v>
      </c>
      <c r="I68" s="54">
        <f t="shared" si="1"/>
        <v>9586</v>
      </c>
      <c r="J68" s="55">
        <v>9586</v>
      </c>
      <c r="K68" s="54">
        <v>0</v>
      </c>
      <c r="L68" s="54">
        <v>0</v>
      </c>
      <c r="M68" s="54">
        <f t="shared" si="2"/>
        <v>0</v>
      </c>
      <c r="N68" s="55">
        <v>0</v>
      </c>
      <c r="O68" s="54">
        <v>0</v>
      </c>
      <c r="P68" s="54">
        <v>0</v>
      </c>
      <c r="Q68" s="54">
        <v>0</v>
      </c>
      <c r="R68" s="54">
        <v>0</v>
      </c>
      <c r="S68" s="54">
        <v>0</v>
      </c>
      <c r="T68" s="54">
        <v>0</v>
      </c>
      <c r="U68" s="54">
        <v>0</v>
      </c>
      <c r="V68" s="54">
        <v>0</v>
      </c>
      <c r="W68" s="54">
        <v>0</v>
      </c>
      <c r="X68" s="54">
        <v>0</v>
      </c>
      <c r="Y68" s="54">
        <v>0</v>
      </c>
      <c r="Z68" s="54">
        <v>0</v>
      </c>
      <c r="AA68" s="54">
        <v>0</v>
      </c>
    </row>
    <row r="69" spans="1:27" ht="21" customHeight="1" x14ac:dyDescent="0.25">
      <c r="A69" s="52">
        <v>40</v>
      </c>
      <c r="B69" s="53" t="s">
        <v>107</v>
      </c>
      <c r="C69" s="54">
        <v>320863</v>
      </c>
      <c r="D69" s="54">
        <v>0</v>
      </c>
      <c r="E69" s="54">
        <v>320755</v>
      </c>
      <c r="F69" s="54">
        <f t="shared" si="0"/>
        <v>30</v>
      </c>
      <c r="G69" s="55">
        <v>0</v>
      </c>
      <c r="H69" s="54">
        <v>0</v>
      </c>
      <c r="I69" s="54">
        <f t="shared" si="1"/>
        <v>16698</v>
      </c>
      <c r="J69" s="55">
        <v>16688</v>
      </c>
      <c r="K69" s="54">
        <v>290700</v>
      </c>
      <c r="L69" s="54">
        <v>0</v>
      </c>
      <c r="M69" s="54">
        <f t="shared" si="2"/>
        <v>68</v>
      </c>
      <c r="N69" s="55">
        <v>0</v>
      </c>
      <c r="O69" s="54">
        <v>0</v>
      </c>
      <c r="P69" s="54">
        <v>0</v>
      </c>
      <c r="Q69" s="54">
        <v>0</v>
      </c>
      <c r="R69" s="54">
        <v>13367</v>
      </c>
      <c r="S69" s="54">
        <v>0</v>
      </c>
      <c r="T69" s="54">
        <v>0</v>
      </c>
      <c r="U69" s="54">
        <v>0</v>
      </c>
      <c r="V69" s="54">
        <v>108</v>
      </c>
      <c r="W69" s="54">
        <v>10</v>
      </c>
      <c r="X69" s="54">
        <v>30</v>
      </c>
      <c r="Y69" s="54">
        <v>0</v>
      </c>
      <c r="Z69" s="54">
        <v>68</v>
      </c>
      <c r="AA69" s="54">
        <v>0</v>
      </c>
    </row>
    <row r="70" spans="1:27" s="56" customFormat="1" ht="21" customHeight="1" x14ac:dyDescent="0.25">
      <c r="A70" s="57" t="s">
        <v>68</v>
      </c>
      <c r="B70" s="58" t="s">
        <v>83</v>
      </c>
      <c r="C70" s="59">
        <v>6933</v>
      </c>
      <c r="D70" s="59"/>
      <c r="E70" s="59">
        <v>6890</v>
      </c>
      <c r="F70" s="59">
        <f t="shared" si="0"/>
        <v>30</v>
      </c>
      <c r="G70" s="60">
        <v>0</v>
      </c>
      <c r="H70" s="59">
        <v>0</v>
      </c>
      <c r="I70" s="59">
        <f t="shared" si="1"/>
        <v>10</v>
      </c>
      <c r="J70" s="60">
        <v>0</v>
      </c>
      <c r="K70" s="59">
        <v>0</v>
      </c>
      <c r="L70" s="59">
        <v>0</v>
      </c>
      <c r="M70" s="59">
        <f t="shared" si="2"/>
        <v>3</v>
      </c>
      <c r="N70" s="60">
        <v>0</v>
      </c>
      <c r="O70" s="59">
        <v>0</v>
      </c>
      <c r="P70" s="59">
        <v>0</v>
      </c>
      <c r="Q70" s="59">
        <v>0</v>
      </c>
      <c r="R70" s="59">
        <v>6890</v>
      </c>
      <c r="S70" s="59">
        <v>0</v>
      </c>
      <c r="T70" s="59">
        <v>0</v>
      </c>
      <c r="U70" s="59">
        <v>0</v>
      </c>
      <c r="V70" s="59">
        <v>43</v>
      </c>
      <c r="W70" s="59">
        <v>10</v>
      </c>
      <c r="X70" s="59">
        <v>30</v>
      </c>
      <c r="Y70" s="59">
        <v>0</v>
      </c>
      <c r="Z70" s="59">
        <v>3</v>
      </c>
      <c r="AA70" s="59">
        <v>0</v>
      </c>
    </row>
    <row r="71" spans="1:27" s="56" customFormat="1" ht="21" customHeight="1" x14ac:dyDescent="0.25">
      <c r="A71" s="57" t="s">
        <v>68</v>
      </c>
      <c r="B71" s="58" t="s">
        <v>108</v>
      </c>
      <c r="C71" s="59">
        <v>297242</v>
      </c>
      <c r="D71" s="59"/>
      <c r="E71" s="59">
        <v>297177</v>
      </c>
      <c r="F71" s="59">
        <f t="shared" si="0"/>
        <v>0</v>
      </c>
      <c r="G71" s="60">
        <v>0</v>
      </c>
      <c r="H71" s="59">
        <v>0</v>
      </c>
      <c r="I71" s="59">
        <f t="shared" si="1"/>
        <v>0</v>
      </c>
      <c r="J71" s="60">
        <v>0</v>
      </c>
      <c r="K71" s="59">
        <v>290700</v>
      </c>
      <c r="L71" s="59">
        <v>0</v>
      </c>
      <c r="M71" s="59">
        <f t="shared" si="2"/>
        <v>65</v>
      </c>
      <c r="N71" s="60">
        <v>0</v>
      </c>
      <c r="O71" s="59">
        <v>0</v>
      </c>
      <c r="P71" s="59">
        <v>0</v>
      </c>
      <c r="Q71" s="59">
        <v>0</v>
      </c>
      <c r="R71" s="59">
        <v>6477</v>
      </c>
      <c r="S71" s="59">
        <v>0</v>
      </c>
      <c r="T71" s="59">
        <v>0</v>
      </c>
      <c r="U71" s="59">
        <v>0</v>
      </c>
      <c r="V71" s="59">
        <v>65</v>
      </c>
      <c r="W71" s="59">
        <v>0</v>
      </c>
      <c r="X71" s="59">
        <v>0</v>
      </c>
      <c r="Y71" s="59">
        <v>0</v>
      </c>
      <c r="Z71" s="59">
        <v>65</v>
      </c>
      <c r="AA71" s="59">
        <v>0</v>
      </c>
    </row>
    <row r="72" spans="1:27" s="56" customFormat="1" ht="21" customHeight="1" x14ac:dyDescent="0.25">
      <c r="A72" s="65" t="s">
        <v>68</v>
      </c>
      <c r="B72" s="58" t="s">
        <v>109</v>
      </c>
      <c r="C72" s="59">
        <v>2526</v>
      </c>
      <c r="D72" s="59"/>
      <c r="E72" s="59">
        <v>2526</v>
      </c>
      <c r="F72" s="59">
        <f t="shared" si="0"/>
        <v>0</v>
      </c>
      <c r="G72" s="60">
        <v>0</v>
      </c>
      <c r="H72" s="59">
        <v>0</v>
      </c>
      <c r="I72" s="59">
        <f t="shared" si="1"/>
        <v>2526</v>
      </c>
      <c r="J72" s="60">
        <v>2526</v>
      </c>
      <c r="K72" s="59">
        <v>0</v>
      </c>
      <c r="L72" s="59">
        <v>0</v>
      </c>
      <c r="M72" s="59">
        <f t="shared" si="2"/>
        <v>0</v>
      </c>
      <c r="N72" s="60">
        <v>0</v>
      </c>
      <c r="O72" s="59">
        <v>0</v>
      </c>
      <c r="P72" s="59">
        <v>0</v>
      </c>
      <c r="Q72" s="59">
        <v>0</v>
      </c>
      <c r="R72" s="59">
        <v>0</v>
      </c>
      <c r="S72" s="59">
        <v>0</v>
      </c>
      <c r="T72" s="59">
        <v>0</v>
      </c>
      <c r="U72" s="59">
        <v>0</v>
      </c>
      <c r="V72" s="59">
        <v>0</v>
      </c>
      <c r="W72" s="59">
        <v>0</v>
      </c>
      <c r="X72" s="59">
        <v>0</v>
      </c>
      <c r="Y72" s="59">
        <v>0</v>
      </c>
      <c r="Z72" s="59">
        <v>0</v>
      </c>
      <c r="AA72" s="59">
        <v>0</v>
      </c>
    </row>
    <row r="73" spans="1:27" s="56" customFormat="1" ht="21" customHeight="1" x14ac:dyDescent="0.25">
      <c r="A73" s="65" t="s">
        <v>68</v>
      </c>
      <c r="B73" s="58" t="s">
        <v>110</v>
      </c>
      <c r="C73" s="59">
        <v>14162</v>
      </c>
      <c r="D73" s="59"/>
      <c r="E73" s="59">
        <v>14162</v>
      </c>
      <c r="F73" s="59">
        <f t="shared" si="0"/>
        <v>0</v>
      </c>
      <c r="G73" s="60">
        <v>0</v>
      </c>
      <c r="H73" s="59">
        <v>0</v>
      </c>
      <c r="I73" s="59">
        <f t="shared" si="1"/>
        <v>14162</v>
      </c>
      <c r="J73" s="60">
        <v>14162</v>
      </c>
      <c r="K73" s="59">
        <v>0</v>
      </c>
      <c r="L73" s="59">
        <v>0</v>
      </c>
      <c r="M73" s="59">
        <f t="shared" si="2"/>
        <v>0</v>
      </c>
      <c r="N73" s="60">
        <v>0</v>
      </c>
      <c r="O73" s="59">
        <v>0</v>
      </c>
      <c r="P73" s="59">
        <v>0</v>
      </c>
      <c r="Q73" s="59">
        <v>0</v>
      </c>
      <c r="R73" s="59">
        <v>0</v>
      </c>
      <c r="S73" s="59">
        <v>0</v>
      </c>
      <c r="T73" s="59">
        <v>0</v>
      </c>
      <c r="U73" s="59">
        <v>0</v>
      </c>
      <c r="V73" s="59">
        <v>0</v>
      </c>
      <c r="W73" s="59">
        <v>0</v>
      </c>
      <c r="X73" s="59">
        <v>0</v>
      </c>
      <c r="Y73" s="59">
        <v>0</v>
      </c>
      <c r="Z73" s="59">
        <v>0</v>
      </c>
      <c r="AA73" s="59">
        <v>0</v>
      </c>
    </row>
    <row r="74" spans="1:27" ht="21" customHeight="1" x14ac:dyDescent="0.25">
      <c r="A74" s="52">
        <v>42</v>
      </c>
      <c r="B74" s="53" t="s">
        <v>111</v>
      </c>
      <c r="C74" s="54">
        <v>30867</v>
      </c>
      <c r="D74" s="54">
        <v>0</v>
      </c>
      <c r="E74" s="54">
        <v>30627</v>
      </c>
      <c r="F74" s="54">
        <f t="shared" si="0"/>
        <v>14582</v>
      </c>
      <c r="G74" s="55">
        <v>14352</v>
      </c>
      <c r="H74" s="54">
        <v>0</v>
      </c>
      <c r="I74" s="54">
        <f t="shared" si="1"/>
        <v>10</v>
      </c>
      <c r="J74" s="55">
        <v>0</v>
      </c>
      <c r="K74" s="54">
        <v>0</v>
      </c>
      <c r="L74" s="54">
        <v>0</v>
      </c>
      <c r="M74" s="54">
        <f t="shared" si="2"/>
        <v>0</v>
      </c>
      <c r="N74" s="55">
        <v>0</v>
      </c>
      <c r="O74" s="54">
        <v>0</v>
      </c>
      <c r="P74" s="54">
        <v>0</v>
      </c>
      <c r="Q74" s="54">
        <v>0</v>
      </c>
      <c r="R74" s="54">
        <v>16275</v>
      </c>
      <c r="S74" s="54">
        <v>0</v>
      </c>
      <c r="T74" s="54">
        <v>0</v>
      </c>
      <c r="U74" s="54">
        <v>0</v>
      </c>
      <c r="V74" s="54">
        <v>240</v>
      </c>
      <c r="W74" s="54">
        <v>10</v>
      </c>
      <c r="X74" s="54">
        <v>30</v>
      </c>
      <c r="Y74" s="54">
        <v>200</v>
      </c>
      <c r="Z74" s="54">
        <v>0</v>
      </c>
      <c r="AA74" s="54">
        <v>0</v>
      </c>
    </row>
    <row r="75" spans="1:27" s="56" customFormat="1" ht="21" customHeight="1" x14ac:dyDescent="0.25">
      <c r="A75" s="57" t="s">
        <v>68</v>
      </c>
      <c r="B75" s="58" t="s">
        <v>83</v>
      </c>
      <c r="C75" s="59">
        <v>10257</v>
      </c>
      <c r="D75" s="59"/>
      <c r="E75" s="59">
        <v>10257</v>
      </c>
      <c r="F75" s="59">
        <f t="shared" si="0"/>
        <v>627</v>
      </c>
      <c r="G75" s="60">
        <v>627</v>
      </c>
      <c r="H75" s="59">
        <v>0</v>
      </c>
      <c r="I75" s="59">
        <f t="shared" si="1"/>
        <v>0</v>
      </c>
      <c r="J75" s="60">
        <v>0</v>
      </c>
      <c r="K75" s="59">
        <v>0</v>
      </c>
      <c r="L75" s="59">
        <v>0</v>
      </c>
      <c r="M75" s="59">
        <f t="shared" si="2"/>
        <v>0</v>
      </c>
      <c r="N75" s="60">
        <v>0</v>
      </c>
      <c r="O75" s="59">
        <v>0</v>
      </c>
      <c r="P75" s="59">
        <v>0</v>
      </c>
      <c r="Q75" s="59">
        <v>0</v>
      </c>
      <c r="R75" s="59">
        <v>9630</v>
      </c>
      <c r="S75" s="59">
        <v>0</v>
      </c>
      <c r="T75" s="59">
        <v>0</v>
      </c>
      <c r="U75" s="59">
        <v>0</v>
      </c>
      <c r="V75" s="59">
        <v>0</v>
      </c>
      <c r="W75" s="59">
        <v>0</v>
      </c>
      <c r="X75" s="59">
        <v>0</v>
      </c>
      <c r="Y75" s="59">
        <v>0</v>
      </c>
      <c r="Z75" s="59">
        <v>0</v>
      </c>
      <c r="AA75" s="59">
        <v>0</v>
      </c>
    </row>
    <row r="76" spans="1:27" s="56" customFormat="1" ht="21" customHeight="1" x14ac:dyDescent="0.25">
      <c r="A76" s="57" t="s">
        <v>68</v>
      </c>
      <c r="B76" s="58" t="s">
        <v>112</v>
      </c>
      <c r="C76" s="59">
        <v>13965</v>
      </c>
      <c r="D76" s="59"/>
      <c r="E76" s="59">
        <v>13725</v>
      </c>
      <c r="F76" s="59">
        <f t="shared" si="0"/>
        <v>13955</v>
      </c>
      <c r="G76" s="60">
        <v>13725</v>
      </c>
      <c r="H76" s="59">
        <v>0</v>
      </c>
      <c r="I76" s="59">
        <f t="shared" si="1"/>
        <v>10</v>
      </c>
      <c r="J76" s="60">
        <v>0</v>
      </c>
      <c r="K76" s="59">
        <v>0</v>
      </c>
      <c r="L76" s="59">
        <v>0</v>
      </c>
      <c r="M76" s="59">
        <f t="shared" si="2"/>
        <v>0</v>
      </c>
      <c r="N76" s="60">
        <v>0</v>
      </c>
      <c r="O76" s="59">
        <v>0</v>
      </c>
      <c r="P76" s="59">
        <v>0</v>
      </c>
      <c r="Q76" s="59">
        <v>0</v>
      </c>
      <c r="R76" s="59">
        <v>0</v>
      </c>
      <c r="S76" s="59">
        <v>0</v>
      </c>
      <c r="T76" s="59">
        <v>0</v>
      </c>
      <c r="U76" s="59">
        <v>0</v>
      </c>
      <c r="V76" s="59">
        <v>240</v>
      </c>
      <c r="W76" s="59">
        <v>10</v>
      </c>
      <c r="X76" s="59">
        <v>30</v>
      </c>
      <c r="Y76" s="59">
        <v>200</v>
      </c>
      <c r="Z76" s="59">
        <v>0</v>
      </c>
      <c r="AA76" s="59">
        <v>0</v>
      </c>
    </row>
    <row r="77" spans="1:27" s="56" customFormat="1" ht="21" customHeight="1" x14ac:dyDescent="0.25">
      <c r="A77" s="57" t="s">
        <v>68</v>
      </c>
      <c r="B77" s="58" t="s">
        <v>113</v>
      </c>
      <c r="C77" s="59">
        <v>6645</v>
      </c>
      <c r="D77" s="66"/>
      <c r="E77" s="59">
        <v>6645</v>
      </c>
      <c r="F77" s="59">
        <f t="shared" si="0"/>
        <v>0</v>
      </c>
      <c r="G77" s="60">
        <v>0</v>
      </c>
      <c r="H77" s="59">
        <v>0</v>
      </c>
      <c r="I77" s="59">
        <f t="shared" si="1"/>
        <v>0</v>
      </c>
      <c r="J77" s="60">
        <v>0</v>
      </c>
      <c r="K77" s="59">
        <v>0</v>
      </c>
      <c r="L77" s="59">
        <v>0</v>
      </c>
      <c r="M77" s="59">
        <f t="shared" si="2"/>
        <v>0</v>
      </c>
      <c r="N77" s="60">
        <v>0</v>
      </c>
      <c r="O77" s="59">
        <v>0</v>
      </c>
      <c r="P77" s="59">
        <v>0</v>
      </c>
      <c r="Q77" s="59">
        <v>0</v>
      </c>
      <c r="R77" s="59">
        <v>6645</v>
      </c>
      <c r="S77" s="59">
        <v>0</v>
      </c>
      <c r="T77" s="59">
        <v>0</v>
      </c>
      <c r="U77" s="59">
        <v>0</v>
      </c>
      <c r="V77" s="59">
        <v>0</v>
      </c>
      <c r="W77" s="59">
        <v>0</v>
      </c>
      <c r="X77" s="59">
        <v>0</v>
      </c>
      <c r="Y77" s="59">
        <v>0</v>
      </c>
      <c r="Z77" s="59">
        <v>0</v>
      </c>
      <c r="AA77" s="59">
        <v>0</v>
      </c>
    </row>
    <row r="78" spans="1:27" ht="21" customHeight="1" x14ac:dyDescent="0.25">
      <c r="A78" s="52">
        <v>43</v>
      </c>
      <c r="B78" s="53" t="s">
        <v>114</v>
      </c>
      <c r="C78" s="54">
        <v>1526</v>
      </c>
      <c r="D78" s="67"/>
      <c r="E78" s="54">
        <v>1526</v>
      </c>
      <c r="F78" s="54">
        <f t="shared" si="0"/>
        <v>0</v>
      </c>
      <c r="G78" s="55">
        <v>0</v>
      </c>
      <c r="H78" s="54">
        <v>0</v>
      </c>
      <c r="I78" s="54">
        <f t="shared" si="1"/>
        <v>0</v>
      </c>
      <c r="J78" s="55">
        <v>0</v>
      </c>
      <c r="K78" s="54">
        <v>0</v>
      </c>
      <c r="L78" s="54">
        <v>0</v>
      </c>
      <c r="M78" s="54">
        <f t="shared" si="2"/>
        <v>0</v>
      </c>
      <c r="N78" s="55">
        <v>0</v>
      </c>
      <c r="O78" s="54">
        <v>0</v>
      </c>
      <c r="P78" s="54">
        <v>0</v>
      </c>
      <c r="Q78" s="54">
        <v>0</v>
      </c>
      <c r="R78" s="54">
        <v>1526</v>
      </c>
      <c r="S78" s="54">
        <v>0</v>
      </c>
      <c r="T78" s="54">
        <v>0</v>
      </c>
      <c r="U78" s="54">
        <v>0</v>
      </c>
      <c r="V78" s="54">
        <v>0</v>
      </c>
      <c r="W78" s="54">
        <v>0</v>
      </c>
      <c r="X78" s="54">
        <v>0</v>
      </c>
      <c r="Y78" s="54">
        <v>0</v>
      </c>
      <c r="Z78" s="54">
        <v>0</v>
      </c>
      <c r="AA78" s="54">
        <v>0</v>
      </c>
    </row>
    <row r="79" spans="1:27" ht="21" customHeight="1" x14ac:dyDescent="0.25">
      <c r="A79" s="52">
        <v>44</v>
      </c>
      <c r="B79" s="53" t="s">
        <v>115</v>
      </c>
      <c r="C79" s="54">
        <v>4356</v>
      </c>
      <c r="D79" s="67"/>
      <c r="E79" s="54">
        <v>4356</v>
      </c>
      <c r="F79" s="54">
        <f t="shared" si="0"/>
        <v>2980</v>
      </c>
      <c r="G79" s="55">
        <v>2980</v>
      </c>
      <c r="H79" s="54">
        <v>0</v>
      </c>
      <c r="I79" s="54">
        <f t="shared" si="1"/>
        <v>0</v>
      </c>
      <c r="J79" s="55">
        <v>0</v>
      </c>
      <c r="K79" s="54">
        <v>0</v>
      </c>
      <c r="L79" s="54">
        <v>0</v>
      </c>
      <c r="M79" s="54">
        <f t="shared" si="2"/>
        <v>0</v>
      </c>
      <c r="N79" s="55">
        <v>0</v>
      </c>
      <c r="O79" s="54">
        <v>0</v>
      </c>
      <c r="P79" s="54">
        <v>0</v>
      </c>
      <c r="Q79" s="54">
        <v>0</v>
      </c>
      <c r="R79" s="54">
        <v>1376</v>
      </c>
      <c r="S79" s="54">
        <v>0</v>
      </c>
      <c r="T79" s="54">
        <v>0</v>
      </c>
      <c r="U79" s="54">
        <v>0</v>
      </c>
      <c r="V79" s="54">
        <v>0</v>
      </c>
      <c r="W79" s="54">
        <v>0</v>
      </c>
      <c r="X79" s="54">
        <v>0</v>
      </c>
      <c r="Y79" s="54">
        <v>0</v>
      </c>
      <c r="Z79" s="54">
        <v>0</v>
      </c>
      <c r="AA79" s="54">
        <v>0</v>
      </c>
    </row>
    <row r="80" spans="1:27" ht="21" customHeight="1" x14ac:dyDescent="0.25">
      <c r="A80" s="52">
        <v>45</v>
      </c>
      <c r="B80" s="53" t="s">
        <v>116</v>
      </c>
      <c r="C80" s="67">
        <v>67768</v>
      </c>
      <c r="D80" s="67">
        <v>0</v>
      </c>
      <c r="E80" s="67">
        <v>67768</v>
      </c>
      <c r="F80" s="54">
        <f t="shared" ref="F80:F143" si="3">+G80+X80+Y80</f>
        <v>67768</v>
      </c>
      <c r="G80" s="68">
        <v>67768</v>
      </c>
      <c r="H80" s="67">
        <v>0</v>
      </c>
      <c r="I80" s="54">
        <f t="shared" ref="I80:I143" si="4">+J80+W80</f>
        <v>0</v>
      </c>
      <c r="J80" s="68">
        <v>0</v>
      </c>
      <c r="K80" s="67">
        <v>0</v>
      </c>
      <c r="L80" s="67">
        <v>0</v>
      </c>
      <c r="M80" s="54">
        <f t="shared" ref="M80:M143" si="5">+N80+Z80</f>
        <v>0</v>
      </c>
      <c r="N80" s="68">
        <v>0</v>
      </c>
      <c r="O80" s="67">
        <v>0</v>
      </c>
      <c r="P80" s="67">
        <v>0</v>
      </c>
      <c r="Q80" s="67">
        <v>0</v>
      </c>
      <c r="R80" s="67">
        <v>0</v>
      </c>
      <c r="S80" s="67">
        <v>0</v>
      </c>
      <c r="T80" s="67">
        <v>0</v>
      </c>
      <c r="U80" s="67">
        <v>0</v>
      </c>
      <c r="V80" s="54">
        <v>0</v>
      </c>
      <c r="W80" s="67">
        <v>0</v>
      </c>
      <c r="X80" s="67">
        <v>0</v>
      </c>
      <c r="Y80" s="67">
        <v>0</v>
      </c>
      <c r="Z80" s="67">
        <v>0</v>
      </c>
      <c r="AA80" s="67">
        <v>0</v>
      </c>
    </row>
    <row r="81" spans="1:27" s="56" customFormat="1" ht="21" customHeight="1" x14ac:dyDescent="0.25">
      <c r="A81" s="69" t="s">
        <v>68</v>
      </c>
      <c r="B81" s="58" t="s">
        <v>112</v>
      </c>
      <c r="C81" s="59">
        <v>25000</v>
      </c>
      <c r="D81" s="66"/>
      <c r="E81" s="59">
        <v>25000</v>
      </c>
      <c r="F81" s="59">
        <f t="shared" si="3"/>
        <v>25000</v>
      </c>
      <c r="G81" s="70">
        <v>25000</v>
      </c>
      <c r="H81" s="66">
        <v>0</v>
      </c>
      <c r="I81" s="59">
        <f t="shared" si="4"/>
        <v>0</v>
      </c>
      <c r="J81" s="70">
        <v>0</v>
      </c>
      <c r="K81" s="66">
        <v>0</v>
      </c>
      <c r="L81" s="66">
        <v>0</v>
      </c>
      <c r="M81" s="59">
        <f t="shared" si="5"/>
        <v>0</v>
      </c>
      <c r="N81" s="70">
        <v>0</v>
      </c>
      <c r="O81" s="66">
        <v>0</v>
      </c>
      <c r="P81" s="66">
        <v>0</v>
      </c>
      <c r="Q81" s="66">
        <v>0</v>
      </c>
      <c r="R81" s="66">
        <v>0</v>
      </c>
      <c r="S81" s="66">
        <v>0</v>
      </c>
      <c r="T81" s="66">
        <v>0</v>
      </c>
      <c r="U81" s="66">
        <v>0</v>
      </c>
      <c r="V81" s="59">
        <v>0</v>
      </c>
      <c r="W81" s="66">
        <v>0</v>
      </c>
      <c r="X81" s="66">
        <v>0</v>
      </c>
      <c r="Y81" s="66">
        <v>0</v>
      </c>
      <c r="Z81" s="66">
        <v>0</v>
      </c>
      <c r="AA81" s="66">
        <v>0</v>
      </c>
    </row>
    <row r="82" spans="1:27" s="56" customFormat="1" ht="30" x14ac:dyDescent="0.25">
      <c r="A82" s="69" t="s">
        <v>68</v>
      </c>
      <c r="B82" s="58" t="s">
        <v>117</v>
      </c>
      <c r="C82" s="59">
        <v>38160</v>
      </c>
      <c r="D82" s="66"/>
      <c r="E82" s="59">
        <v>38160</v>
      </c>
      <c r="F82" s="59">
        <f t="shared" si="3"/>
        <v>38160</v>
      </c>
      <c r="G82" s="70">
        <v>38160</v>
      </c>
      <c r="H82" s="66"/>
      <c r="I82" s="59">
        <f t="shared" si="4"/>
        <v>0</v>
      </c>
      <c r="J82" s="70"/>
      <c r="K82" s="66"/>
      <c r="L82" s="66"/>
      <c r="M82" s="59">
        <f t="shared" si="5"/>
        <v>0</v>
      </c>
      <c r="N82" s="70"/>
      <c r="O82" s="66"/>
      <c r="P82" s="66"/>
      <c r="Q82" s="66"/>
      <c r="R82" s="66"/>
      <c r="S82" s="66"/>
      <c r="T82" s="66"/>
      <c r="U82" s="66"/>
      <c r="V82" s="59"/>
      <c r="W82" s="66"/>
      <c r="X82" s="66"/>
      <c r="Y82" s="66"/>
      <c r="Z82" s="66"/>
      <c r="AA82" s="66"/>
    </row>
    <row r="83" spans="1:27" s="56" customFormat="1" ht="21" customHeight="1" x14ac:dyDescent="0.25">
      <c r="A83" s="69" t="s">
        <v>68</v>
      </c>
      <c r="B83" s="58" t="s">
        <v>118</v>
      </c>
      <c r="C83" s="59">
        <v>359</v>
      </c>
      <c r="D83" s="66"/>
      <c r="E83" s="59">
        <v>359</v>
      </c>
      <c r="F83" s="59">
        <f t="shared" si="3"/>
        <v>359</v>
      </c>
      <c r="G83" s="70">
        <v>359</v>
      </c>
      <c r="H83" s="66">
        <v>0</v>
      </c>
      <c r="I83" s="59">
        <f t="shared" si="4"/>
        <v>0</v>
      </c>
      <c r="J83" s="70">
        <v>0</v>
      </c>
      <c r="K83" s="66">
        <v>0</v>
      </c>
      <c r="L83" s="66">
        <v>0</v>
      </c>
      <c r="M83" s="59">
        <f t="shared" si="5"/>
        <v>0</v>
      </c>
      <c r="N83" s="70">
        <v>0</v>
      </c>
      <c r="O83" s="66">
        <v>0</v>
      </c>
      <c r="P83" s="66">
        <v>0</v>
      </c>
      <c r="Q83" s="66">
        <v>0</v>
      </c>
      <c r="R83" s="66">
        <v>0</v>
      </c>
      <c r="S83" s="66">
        <v>0</v>
      </c>
      <c r="T83" s="66">
        <v>0</v>
      </c>
      <c r="U83" s="66">
        <v>0</v>
      </c>
      <c r="V83" s="59">
        <v>0</v>
      </c>
      <c r="W83" s="66">
        <v>0</v>
      </c>
      <c r="X83" s="66">
        <v>0</v>
      </c>
      <c r="Y83" s="66">
        <v>0</v>
      </c>
      <c r="Z83" s="66">
        <v>0</v>
      </c>
      <c r="AA83" s="66">
        <v>0</v>
      </c>
    </row>
    <row r="84" spans="1:27" s="56" customFormat="1" ht="21" customHeight="1" x14ac:dyDescent="0.25">
      <c r="A84" s="69" t="s">
        <v>68</v>
      </c>
      <c r="B84" s="58" t="s">
        <v>119</v>
      </c>
      <c r="C84" s="59">
        <v>603</v>
      </c>
      <c r="D84" s="66"/>
      <c r="E84" s="59">
        <v>603</v>
      </c>
      <c r="F84" s="59">
        <f t="shared" si="3"/>
        <v>603</v>
      </c>
      <c r="G84" s="70">
        <v>603</v>
      </c>
      <c r="H84" s="66">
        <v>0</v>
      </c>
      <c r="I84" s="59">
        <f t="shared" si="4"/>
        <v>0</v>
      </c>
      <c r="J84" s="70">
        <v>0</v>
      </c>
      <c r="K84" s="66">
        <v>0</v>
      </c>
      <c r="L84" s="66">
        <v>0</v>
      </c>
      <c r="M84" s="59">
        <f t="shared" si="5"/>
        <v>0</v>
      </c>
      <c r="N84" s="70">
        <v>0</v>
      </c>
      <c r="O84" s="66">
        <v>0</v>
      </c>
      <c r="P84" s="66">
        <v>0</v>
      </c>
      <c r="Q84" s="66">
        <v>0</v>
      </c>
      <c r="R84" s="66">
        <v>0</v>
      </c>
      <c r="S84" s="66">
        <v>0</v>
      </c>
      <c r="T84" s="66">
        <v>0</v>
      </c>
      <c r="U84" s="66">
        <v>0</v>
      </c>
      <c r="V84" s="59">
        <v>0</v>
      </c>
      <c r="W84" s="66">
        <v>0</v>
      </c>
      <c r="X84" s="66">
        <v>0</v>
      </c>
      <c r="Y84" s="66">
        <v>0</v>
      </c>
      <c r="Z84" s="66">
        <v>0</v>
      </c>
      <c r="AA84" s="66">
        <v>0</v>
      </c>
    </row>
    <row r="85" spans="1:27" s="56" customFormat="1" ht="21" customHeight="1" x14ac:dyDescent="0.25">
      <c r="A85" s="57" t="s">
        <v>68</v>
      </c>
      <c r="B85" s="58" t="s">
        <v>120</v>
      </c>
      <c r="C85" s="59">
        <v>3646</v>
      </c>
      <c r="D85" s="66"/>
      <c r="E85" s="59">
        <v>3646</v>
      </c>
      <c r="F85" s="59">
        <f t="shared" si="3"/>
        <v>3646</v>
      </c>
      <c r="G85" s="70">
        <v>3646</v>
      </c>
      <c r="H85" s="66">
        <v>0</v>
      </c>
      <c r="I85" s="59">
        <f t="shared" si="4"/>
        <v>0</v>
      </c>
      <c r="J85" s="70">
        <v>0</v>
      </c>
      <c r="K85" s="66">
        <v>0</v>
      </c>
      <c r="L85" s="66">
        <v>0</v>
      </c>
      <c r="M85" s="59">
        <f t="shared" si="5"/>
        <v>0</v>
      </c>
      <c r="N85" s="70">
        <v>0</v>
      </c>
      <c r="O85" s="66">
        <v>0</v>
      </c>
      <c r="P85" s="66">
        <v>0</v>
      </c>
      <c r="Q85" s="66">
        <v>0</v>
      </c>
      <c r="R85" s="66">
        <v>0</v>
      </c>
      <c r="S85" s="66">
        <v>0</v>
      </c>
      <c r="T85" s="66">
        <v>0</v>
      </c>
      <c r="U85" s="66">
        <v>0</v>
      </c>
      <c r="V85" s="59">
        <v>0</v>
      </c>
      <c r="W85" s="66">
        <v>0</v>
      </c>
      <c r="X85" s="66">
        <v>0</v>
      </c>
      <c r="Y85" s="66">
        <v>0</v>
      </c>
      <c r="Z85" s="66">
        <v>0</v>
      </c>
      <c r="AA85" s="66">
        <v>0</v>
      </c>
    </row>
    <row r="86" spans="1:27" ht="24" customHeight="1" x14ac:dyDescent="0.25">
      <c r="A86" s="52">
        <v>46</v>
      </c>
      <c r="B86" s="53" t="s">
        <v>121</v>
      </c>
      <c r="C86" s="54">
        <v>112631</v>
      </c>
      <c r="D86" s="54">
        <v>0</v>
      </c>
      <c r="E86" s="54">
        <v>112571</v>
      </c>
      <c r="F86" s="54">
        <f t="shared" si="3"/>
        <v>30</v>
      </c>
      <c r="G86" s="55">
        <v>0</v>
      </c>
      <c r="H86" s="54">
        <v>0</v>
      </c>
      <c r="I86" s="54">
        <f t="shared" si="4"/>
        <v>26816</v>
      </c>
      <c r="J86" s="55">
        <v>26796</v>
      </c>
      <c r="K86" s="54">
        <v>422</v>
      </c>
      <c r="L86" s="54">
        <v>0</v>
      </c>
      <c r="M86" s="54">
        <f t="shared" si="5"/>
        <v>10</v>
      </c>
      <c r="N86" s="55">
        <v>0</v>
      </c>
      <c r="O86" s="54">
        <v>0</v>
      </c>
      <c r="P86" s="54">
        <v>0</v>
      </c>
      <c r="Q86" s="54">
        <v>77793</v>
      </c>
      <c r="R86" s="54">
        <v>7560</v>
      </c>
      <c r="S86" s="54">
        <v>0</v>
      </c>
      <c r="T86" s="54">
        <v>0</v>
      </c>
      <c r="U86" s="54">
        <v>0</v>
      </c>
      <c r="V86" s="54">
        <v>60</v>
      </c>
      <c r="W86" s="54">
        <v>20</v>
      </c>
      <c r="X86" s="54">
        <v>30</v>
      </c>
      <c r="Y86" s="54">
        <v>0</v>
      </c>
      <c r="Z86" s="54">
        <v>10</v>
      </c>
      <c r="AA86" s="54">
        <v>0</v>
      </c>
    </row>
    <row r="87" spans="1:27" s="56" customFormat="1" ht="21.75" customHeight="1" x14ac:dyDescent="0.25">
      <c r="A87" s="57" t="s">
        <v>68</v>
      </c>
      <c r="B87" s="58" t="s">
        <v>95</v>
      </c>
      <c r="C87" s="59">
        <v>7620</v>
      </c>
      <c r="D87" s="59"/>
      <c r="E87" s="59">
        <v>7560</v>
      </c>
      <c r="F87" s="59">
        <f t="shared" si="3"/>
        <v>30</v>
      </c>
      <c r="G87" s="60">
        <v>0</v>
      </c>
      <c r="H87" s="59">
        <v>0</v>
      </c>
      <c r="I87" s="59">
        <f t="shared" si="4"/>
        <v>20</v>
      </c>
      <c r="J87" s="60">
        <v>0</v>
      </c>
      <c r="K87" s="59">
        <v>0</v>
      </c>
      <c r="L87" s="59">
        <v>0</v>
      </c>
      <c r="M87" s="59">
        <f t="shared" si="5"/>
        <v>10</v>
      </c>
      <c r="N87" s="60">
        <v>0</v>
      </c>
      <c r="O87" s="59">
        <v>0</v>
      </c>
      <c r="P87" s="59">
        <v>0</v>
      </c>
      <c r="Q87" s="59">
        <v>0</v>
      </c>
      <c r="R87" s="59">
        <v>7560</v>
      </c>
      <c r="S87" s="59">
        <v>0</v>
      </c>
      <c r="T87" s="59">
        <v>0</v>
      </c>
      <c r="U87" s="59">
        <v>0</v>
      </c>
      <c r="V87" s="59">
        <v>60</v>
      </c>
      <c r="W87" s="59">
        <v>20</v>
      </c>
      <c r="X87" s="59">
        <v>30</v>
      </c>
      <c r="Y87" s="59">
        <v>0</v>
      </c>
      <c r="Z87" s="59">
        <v>10</v>
      </c>
      <c r="AA87" s="59">
        <v>0</v>
      </c>
    </row>
    <row r="88" spans="1:27" s="56" customFormat="1" ht="21.75" customHeight="1" x14ac:dyDescent="0.25">
      <c r="A88" s="57" t="s">
        <v>68</v>
      </c>
      <c r="B88" s="58" t="s">
        <v>122</v>
      </c>
      <c r="C88" s="59">
        <v>350</v>
      </c>
      <c r="D88" s="59"/>
      <c r="E88" s="59">
        <v>350</v>
      </c>
      <c r="F88" s="59">
        <f t="shared" si="3"/>
        <v>0</v>
      </c>
      <c r="G88" s="60">
        <v>0</v>
      </c>
      <c r="H88" s="59">
        <v>0</v>
      </c>
      <c r="I88" s="59">
        <f t="shared" si="4"/>
        <v>350</v>
      </c>
      <c r="J88" s="60">
        <v>350</v>
      </c>
      <c r="K88" s="59">
        <v>0</v>
      </c>
      <c r="L88" s="59">
        <v>0</v>
      </c>
      <c r="M88" s="59">
        <f t="shared" si="5"/>
        <v>0</v>
      </c>
      <c r="N88" s="60">
        <v>0</v>
      </c>
      <c r="O88" s="59">
        <v>0</v>
      </c>
      <c r="P88" s="59">
        <v>0</v>
      </c>
      <c r="Q88" s="59">
        <v>0</v>
      </c>
      <c r="R88" s="59">
        <v>0</v>
      </c>
      <c r="S88" s="59">
        <v>0</v>
      </c>
      <c r="T88" s="59">
        <v>0</v>
      </c>
      <c r="U88" s="59">
        <v>0</v>
      </c>
      <c r="V88" s="59">
        <v>0</v>
      </c>
      <c r="W88" s="59">
        <v>0</v>
      </c>
      <c r="X88" s="59">
        <v>0</v>
      </c>
      <c r="Y88" s="59">
        <v>0</v>
      </c>
      <c r="Z88" s="59">
        <v>0</v>
      </c>
      <c r="AA88" s="59">
        <v>0</v>
      </c>
    </row>
    <row r="89" spans="1:27" s="56" customFormat="1" ht="21.75" customHeight="1" x14ac:dyDescent="0.25">
      <c r="A89" s="57" t="s">
        <v>68</v>
      </c>
      <c r="B89" s="58" t="s">
        <v>123</v>
      </c>
      <c r="C89" s="59">
        <v>23615</v>
      </c>
      <c r="D89" s="59"/>
      <c r="E89" s="59">
        <v>23615</v>
      </c>
      <c r="F89" s="59">
        <f t="shared" si="3"/>
        <v>0</v>
      </c>
      <c r="G89" s="60">
        <v>0</v>
      </c>
      <c r="H89" s="59">
        <v>0</v>
      </c>
      <c r="I89" s="59">
        <f t="shared" si="4"/>
        <v>0</v>
      </c>
      <c r="J89" s="60">
        <v>0</v>
      </c>
      <c r="K89" s="59">
        <v>0</v>
      </c>
      <c r="L89" s="59">
        <v>0</v>
      </c>
      <c r="M89" s="59">
        <f t="shared" si="5"/>
        <v>0</v>
      </c>
      <c r="N89" s="60">
        <v>0</v>
      </c>
      <c r="O89" s="59">
        <v>0</v>
      </c>
      <c r="P89" s="59">
        <v>0</v>
      </c>
      <c r="Q89" s="59">
        <v>23615</v>
      </c>
      <c r="R89" s="59">
        <v>0</v>
      </c>
      <c r="S89" s="59">
        <v>0</v>
      </c>
      <c r="T89" s="59">
        <v>0</v>
      </c>
      <c r="U89" s="59">
        <v>0</v>
      </c>
      <c r="V89" s="59">
        <v>0</v>
      </c>
      <c r="W89" s="59">
        <v>0</v>
      </c>
      <c r="X89" s="59">
        <v>0</v>
      </c>
      <c r="Y89" s="59">
        <v>0</v>
      </c>
      <c r="Z89" s="59">
        <v>0</v>
      </c>
      <c r="AA89" s="59">
        <v>0</v>
      </c>
    </row>
    <row r="90" spans="1:27" s="56" customFormat="1" ht="24.75" customHeight="1" x14ac:dyDescent="0.25">
      <c r="A90" s="57" t="s">
        <v>68</v>
      </c>
      <c r="B90" s="58" t="s">
        <v>124</v>
      </c>
      <c r="C90" s="59">
        <v>19394</v>
      </c>
      <c r="D90" s="59"/>
      <c r="E90" s="59">
        <v>19394</v>
      </c>
      <c r="F90" s="59">
        <f t="shared" si="3"/>
        <v>0</v>
      </c>
      <c r="G90" s="60">
        <v>0</v>
      </c>
      <c r="H90" s="59">
        <v>0</v>
      </c>
      <c r="I90" s="59">
        <f t="shared" si="4"/>
        <v>0</v>
      </c>
      <c r="J90" s="60">
        <v>0</v>
      </c>
      <c r="K90" s="59">
        <v>0</v>
      </c>
      <c r="L90" s="59">
        <v>0</v>
      </c>
      <c r="M90" s="59">
        <f t="shared" si="5"/>
        <v>0</v>
      </c>
      <c r="N90" s="60">
        <v>0</v>
      </c>
      <c r="O90" s="59">
        <v>0</v>
      </c>
      <c r="P90" s="59">
        <v>0</v>
      </c>
      <c r="Q90" s="59">
        <v>19394</v>
      </c>
      <c r="R90" s="59">
        <v>0</v>
      </c>
      <c r="S90" s="59">
        <v>0</v>
      </c>
      <c r="T90" s="59">
        <v>0</v>
      </c>
      <c r="U90" s="59">
        <v>0</v>
      </c>
      <c r="V90" s="59">
        <v>0</v>
      </c>
      <c r="W90" s="59">
        <v>0</v>
      </c>
      <c r="X90" s="59">
        <v>0</v>
      </c>
      <c r="Y90" s="59">
        <v>0</v>
      </c>
      <c r="Z90" s="59">
        <v>0</v>
      </c>
      <c r="AA90" s="59">
        <v>0</v>
      </c>
    </row>
    <row r="91" spans="1:27" s="56" customFormat="1" ht="21.75" customHeight="1" x14ac:dyDescent="0.25">
      <c r="A91" s="57" t="s">
        <v>68</v>
      </c>
      <c r="B91" s="58" t="s">
        <v>125</v>
      </c>
      <c r="C91" s="59">
        <v>12788</v>
      </c>
      <c r="D91" s="59"/>
      <c r="E91" s="59">
        <v>12788</v>
      </c>
      <c r="F91" s="59">
        <f t="shared" si="3"/>
        <v>0</v>
      </c>
      <c r="G91" s="60">
        <v>0</v>
      </c>
      <c r="H91" s="59">
        <v>0</v>
      </c>
      <c r="I91" s="59">
        <f t="shared" si="4"/>
        <v>0</v>
      </c>
      <c r="J91" s="60">
        <v>0</v>
      </c>
      <c r="K91" s="59">
        <v>0</v>
      </c>
      <c r="L91" s="59">
        <v>0</v>
      </c>
      <c r="M91" s="59">
        <f t="shared" si="5"/>
        <v>0</v>
      </c>
      <c r="N91" s="60">
        <v>0</v>
      </c>
      <c r="O91" s="59">
        <v>0</v>
      </c>
      <c r="P91" s="59">
        <v>0</v>
      </c>
      <c r="Q91" s="59">
        <v>12788</v>
      </c>
      <c r="R91" s="59">
        <v>0</v>
      </c>
      <c r="S91" s="59">
        <v>0</v>
      </c>
      <c r="T91" s="59">
        <v>0</v>
      </c>
      <c r="U91" s="59">
        <v>0</v>
      </c>
      <c r="V91" s="59">
        <v>0</v>
      </c>
      <c r="W91" s="59">
        <v>0</v>
      </c>
      <c r="X91" s="59">
        <v>0</v>
      </c>
      <c r="Y91" s="59">
        <v>0</v>
      </c>
      <c r="Z91" s="59">
        <v>0</v>
      </c>
      <c r="AA91" s="59">
        <v>0</v>
      </c>
    </row>
    <row r="92" spans="1:27" s="56" customFormat="1" ht="21.75" customHeight="1" x14ac:dyDescent="0.25">
      <c r="A92" s="57" t="s">
        <v>68</v>
      </c>
      <c r="B92" s="58" t="s">
        <v>126</v>
      </c>
      <c r="C92" s="59">
        <v>17885</v>
      </c>
      <c r="D92" s="59"/>
      <c r="E92" s="59">
        <v>17885</v>
      </c>
      <c r="F92" s="59">
        <f t="shared" si="3"/>
        <v>0</v>
      </c>
      <c r="G92" s="60">
        <v>0</v>
      </c>
      <c r="H92" s="59">
        <v>0</v>
      </c>
      <c r="I92" s="59">
        <f t="shared" si="4"/>
        <v>17885</v>
      </c>
      <c r="J92" s="60">
        <v>17885</v>
      </c>
      <c r="K92" s="59">
        <v>0</v>
      </c>
      <c r="L92" s="59">
        <v>0</v>
      </c>
      <c r="M92" s="59">
        <f t="shared" si="5"/>
        <v>0</v>
      </c>
      <c r="N92" s="60">
        <v>0</v>
      </c>
      <c r="O92" s="59">
        <v>0</v>
      </c>
      <c r="P92" s="59">
        <v>0</v>
      </c>
      <c r="Q92" s="59">
        <v>0</v>
      </c>
      <c r="R92" s="59">
        <v>0</v>
      </c>
      <c r="S92" s="59">
        <v>0</v>
      </c>
      <c r="T92" s="59">
        <v>0</v>
      </c>
      <c r="U92" s="59">
        <v>0</v>
      </c>
      <c r="V92" s="59">
        <v>0</v>
      </c>
      <c r="W92" s="59">
        <v>0</v>
      </c>
      <c r="X92" s="59">
        <v>0</v>
      </c>
      <c r="Y92" s="59">
        <v>0</v>
      </c>
      <c r="Z92" s="59">
        <v>0</v>
      </c>
      <c r="AA92" s="59">
        <v>0</v>
      </c>
    </row>
    <row r="93" spans="1:27" s="56" customFormat="1" ht="21.75" customHeight="1" x14ac:dyDescent="0.25">
      <c r="A93" s="57" t="s">
        <v>68</v>
      </c>
      <c r="B93" s="58" t="s">
        <v>127</v>
      </c>
      <c r="C93" s="59">
        <v>3182</v>
      </c>
      <c r="D93" s="59"/>
      <c r="E93" s="59">
        <v>3182</v>
      </c>
      <c r="F93" s="59">
        <f t="shared" si="3"/>
        <v>0</v>
      </c>
      <c r="G93" s="60">
        <v>0</v>
      </c>
      <c r="H93" s="59">
        <v>0</v>
      </c>
      <c r="I93" s="59">
        <f t="shared" si="4"/>
        <v>0</v>
      </c>
      <c r="J93" s="60">
        <v>0</v>
      </c>
      <c r="K93" s="59">
        <v>0</v>
      </c>
      <c r="L93" s="59">
        <v>0</v>
      </c>
      <c r="M93" s="59">
        <f t="shared" si="5"/>
        <v>0</v>
      </c>
      <c r="N93" s="60">
        <v>0</v>
      </c>
      <c r="O93" s="59">
        <v>0</v>
      </c>
      <c r="P93" s="59">
        <v>0</v>
      </c>
      <c r="Q93" s="59">
        <v>3182</v>
      </c>
      <c r="R93" s="59">
        <v>0</v>
      </c>
      <c r="S93" s="59">
        <v>0</v>
      </c>
      <c r="T93" s="59">
        <v>0</v>
      </c>
      <c r="U93" s="59">
        <v>0</v>
      </c>
      <c r="V93" s="59">
        <v>0</v>
      </c>
      <c r="W93" s="59">
        <v>0</v>
      </c>
      <c r="X93" s="59">
        <v>0</v>
      </c>
      <c r="Y93" s="59">
        <v>0</v>
      </c>
      <c r="Z93" s="59">
        <v>0</v>
      </c>
      <c r="AA93" s="59">
        <v>0</v>
      </c>
    </row>
    <row r="94" spans="1:27" s="56" customFormat="1" ht="21.75" customHeight="1" x14ac:dyDescent="0.25">
      <c r="A94" s="57" t="s">
        <v>68</v>
      </c>
      <c r="B94" s="58" t="s">
        <v>128</v>
      </c>
      <c r="C94" s="59">
        <v>15902</v>
      </c>
      <c r="D94" s="59"/>
      <c r="E94" s="59">
        <v>15902</v>
      </c>
      <c r="F94" s="59">
        <f t="shared" si="3"/>
        <v>0</v>
      </c>
      <c r="G94" s="60">
        <v>0</v>
      </c>
      <c r="H94" s="59">
        <v>0</v>
      </c>
      <c r="I94" s="59">
        <f t="shared" si="4"/>
        <v>0</v>
      </c>
      <c r="J94" s="60">
        <v>0</v>
      </c>
      <c r="K94" s="59">
        <v>0</v>
      </c>
      <c r="L94" s="59">
        <v>0</v>
      </c>
      <c r="M94" s="59">
        <f t="shared" si="5"/>
        <v>0</v>
      </c>
      <c r="N94" s="60">
        <v>0</v>
      </c>
      <c r="O94" s="59">
        <v>0</v>
      </c>
      <c r="P94" s="59">
        <v>0</v>
      </c>
      <c r="Q94" s="59">
        <v>15902</v>
      </c>
      <c r="R94" s="59">
        <v>0</v>
      </c>
      <c r="S94" s="59">
        <v>0</v>
      </c>
      <c r="T94" s="59">
        <v>0</v>
      </c>
      <c r="U94" s="59">
        <v>0</v>
      </c>
      <c r="V94" s="59">
        <v>0</v>
      </c>
      <c r="W94" s="59">
        <v>0</v>
      </c>
      <c r="X94" s="59">
        <v>0</v>
      </c>
      <c r="Y94" s="59">
        <v>0</v>
      </c>
      <c r="Z94" s="59">
        <v>0</v>
      </c>
      <c r="AA94" s="59">
        <v>0</v>
      </c>
    </row>
    <row r="95" spans="1:27" s="56" customFormat="1" ht="15" x14ac:dyDescent="0.25">
      <c r="A95" s="57" t="s">
        <v>68</v>
      </c>
      <c r="B95" s="58" t="s">
        <v>129</v>
      </c>
      <c r="C95" s="59">
        <v>422</v>
      </c>
      <c r="D95" s="59"/>
      <c r="E95" s="59">
        <v>422</v>
      </c>
      <c r="F95" s="59">
        <f t="shared" si="3"/>
        <v>0</v>
      </c>
      <c r="G95" s="60">
        <v>0</v>
      </c>
      <c r="H95" s="59">
        <v>0</v>
      </c>
      <c r="I95" s="59">
        <f t="shared" si="4"/>
        <v>0</v>
      </c>
      <c r="J95" s="60">
        <v>0</v>
      </c>
      <c r="K95" s="59">
        <v>422</v>
      </c>
      <c r="L95" s="59">
        <v>0</v>
      </c>
      <c r="M95" s="59">
        <f t="shared" si="5"/>
        <v>0</v>
      </c>
      <c r="N95" s="60">
        <v>0</v>
      </c>
      <c r="O95" s="59">
        <v>0</v>
      </c>
      <c r="P95" s="59">
        <v>0</v>
      </c>
      <c r="Q95" s="59">
        <v>0</v>
      </c>
      <c r="R95" s="59">
        <v>0</v>
      </c>
      <c r="S95" s="59">
        <v>0</v>
      </c>
      <c r="T95" s="59">
        <v>0</v>
      </c>
      <c r="U95" s="59">
        <v>0</v>
      </c>
      <c r="V95" s="59">
        <v>0</v>
      </c>
      <c r="W95" s="59">
        <v>0</v>
      </c>
      <c r="X95" s="59">
        <v>0</v>
      </c>
      <c r="Y95" s="59">
        <v>0</v>
      </c>
      <c r="Z95" s="59">
        <v>0</v>
      </c>
      <c r="AA95" s="59">
        <v>0</v>
      </c>
    </row>
    <row r="96" spans="1:27" s="56" customFormat="1" ht="21.75" customHeight="1" x14ac:dyDescent="0.25">
      <c r="A96" s="57" t="s">
        <v>68</v>
      </c>
      <c r="B96" s="58" t="s">
        <v>130</v>
      </c>
      <c r="C96" s="59">
        <v>2912</v>
      </c>
      <c r="D96" s="59"/>
      <c r="E96" s="59">
        <v>2912</v>
      </c>
      <c r="F96" s="59">
        <f t="shared" si="3"/>
        <v>0</v>
      </c>
      <c r="G96" s="60">
        <v>0</v>
      </c>
      <c r="H96" s="59">
        <v>0</v>
      </c>
      <c r="I96" s="59">
        <f t="shared" si="4"/>
        <v>0</v>
      </c>
      <c r="J96" s="60">
        <v>0</v>
      </c>
      <c r="K96" s="59">
        <v>0</v>
      </c>
      <c r="L96" s="59">
        <v>0</v>
      </c>
      <c r="M96" s="59">
        <f t="shared" si="5"/>
        <v>0</v>
      </c>
      <c r="N96" s="60">
        <v>0</v>
      </c>
      <c r="O96" s="59">
        <v>0</v>
      </c>
      <c r="P96" s="59">
        <v>0</v>
      </c>
      <c r="Q96" s="59">
        <v>2912</v>
      </c>
      <c r="R96" s="59">
        <v>0</v>
      </c>
      <c r="S96" s="59">
        <v>0</v>
      </c>
      <c r="T96" s="59">
        <v>0</v>
      </c>
      <c r="U96" s="59">
        <v>0</v>
      </c>
      <c r="V96" s="59">
        <v>0</v>
      </c>
      <c r="W96" s="59">
        <v>0</v>
      </c>
      <c r="X96" s="59">
        <v>0</v>
      </c>
      <c r="Y96" s="59">
        <v>0</v>
      </c>
      <c r="Z96" s="59">
        <v>0</v>
      </c>
      <c r="AA96" s="59">
        <v>0</v>
      </c>
    </row>
    <row r="97" spans="1:28" s="56" customFormat="1" ht="15" x14ac:dyDescent="0.25">
      <c r="A97" s="57" t="s">
        <v>68</v>
      </c>
      <c r="B97" s="58" t="s">
        <v>131</v>
      </c>
      <c r="C97" s="59">
        <v>8561</v>
      </c>
      <c r="D97" s="59"/>
      <c r="E97" s="59">
        <v>8561</v>
      </c>
      <c r="F97" s="59">
        <f t="shared" si="3"/>
        <v>0</v>
      </c>
      <c r="G97" s="60">
        <v>0</v>
      </c>
      <c r="H97" s="59">
        <v>0</v>
      </c>
      <c r="I97" s="59">
        <f t="shared" si="4"/>
        <v>8561</v>
      </c>
      <c r="J97" s="60">
        <v>8561</v>
      </c>
      <c r="K97" s="59">
        <v>0</v>
      </c>
      <c r="L97" s="59">
        <v>0</v>
      </c>
      <c r="M97" s="59">
        <f t="shared" si="5"/>
        <v>0</v>
      </c>
      <c r="N97" s="60">
        <v>0</v>
      </c>
      <c r="O97" s="59">
        <v>0</v>
      </c>
      <c r="P97" s="59">
        <v>0</v>
      </c>
      <c r="Q97" s="59">
        <v>0</v>
      </c>
      <c r="R97" s="59">
        <v>0</v>
      </c>
      <c r="S97" s="59">
        <v>0</v>
      </c>
      <c r="T97" s="59">
        <v>0</v>
      </c>
      <c r="U97" s="59">
        <v>0</v>
      </c>
      <c r="V97" s="59">
        <v>0</v>
      </c>
      <c r="W97" s="59">
        <v>0</v>
      </c>
      <c r="X97" s="59">
        <v>0</v>
      </c>
      <c r="Y97" s="59">
        <v>0</v>
      </c>
      <c r="Z97" s="59">
        <v>0</v>
      </c>
      <c r="AA97" s="59">
        <v>0</v>
      </c>
    </row>
    <row r="98" spans="1:28" ht="21.75" customHeight="1" x14ac:dyDescent="0.25">
      <c r="A98" s="52">
        <v>47</v>
      </c>
      <c r="B98" s="53" t="s">
        <v>132</v>
      </c>
      <c r="C98" s="54">
        <v>10523</v>
      </c>
      <c r="D98" s="54">
        <v>0</v>
      </c>
      <c r="E98" s="54">
        <v>10253</v>
      </c>
      <c r="F98" s="54">
        <f t="shared" si="3"/>
        <v>1531</v>
      </c>
      <c r="G98" s="55">
        <v>1281</v>
      </c>
      <c r="H98" s="54">
        <v>0</v>
      </c>
      <c r="I98" s="54">
        <f t="shared" si="4"/>
        <v>20</v>
      </c>
      <c r="J98" s="55">
        <v>0</v>
      </c>
      <c r="K98" s="54">
        <v>0</v>
      </c>
      <c r="L98" s="54">
        <v>0</v>
      </c>
      <c r="M98" s="54">
        <f t="shared" si="5"/>
        <v>0</v>
      </c>
      <c r="N98" s="55">
        <v>0</v>
      </c>
      <c r="O98" s="54">
        <v>0</v>
      </c>
      <c r="P98" s="54">
        <v>0</v>
      </c>
      <c r="Q98" s="54">
        <v>0</v>
      </c>
      <c r="R98" s="54">
        <v>8972</v>
      </c>
      <c r="S98" s="54">
        <v>0</v>
      </c>
      <c r="T98" s="54">
        <v>0</v>
      </c>
      <c r="U98" s="54">
        <v>0</v>
      </c>
      <c r="V98" s="54">
        <v>270</v>
      </c>
      <c r="W98" s="54">
        <v>20</v>
      </c>
      <c r="X98" s="54">
        <v>50</v>
      </c>
      <c r="Y98" s="54">
        <v>200</v>
      </c>
      <c r="Z98" s="54">
        <v>0</v>
      </c>
      <c r="AA98" s="54">
        <v>0</v>
      </c>
      <c r="AB98" s="54"/>
    </row>
    <row r="99" spans="1:28" s="56" customFormat="1" ht="19.5" customHeight="1" x14ac:dyDescent="0.25">
      <c r="A99" s="57" t="s">
        <v>68</v>
      </c>
      <c r="B99" s="58" t="s">
        <v>95</v>
      </c>
      <c r="C99" s="59">
        <v>8992</v>
      </c>
      <c r="D99" s="59"/>
      <c r="E99" s="59">
        <v>8972</v>
      </c>
      <c r="F99" s="59">
        <f t="shared" si="3"/>
        <v>0</v>
      </c>
      <c r="G99" s="60">
        <v>0</v>
      </c>
      <c r="H99" s="59">
        <v>0</v>
      </c>
      <c r="I99" s="59">
        <f t="shared" si="4"/>
        <v>20</v>
      </c>
      <c r="J99" s="60">
        <v>0</v>
      </c>
      <c r="K99" s="59">
        <v>0</v>
      </c>
      <c r="L99" s="59">
        <v>0</v>
      </c>
      <c r="M99" s="59">
        <f t="shared" si="5"/>
        <v>0</v>
      </c>
      <c r="N99" s="60">
        <v>0</v>
      </c>
      <c r="O99" s="59">
        <v>0</v>
      </c>
      <c r="P99" s="59">
        <v>0</v>
      </c>
      <c r="Q99" s="59">
        <v>0</v>
      </c>
      <c r="R99" s="59">
        <v>8972</v>
      </c>
      <c r="S99" s="59">
        <v>0</v>
      </c>
      <c r="T99" s="59">
        <v>0</v>
      </c>
      <c r="U99" s="59">
        <v>0</v>
      </c>
      <c r="V99" s="59">
        <v>20</v>
      </c>
      <c r="W99" s="59">
        <v>20</v>
      </c>
      <c r="X99" s="59">
        <v>0</v>
      </c>
      <c r="Y99" s="59">
        <v>0</v>
      </c>
      <c r="Z99" s="59">
        <v>0</v>
      </c>
      <c r="AA99" s="59">
        <v>0</v>
      </c>
    </row>
    <row r="100" spans="1:28" s="56" customFormat="1" ht="19.5" customHeight="1" x14ac:dyDescent="0.25">
      <c r="A100" s="57" t="s">
        <v>68</v>
      </c>
      <c r="B100" s="58" t="s">
        <v>133</v>
      </c>
      <c r="C100" s="59">
        <v>1531</v>
      </c>
      <c r="D100" s="59"/>
      <c r="E100" s="59">
        <v>1281</v>
      </c>
      <c r="F100" s="59">
        <f t="shared" si="3"/>
        <v>1531</v>
      </c>
      <c r="G100" s="60">
        <v>1281</v>
      </c>
      <c r="H100" s="59">
        <v>0</v>
      </c>
      <c r="I100" s="59">
        <f t="shared" si="4"/>
        <v>0</v>
      </c>
      <c r="J100" s="60">
        <v>0</v>
      </c>
      <c r="K100" s="59">
        <v>0</v>
      </c>
      <c r="L100" s="59">
        <v>0</v>
      </c>
      <c r="M100" s="59">
        <f t="shared" si="5"/>
        <v>0</v>
      </c>
      <c r="N100" s="60">
        <v>0</v>
      </c>
      <c r="O100" s="59">
        <v>0</v>
      </c>
      <c r="P100" s="59">
        <v>0</v>
      </c>
      <c r="Q100" s="59">
        <v>0</v>
      </c>
      <c r="R100" s="59">
        <v>0</v>
      </c>
      <c r="S100" s="59">
        <v>0</v>
      </c>
      <c r="T100" s="59">
        <v>0</v>
      </c>
      <c r="U100" s="59">
        <v>0</v>
      </c>
      <c r="V100" s="59">
        <v>250</v>
      </c>
      <c r="W100" s="59">
        <v>0</v>
      </c>
      <c r="X100" s="59">
        <v>50</v>
      </c>
      <c r="Y100" s="59">
        <v>200</v>
      </c>
      <c r="Z100" s="59">
        <v>0</v>
      </c>
      <c r="AA100" s="59">
        <v>0</v>
      </c>
    </row>
    <row r="101" spans="1:28" ht="21.75" customHeight="1" x14ac:dyDescent="0.25">
      <c r="A101" s="52">
        <v>47</v>
      </c>
      <c r="B101" s="53" t="s">
        <v>134</v>
      </c>
      <c r="C101" s="54">
        <v>14007</v>
      </c>
      <c r="D101" s="54"/>
      <c r="E101" s="54">
        <v>14007</v>
      </c>
      <c r="F101" s="54">
        <f t="shared" si="3"/>
        <v>7405</v>
      </c>
      <c r="G101" s="55">
        <v>7405</v>
      </c>
      <c r="H101" s="54">
        <v>0</v>
      </c>
      <c r="I101" s="54">
        <f t="shared" si="4"/>
        <v>0</v>
      </c>
      <c r="J101" s="55">
        <v>0</v>
      </c>
      <c r="K101" s="54">
        <v>0</v>
      </c>
      <c r="L101" s="54">
        <v>0</v>
      </c>
      <c r="M101" s="54">
        <f t="shared" si="5"/>
        <v>0</v>
      </c>
      <c r="N101" s="55">
        <v>0</v>
      </c>
      <c r="O101" s="54">
        <v>0</v>
      </c>
      <c r="P101" s="54">
        <v>0</v>
      </c>
      <c r="Q101" s="54">
        <v>0</v>
      </c>
      <c r="R101" s="54">
        <v>6602</v>
      </c>
      <c r="S101" s="54">
        <v>0</v>
      </c>
      <c r="T101" s="54">
        <v>0</v>
      </c>
      <c r="U101" s="54">
        <v>0</v>
      </c>
      <c r="V101" s="54">
        <v>0</v>
      </c>
      <c r="W101" s="54">
        <v>0</v>
      </c>
      <c r="X101" s="54">
        <v>0</v>
      </c>
      <c r="Y101" s="54">
        <v>0</v>
      </c>
      <c r="Z101" s="54">
        <v>0</v>
      </c>
      <c r="AA101" s="54">
        <v>0</v>
      </c>
    </row>
    <row r="102" spans="1:28" ht="21.75" customHeight="1" x14ac:dyDescent="0.25">
      <c r="A102" s="52">
        <v>48</v>
      </c>
      <c r="B102" s="53" t="s">
        <v>135</v>
      </c>
      <c r="C102" s="54">
        <v>8856</v>
      </c>
      <c r="D102" s="54"/>
      <c r="E102" s="54">
        <v>8856</v>
      </c>
      <c r="F102" s="54">
        <f t="shared" si="3"/>
        <v>4976</v>
      </c>
      <c r="G102" s="55">
        <v>4976</v>
      </c>
      <c r="H102" s="54">
        <v>0</v>
      </c>
      <c r="I102" s="54">
        <f t="shared" si="4"/>
        <v>0</v>
      </c>
      <c r="J102" s="55">
        <v>0</v>
      </c>
      <c r="K102" s="54">
        <v>0</v>
      </c>
      <c r="L102" s="54">
        <v>0</v>
      </c>
      <c r="M102" s="54">
        <f t="shared" si="5"/>
        <v>0</v>
      </c>
      <c r="N102" s="55">
        <v>0</v>
      </c>
      <c r="O102" s="54">
        <v>0</v>
      </c>
      <c r="P102" s="54">
        <v>0</v>
      </c>
      <c r="Q102" s="54">
        <v>0</v>
      </c>
      <c r="R102" s="54">
        <v>3880</v>
      </c>
      <c r="S102" s="54">
        <v>0</v>
      </c>
      <c r="T102" s="54">
        <v>0</v>
      </c>
      <c r="U102" s="54">
        <v>0</v>
      </c>
      <c r="V102" s="54">
        <v>0</v>
      </c>
      <c r="W102" s="54">
        <v>0</v>
      </c>
      <c r="X102" s="54">
        <v>0</v>
      </c>
      <c r="Y102" s="54">
        <v>0</v>
      </c>
      <c r="Z102" s="54">
        <v>0</v>
      </c>
      <c r="AA102" s="54">
        <v>0</v>
      </c>
    </row>
    <row r="103" spans="1:28" s="56" customFormat="1" ht="30" x14ac:dyDescent="0.25">
      <c r="A103" s="57"/>
      <c r="B103" s="58" t="s">
        <v>136</v>
      </c>
      <c r="C103" s="59">
        <v>1675</v>
      </c>
      <c r="D103" s="59"/>
      <c r="E103" s="59">
        <v>1675</v>
      </c>
      <c r="F103" s="59">
        <f t="shared" si="3"/>
        <v>1675</v>
      </c>
      <c r="G103" s="60">
        <v>1675</v>
      </c>
      <c r="H103" s="59"/>
      <c r="I103" s="59">
        <f t="shared" si="4"/>
        <v>0</v>
      </c>
      <c r="J103" s="60"/>
      <c r="K103" s="59"/>
      <c r="L103" s="59"/>
      <c r="M103" s="59">
        <f t="shared" si="5"/>
        <v>0</v>
      </c>
      <c r="N103" s="60"/>
      <c r="O103" s="59"/>
      <c r="P103" s="59"/>
      <c r="Q103" s="59"/>
      <c r="R103" s="59"/>
      <c r="S103" s="59"/>
      <c r="T103" s="59"/>
      <c r="U103" s="59"/>
      <c r="V103" s="59">
        <v>0</v>
      </c>
      <c r="W103" s="59"/>
      <c r="X103" s="59"/>
      <c r="Y103" s="59"/>
      <c r="Z103" s="59"/>
      <c r="AA103" s="59"/>
    </row>
    <row r="104" spans="1:28" ht="15" x14ac:dyDescent="0.25">
      <c r="A104" s="52">
        <v>49</v>
      </c>
      <c r="B104" s="53" t="s">
        <v>137</v>
      </c>
      <c r="C104" s="54">
        <v>1817</v>
      </c>
      <c r="D104" s="54"/>
      <c r="E104" s="54">
        <v>1817</v>
      </c>
      <c r="F104" s="54">
        <f t="shared" si="3"/>
        <v>1817</v>
      </c>
      <c r="G104" s="55">
        <v>1817</v>
      </c>
      <c r="H104" s="54">
        <v>0</v>
      </c>
      <c r="I104" s="54">
        <f t="shared" si="4"/>
        <v>0</v>
      </c>
      <c r="J104" s="55">
        <v>0</v>
      </c>
      <c r="K104" s="54">
        <v>0</v>
      </c>
      <c r="L104" s="54">
        <v>0</v>
      </c>
      <c r="M104" s="54">
        <f t="shared" si="5"/>
        <v>0</v>
      </c>
      <c r="N104" s="55">
        <v>0</v>
      </c>
      <c r="O104" s="54">
        <v>0</v>
      </c>
      <c r="P104" s="54">
        <v>0</v>
      </c>
      <c r="Q104" s="54">
        <v>0</v>
      </c>
      <c r="R104" s="54">
        <v>0</v>
      </c>
      <c r="S104" s="54">
        <v>0</v>
      </c>
      <c r="T104" s="54">
        <v>0</v>
      </c>
      <c r="U104" s="54">
        <v>0</v>
      </c>
      <c r="V104" s="54">
        <v>0</v>
      </c>
      <c r="W104" s="54">
        <v>0</v>
      </c>
      <c r="X104" s="54">
        <v>0</v>
      </c>
      <c r="Y104" s="54">
        <v>0</v>
      </c>
      <c r="Z104" s="54">
        <v>0</v>
      </c>
      <c r="AA104" s="54">
        <v>0</v>
      </c>
    </row>
    <row r="105" spans="1:28" ht="21.75" customHeight="1" x14ac:dyDescent="0.25">
      <c r="A105" s="52">
        <v>50</v>
      </c>
      <c r="B105" s="53" t="s">
        <v>138</v>
      </c>
      <c r="C105" s="54">
        <v>12506</v>
      </c>
      <c r="D105" s="54"/>
      <c r="E105" s="54">
        <v>12506</v>
      </c>
      <c r="F105" s="54">
        <f t="shared" si="3"/>
        <v>2834</v>
      </c>
      <c r="G105" s="55">
        <v>2834</v>
      </c>
      <c r="H105" s="54">
        <v>0</v>
      </c>
      <c r="I105" s="54">
        <f t="shared" si="4"/>
        <v>0</v>
      </c>
      <c r="J105" s="55">
        <v>0</v>
      </c>
      <c r="K105" s="54">
        <v>0</v>
      </c>
      <c r="L105" s="54">
        <v>0</v>
      </c>
      <c r="M105" s="54">
        <f t="shared" si="5"/>
        <v>0</v>
      </c>
      <c r="N105" s="55">
        <v>0</v>
      </c>
      <c r="O105" s="54">
        <v>0</v>
      </c>
      <c r="P105" s="54">
        <v>0</v>
      </c>
      <c r="Q105" s="54">
        <v>0</v>
      </c>
      <c r="R105" s="54">
        <v>9672</v>
      </c>
      <c r="S105" s="54">
        <v>0</v>
      </c>
      <c r="T105" s="54">
        <v>0</v>
      </c>
      <c r="U105" s="54">
        <v>0</v>
      </c>
      <c r="V105" s="54">
        <v>0</v>
      </c>
      <c r="W105" s="54">
        <v>0</v>
      </c>
      <c r="X105" s="54">
        <v>0</v>
      </c>
      <c r="Y105" s="54">
        <v>0</v>
      </c>
      <c r="Z105" s="54">
        <v>0</v>
      </c>
      <c r="AA105" s="54">
        <v>0</v>
      </c>
    </row>
    <row r="106" spans="1:28" ht="15" x14ac:dyDescent="0.25">
      <c r="A106" s="52">
        <v>51</v>
      </c>
      <c r="B106" s="53" t="s">
        <v>139</v>
      </c>
      <c r="C106" s="54">
        <v>9379</v>
      </c>
      <c r="D106" s="54"/>
      <c r="E106" s="54">
        <v>9379</v>
      </c>
      <c r="F106" s="54">
        <f t="shared" si="3"/>
        <v>9340</v>
      </c>
      <c r="G106" s="55">
        <v>9340</v>
      </c>
      <c r="H106" s="54">
        <v>0</v>
      </c>
      <c r="I106" s="54">
        <f t="shared" si="4"/>
        <v>39</v>
      </c>
      <c r="J106" s="55">
        <v>39</v>
      </c>
      <c r="K106" s="54">
        <v>0</v>
      </c>
      <c r="L106" s="54">
        <v>0</v>
      </c>
      <c r="M106" s="54">
        <f t="shared" si="5"/>
        <v>0</v>
      </c>
      <c r="N106" s="55">
        <v>0</v>
      </c>
      <c r="O106" s="54">
        <v>0</v>
      </c>
      <c r="P106" s="54">
        <v>0</v>
      </c>
      <c r="Q106" s="54">
        <v>0</v>
      </c>
      <c r="R106" s="54">
        <v>0</v>
      </c>
      <c r="S106" s="54">
        <v>0</v>
      </c>
      <c r="T106" s="54">
        <v>0</v>
      </c>
      <c r="U106" s="54">
        <v>0</v>
      </c>
      <c r="V106" s="54">
        <v>0</v>
      </c>
      <c r="W106" s="54">
        <v>0</v>
      </c>
      <c r="X106" s="54">
        <v>0</v>
      </c>
      <c r="Y106" s="54">
        <v>0</v>
      </c>
      <c r="Z106" s="54">
        <v>0</v>
      </c>
      <c r="AA106" s="54">
        <v>0</v>
      </c>
    </row>
    <row r="107" spans="1:28" s="56" customFormat="1" ht="30" x14ac:dyDescent="0.25">
      <c r="A107" s="57"/>
      <c r="B107" s="58" t="s">
        <v>140</v>
      </c>
      <c r="C107" s="59">
        <v>2095</v>
      </c>
      <c r="D107" s="59"/>
      <c r="E107" s="59">
        <v>2095</v>
      </c>
      <c r="F107" s="59">
        <f t="shared" si="3"/>
        <v>2095</v>
      </c>
      <c r="G107" s="60">
        <v>2095</v>
      </c>
      <c r="H107" s="59"/>
      <c r="I107" s="59">
        <f t="shared" si="4"/>
        <v>0</v>
      </c>
      <c r="J107" s="60"/>
      <c r="K107" s="59"/>
      <c r="L107" s="59"/>
      <c r="M107" s="59">
        <f t="shared" si="5"/>
        <v>0</v>
      </c>
      <c r="N107" s="60"/>
      <c r="O107" s="59"/>
      <c r="P107" s="59"/>
      <c r="Q107" s="59"/>
      <c r="R107" s="59"/>
      <c r="S107" s="59"/>
      <c r="T107" s="59"/>
      <c r="U107" s="59"/>
      <c r="V107" s="59">
        <v>0</v>
      </c>
      <c r="W107" s="59"/>
      <c r="X107" s="59"/>
      <c r="Y107" s="59"/>
      <c r="Z107" s="59"/>
      <c r="AA107" s="59"/>
    </row>
    <row r="108" spans="1:28" s="56" customFormat="1" ht="30" x14ac:dyDescent="0.25">
      <c r="A108" s="57"/>
      <c r="B108" s="58" t="s">
        <v>141</v>
      </c>
      <c r="C108" s="59">
        <v>580</v>
      </c>
      <c r="D108" s="59"/>
      <c r="E108" s="59">
        <v>580</v>
      </c>
      <c r="F108" s="59">
        <f t="shared" si="3"/>
        <v>580</v>
      </c>
      <c r="G108" s="60">
        <v>580</v>
      </c>
      <c r="H108" s="59"/>
      <c r="I108" s="59">
        <f t="shared" si="4"/>
        <v>0</v>
      </c>
      <c r="J108" s="60"/>
      <c r="K108" s="59"/>
      <c r="L108" s="59"/>
      <c r="M108" s="59">
        <f t="shared" si="5"/>
        <v>0</v>
      </c>
      <c r="N108" s="60"/>
      <c r="O108" s="59"/>
      <c r="P108" s="59"/>
      <c r="Q108" s="59"/>
      <c r="R108" s="59"/>
      <c r="S108" s="59"/>
      <c r="T108" s="59"/>
      <c r="U108" s="59"/>
      <c r="V108" s="59">
        <v>0</v>
      </c>
      <c r="W108" s="59"/>
      <c r="X108" s="59"/>
      <c r="Y108" s="59"/>
      <c r="Z108" s="59"/>
      <c r="AA108" s="59"/>
    </row>
    <row r="109" spans="1:28" ht="21.75" customHeight="1" x14ac:dyDescent="0.25">
      <c r="A109" s="52">
        <v>52</v>
      </c>
      <c r="B109" s="53" t="s">
        <v>142</v>
      </c>
      <c r="C109" s="54">
        <v>11655</v>
      </c>
      <c r="D109" s="54"/>
      <c r="E109" s="54">
        <v>11655</v>
      </c>
      <c r="F109" s="54">
        <f t="shared" si="3"/>
        <v>2408</v>
      </c>
      <c r="G109" s="55">
        <v>2408</v>
      </c>
      <c r="H109" s="54">
        <v>0</v>
      </c>
      <c r="I109" s="54">
        <f t="shared" si="4"/>
        <v>0</v>
      </c>
      <c r="J109" s="55">
        <v>0</v>
      </c>
      <c r="K109" s="54">
        <v>0</v>
      </c>
      <c r="L109" s="54">
        <v>0</v>
      </c>
      <c r="M109" s="54">
        <f t="shared" si="5"/>
        <v>0</v>
      </c>
      <c r="N109" s="55">
        <v>0</v>
      </c>
      <c r="O109" s="54">
        <v>0</v>
      </c>
      <c r="P109" s="54">
        <v>0</v>
      </c>
      <c r="Q109" s="54">
        <v>0</v>
      </c>
      <c r="R109" s="54">
        <v>9247</v>
      </c>
      <c r="S109" s="54">
        <v>0</v>
      </c>
      <c r="T109" s="54">
        <v>0</v>
      </c>
      <c r="U109" s="54">
        <v>0</v>
      </c>
      <c r="V109" s="54">
        <v>0</v>
      </c>
      <c r="W109" s="54">
        <v>0</v>
      </c>
      <c r="X109" s="54">
        <v>0</v>
      </c>
      <c r="Y109" s="54">
        <v>0</v>
      </c>
      <c r="Z109" s="54">
        <v>0</v>
      </c>
      <c r="AA109" s="54">
        <v>0</v>
      </c>
    </row>
    <row r="110" spans="1:28" ht="21.75" customHeight="1" x14ac:dyDescent="0.25">
      <c r="A110" s="52">
        <v>53</v>
      </c>
      <c r="B110" s="53" t="s">
        <v>143</v>
      </c>
      <c r="C110" s="54">
        <v>8700</v>
      </c>
      <c r="D110" s="54"/>
      <c r="E110" s="54">
        <v>8700</v>
      </c>
      <c r="F110" s="54">
        <f t="shared" si="3"/>
        <v>3090</v>
      </c>
      <c r="G110" s="55">
        <v>3090</v>
      </c>
      <c r="H110" s="54">
        <v>0</v>
      </c>
      <c r="I110" s="54">
        <f t="shared" si="4"/>
        <v>0</v>
      </c>
      <c r="J110" s="55">
        <v>0</v>
      </c>
      <c r="K110" s="54">
        <v>0</v>
      </c>
      <c r="L110" s="54">
        <v>0</v>
      </c>
      <c r="M110" s="54">
        <f t="shared" si="5"/>
        <v>0</v>
      </c>
      <c r="N110" s="55">
        <v>0</v>
      </c>
      <c r="O110" s="54">
        <v>0</v>
      </c>
      <c r="P110" s="54">
        <v>0</v>
      </c>
      <c r="Q110" s="54">
        <v>0</v>
      </c>
      <c r="R110" s="54">
        <v>5610</v>
      </c>
      <c r="S110" s="54">
        <v>0</v>
      </c>
      <c r="T110" s="54">
        <v>0</v>
      </c>
      <c r="U110" s="54">
        <v>0</v>
      </c>
      <c r="V110" s="54">
        <v>0</v>
      </c>
      <c r="W110" s="54">
        <v>0</v>
      </c>
      <c r="X110" s="54">
        <v>0</v>
      </c>
      <c r="Y110" s="54">
        <v>0</v>
      </c>
      <c r="Z110" s="54">
        <v>0</v>
      </c>
      <c r="AA110" s="54">
        <v>0</v>
      </c>
    </row>
    <row r="111" spans="1:28" ht="21.75" customHeight="1" x14ac:dyDescent="0.25">
      <c r="A111" s="52">
        <v>54</v>
      </c>
      <c r="B111" s="53" t="s">
        <v>144</v>
      </c>
      <c r="C111" s="54">
        <v>4649</v>
      </c>
      <c r="D111" s="54"/>
      <c r="E111" s="54">
        <v>4649</v>
      </c>
      <c r="F111" s="54">
        <f t="shared" si="3"/>
        <v>628</v>
      </c>
      <c r="G111" s="55">
        <v>628</v>
      </c>
      <c r="H111" s="54">
        <v>0</v>
      </c>
      <c r="I111" s="54">
        <f t="shared" si="4"/>
        <v>0</v>
      </c>
      <c r="J111" s="55">
        <v>0</v>
      </c>
      <c r="K111" s="54">
        <v>0</v>
      </c>
      <c r="L111" s="54">
        <v>0</v>
      </c>
      <c r="M111" s="54">
        <f t="shared" si="5"/>
        <v>0</v>
      </c>
      <c r="N111" s="55">
        <v>0</v>
      </c>
      <c r="O111" s="54">
        <v>0</v>
      </c>
      <c r="P111" s="54">
        <v>0</v>
      </c>
      <c r="Q111" s="54">
        <v>0</v>
      </c>
      <c r="R111" s="54">
        <v>4021</v>
      </c>
      <c r="S111" s="54">
        <v>0</v>
      </c>
      <c r="T111" s="54">
        <v>0</v>
      </c>
      <c r="U111" s="54">
        <v>0</v>
      </c>
      <c r="V111" s="54">
        <v>0</v>
      </c>
      <c r="W111" s="54">
        <v>0</v>
      </c>
      <c r="X111" s="54">
        <v>0</v>
      </c>
      <c r="Y111" s="54">
        <v>0</v>
      </c>
      <c r="Z111" s="54">
        <v>0</v>
      </c>
      <c r="AA111" s="54">
        <v>0</v>
      </c>
    </row>
    <row r="112" spans="1:28" ht="21.75" customHeight="1" x14ac:dyDescent="0.25">
      <c r="A112" s="52">
        <v>55</v>
      </c>
      <c r="B112" s="53" t="s">
        <v>145</v>
      </c>
      <c r="C112" s="54">
        <v>2388</v>
      </c>
      <c r="D112" s="54"/>
      <c r="E112" s="54">
        <v>2388</v>
      </c>
      <c r="F112" s="54">
        <f t="shared" si="3"/>
        <v>2386</v>
      </c>
      <c r="G112" s="55">
        <v>2386</v>
      </c>
      <c r="H112" s="54">
        <v>0</v>
      </c>
      <c r="I112" s="54">
        <f t="shared" si="4"/>
        <v>2</v>
      </c>
      <c r="J112" s="55">
        <v>2</v>
      </c>
      <c r="K112" s="54">
        <v>0</v>
      </c>
      <c r="L112" s="54">
        <v>0</v>
      </c>
      <c r="M112" s="54">
        <f t="shared" si="5"/>
        <v>0</v>
      </c>
      <c r="N112" s="55">
        <v>0</v>
      </c>
      <c r="O112" s="54">
        <v>0</v>
      </c>
      <c r="P112" s="54">
        <v>0</v>
      </c>
      <c r="Q112" s="54">
        <v>0</v>
      </c>
      <c r="R112" s="54">
        <v>0</v>
      </c>
      <c r="S112" s="54">
        <v>0</v>
      </c>
      <c r="T112" s="54">
        <v>0</v>
      </c>
      <c r="U112" s="54">
        <v>0</v>
      </c>
      <c r="V112" s="54">
        <v>0</v>
      </c>
      <c r="W112" s="54">
        <v>0</v>
      </c>
      <c r="X112" s="54">
        <v>0</v>
      </c>
      <c r="Y112" s="54">
        <v>0</v>
      </c>
      <c r="Z112" s="54">
        <v>0</v>
      </c>
      <c r="AA112" s="54">
        <v>0</v>
      </c>
    </row>
    <row r="113" spans="1:27" s="56" customFormat="1" ht="30" x14ac:dyDescent="0.25">
      <c r="A113" s="57"/>
      <c r="B113" s="58" t="s">
        <v>136</v>
      </c>
      <c r="C113" s="59">
        <v>850</v>
      </c>
      <c r="D113" s="59"/>
      <c r="E113" s="59">
        <v>850</v>
      </c>
      <c r="F113" s="59">
        <f t="shared" si="3"/>
        <v>850</v>
      </c>
      <c r="G113" s="60">
        <v>850</v>
      </c>
      <c r="H113" s="59"/>
      <c r="I113" s="59">
        <f t="shared" si="4"/>
        <v>0</v>
      </c>
      <c r="J113" s="60"/>
      <c r="K113" s="59"/>
      <c r="L113" s="59"/>
      <c r="M113" s="59">
        <f t="shared" si="5"/>
        <v>0</v>
      </c>
      <c r="N113" s="60"/>
      <c r="O113" s="59"/>
      <c r="P113" s="59"/>
      <c r="Q113" s="59"/>
      <c r="R113" s="59"/>
      <c r="S113" s="59"/>
      <c r="T113" s="59"/>
      <c r="U113" s="59"/>
      <c r="V113" s="59">
        <v>0</v>
      </c>
      <c r="W113" s="59"/>
      <c r="X113" s="59"/>
      <c r="Y113" s="59"/>
      <c r="Z113" s="59"/>
      <c r="AA113" s="59"/>
    </row>
    <row r="114" spans="1:27" ht="15" x14ac:dyDescent="0.25">
      <c r="A114" s="52">
        <v>56</v>
      </c>
      <c r="B114" s="53" t="s">
        <v>146</v>
      </c>
      <c r="C114" s="54">
        <v>3520</v>
      </c>
      <c r="D114" s="54"/>
      <c r="E114" s="54">
        <v>3520</v>
      </c>
      <c r="F114" s="54">
        <f t="shared" si="3"/>
        <v>1332</v>
      </c>
      <c r="G114" s="55">
        <v>1332</v>
      </c>
      <c r="H114" s="54">
        <v>0</v>
      </c>
      <c r="I114" s="54">
        <f t="shared" si="4"/>
        <v>0</v>
      </c>
      <c r="J114" s="55">
        <v>0</v>
      </c>
      <c r="K114" s="54">
        <v>0</v>
      </c>
      <c r="L114" s="54">
        <v>0</v>
      </c>
      <c r="M114" s="54">
        <f t="shared" si="5"/>
        <v>0</v>
      </c>
      <c r="N114" s="55">
        <v>0</v>
      </c>
      <c r="O114" s="54">
        <v>0</v>
      </c>
      <c r="P114" s="54">
        <v>0</v>
      </c>
      <c r="Q114" s="54">
        <v>0</v>
      </c>
      <c r="R114" s="54">
        <v>2188</v>
      </c>
      <c r="S114" s="54">
        <v>0</v>
      </c>
      <c r="T114" s="54">
        <v>0</v>
      </c>
      <c r="U114" s="54">
        <v>0</v>
      </c>
      <c r="V114" s="54">
        <v>0</v>
      </c>
      <c r="W114" s="54">
        <v>0</v>
      </c>
      <c r="X114" s="54">
        <v>0</v>
      </c>
      <c r="Y114" s="54">
        <v>0</v>
      </c>
      <c r="Z114" s="54">
        <v>0</v>
      </c>
      <c r="AA114" s="54">
        <v>0</v>
      </c>
    </row>
    <row r="115" spans="1:27" ht="15" x14ac:dyDescent="0.25">
      <c r="A115" s="52">
        <v>57</v>
      </c>
      <c r="B115" s="53" t="s">
        <v>147</v>
      </c>
      <c r="C115" s="54">
        <v>1774</v>
      </c>
      <c r="D115" s="54"/>
      <c r="E115" s="54">
        <v>0</v>
      </c>
      <c r="F115" s="54">
        <f t="shared" si="3"/>
        <v>1774</v>
      </c>
      <c r="G115" s="55">
        <v>0</v>
      </c>
      <c r="H115" s="54">
        <v>0</v>
      </c>
      <c r="I115" s="54">
        <f t="shared" si="4"/>
        <v>0</v>
      </c>
      <c r="J115" s="55">
        <v>0</v>
      </c>
      <c r="K115" s="54">
        <v>0</v>
      </c>
      <c r="L115" s="54">
        <v>0</v>
      </c>
      <c r="M115" s="54">
        <f t="shared" si="5"/>
        <v>0</v>
      </c>
      <c r="N115" s="55">
        <v>0</v>
      </c>
      <c r="O115" s="54">
        <v>0</v>
      </c>
      <c r="P115" s="54">
        <v>0</v>
      </c>
      <c r="Q115" s="54">
        <v>0</v>
      </c>
      <c r="R115" s="54">
        <v>0</v>
      </c>
      <c r="S115" s="54">
        <v>0</v>
      </c>
      <c r="T115" s="54">
        <v>0</v>
      </c>
      <c r="U115" s="54">
        <v>0</v>
      </c>
      <c r="V115" s="54">
        <v>1774</v>
      </c>
      <c r="W115" s="54">
        <v>0</v>
      </c>
      <c r="X115" s="54">
        <v>1774</v>
      </c>
      <c r="Y115" s="54">
        <v>0</v>
      </c>
      <c r="Z115" s="54">
        <v>0</v>
      </c>
      <c r="AA115" s="54">
        <v>0</v>
      </c>
    </row>
    <row r="116" spans="1:27" ht="21.75" customHeight="1" x14ac:dyDescent="0.25">
      <c r="A116" s="52">
        <v>58</v>
      </c>
      <c r="B116" s="53" t="s">
        <v>148</v>
      </c>
      <c r="C116" s="54">
        <v>3489</v>
      </c>
      <c r="D116" s="54"/>
      <c r="E116" s="54">
        <v>3489</v>
      </c>
      <c r="F116" s="54">
        <f t="shared" si="3"/>
        <v>3487</v>
      </c>
      <c r="G116" s="55">
        <v>3487</v>
      </c>
      <c r="H116" s="54">
        <v>0</v>
      </c>
      <c r="I116" s="54">
        <f t="shared" si="4"/>
        <v>2</v>
      </c>
      <c r="J116" s="55">
        <v>2</v>
      </c>
      <c r="K116" s="54">
        <v>0</v>
      </c>
      <c r="L116" s="54">
        <v>0</v>
      </c>
      <c r="M116" s="54">
        <f t="shared" si="5"/>
        <v>0</v>
      </c>
      <c r="N116" s="55">
        <v>0</v>
      </c>
      <c r="O116" s="54">
        <v>0</v>
      </c>
      <c r="P116" s="54">
        <v>0</v>
      </c>
      <c r="Q116" s="54">
        <v>0</v>
      </c>
      <c r="R116" s="54">
        <v>0</v>
      </c>
      <c r="S116" s="54">
        <v>0</v>
      </c>
      <c r="T116" s="54">
        <v>0</v>
      </c>
      <c r="U116" s="54">
        <v>0</v>
      </c>
      <c r="V116" s="54">
        <v>0</v>
      </c>
      <c r="W116" s="54">
        <v>0</v>
      </c>
      <c r="X116" s="54">
        <v>0</v>
      </c>
      <c r="Y116" s="54">
        <v>0</v>
      </c>
      <c r="Z116" s="54">
        <v>0</v>
      </c>
      <c r="AA116" s="54">
        <v>0</v>
      </c>
    </row>
    <row r="117" spans="1:27" ht="33.75" customHeight="1" x14ac:dyDescent="0.25">
      <c r="A117" s="52">
        <v>59</v>
      </c>
      <c r="B117" s="53" t="s">
        <v>149</v>
      </c>
      <c r="C117" s="54">
        <v>3307</v>
      </c>
      <c r="D117" s="54"/>
      <c r="E117" s="54">
        <v>3307</v>
      </c>
      <c r="F117" s="54">
        <f t="shared" si="3"/>
        <v>3307</v>
      </c>
      <c r="G117" s="55">
        <v>3307</v>
      </c>
      <c r="H117" s="54">
        <v>0</v>
      </c>
      <c r="I117" s="54">
        <f t="shared" si="4"/>
        <v>0</v>
      </c>
      <c r="J117" s="55">
        <v>0</v>
      </c>
      <c r="K117" s="54">
        <v>0</v>
      </c>
      <c r="L117" s="54">
        <v>0</v>
      </c>
      <c r="M117" s="54">
        <f t="shared" si="5"/>
        <v>0</v>
      </c>
      <c r="N117" s="55">
        <v>0</v>
      </c>
      <c r="O117" s="54">
        <v>0</v>
      </c>
      <c r="P117" s="54">
        <v>0</v>
      </c>
      <c r="Q117" s="54">
        <v>0</v>
      </c>
      <c r="R117" s="54">
        <v>0</v>
      </c>
      <c r="S117" s="54">
        <v>0</v>
      </c>
      <c r="T117" s="54">
        <v>0</v>
      </c>
      <c r="U117" s="54">
        <v>0</v>
      </c>
      <c r="V117" s="54">
        <v>0</v>
      </c>
      <c r="W117" s="54">
        <v>0</v>
      </c>
      <c r="X117" s="54">
        <v>0</v>
      </c>
      <c r="Y117" s="54">
        <v>0</v>
      </c>
      <c r="Z117" s="54">
        <v>0</v>
      </c>
      <c r="AA117" s="54">
        <v>0</v>
      </c>
    </row>
    <row r="118" spans="1:27" ht="30" x14ac:dyDescent="0.25">
      <c r="A118" s="52">
        <v>60</v>
      </c>
      <c r="B118" s="71" t="s">
        <v>150</v>
      </c>
      <c r="C118" s="54">
        <v>2312</v>
      </c>
      <c r="D118" s="54"/>
      <c r="E118" s="54">
        <v>2312</v>
      </c>
      <c r="F118" s="54">
        <f t="shared" si="3"/>
        <v>2310</v>
      </c>
      <c r="G118" s="55">
        <v>2310</v>
      </c>
      <c r="H118" s="54">
        <v>0</v>
      </c>
      <c r="I118" s="54">
        <f t="shared" si="4"/>
        <v>2</v>
      </c>
      <c r="J118" s="55">
        <v>2</v>
      </c>
      <c r="K118" s="54">
        <v>0</v>
      </c>
      <c r="L118" s="54">
        <v>0</v>
      </c>
      <c r="M118" s="54">
        <f t="shared" si="5"/>
        <v>0</v>
      </c>
      <c r="N118" s="55">
        <v>0</v>
      </c>
      <c r="O118" s="54">
        <v>0</v>
      </c>
      <c r="P118" s="54">
        <v>0</v>
      </c>
      <c r="Q118" s="54">
        <v>0</v>
      </c>
      <c r="R118" s="54">
        <v>0</v>
      </c>
      <c r="S118" s="54">
        <v>0</v>
      </c>
      <c r="T118" s="54">
        <v>0</v>
      </c>
      <c r="U118" s="54">
        <v>0</v>
      </c>
      <c r="V118" s="54">
        <v>0</v>
      </c>
      <c r="W118" s="54">
        <v>0</v>
      </c>
      <c r="X118" s="54">
        <v>0</v>
      </c>
      <c r="Y118" s="54">
        <v>0</v>
      </c>
      <c r="Z118" s="54">
        <v>0</v>
      </c>
      <c r="AA118" s="54">
        <v>0</v>
      </c>
    </row>
    <row r="119" spans="1:27" ht="21.75" customHeight="1" x14ac:dyDescent="0.25">
      <c r="A119" s="52">
        <v>61</v>
      </c>
      <c r="B119" s="53" t="s">
        <v>151</v>
      </c>
      <c r="C119" s="54">
        <v>36949</v>
      </c>
      <c r="D119" s="54">
        <v>0</v>
      </c>
      <c r="E119" s="54">
        <v>36889</v>
      </c>
      <c r="F119" s="54">
        <f t="shared" si="3"/>
        <v>17854</v>
      </c>
      <c r="G119" s="55">
        <v>17804</v>
      </c>
      <c r="H119" s="54">
        <v>6407</v>
      </c>
      <c r="I119" s="54">
        <f t="shared" si="4"/>
        <v>10</v>
      </c>
      <c r="J119" s="55">
        <v>0</v>
      </c>
      <c r="K119" s="54">
        <v>0</v>
      </c>
      <c r="L119" s="54">
        <v>0</v>
      </c>
      <c r="M119" s="54">
        <f t="shared" si="5"/>
        <v>0</v>
      </c>
      <c r="N119" s="55">
        <v>0</v>
      </c>
      <c r="O119" s="54">
        <v>0</v>
      </c>
      <c r="P119" s="54">
        <v>0</v>
      </c>
      <c r="Q119" s="54">
        <v>0</v>
      </c>
      <c r="R119" s="54">
        <v>12678</v>
      </c>
      <c r="S119" s="54">
        <v>0</v>
      </c>
      <c r="T119" s="54">
        <v>0</v>
      </c>
      <c r="U119" s="54">
        <v>0</v>
      </c>
      <c r="V119" s="54">
        <v>60</v>
      </c>
      <c r="W119" s="54">
        <v>10</v>
      </c>
      <c r="X119" s="54">
        <v>50</v>
      </c>
      <c r="Y119" s="54">
        <v>0</v>
      </c>
      <c r="Z119" s="54">
        <v>0</v>
      </c>
      <c r="AA119" s="54">
        <v>0</v>
      </c>
    </row>
    <row r="120" spans="1:27" s="56" customFormat="1" ht="21.75" customHeight="1" x14ac:dyDescent="0.25">
      <c r="A120" s="57" t="s">
        <v>68</v>
      </c>
      <c r="B120" s="58" t="s">
        <v>95</v>
      </c>
      <c r="C120" s="59">
        <v>10119</v>
      </c>
      <c r="D120" s="59"/>
      <c r="E120" s="59">
        <v>10059</v>
      </c>
      <c r="F120" s="59">
        <f t="shared" si="3"/>
        <v>2549</v>
      </c>
      <c r="G120" s="60">
        <v>2499</v>
      </c>
      <c r="H120" s="59">
        <v>2050</v>
      </c>
      <c r="I120" s="59">
        <f t="shared" si="4"/>
        <v>10</v>
      </c>
      <c r="J120" s="60">
        <v>0</v>
      </c>
      <c r="K120" s="59">
        <v>0</v>
      </c>
      <c r="L120" s="59">
        <v>0</v>
      </c>
      <c r="M120" s="59">
        <f t="shared" si="5"/>
        <v>0</v>
      </c>
      <c r="N120" s="60">
        <v>0</v>
      </c>
      <c r="O120" s="59">
        <v>0</v>
      </c>
      <c r="P120" s="59">
        <v>0</v>
      </c>
      <c r="Q120" s="59">
        <v>0</v>
      </c>
      <c r="R120" s="59">
        <v>5510</v>
      </c>
      <c r="S120" s="59">
        <v>0</v>
      </c>
      <c r="T120" s="59">
        <v>0</v>
      </c>
      <c r="U120" s="59">
        <v>0</v>
      </c>
      <c r="V120" s="59">
        <v>60</v>
      </c>
      <c r="W120" s="59">
        <v>10</v>
      </c>
      <c r="X120" s="59">
        <v>50</v>
      </c>
      <c r="Y120" s="59">
        <v>0</v>
      </c>
      <c r="Z120" s="59">
        <v>0</v>
      </c>
      <c r="AA120" s="59">
        <v>0</v>
      </c>
    </row>
    <row r="121" spans="1:27" s="56" customFormat="1" ht="20.25" customHeight="1" x14ac:dyDescent="0.25">
      <c r="A121" s="57" t="s">
        <v>68</v>
      </c>
      <c r="B121" s="58" t="s">
        <v>152</v>
      </c>
      <c r="C121" s="59">
        <v>3371</v>
      </c>
      <c r="D121" s="59"/>
      <c r="E121" s="59">
        <v>3371</v>
      </c>
      <c r="F121" s="59">
        <f t="shared" si="3"/>
        <v>0</v>
      </c>
      <c r="G121" s="60">
        <v>0</v>
      </c>
      <c r="H121" s="59">
        <v>0</v>
      </c>
      <c r="I121" s="59">
        <f t="shared" si="4"/>
        <v>0</v>
      </c>
      <c r="J121" s="60">
        <v>0</v>
      </c>
      <c r="K121" s="59">
        <v>0</v>
      </c>
      <c r="L121" s="59">
        <v>0</v>
      </c>
      <c r="M121" s="59">
        <f t="shared" si="5"/>
        <v>0</v>
      </c>
      <c r="N121" s="60">
        <v>0</v>
      </c>
      <c r="O121" s="59">
        <v>0</v>
      </c>
      <c r="P121" s="59">
        <v>0</v>
      </c>
      <c r="Q121" s="59">
        <v>0</v>
      </c>
      <c r="R121" s="59">
        <v>3371</v>
      </c>
      <c r="S121" s="59">
        <v>0</v>
      </c>
      <c r="T121" s="59">
        <v>0</v>
      </c>
      <c r="U121" s="59">
        <v>0</v>
      </c>
      <c r="V121" s="59">
        <v>0</v>
      </c>
      <c r="W121" s="59">
        <v>0</v>
      </c>
      <c r="X121" s="59">
        <v>0</v>
      </c>
      <c r="Y121" s="59">
        <v>0</v>
      </c>
      <c r="Z121" s="59">
        <v>0</v>
      </c>
      <c r="AA121" s="59">
        <v>0</v>
      </c>
    </row>
    <row r="122" spans="1:27" s="56" customFormat="1" ht="16.5" customHeight="1" x14ac:dyDescent="0.25">
      <c r="A122" s="57" t="s">
        <v>68</v>
      </c>
      <c r="B122" s="58" t="s">
        <v>153</v>
      </c>
      <c r="C122" s="59">
        <v>5355</v>
      </c>
      <c r="D122" s="59"/>
      <c r="E122" s="59">
        <v>5355</v>
      </c>
      <c r="F122" s="59">
        <f t="shared" si="3"/>
        <v>3779</v>
      </c>
      <c r="G122" s="60">
        <v>3779</v>
      </c>
      <c r="H122" s="59">
        <v>1576</v>
      </c>
      <c r="I122" s="59">
        <f t="shared" si="4"/>
        <v>0</v>
      </c>
      <c r="J122" s="60">
        <v>0</v>
      </c>
      <c r="K122" s="59">
        <v>0</v>
      </c>
      <c r="L122" s="59">
        <v>0</v>
      </c>
      <c r="M122" s="59">
        <f t="shared" si="5"/>
        <v>0</v>
      </c>
      <c r="N122" s="60">
        <v>0</v>
      </c>
      <c r="O122" s="59">
        <v>0</v>
      </c>
      <c r="P122" s="59">
        <v>0</v>
      </c>
      <c r="Q122" s="59">
        <v>0</v>
      </c>
      <c r="R122" s="59">
        <v>0</v>
      </c>
      <c r="S122" s="59">
        <v>0</v>
      </c>
      <c r="T122" s="59">
        <v>0</v>
      </c>
      <c r="U122" s="59">
        <v>0</v>
      </c>
      <c r="V122" s="59">
        <v>0</v>
      </c>
      <c r="W122" s="59">
        <v>0</v>
      </c>
      <c r="X122" s="59">
        <v>0</v>
      </c>
      <c r="Y122" s="59">
        <v>0</v>
      </c>
      <c r="Z122" s="59">
        <v>0</v>
      </c>
      <c r="AA122" s="59">
        <v>0</v>
      </c>
    </row>
    <row r="123" spans="1:27" s="56" customFormat="1" ht="21.75" customHeight="1" x14ac:dyDescent="0.25">
      <c r="A123" s="57" t="s">
        <v>68</v>
      </c>
      <c r="B123" s="58" t="s">
        <v>154</v>
      </c>
      <c r="C123" s="59">
        <v>8013</v>
      </c>
      <c r="D123" s="59"/>
      <c r="E123" s="59">
        <v>8013</v>
      </c>
      <c r="F123" s="59">
        <f t="shared" si="3"/>
        <v>8013</v>
      </c>
      <c r="G123" s="60">
        <v>8013</v>
      </c>
      <c r="H123" s="59">
        <v>0</v>
      </c>
      <c r="I123" s="59">
        <f t="shared" si="4"/>
        <v>0</v>
      </c>
      <c r="J123" s="60">
        <v>0</v>
      </c>
      <c r="K123" s="59">
        <v>0</v>
      </c>
      <c r="L123" s="59">
        <v>0</v>
      </c>
      <c r="M123" s="59">
        <f t="shared" si="5"/>
        <v>0</v>
      </c>
      <c r="N123" s="60">
        <v>0</v>
      </c>
      <c r="O123" s="59">
        <v>0</v>
      </c>
      <c r="P123" s="59">
        <v>0</v>
      </c>
      <c r="Q123" s="59">
        <v>0</v>
      </c>
      <c r="R123" s="59">
        <v>0</v>
      </c>
      <c r="S123" s="59">
        <v>0</v>
      </c>
      <c r="T123" s="59">
        <v>0</v>
      </c>
      <c r="U123" s="59">
        <v>0</v>
      </c>
      <c r="V123" s="59">
        <v>0</v>
      </c>
      <c r="W123" s="59">
        <v>0</v>
      </c>
      <c r="X123" s="59">
        <v>0</v>
      </c>
      <c r="Y123" s="59">
        <v>0</v>
      </c>
      <c r="Z123" s="59">
        <v>0</v>
      </c>
      <c r="AA123" s="59">
        <v>0</v>
      </c>
    </row>
    <row r="124" spans="1:27" s="56" customFormat="1" ht="21.75" customHeight="1" x14ac:dyDescent="0.25">
      <c r="A124" s="57" t="s">
        <v>68</v>
      </c>
      <c r="B124" s="58" t="s">
        <v>155</v>
      </c>
      <c r="C124" s="59">
        <v>2613</v>
      </c>
      <c r="D124" s="59"/>
      <c r="E124" s="59">
        <v>2613</v>
      </c>
      <c r="F124" s="59">
        <f t="shared" si="3"/>
        <v>2613</v>
      </c>
      <c r="G124" s="60">
        <v>2613</v>
      </c>
      <c r="H124" s="59">
        <v>0</v>
      </c>
      <c r="I124" s="59">
        <f t="shared" si="4"/>
        <v>0</v>
      </c>
      <c r="J124" s="60">
        <v>0</v>
      </c>
      <c r="K124" s="59">
        <v>0</v>
      </c>
      <c r="L124" s="59">
        <v>0</v>
      </c>
      <c r="M124" s="59">
        <f t="shared" si="5"/>
        <v>0</v>
      </c>
      <c r="N124" s="60">
        <v>0</v>
      </c>
      <c r="O124" s="59">
        <v>0</v>
      </c>
      <c r="P124" s="59">
        <v>0</v>
      </c>
      <c r="Q124" s="59">
        <v>0</v>
      </c>
      <c r="R124" s="59">
        <v>0</v>
      </c>
      <c r="S124" s="59">
        <v>0</v>
      </c>
      <c r="T124" s="59">
        <v>0</v>
      </c>
      <c r="U124" s="59">
        <v>0</v>
      </c>
      <c r="V124" s="59">
        <v>0</v>
      </c>
      <c r="W124" s="59">
        <v>0</v>
      </c>
      <c r="X124" s="59">
        <v>0</v>
      </c>
      <c r="Y124" s="59">
        <v>0</v>
      </c>
      <c r="Z124" s="59">
        <v>0</v>
      </c>
      <c r="AA124" s="59">
        <v>0</v>
      </c>
    </row>
    <row r="125" spans="1:27" s="56" customFormat="1" ht="21.75" customHeight="1" x14ac:dyDescent="0.25">
      <c r="A125" s="57" t="s">
        <v>68</v>
      </c>
      <c r="B125" s="58" t="s">
        <v>156</v>
      </c>
      <c r="C125" s="59">
        <v>2509</v>
      </c>
      <c r="D125" s="59"/>
      <c r="E125" s="59">
        <v>2509</v>
      </c>
      <c r="F125" s="59">
        <f t="shared" si="3"/>
        <v>0</v>
      </c>
      <c r="G125" s="60">
        <v>0</v>
      </c>
      <c r="H125" s="59">
        <v>0</v>
      </c>
      <c r="I125" s="59">
        <f t="shared" si="4"/>
        <v>0</v>
      </c>
      <c r="J125" s="60">
        <v>0</v>
      </c>
      <c r="K125" s="59">
        <v>0</v>
      </c>
      <c r="L125" s="59">
        <v>0</v>
      </c>
      <c r="M125" s="59">
        <f t="shared" si="5"/>
        <v>0</v>
      </c>
      <c r="N125" s="60">
        <v>0</v>
      </c>
      <c r="O125" s="59">
        <v>0</v>
      </c>
      <c r="P125" s="59">
        <v>0</v>
      </c>
      <c r="Q125" s="59">
        <v>0</v>
      </c>
      <c r="R125" s="59">
        <v>2509</v>
      </c>
      <c r="S125" s="59">
        <v>0</v>
      </c>
      <c r="T125" s="59">
        <v>0</v>
      </c>
      <c r="U125" s="59">
        <v>0</v>
      </c>
      <c r="V125" s="59">
        <v>0</v>
      </c>
      <c r="W125" s="59">
        <v>0</v>
      </c>
      <c r="X125" s="59">
        <v>0</v>
      </c>
      <c r="Y125" s="59">
        <v>0</v>
      </c>
      <c r="Z125" s="59">
        <v>0</v>
      </c>
      <c r="AA125" s="59">
        <v>0</v>
      </c>
    </row>
    <row r="126" spans="1:27" s="56" customFormat="1" ht="15" x14ac:dyDescent="0.25">
      <c r="A126" s="57" t="s">
        <v>68</v>
      </c>
      <c r="B126" s="58" t="s">
        <v>157</v>
      </c>
      <c r="C126" s="59">
        <v>1398</v>
      </c>
      <c r="D126" s="59"/>
      <c r="E126" s="59">
        <v>1398</v>
      </c>
      <c r="F126" s="59">
        <f t="shared" si="3"/>
        <v>0</v>
      </c>
      <c r="G126" s="60">
        <v>0</v>
      </c>
      <c r="H126" s="59">
        <v>1398</v>
      </c>
      <c r="I126" s="59">
        <f t="shared" si="4"/>
        <v>0</v>
      </c>
      <c r="J126" s="60">
        <v>0</v>
      </c>
      <c r="K126" s="59">
        <v>0</v>
      </c>
      <c r="L126" s="59">
        <v>0</v>
      </c>
      <c r="M126" s="59">
        <f t="shared" si="5"/>
        <v>0</v>
      </c>
      <c r="N126" s="60">
        <v>0</v>
      </c>
      <c r="O126" s="59">
        <v>0</v>
      </c>
      <c r="P126" s="59">
        <v>0</v>
      </c>
      <c r="Q126" s="59">
        <v>0</v>
      </c>
      <c r="R126" s="59">
        <v>0</v>
      </c>
      <c r="S126" s="59">
        <v>0</v>
      </c>
      <c r="T126" s="59">
        <v>0</v>
      </c>
      <c r="U126" s="59">
        <v>0</v>
      </c>
      <c r="V126" s="59">
        <v>0</v>
      </c>
      <c r="W126" s="59">
        <v>0</v>
      </c>
      <c r="X126" s="59">
        <v>0</v>
      </c>
      <c r="Y126" s="59">
        <v>0</v>
      </c>
      <c r="Z126" s="59">
        <v>0</v>
      </c>
      <c r="AA126" s="59">
        <v>0</v>
      </c>
    </row>
    <row r="127" spans="1:27" s="56" customFormat="1" ht="21.75" customHeight="1" x14ac:dyDescent="0.25">
      <c r="A127" s="57" t="s">
        <v>68</v>
      </c>
      <c r="B127" s="58" t="s">
        <v>158</v>
      </c>
      <c r="C127" s="59">
        <v>2188</v>
      </c>
      <c r="D127" s="59"/>
      <c r="E127" s="59">
        <v>2188</v>
      </c>
      <c r="F127" s="59">
        <f t="shared" si="3"/>
        <v>900</v>
      </c>
      <c r="G127" s="60">
        <v>900</v>
      </c>
      <c r="H127" s="59">
        <v>0</v>
      </c>
      <c r="I127" s="59">
        <f t="shared" si="4"/>
        <v>0</v>
      </c>
      <c r="J127" s="60">
        <v>0</v>
      </c>
      <c r="K127" s="59">
        <v>0</v>
      </c>
      <c r="L127" s="59">
        <v>0</v>
      </c>
      <c r="M127" s="59">
        <f t="shared" si="5"/>
        <v>0</v>
      </c>
      <c r="N127" s="60">
        <v>0</v>
      </c>
      <c r="O127" s="59">
        <v>0</v>
      </c>
      <c r="P127" s="59">
        <v>0</v>
      </c>
      <c r="Q127" s="59">
        <v>0</v>
      </c>
      <c r="R127" s="59">
        <v>1288</v>
      </c>
      <c r="S127" s="59">
        <v>0</v>
      </c>
      <c r="T127" s="59">
        <v>0</v>
      </c>
      <c r="U127" s="59">
        <v>0</v>
      </c>
      <c r="V127" s="59">
        <v>0</v>
      </c>
      <c r="W127" s="59">
        <v>0</v>
      </c>
      <c r="X127" s="59">
        <v>0</v>
      </c>
      <c r="Y127" s="59">
        <v>0</v>
      </c>
      <c r="Z127" s="59">
        <v>0</v>
      </c>
      <c r="AA127" s="59">
        <v>0</v>
      </c>
    </row>
    <row r="128" spans="1:27" s="56" customFormat="1" ht="23.25" customHeight="1" x14ac:dyDescent="0.25">
      <c r="A128" s="57" t="s">
        <v>68</v>
      </c>
      <c r="B128" s="58" t="s">
        <v>159</v>
      </c>
      <c r="C128" s="59">
        <v>1383</v>
      </c>
      <c r="D128" s="59"/>
      <c r="E128" s="59">
        <v>1383</v>
      </c>
      <c r="F128" s="59">
        <f t="shared" si="3"/>
        <v>0</v>
      </c>
      <c r="G128" s="60">
        <v>0</v>
      </c>
      <c r="H128" s="59">
        <v>1383</v>
      </c>
      <c r="I128" s="59">
        <f t="shared" si="4"/>
        <v>0</v>
      </c>
      <c r="J128" s="60">
        <v>0</v>
      </c>
      <c r="K128" s="59">
        <v>0</v>
      </c>
      <c r="L128" s="59">
        <v>0</v>
      </c>
      <c r="M128" s="59">
        <f t="shared" si="5"/>
        <v>0</v>
      </c>
      <c r="N128" s="60">
        <v>0</v>
      </c>
      <c r="O128" s="59">
        <v>0</v>
      </c>
      <c r="P128" s="59">
        <v>0</v>
      </c>
      <c r="Q128" s="59">
        <v>0</v>
      </c>
      <c r="R128" s="59">
        <v>0</v>
      </c>
      <c r="S128" s="59">
        <v>0</v>
      </c>
      <c r="T128" s="59">
        <v>0</v>
      </c>
      <c r="U128" s="59">
        <v>0</v>
      </c>
      <c r="V128" s="59">
        <v>0</v>
      </c>
      <c r="W128" s="59">
        <v>0</v>
      </c>
      <c r="X128" s="59">
        <v>0</v>
      </c>
      <c r="Y128" s="59">
        <v>0</v>
      </c>
      <c r="Z128" s="59">
        <v>0</v>
      </c>
      <c r="AA128" s="59">
        <v>0</v>
      </c>
    </row>
    <row r="129" spans="1:27" ht="21.75" customHeight="1" x14ac:dyDescent="0.25">
      <c r="A129" s="52">
        <v>62</v>
      </c>
      <c r="B129" s="53" t="s">
        <v>160</v>
      </c>
      <c r="C129" s="54">
        <v>400</v>
      </c>
      <c r="D129" s="54"/>
      <c r="E129" s="54">
        <v>400</v>
      </c>
      <c r="F129" s="54">
        <f t="shared" si="3"/>
        <v>400</v>
      </c>
      <c r="G129" s="55">
        <v>400</v>
      </c>
      <c r="H129" s="54">
        <v>0</v>
      </c>
      <c r="I129" s="54">
        <f t="shared" si="4"/>
        <v>0</v>
      </c>
      <c r="J129" s="55">
        <v>0</v>
      </c>
      <c r="K129" s="54">
        <v>0</v>
      </c>
      <c r="L129" s="54">
        <v>0</v>
      </c>
      <c r="M129" s="54">
        <f t="shared" si="5"/>
        <v>0</v>
      </c>
      <c r="N129" s="55">
        <v>0</v>
      </c>
      <c r="O129" s="54">
        <v>0</v>
      </c>
      <c r="P129" s="54">
        <v>0</v>
      </c>
      <c r="Q129" s="54">
        <v>0</v>
      </c>
      <c r="R129" s="54">
        <v>0</v>
      </c>
      <c r="S129" s="54">
        <v>0</v>
      </c>
      <c r="T129" s="54">
        <v>0</v>
      </c>
      <c r="U129" s="54">
        <v>0</v>
      </c>
      <c r="V129" s="54">
        <v>0</v>
      </c>
      <c r="W129" s="54">
        <v>0</v>
      </c>
      <c r="X129" s="54">
        <v>0</v>
      </c>
      <c r="Y129" s="54">
        <v>0</v>
      </c>
      <c r="Z129" s="54">
        <v>0</v>
      </c>
      <c r="AA129" s="54">
        <v>0</v>
      </c>
    </row>
    <row r="130" spans="1:27" ht="21.75" customHeight="1" x14ac:dyDescent="0.25">
      <c r="A130" s="52">
        <v>63</v>
      </c>
      <c r="B130" s="53" t="s">
        <v>161</v>
      </c>
      <c r="C130" s="54">
        <v>500</v>
      </c>
      <c r="D130" s="54"/>
      <c r="E130" s="54">
        <v>500</v>
      </c>
      <c r="F130" s="54">
        <f t="shared" si="3"/>
        <v>0</v>
      </c>
      <c r="G130" s="55">
        <v>0</v>
      </c>
      <c r="H130" s="54">
        <v>0</v>
      </c>
      <c r="I130" s="54">
        <f t="shared" si="4"/>
        <v>0</v>
      </c>
      <c r="J130" s="55">
        <v>0</v>
      </c>
      <c r="K130" s="54">
        <v>0</v>
      </c>
      <c r="L130" s="54">
        <v>0</v>
      </c>
      <c r="M130" s="54">
        <f t="shared" si="5"/>
        <v>0</v>
      </c>
      <c r="N130" s="55">
        <v>0</v>
      </c>
      <c r="O130" s="54">
        <v>0</v>
      </c>
      <c r="P130" s="54">
        <v>0</v>
      </c>
      <c r="Q130" s="54">
        <v>0</v>
      </c>
      <c r="R130" s="54">
        <v>500</v>
      </c>
      <c r="S130" s="54">
        <v>0</v>
      </c>
      <c r="T130" s="54">
        <v>0</v>
      </c>
      <c r="U130" s="54">
        <v>0</v>
      </c>
      <c r="V130" s="54">
        <v>0</v>
      </c>
      <c r="W130" s="54">
        <v>0</v>
      </c>
      <c r="X130" s="54">
        <v>0</v>
      </c>
      <c r="Y130" s="54">
        <v>0</v>
      </c>
      <c r="Z130" s="54">
        <v>0</v>
      </c>
      <c r="AA130" s="54">
        <v>0</v>
      </c>
    </row>
    <row r="131" spans="1:27" ht="21.75" customHeight="1" x14ac:dyDescent="0.25">
      <c r="A131" s="52">
        <v>64</v>
      </c>
      <c r="B131" s="53" t="s">
        <v>162</v>
      </c>
      <c r="C131" s="54">
        <v>21207</v>
      </c>
      <c r="D131" s="54"/>
      <c r="E131" s="54">
        <v>20887</v>
      </c>
      <c r="F131" s="54">
        <f t="shared" si="3"/>
        <v>200</v>
      </c>
      <c r="G131" s="55">
        <v>0</v>
      </c>
      <c r="H131" s="54">
        <v>0</v>
      </c>
      <c r="I131" s="54">
        <f t="shared" si="4"/>
        <v>28</v>
      </c>
      <c r="J131" s="55">
        <v>8</v>
      </c>
      <c r="K131" s="54">
        <v>0</v>
      </c>
      <c r="L131" s="54">
        <v>0</v>
      </c>
      <c r="M131" s="54">
        <f t="shared" si="5"/>
        <v>100</v>
      </c>
      <c r="N131" s="55">
        <v>0</v>
      </c>
      <c r="O131" s="54">
        <v>20879</v>
      </c>
      <c r="P131" s="54">
        <v>0</v>
      </c>
      <c r="Q131" s="54">
        <v>0</v>
      </c>
      <c r="R131" s="54">
        <v>0</v>
      </c>
      <c r="S131" s="54">
        <v>0</v>
      </c>
      <c r="T131" s="54">
        <v>0</v>
      </c>
      <c r="U131" s="54">
        <v>0</v>
      </c>
      <c r="V131" s="54">
        <v>320</v>
      </c>
      <c r="W131" s="54">
        <v>20</v>
      </c>
      <c r="X131" s="54">
        <v>100</v>
      </c>
      <c r="Y131" s="54">
        <v>100</v>
      </c>
      <c r="Z131" s="54">
        <v>100</v>
      </c>
      <c r="AA131" s="54">
        <v>0</v>
      </c>
    </row>
    <row r="132" spans="1:27" ht="21.75" customHeight="1" x14ac:dyDescent="0.25">
      <c r="A132" s="52">
        <v>65</v>
      </c>
      <c r="B132" s="53" t="s">
        <v>163</v>
      </c>
      <c r="C132" s="54">
        <v>25759</v>
      </c>
      <c r="D132" s="54"/>
      <c r="E132" s="54">
        <v>25479</v>
      </c>
      <c r="F132" s="54">
        <f t="shared" si="3"/>
        <v>150</v>
      </c>
      <c r="G132" s="55">
        <v>0</v>
      </c>
      <c r="H132" s="54">
        <v>0</v>
      </c>
      <c r="I132" s="54">
        <f t="shared" si="4"/>
        <v>10</v>
      </c>
      <c r="J132" s="55">
        <v>0</v>
      </c>
      <c r="K132" s="54">
        <v>0</v>
      </c>
      <c r="L132" s="54">
        <v>0</v>
      </c>
      <c r="M132" s="54">
        <f t="shared" si="5"/>
        <v>120</v>
      </c>
      <c r="N132" s="55">
        <v>0</v>
      </c>
      <c r="O132" s="54">
        <v>0</v>
      </c>
      <c r="P132" s="54">
        <v>0</v>
      </c>
      <c r="Q132" s="54">
        <v>0</v>
      </c>
      <c r="R132" s="54">
        <v>0</v>
      </c>
      <c r="S132" s="54">
        <v>25479</v>
      </c>
      <c r="T132" s="54">
        <v>0</v>
      </c>
      <c r="U132" s="54">
        <v>0</v>
      </c>
      <c r="V132" s="54">
        <v>280</v>
      </c>
      <c r="W132" s="54">
        <v>10</v>
      </c>
      <c r="X132" s="54">
        <v>50</v>
      </c>
      <c r="Y132" s="54">
        <v>100</v>
      </c>
      <c r="Z132" s="54">
        <v>120</v>
      </c>
      <c r="AA132" s="54">
        <v>0</v>
      </c>
    </row>
    <row r="133" spans="1:27" s="56" customFormat="1" ht="30" x14ac:dyDescent="0.25">
      <c r="A133" s="57"/>
      <c r="B133" s="58" t="s">
        <v>164</v>
      </c>
      <c r="C133" s="59">
        <v>14903</v>
      </c>
      <c r="D133" s="59"/>
      <c r="E133" s="59">
        <v>14903</v>
      </c>
      <c r="F133" s="59">
        <f t="shared" si="3"/>
        <v>0</v>
      </c>
      <c r="G133" s="60"/>
      <c r="H133" s="59"/>
      <c r="I133" s="59">
        <f t="shared" si="4"/>
        <v>0</v>
      </c>
      <c r="J133" s="60"/>
      <c r="K133" s="59"/>
      <c r="L133" s="59"/>
      <c r="M133" s="59">
        <f t="shared" si="5"/>
        <v>0</v>
      </c>
      <c r="N133" s="60"/>
      <c r="O133" s="59"/>
      <c r="P133" s="59"/>
      <c r="Q133" s="59"/>
      <c r="R133" s="59"/>
      <c r="S133" s="59">
        <v>14903</v>
      </c>
      <c r="T133" s="59"/>
      <c r="U133" s="59"/>
      <c r="V133" s="59"/>
      <c r="W133" s="59"/>
      <c r="X133" s="59"/>
      <c r="Y133" s="59"/>
      <c r="Z133" s="59"/>
      <c r="AA133" s="59"/>
    </row>
    <row r="134" spans="1:27" ht="21.75" customHeight="1" x14ac:dyDescent="0.25">
      <c r="A134" s="52">
        <v>66</v>
      </c>
      <c r="B134" s="53" t="s">
        <v>165</v>
      </c>
      <c r="C134" s="54">
        <v>86490</v>
      </c>
      <c r="D134" s="54"/>
      <c r="E134" s="54">
        <v>86330</v>
      </c>
      <c r="F134" s="54">
        <f t="shared" si="3"/>
        <v>50</v>
      </c>
      <c r="G134" s="55">
        <v>0</v>
      </c>
      <c r="H134" s="54">
        <v>0</v>
      </c>
      <c r="I134" s="54">
        <f t="shared" si="4"/>
        <v>10</v>
      </c>
      <c r="J134" s="55">
        <v>0</v>
      </c>
      <c r="K134" s="54">
        <v>0</v>
      </c>
      <c r="L134" s="54">
        <v>0</v>
      </c>
      <c r="M134" s="54">
        <f t="shared" si="5"/>
        <v>100</v>
      </c>
      <c r="N134" s="55">
        <v>0</v>
      </c>
      <c r="O134" s="54">
        <v>0</v>
      </c>
      <c r="P134" s="54">
        <v>0</v>
      </c>
      <c r="Q134" s="54">
        <v>0</v>
      </c>
      <c r="R134" s="54">
        <v>0</v>
      </c>
      <c r="S134" s="54">
        <v>0</v>
      </c>
      <c r="T134" s="54">
        <v>86330</v>
      </c>
      <c r="U134" s="54">
        <v>0</v>
      </c>
      <c r="V134" s="54">
        <v>160</v>
      </c>
      <c r="W134" s="54">
        <v>10</v>
      </c>
      <c r="X134" s="54">
        <v>50</v>
      </c>
      <c r="Y134" s="54">
        <v>0</v>
      </c>
      <c r="Z134" s="54">
        <v>100</v>
      </c>
      <c r="AA134" s="54">
        <v>0</v>
      </c>
    </row>
    <row r="135" spans="1:27" ht="19.5" customHeight="1" x14ac:dyDescent="0.25">
      <c r="A135" s="52">
        <v>67</v>
      </c>
      <c r="B135" s="53" t="s">
        <v>166</v>
      </c>
      <c r="C135" s="54">
        <v>1683</v>
      </c>
      <c r="D135" s="54"/>
      <c r="E135" s="54">
        <v>1663</v>
      </c>
      <c r="F135" s="54">
        <f t="shared" si="3"/>
        <v>0</v>
      </c>
      <c r="G135" s="55">
        <v>0</v>
      </c>
      <c r="H135" s="54">
        <v>0</v>
      </c>
      <c r="I135" s="54">
        <f t="shared" si="4"/>
        <v>20</v>
      </c>
      <c r="J135" s="55">
        <v>0</v>
      </c>
      <c r="K135" s="54">
        <v>0</v>
      </c>
      <c r="L135" s="54">
        <v>0</v>
      </c>
      <c r="M135" s="54">
        <f t="shared" si="5"/>
        <v>0</v>
      </c>
      <c r="N135" s="55">
        <v>0</v>
      </c>
      <c r="O135" s="54">
        <v>0</v>
      </c>
      <c r="P135" s="54">
        <v>0</v>
      </c>
      <c r="Q135" s="54">
        <v>0</v>
      </c>
      <c r="R135" s="54">
        <v>0</v>
      </c>
      <c r="S135" s="54">
        <v>0</v>
      </c>
      <c r="T135" s="54">
        <v>1663</v>
      </c>
      <c r="U135" s="54">
        <v>0</v>
      </c>
      <c r="V135" s="54">
        <v>20</v>
      </c>
      <c r="W135" s="54">
        <v>20</v>
      </c>
      <c r="X135" s="54">
        <v>0</v>
      </c>
      <c r="Y135" s="54">
        <v>0</v>
      </c>
      <c r="Z135" s="54">
        <v>0</v>
      </c>
      <c r="AA135" s="54">
        <v>0</v>
      </c>
    </row>
    <row r="136" spans="1:27" ht="21.75" customHeight="1" x14ac:dyDescent="0.25">
      <c r="A136" s="52">
        <v>68</v>
      </c>
      <c r="B136" s="53" t="s">
        <v>167</v>
      </c>
      <c r="C136" s="54">
        <v>300</v>
      </c>
      <c r="D136" s="54"/>
      <c r="E136" s="54">
        <v>300</v>
      </c>
      <c r="F136" s="54">
        <f t="shared" si="3"/>
        <v>0</v>
      </c>
      <c r="G136" s="55">
        <v>0</v>
      </c>
      <c r="H136" s="54">
        <v>0</v>
      </c>
      <c r="I136" s="54">
        <f t="shared" si="4"/>
        <v>300</v>
      </c>
      <c r="J136" s="55">
        <v>300</v>
      </c>
      <c r="K136" s="54">
        <v>0</v>
      </c>
      <c r="L136" s="54">
        <v>0</v>
      </c>
      <c r="M136" s="54">
        <f t="shared" si="5"/>
        <v>0</v>
      </c>
      <c r="N136" s="55">
        <v>0</v>
      </c>
      <c r="O136" s="54">
        <v>0</v>
      </c>
      <c r="P136" s="54">
        <v>0</v>
      </c>
      <c r="Q136" s="54">
        <v>0</v>
      </c>
      <c r="R136" s="54">
        <v>0</v>
      </c>
      <c r="S136" s="54">
        <v>0</v>
      </c>
      <c r="T136" s="54">
        <v>0</v>
      </c>
      <c r="U136" s="54">
        <v>0</v>
      </c>
      <c r="V136" s="54">
        <v>0</v>
      </c>
      <c r="W136" s="54">
        <v>0</v>
      </c>
      <c r="X136" s="54">
        <v>0</v>
      </c>
      <c r="Y136" s="54">
        <v>0</v>
      </c>
      <c r="Z136" s="54">
        <v>0</v>
      </c>
      <c r="AA136" s="54">
        <v>0</v>
      </c>
    </row>
    <row r="137" spans="1:27" ht="21.75" customHeight="1" x14ac:dyDescent="0.25">
      <c r="A137" s="52">
        <v>69</v>
      </c>
      <c r="B137" s="53" t="s">
        <v>168</v>
      </c>
      <c r="C137" s="54">
        <v>5278</v>
      </c>
      <c r="D137" s="54"/>
      <c r="E137" s="54">
        <v>5278</v>
      </c>
      <c r="F137" s="54">
        <f t="shared" si="3"/>
        <v>500</v>
      </c>
      <c r="G137" s="55">
        <v>500</v>
      </c>
      <c r="H137" s="54">
        <v>0</v>
      </c>
      <c r="I137" s="54">
        <f t="shared" si="4"/>
        <v>0</v>
      </c>
      <c r="J137" s="55">
        <v>0</v>
      </c>
      <c r="K137" s="54">
        <v>0</v>
      </c>
      <c r="L137" s="54">
        <v>0</v>
      </c>
      <c r="M137" s="54">
        <f t="shared" si="5"/>
        <v>0</v>
      </c>
      <c r="N137" s="55">
        <v>0</v>
      </c>
      <c r="O137" s="54">
        <v>0</v>
      </c>
      <c r="P137" s="54">
        <v>0</v>
      </c>
      <c r="Q137" s="54">
        <v>0</v>
      </c>
      <c r="R137" s="54">
        <v>4778</v>
      </c>
      <c r="S137" s="54">
        <v>0</v>
      </c>
      <c r="T137" s="54">
        <v>0</v>
      </c>
      <c r="U137" s="54">
        <v>0</v>
      </c>
      <c r="V137" s="54">
        <v>0</v>
      </c>
      <c r="W137" s="54">
        <v>0</v>
      </c>
      <c r="X137" s="54">
        <v>0</v>
      </c>
      <c r="Y137" s="54">
        <v>0</v>
      </c>
      <c r="Z137" s="54">
        <v>0</v>
      </c>
      <c r="AA137" s="54">
        <v>0</v>
      </c>
    </row>
    <row r="138" spans="1:27" ht="21.75" customHeight="1" x14ac:dyDescent="0.25">
      <c r="A138" s="52">
        <v>70</v>
      </c>
      <c r="B138" s="53" t="s">
        <v>169</v>
      </c>
      <c r="C138" s="54">
        <v>400</v>
      </c>
      <c r="D138" s="54"/>
      <c r="E138" s="54">
        <v>400</v>
      </c>
      <c r="F138" s="54">
        <f t="shared" si="3"/>
        <v>0</v>
      </c>
      <c r="G138" s="55">
        <v>0</v>
      </c>
      <c r="H138" s="54">
        <v>0</v>
      </c>
      <c r="I138" s="54">
        <f t="shared" si="4"/>
        <v>0</v>
      </c>
      <c r="J138" s="55">
        <v>0</v>
      </c>
      <c r="K138" s="54">
        <v>0</v>
      </c>
      <c r="L138" s="54">
        <v>0</v>
      </c>
      <c r="M138" s="54">
        <f t="shared" si="5"/>
        <v>0</v>
      </c>
      <c r="N138" s="55">
        <v>0</v>
      </c>
      <c r="O138" s="54">
        <v>0</v>
      </c>
      <c r="P138" s="54">
        <v>0</v>
      </c>
      <c r="Q138" s="54">
        <v>0</v>
      </c>
      <c r="R138" s="54">
        <v>400</v>
      </c>
      <c r="S138" s="54">
        <v>0</v>
      </c>
      <c r="T138" s="54">
        <v>0</v>
      </c>
      <c r="U138" s="54">
        <v>0</v>
      </c>
      <c r="V138" s="54">
        <v>0</v>
      </c>
      <c r="W138" s="54">
        <v>0</v>
      </c>
      <c r="X138" s="54">
        <v>0</v>
      </c>
      <c r="Y138" s="54">
        <v>0</v>
      </c>
      <c r="Z138" s="54">
        <v>0</v>
      </c>
      <c r="AA138" s="54">
        <v>0</v>
      </c>
    </row>
    <row r="139" spans="1:27" ht="21.75" customHeight="1" x14ac:dyDescent="0.25">
      <c r="A139" s="52">
        <v>71</v>
      </c>
      <c r="B139" s="53" t="s">
        <v>170</v>
      </c>
      <c r="C139" s="54">
        <v>2212</v>
      </c>
      <c r="D139" s="54"/>
      <c r="E139" s="54">
        <v>2212</v>
      </c>
      <c r="F139" s="54">
        <f t="shared" si="3"/>
        <v>2212</v>
      </c>
      <c r="G139" s="55">
        <v>2212</v>
      </c>
      <c r="H139" s="54">
        <v>0</v>
      </c>
      <c r="I139" s="54">
        <f t="shared" si="4"/>
        <v>0</v>
      </c>
      <c r="J139" s="55">
        <v>0</v>
      </c>
      <c r="K139" s="54">
        <v>0</v>
      </c>
      <c r="L139" s="54">
        <v>0</v>
      </c>
      <c r="M139" s="54">
        <f t="shared" si="5"/>
        <v>0</v>
      </c>
      <c r="N139" s="55">
        <v>0</v>
      </c>
      <c r="O139" s="54">
        <v>0</v>
      </c>
      <c r="P139" s="54">
        <v>0</v>
      </c>
      <c r="Q139" s="54">
        <v>0</v>
      </c>
      <c r="R139" s="54">
        <v>0</v>
      </c>
      <c r="S139" s="54">
        <v>0</v>
      </c>
      <c r="T139" s="54">
        <v>0</v>
      </c>
      <c r="U139" s="54">
        <v>0</v>
      </c>
      <c r="V139" s="54">
        <v>0</v>
      </c>
      <c r="W139" s="54">
        <v>0</v>
      </c>
      <c r="X139" s="54">
        <v>0</v>
      </c>
      <c r="Y139" s="54">
        <v>0</v>
      </c>
      <c r="Z139" s="54">
        <v>0</v>
      </c>
      <c r="AA139" s="54">
        <v>0</v>
      </c>
    </row>
    <row r="140" spans="1:27" ht="32.25" customHeight="1" x14ac:dyDescent="0.25">
      <c r="A140" s="52">
        <v>72</v>
      </c>
      <c r="B140" s="53" t="s">
        <v>171</v>
      </c>
      <c r="C140" s="54">
        <v>2193</v>
      </c>
      <c r="D140" s="54"/>
      <c r="E140" s="54">
        <v>2193</v>
      </c>
      <c r="F140" s="54">
        <f t="shared" si="3"/>
        <v>2193</v>
      </c>
      <c r="G140" s="55">
        <v>2193</v>
      </c>
      <c r="H140" s="54">
        <v>0</v>
      </c>
      <c r="I140" s="54">
        <f t="shared" si="4"/>
        <v>0</v>
      </c>
      <c r="J140" s="55">
        <v>0</v>
      </c>
      <c r="K140" s="54">
        <v>0</v>
      </c>
      <c r="L140" s="54">
        <v>0</v>
      </c>
      <c r="M140" s="54">
        <f t="shared" si="5"/>
        <v>0</v>
      </c>
      <c r="N140" s="55">
        <v>0</v>
      </c>
      <c r="O140" s="54">
        <v>0</v>
      </c>
      <c r="P140" s="54">
        <v>0</v>
      </c>
      <c r="Q140" s="54">
        <v>0</v>
      </c>
      <c r="R140" s="54">
        <v>0</v>
      </c>
      <c r="S140" s="54">
        <v>0</v>
      </c>
      <c r="T140" s="54">
        <v>0</v>
      </c>
      <c r="U140" s="54">
        <v>0</v>
      </c>
      <c r="V140" s="54">
        <v>0</v>
      </c>
      <c r="W140" s="54">
        <v>0</v>
      </c>
      <c r="X140" s="54">
        <v>0</v>
      </c>
      <c r="Y140" s="54">
        <v>0</v>
      </c>
      <c r="Z140" s="54">
        <v>0</v>
      </c>
      <c r="AA140" s="54">
        <v>0</v>
      </c>
    </row>
    <row r="141" spans="1:27" ht="21.75" customHeight="1" x14ac:dyDescent="0.25">
      <c r="A141" s="52">
        <v>72</v>
      </c>
      <c r="B141" s="53" t="s">
        <v>172</v>
      </c>
      <c r="C141" s="54">
        <v>1450</v>
      </c>
      <c r="D141" s="54"/>
      <c r="E141" s="54">
        <v>1450</v>
      </c>
      <c r="F141" s="54">
        <f t="shared" si="3"/>
        <v>0</v>
      </c>
      <c r="G141" s="55">
        <v>0</v>
      </c>
      <c r="H141" s="54">
        <v>0</v>
      </c>
      <c r="I141" s="54">
        <f t="shared" si="4"/>
        <v>0</v>
      </c>
      <c r="J141" s="55">
        <v>0</v>
      </c>
      <c r="K141" s="54">
        <v>0</v>
      </c>
      <c r="L141" s="54">
        <v>0</v>
      </c>
      <c r="M141" s="54">
        <f t="shared" si="5"/>
        <v>0</v>
      </c>
      <c r="N141" s="55">
        <v>0</v>
      </c>
      <c r="O141" s="54">
        <v>0</v>
      </c>
      <c r="P141" s="54">
        <v>0</v>
      </c>
      <c r="Q141" s="54">
        <v>0</v>
      </c>
      <c r="R141" s="54">
        <v>0</v>
      </c>
      <c r="S141" s="54">
        <v>1450</v>
      </c>
      <c r="T141" s="54">
        <v>0</v>
      </c>
      <c r="U141" s="54">
        <v>0</v>
      </c>
      <c r="V141" s="54">
        <v>0</v>
      </c>
      <c r="W141" s="54">
        <v>0</v>
      </c>
      <c r="X141" s="54">
        <v>0</v>
      </c>
      <c r="Y141" s="54">
        <v>0</v>
      </c>
      <c r="Z141" s="54">
        <v>0</v>
      </c>
      <c r="AA141" s="54">
        <v>0</v>
      </c>
    </row>
    <row r="142" spans="1:27" ht="21.75" customHeight="1" x14ac:dyDescent="0.25">
      <c r="A142" s="52">
        <v>73</v>
      </c>
      <c r="B142" s="53" t="s">
        <v>173</v>
      </c>
      <c r="C142" s="54">
        <v>15957</v>
      </c>
      <c r="D142" s="54">
        <v>0</v>
      </c>
      <c r="E142" s="54">
        <v>15687</v>
      </c>
      <c r="F142" s="54">
        <f t="shared" si="3"/>
        <v>250</v>
      </c>
      <c r="G142" s="55">
        <v>0</v>
      </c>
      <c r="H142" s="54">
        <v>0</v>
      </c>
      <c r="I142" s="54">
        <f t="shared" si="4"/>
        <v>2987</v>
      </c>
      <c r="J142" s="55">
        <v>2967</v>
      </c>
      <c r="K142" s="54">
        <v>0</v>
      </c>
      <c r="L142" s="54">
        <v>0</v>
      </c>
      <c r="M142" s="54">
        <f t="shared" si="5"/>
        <v>0</v>
      </c>
      <c r="N142" s="55">
        <v>0</v>
      </c>
      <c r="O142" s="54">
        <v>0</v>
      </c>
      <c r="P142" s="54">
        <v>0</v>
      </c>
      <c r="Q142" s="54">
        <v>0</v>
      </c>
      <c r="R142" s="54">
        <v>12720</v>
      </c>
      <c r="S142" s="54">
        <v>0</v>
      </c>
      <c r="T142" s="54">
        <v>0</v>
      </c>
      <c r="U142" s="54">
        <v>0</v>
      </c>
      <c r="V142" s="54">
        <v>270</v>
      </c>
      <c r="W142" s="54">
        <v>20</v>
      </c>
      <c r="X142" s="54">
        <v>100</v>
      </c>
      <c r="Y142" s="54">
        <v>150</v>
      </c>
      <c r="Z142" s="54">
        <v>0</v>
      </c>
      <c r="AA142" s="54">
        <v>0</v>
      </c>
    </row>
    <row r="143" spans="1:27" s="56" customFormat="1" ht="15" x14ac:dyDescent="0.25">
      <c r="A143" s="57" t="s">
        <v>68</v>
      </c>
      <c r="B143" s="58" t="s">
        <v>174</v>
      </c>
      <c r="C143" s="59">
        <v>12990</v>
      </c>
      <c r="D143" s="59"/>
      <c r="E143" s="59">
        <v>12720</v>
      </c>
      <c r="F143" s="59">
        <f t="shared" si="3"/>
        <v>250</v>
      </c>
      <c r="G143" s="60">
        <v>0</v>
      </c>
      <c r="H143" s="59">
        <v>0</v>
      </c>
      <c r="I143" s="59">
        <f t="shared" si="4"/>
        <v>20</v>
      </c>
      <c r="J143" s="60">
        <v>0</v>
      </c>
      <c r="K143" s="59">
        <v>0</v>
      </c>
      <c r="L143" s="59">
        <v>0</v>
      </c>
      <c r="M143" s="59">
        <f t="shared" si="5"/>
        <v>0</v>
      </c>
      <c r="N143" s="60">
        <v>0</v>
      </c>
      <c r="O143" s="59">
        <v>0</v>
      </c>
      <c r="P143" s="59">
        <v>0</v>
      </c>
      <c r="Q143" s="59">
        <v>0</v>
      </c>
      <c r="R143" s="59">
        <v>12720</v>
      </c>
      <c r="S143" s="59">
        <v>0</v>
      </c>
      <c r="T143" s="59">
        <v>0</v>
      </c>
      <c r="U143" s="59">
        <v>0</v>
      </c>
      <c r="V143" s="59">
        <v>270</v>
      </c>
      <c r="W143" s="59">
        <v>20</v>
      </c>
      <c r="X143" s="59">
        <v>100</v>
      </c>
      <c r="Y143" s="59">
        <v>150</v>
      </c>
      <c r="Z143" s="59">
        <v>0</v>
      </c>
      <c r="AA143" s="59">
        <v>0</v>
      </c>
    </row>
    <row r="144" spans="1:27" s="56" customFormat="1" ht="15" x14ac:dyDescent="0.25">
      <c r="A144" s="57" t="s">
        <v>68</v>
      </c>
      <c r="B144" s="58" t="s">
        <v>175</v>
      </c>
      <c r="C144" s="59">
        <v>2967</v>
      </c>
      <c r="D144" s="59"/>
      <c r="E144" s="59">
        <v>2967</v>
      </c>
      <c r="F144" s="59">
        <f t="shared" ref="F144:F196" si="6">+G144+X144+Y144</f>
        <v>0</v>
      </c>
      <c r="G144" s="60">
        <v>0</v>
      </c>
      <c r="H144" s="59">
        <v>0</v>
      </c>
      <c r="I144" s="59">
        <f t="shared" ref="I144:I196" si="7">+J144+W144</f>
        <v>2967</v>
      </c>
      <c r="J144" s="60">
        <v>2967</v>
      </c>
      <c r="K144" s="59">
        <v>0</v>
      </c>
      <c r="L144" s="59">
        <v>0</v>
      </c>
      <c r="M144" s="59">
        <f t="shared" ref="M144:M196" si="8">+N144+Z144</f>
        <v>0</v>
      </c>
      <c r="N144" s="60">
        <v>0</v>
      </c>
      <c r="O144" s="59">
        <v>0</v>
      </c>
      <c r="P144" s="59">
        <v>0</v>
      </c>
      <c r="Q144" s="59">
        <v>0</v>
      </c>
      <c r="R144" s="59">
        <v>0</v>
      </c>
      <c r="S144" s="59">
        <v>0</v>
      </c>
      <c r="T144" s="59">
        <v>0</v>
      </c>
      <c r="U144" s="59">
        <v>0</v>
      </c>
      <c r="V144" s="59">
        <v>0</v>
      </c>
      <c r="W144" s="59">
        <v>0</v>
      </c>
      <c r="X144" s="59">
        <v>0</v>
      </c>
      <c r="Y144" s="59">
        <v>0</v>
      </c>
      <c r="Z144" s="59">
        <v>0</v>
      </c>
      <c r="AA144" s="59">
        <v>0</v>
      </c>
    </row>
    <row r="145" spans="1:27" ht="27" customHeight="1" x14ac:dyDescent="0.25">
      <c r="A145" s="52">
        <v>74</v>
      </c>
      <c r="B145" s="53" t="s">
        <v>176</v>
      </c>
      <c r="C145" s="54">
        <v>494</v>
      </c>
      <c r="D145" s="54"/>
      <c r="E145" s="54">
        <v>494</v>
      </c>
      <c r="F145" s="54">
        <f t="shared" si="6"/>
        <v>0</v>
      </c>
      <c r="G145" s="55">
        <v>0</v>
      </c>
      <c r="H145" s="54">
        <v>0</v>
      </c>
      <c r="I145" s="54">
        <f t="shared" si="7"/>
        <v>494</v>
      </c>
      <c r="J145" s="55">
        <v>494</v>
      </c>
      <c r="K145" s="54">
        <v>0</v>
      </c>
      <c r="L145" s="54">
        <v>0</v>
      </c>
      <c r="M145" s="54">
        <f t="shared" si="8"/>
        <v>0</v>
      </c>
      <c r="N145" s="55">
        <v>0</v>
      </c>
      <c r="O145" s="54">
        <v>0</v>
      </c>
      <c r="P145" s="54">
        <v>0</v>
      </c>
      <c r="Q145" s="54">
        <v>0</v>
      </c>
      <c r="R145" s="54">
        <v>0</v>
      </c>
      <c r="S145" s="54">
        <v>0</v>
      </c>
      <c r="T145" s="54">
        <v>0</v>
      </c>
      <c r="U145" s="54">
        <v>0</v>
      </c>
      <c r="V145" s="54">
        <v>0</v>
      </c>
      <c r="W145" s="54">
        <v>0</v>
      </c>
      <c r="X145" s="54">
        <v>0</v>
      </c>
      <c r="Y145" s="54">
        <v>0</v>
      </c>
      <c r="Z145" s="54">
        <v>0</v>
      </c>
      <c r="AA145" s="54">
        <v>0</v>
      </c>
    </row>
    <row r="146" spans="1:27" s="18" customFormat="1" ht="21" customHeight="1" x14ac:dyDescent="0.25">
      <c r="A146" s="72" t="s">
        <v>177</v>
      </c>
      <c r="B146" s="73" t="s">
        <v>178</v>
      </c>
      <c r="C146" s="74">
        <v>141815</v>
      </c>
      <c r="D146" s="74">
        <v>0</v>
      </c>
      <c r="E146" s="74">
        <v>140852</v>
      </c>
      <c r="F146" s="74">
        <f t="shared" si="6"/>
        <v>790</v>
      </c>
      <c r="G146" s="75">
        <v>0</v>
      </c>
      <c r="H146" s="74">
        <v>0</v>
      </c>
      <c r="I146" s="74">
        <f t="shared" si="7"/>
        <v>23</v>
      </c>
      <c r="J146" s="75">
        <v>13</v>
      </c>
      <c r="K146" s="74">
        <v>4675</v>
      </c>
      <c r="L146" s="74">
        <v>0</v>
      </c>
      <c r="M146" s="74">
        <f t="shared" si="8"/>
        <v>31712</v>
      </c>
      <c r="N146" s="75">
        <v>31549</v>
      </c>
      <c r="O146" s="74">
        <v>0</v>
      </c>
      <c r="P146" s="74">
        <v>0</v>
      </c>
      <c r="Q146" s="74">
        <v>0</v>
      </c>
      <c r="R146" s="74">
        <v>104615</v>
      </c>
      <c r="S146" s="74">
        <v>0</v>
      </c>
      <c r="T146" s="74">
        <v>0</v>
      </c>
      <c r="U146" s="74">
        <v>0</v>
      </c>
      <c r="V146" s="74">
        <v>963</v>
      </c>
      <c r="W146" s="74">
        <v>10</v>
      </c>
      <c r="X146" s="74">
        <v>320</v>
      </c>
      <c r="Y146" s="74">
        <v>470</v>
      </c>
      <c r="Z146" s="74">
        <v>163</v>
      </c>
      <c r="AA146" s="74">
        <v>0</v>
      </c>
    </row>
    <row r="147" spans="1:27" ht="21.75" customHeight="1" x14ac:dyDescent="0.25">
      <c r="A147" s="52">
        <v>1</v>
      </c>
      <c r="B147" s="53" t="s">
        <v>95</v>
      </c>
      <c r="C147" s="54">
        <v>105418</v>
      </c>
      <c r="D147" s="54"/>
      <c r="E147" s="54">
        <v>104615</v>
      </c>
      <c r="F147" s="54">
        <f t="shared" si="6"/>
        <v>640</v>
      </c>
      <c r="G147" s="55">
        <v>0</v>
      </c>
      <c r="H147" s="54">
        <v>0</v>
      </c>
      <c r="I147" s="54">
        <f t="shared" si="7"/>
        <v>10</v>
      </c>
      <c r="J147" s="55">
        <v>0</v>
      </c>
      <c r="K147" s="54">
        <v>0</v>
      </c>
      <c r="L147" s="54">
        <v>0</v>
      </c>
      <c r="M147" s="54">
        <f t="shared" si="8"/>
        <v>153</v>
      </c>
      <c r="N147" s="55">
        <v>0</v>
      </c>
      <c r="O147" s="54">
        <v>0</v>
      </c>
      <c r="P147" s="54">
        <v>0</v>
      </c>
      <c r="Q147" s="54">
        <v>0</v>
      </c>
      <c r="R147" s="54">
        <v>104615</v>
      </c>
      <c r="S147" s="54">
        <v>0</v>
      </c>
      <c r="T147" s="54">
        <v>0</v>
      </c>
      <c r="U147" s="54">
        <v>0</v>
      </c>
      <c r="V147" s="54">
        <v>803</v>
      </c>
      <c r="W147" s="54">
        <v>10</v>
      </c>
      <c r="X147" s="54">
        <v>220</v>
      </c>
      <c r="Y147" s="54">
        <v>420</v>
      </c>
      <c r="Z147" s="54">
        <v>153</v>
      </c>
      <c r="AA147" s="54">
        <v>0</v>
      </c>
    </row>
    <row r="148" spans="1:27" ht="21.75" customHeight="1" x14ac:dyDescent="0.25">
      <c r="A148" s="52">
        <v>2</v>
      </c>
      <c r="B148" s="53" t="s">
        <v>179</v>
      </c>
      <c r="C148" s="54">
        <v>31722</v>
      </c>
      <c r="D148" s="54"/>
      <c r="E148" s="54">
        <v>31562</v>
      </c>
      <c r="F148" s="54">
        <f t="shared" si="6"/>
        <v>150</v>
      </c>
      <c r="G148" s="55">
        <v>0</v>
      </c>
      <c r="H148" s="54">
        <v>0</v>
      </c>
      <c r="I148" s="54">
        <f t="shared" si="7"/>
        <v>13</v>
      </c>
      <c r="J148" s="55">
        <v>13</v>
      </c>
      <c r="K148" s="54">
        <v>0</v>
      </c>
      <c r="L148" s="54">
        <v>0</v>
      </c>
      <c r="M148" s="54">
        <f t="shared" si="8"/>
        <v>31559</v>
      </c>
      <c r="N148" s="55">
        <v>31549</v>
      </c>
      <c r="O148" s="54">
        <v>0</v>
      </c>
      <c r="P148" s="54">
        <v>0</v>
      </c>
      <c r="Q148" s="54">
        <v>0</v>
      </c>
      <c r="R148" s="54">
        <v>0</v>
      </c>
      <c r="S148" s="54">
        <v>0</v>
      </c>
      <c r="T148" s="54">
        <v>0</v>
      </c>
      <c r="U148" s="54">
        <v>0</v>
      </c>
      <c r="V148" s="54">
        <v>160</v>
      </c>
      <c r="W148" s="54">
        <v>0</v>
      </c>
      <c r="X148" s="54">
        <v>100</v>
      </c>
      <c r="Y148" s="54">
        <v>50</v>
      </c>
      <c r="Z148" s="54">
        <v>10</v>
      </c>
      <c r="AA148" s="54">
        <v>0</v>
      </c>
    </row>
    <row r="149" spans="1:27" ht="21" customHeight="1" x14ac:dyDescent="0.25">
      <c r="A149" s="52">
        <v>3</v>
      </c>
      <c r="B149" s="53" t="s">
        <v>180</v>
      </c>
      <c r="C149" s="54">
        <v>4675</v>
      </c>
      <c r="D149" s="54"/>
      <c r="E149" s="54">
        <v>4675</v>
      </c>
      <c r="F149" s="54">
        <f t="shared" si="6"/>
        <v>0</v>
      </c>
      <c r="G149" s="55">
        <v>0</v>
      </c>
      <c r="H149" s="54">
        <v>0</v>
      </c>
      <c r="I149" s="54">
        <f t="shared" si="7"/>
        <v>0</v>
      </c>
      <c r="J149" s="55">
        <v>0</v>
      </c>
      <c r="K149" s="54">
        <v>4675</v>
      </c>
      <c r="L149" s="54">
        <v>0</v>
      </c>
      <c r="M149" s="54">
        <f t="shared" si="8"/>
        <v>0</v>
      </c>
      <c r="N149" s="55">
        <v>0</v>
      </c>
      <c r="O149" s="54">
        <v>0</v>
      </c>
      <c r="P149" s="54">
        <v>0</v>
      </c>
      <c r="Q149" s="54">
        <v>0</v>
      </c>
      <c r="R149" s="54">
        <v>0</v>
      </c>
      <c r="S149" s="54">
        <v>0</v>
      </c>
      <c r="T149" s="54">
        <v>0</v>
      </c>
      <c r="U149" s="54">
        <v>0</v>
      </c>
      <c r="V149" s="54">
        <v>0</v>
      </c>
      <c r="W149" s="54">
        <v>0</v>
      </c>
      <c r="X149" s="54">
        <v>0</v>
      </c>
      <c r="Y149" s="54">
        <v>0</v>
      </c>
      <c r="Z149" s="54">
        <v>0</v>
      </c>
      <c r="AA149" s="54">
        <v>0</v>
      </c>
    </row>
    <row r="150" spans="1:27" s="18" customFormat="1" ht="21" customHeight="1" x14ac:dyDescent="0.25">
      <c r="A150" s="72" t="s">
        <v>181</v>
      </c>
      <c r="B150" s="73" t="s">
        <v>182</v>
      </c>
      <c r="C150" s="74">
        <v>38476</v>
      </c>
      <c r="D150" s="74">
        <v>0</v>
      </c>
      <c r="E150" s="74">
        <v>37341</v>
      </c>
      <c r="F150" s="74">
        <f t="shared" si="6"/>
        <v>530</v>
      </c>
      <c r="G150" s="75">
        <v>0</v>
      </c>
      <c r="H150" s="74">
        <v>0</v>
      </c>
      <c r="I150" s="74">
        <f t="shared" si="7"/>
        <v>3438</v>
      </c>
      <c r="J150" s="75">
        <v>3348</v>
      </c>
      <c r="K150" s="74">
        <v>0</v>
      </c>
      <c r="L150" s="74">
        <v>0</v>
      </c>
      <c r="M150" s="74">
        <f t="shared" si="8"/>
        <v>515</v>
      </c>
      <c r="N150" s="75">
        <v>0</v>
      </c>
      <c r="O150" s="74">
        <v>0</v>
      </c>
      <c r="P150" s="74">
        <v>0</v>
      </c>
      <c r="Q150" s="74">
        <v>0</v>
      </c>
      <c r="R150" s="74">
        <v>33993</v>
      </c>
      <c r="S150" s="74">
        <v>0</v>
      </c>
      <c r="T150" s="74">
        <v>0</v>
      </c>
      <c r="U150" s="74">
        <v>0</v>
      </c>
      <c r="V150" s="74">
        <v>1135</v>
      </c>
      <c r="W150" s="74">
        <v>90</v>
      </c>
      <c r="X150" s="74">
        <v>430</v>
      </c>
      <c r="Y150" s="74">
        <v>100</v>
      </c>
      <c r="Z150" s="74">
        <v>515</v>
      </c>
      <c r="AA150" s="74">
        <v>0</v>
      </c>
    </row>
    <row r="151" spans="1:27" ht="20.25" customHeight="1" x14ac:dyDescent="0.25">
      <c r="A151" s="52">
        <v>1</v>
      </c>
      <c r="B151" s="53" t="s">
        <v>183</v>
      </c>
      <c r="C151" s="54">
        <v>6563</v>
      </c>
      <c r="D151" s="54"/>
      <c r="E151" s="54">
        <v>6413</v>
      </c>
      <c r="F151" s="54">
        <f t="shared" si="6"/>
        <v>50</v>
      </c>
      <c r="G151" s="55">
        <v>0</v>
      </c>
      <c r="H151" s="54">
        <v>0</v>
      </c>
      <c r="I151" s="54">
        <f t="shared" si="7"/>
        <v>20</v>
      </c>
      <c r="J151" s="55">
        <v>0</v>
      </c>
      <c r="K151" s="54">
        <v>0</v>
      </c>
      <c r="L151" s="54">
        <v>0</v>
      </c>
      <c r="M151" s="54">
        <f t="shared" si="8"/>
        <v>80</v>
      </c>
      <c r="N151" s="55">
        <v>0</v>
      </c>
      <c r="O151" s="54">
        <v>0</v>
      </c>
      <c r="P151" s="54">
        <v>0</v>
      </c>
      <c r="Q151" s="54">
        <v>0</v>
      </c>
      <c r="R151" s="54">
        <v>6413</v>
      </c>
      <c r="S151" s="54">
        <v>0</v>
      </c>
      <c r="T151" s="54">
        <v>0</v>
      </c>
      <c r="U151" s="54">
        <v>0</v>
      </c>
      <c r="V151" s="54">
        <v>150</v>
      </c>
      <c r="W151" s="54">
        <v>20</v>
      </c>
      <c r="X151" s="54">
        <v>50</v>
      </c>
      <c r="Y151" s="54">
        <v>0</v>
      </c>
      <c r="Z151" s="54">
        <v>80</v>
      </c>
      <c r="AA151" s="54">
        <v>0</v>
      </c>
    </row>
    <row r="152" spans="1:27" ht="20.25" customHeight="1" x14ac:dyDescent="0.25">
      <c r="A152" s="52">
        <v>2</v>
      </c>
      <c r="B152" s="53" t="s">
        <v>184</v>
      </c>
      <c r="C152" s="54">
        <v>7904</v>
      </c>
      <c r="D152" s="54"/>
      <c r="E152" s="54">
        <v>7654</v>
      </c>
      <c r="F152" s="54">
        <f t="shared" si="6"/>
        <v>150</v>
      </c>
      <c r="G152" s="55">
        <v>0</v>
      </c>
      <c r="H152" s="54">
        <v>0</v>
      </c>
      <c r="I152" s="54">
        <f t="shared" si="7"/>
        <v>20</v>
      </c>
      <c r="J152" s="55">
        <v>0</v>
      </c>
      <c r="K152" s="54">
        <v>0</v>
      </c>
      <c r="L152" s="54">
        <v>0</v>
      </c>
      <c r="M152" s="54">
        <f t="shared" si="8"/>
        <v>80</v>
      </c>
      <c r="N152" s="55">
        <v>0</v>
      </c>
      <c r="O152" s="54">
        <v>0</v>
      </c>
      <c r="P152" s="54">
        <v>0</v>
      </c>
      <c r="Q152" s="54">
        <v>0</v>
      </c>
      <c r="R152" s="54">
        <v>7654</v>
      </c>
      <c r="S152" s="54">
        <v>0</v>
      </c>
      <c r="T152" s="54">
        <v>0</v>
      </c>
      <c r="U152" s="54">
        <v>0</v>
      </c>
      <c r="V152" s="54">
        <v>250</v>
      </c>
      <c r="W152" s="54">
        <v>20</v>
      </c>
      <c r="X152" s="54">
        <v>100</v>
      </c>
      <c r="Y152" s="54">
        <v>50</v>
      </c>
      <c r="Z152" s="54">
        <v>80</v>
      </c>
      <c r="AA152" s="54">
        <v>0</v>
      </c>
    </row>
    <row r="153" spans="1:27" ht="20.25" customHeight="1" x14ac:dyDescent="0.25">
      <c r="A153" s="52">
        <v>3</v>
      </c>
      <c r="B153" s="53" t="s">
        <v>185</v>
      </c>
      <c r="C153" s="54">
        <v>9597</v>
      </c>
      <c r="D153" s="54"/>
      <c r="E153" s="54">
        <v>9397</v>
      </c>
      <c r="F153" s="54">
        <f t="shared" si="6"/>
        <v>100</v>
      </c>
      <c r="G153" s="55">
        <v>0</v>
      </c>
      <c r="H153" s="54">
        <v>0</v>
      </c>
      <c r="I153" s="54">
        <f t="shared" si="7"/>
        <v>20</v>
      </c>
      <c r="J153" s="55">
        <v>0</v>
      </c>
      <c r="K153" s="54">
        <v>0</v>
      </c>
      <c r="L153" s="54">
        <v>0</v>
      </c>
      <c r="M153" s="54">
        <f t="shared" si="8"/>
        <v>80</v>
      </c>
      <c r="N153" s="55">
        <v>0</v>
      </c>
      <c r="O153" s="54">
        <v>0</v>
      </c>
      <c r="P153" s="54">
        <v>0</v>
      </c>
      <c r="Q153" s="54">
        <v>0</v>
      </c>
      <c r="R153" s="54">
        <v>9397</v>
      </c>
      <c r="S153" s="54">
        <v>0</v>
      </c>
      <c r="T153" s="54">
        <v>0</v>
      </c>
      <c r="U153" s="54">
        <v>0</v>
      </c>
      <c r="V153" s="54">
        <v>200</v>
      </c>
      <c r="W153" s="54">
        <v>20</v>
      </c>
      <c r="X153" s="54">
        <v>100</v>
      </c>
      <c r="Y153" s="54">
        <v>0</v>
      </c>
      <c r="Z153" s="54">
        <v>80</v>
      </c>
      <c r="AA153" s="54">
        <v>0</v>
      </c>
    </row>
    <row r="154" spans="1:27" ht="20.25" customHeight="1" x14ac:dyDescent="0.25">
      <c r="A154" s="52">
        <v>4</v>
      </c>
      <c r="B154" s="53" t="s">
        <v>186</v>
      </c>
      <c r="C154" s="54">
        <v>3706</v>
      </c>
      <c r="D154" s="54"/>
      <c r="E154" s="54">
        <v>3521</v>
      </c>
      <c r="F154" s="54">
        <f t="shared" si="6"/>
        <v>50</v>
      </c>
      <c r="G154" s="55">
        <v>0</v>
      </c>
      <c r="H154" s="54">
        <v>0</v>
      </c>
      <c r="I154" s="54">
        <f t="shared" si="7"/>
        <v>10</v>
      </c>
      <c r="J154" s="55">
        <v>0</v>
      </c>
      <c r="K154" s="54">
        <v>0</v>
      </c>
      <c r="L154" s="54">
        <v>0</v>
      </c>
      <c r="M154" s="54">
        <f t="shared" si="8"/>
        <v>125</v>
      </c>
      <c r="N154" s="55">
        <v>0</v>
      </c>
      <c r="O154" s="54">
        <v>0</v>
      </c>
      <c r="P154" s="54">
        <v>0</v>
      </c>
      <c r="Q154" s="54">
        <v>0</v>
      </c>
      <c r="R154" s="54">
        <v>3521</v>
      </c>
      <c r="S154" s="54">
        <v>0</v>
      </c>
      <c r="T154" s="54">
        <v>0</v>
      </c>
      <c r="U154" s="54">
        <v>0</v>
      </c>
      <c r="V154" s="54">
        <v>185</v>
      </c>
      <c r="W154" s="54">
        <v>10</v>
      </c>
      <c r="X154" s="54">
        <v>50</v>
      </c>
      <c r="Y154" s="54">
        <v>0</v>
      </c>
      <c r="Z154" s="54">
        <v>125</v>
      </c>
      <c r="AA154" s="54">
        <v>0</v>
      </c>
    </row>
    <row r="155" spans="1:27" ht="20.25" customHeight="1" x14ac:dyDescent="0.25">
      <c r="A155" s="52">
        <v>5</v>
      </c>
      <c r="B155" s="53" t="s">
        <v>187</v>
      </c>
      <c r="C155" s="54">
        <v>6408</v>
      </c>
      <c r="D155" s="54"/>
      <c r="E155" s="54">
        <v>6098</v>
      </c>
      <c r="F155" s="54">
        <f t="shared" si="6"/>
        <v>150</v>
      </c>
      <c r="G155" s="55">
        <v>0</v>
      </c>
      <c r="H155" s="54">
        <v>0</v>
      </c>
      <c r="I155" s="54">
        <f t="shared" si="7"/>
        <v>10</v>
      </c>
      <c r="J155" s="55">
        <v>0</v>
      </c>
      <c r="K155" s="54">
        <v>0</v>
      </c>
      <c r="L155" s="54">
        <v>0</v>
      </c>
      <c r="M155" s="54">
        <f t="shared" si="8"/>
        <v>150</v>
      </c>
      <c r="N155" s="55">
        <v>0</v>
      </c>
      <c r="O155" s="54">
        <v>0</v>
      </c>
      <c r="P155" s="54">
        <v>0</v>
      </c>
      <c r="Q155" s="54">
        <v>0</v>
      </c>
      <c r="R155" s="54">
        <v>6098</v>
      </c>
      <c r="S155" s="54">
        <v>0</v>
      </c>
      <c r="T155" s="54">
        <v>0</v>
      </c>
      <c r="U155" s="54">
        <v>0</v>
      </c>
      <c r="V155" s="54">
        <v>310</v>
      </c>
      <c r="W155" s="54">
        <v>10</v>
      </c>
      <c r="X155" s="54">
        <v>100</v>
      </c>
      <c r="Y155" s="54">
        <v>50</v>
      </c>
      <c r="Z155" s="54">
        <v>150</v>
      </c>
      <c r="AA155" s="54">
        <v>0</v>
      </c>
    </row>
    <row r="156" spans="1:27" ht="21" customHeight="1" x14ac:dyDescent="0.25">
      <c r="A156" s="52">
        <v>6</v>
      </c>
      <c r="B156" s="53" t="s">
        <v>188</v>
      </c>
      <c r="C156" s="54">
        <v>3348</v>
      </c>
      <c r="D156" s="54"/>
      <c r="E156" s="54">
        <v>3348</v>
      </c>
      <c r="F156" s="54">
        <f t="shared" si="6"/>
        <v>0</v>
      </c>
      <c r="G156" s="55">
        <v>0</v>
      </c>
      <c r="H156" s="54">
        <v>0</v>
      </c>
      <c r="I156" s="54">
        <f t="shared" si="7"/>
        <v>3348</v>
      </c>
      <c r="J156" s="55">
        <v>3348</v>
      </c>
      <c r="K156" s="54">
        <v>0</v>
      </c>
      <c r="L156" s="54">
        <v>0</v>
      </c>
      <c r="M156" s="54">
        <f t="shared" si="8"/>
        <v>0</v>
      </c>
      <c r="N156" s="55">
        <v>0</v>
      </c>
      <c r="O156" s="54">
        <v>0</v>
      </c>
      <c r="P156" s="54">
        <v>0</v>
      </c>
      <c r="Q156" s="54">
        <v>0</v>
      </c>
      <c r="R156" s="54">
        <v>0</v>
      </c>
      <c r="S156" s="54">
        <v>0</v>
      </c>
      <c r="T156" s="54">
        <v>0</v>
      </c>
      <c r="U156" s="54">
        <v>0</v>
      </c>
      <c r="V156" s="54">
        <v>0</v>
      </c>
      <c r="W156" s="54">
        <v>0</v>
      </c>
      <c r="X156" s="54">
        <v>0</v>
      </c>
      <c r="Y156" s="54">
        <v>0</v>
      </c>
      <c r="Z156" s="54">
        <v>0</v>
      </c>
      <c r="AA156" s="54">
        <v>0</v>
      </c>
    </row>
    <row r="157" spans="1:27" ht="20.25" customHeight="1" x14ac:dyDescent="0.25">
      <c r="A157" s="52">
        <v>7</v>
      </c>
      <c r="B157" s="76" t="s">
        <v>189</v>
      </c>
      <c r="C157" s="54">
        <v>950</v>
      </c>
      <c r="D157" s="54"/>
      <c r="E157" s="54">
        <v>910</v>
      </c>
      <c r="F157" s="54">
        <f t="shared" si="6"/>
        <v>30</v>
      </c>
      <c r="G157" s="55">
        <v>0</v>
      </c>
      <c r="H157" s="54">
        <v>0</v>
      </c>
      <c r="I157" s="54">
        <f t="shared" si="7"/>
        <v>10</v>
      </c>
      <c r="J157" s="55">
        <v>0</v>
      </c>
      <c r="K157" s="54">
        <v>0</v>
      </c>
      <c r="L157" s="54">
        <v>0</v>
      </c>
      <c r="M157" s="54">
        <f t="shared" si="8"/>
        <v>0</v>
      </c>
      <c r="N157" s="55">
        <v>0</v>
      </c>
      <c r="O157" s="54">
        <v>0</v>
      </c>
      <c r="P157" s="54">
        <v>0</v>
      </c>
      <c r="Q157" s="54">
        <v>0</v>
      </c>
      <c r="R157" s="54">
        <v>910</v>
      </c>
      <c r="S157" s="54">
        <v>0</v>
      </c>
      <c r="T157" s="54">
        <v>0</v>
      </c>
      <c r="U157" s="54">
        <v>0</v>
      </c>
      <c r="V157" s="54">
        <v>40</v>
      </c>
      <c r="W157" s="54">
        <v>10</v>
      </c>
      <c r="X157" s="54">
        <v>30</v>
      </c>
      <c r="Y157" s="54">
        <v>0</v>
      </c>
      <c r="Z157" s="54">
        <v>0</v>
      </c>
      <c r="AA157" s="54">
        <v>0</v>
      </c>
    </row>
    <row r="158" spans="1:27" s="18" customFormat="1" ht="47.25" customHeight="1" x14ac:dyDescent="0.25">
      <c r="A158" s="72" t="s">
        <v>190</v>
      </c>
      <c r="B158" s="73" t="s">
        <v>191</v>
      </c>
      <c r="C158" s="74">
        <v>134692</v>
      </c>
      <c r="D158" s="74">
        <v>0</v>
      </c>
      <c r="E158" s="74">
        <v>134182</v>
      </c>
      <c r="F158" s="74">
        <f t="shared" si="6"/>
        <v>93565</v>
      </c>
      <c r="G158" s="75">
        <v>93155</v>
      </c>
      <c r="H158" s="74">
        <v>0</v>
      </c>
      <c r="I158" s="74">
        <f t="shared" si="7"/>
        <v>728</v>
      </c>
      <c r="J158" s="75">
        <v>678</v>
      </c>
      <c r="K158" s="74">
        <v>3639</v>
      </c>
      <c r="L158" s="74">
        <v>1633</v>
      </c>
      <c r="M158" s="74">
        <f t="shared" si="8"/>
        <v>4312</v>
      </c>
      <c r="N158" s="75">
        <v>4262</v>
      </c>
      <c r="O158" s="74">
        <v>0</v>
      </c>
      <c r="P158" s="74">
        <v>1600</v>
      </c>
      <c r="Q158" s="74">
        <v>9789</v>
      </c>
      <c r="R158" s="74">
        <v>19426</v>
      </c>
      <c r="S158" s="74">
        <v>0</v>
      </c>
      <c r="T158" s="74">
        <v>0</v>
      </c>
      <c r="U158" s="74">
        <v>0</v>
      </c>
      <c r="V158" s="74">
        <v>510</v>
      </c>
      <c r="W158" s="74">
        <v>50</v>
      </c>
      <c r="X158" s="74">
        <v>110</v>
      </c>
      <c r="Y158" s="74">
        <v>300</v>
      </c>
      <c r="Z158" s="74">
        <v>50</v>
      </c>
      <c r="AA158" s="74">
        <v>0</v>
      </c>
    </row>
    <row r="159" spans="1:27" ht="21" customHeight="1" x14ac:dyDescent="0.25">
      <c r="A159" s="52">
        <v>1</v>
      </c>
      <c r="B159" s="53" t="s">
        <v>192</v>
      </c>
      <c r="C159" s="54">
        <v>10020</v>
      </c>
      <c r="D159" s="54"/>
      <c r="E159" s="54">
        <v>9970</v>
      </c>
      <c r="F159" s="54">
        <f t="shared" si="6"/>
        <v>50</v>
      </c>
      <c r="G159" s="55">
        <v>0</v>
      </c>
      <c r="H159" s="54">
        <v>0</v>
      </c>
      <c r="I159" s="54">
        <f t="shared" si="7"/>
        <v>0</v>
      </c>
      <c r="J159" s="55">
        <v>0</v>
      </c>
      <c r="K159" s="54">
        <v>0</v>
      </c>
      <c r="L159" s="54">
        <v>0</v>
      </c>
      <c r="M159" s="54">
        <f t="shared" si="8"/>
        <v>0</v>
      </c>
      <c r="N159" s="55">
        <v>0</v>
      </c>
      <c r="O159" s="54">
        <v>0</v>
      </c>
      <c r="P159" s="54">
        <v>0</v>
      </c>
      <c r="Q159" s="54">
        <v>0</v>
      </c>
      <c r="R159" s="54">
        <v>9970</v>
      </c>
      <c r="S159" s="54">
        <v>0</v>
      </c>
      <c r="T159" s="54">
        <v>0</v>
      </c>
      <c r="U159" s="54">
        <v>0</v>
      </c>
      <c r="V159" s="54">
        <v>50</v>
      </c>
      <c r="W159" s="54">
        <v>0</v>
      </c>
      <c r="X159" s="54">
        <v>50</v>
      </c>
      <c r="Y159" s="54">
        <v>0</v>
      </c>
      <c r="Z159" s="54">
        <v>0</v>
      </c>
      <c r="AA159" s="54">
        <v>0</v>
      </c>
    </row>
    <row r="160" spans="1:27" ht="21" customHeight="1" x14ac:dyDescent="0.25">
      <c r="A160" s="77">
        <v>2</v>
      </c>
      <c r="B160" s="78" t="s">
        <v>193</v>
      </c>
      <c r="C160" s="54">
        <v>2531</v>
      </c>
      <c r="D160" s="54"/>
      <c r="E160" s="54">
        <v>2531</v>
      </c>
      <c r="F160" s="54">
        <f t="shared" si="6"/>
        <v>0</v>
      </c>
      <c r="G160" s="55">
        <v>0</v>
      </c>
      <c r="H160" s="54">
        <v>0</v>
      </c>
      <c r="I160" s="54">
        <f t="shared" si="7"/>
        <v>0</v>
      </c>
      <c r="J160" s="55">
        <v>0</v>
      </c>
      <c r="K160" s="54">
        <v>2531</v>
      </c>
      <c r="L160" s="54">
        <v>0</v>
      </c>
      <c r="M160" s="54">
        <f t="shared" si="8"/>
        <v>0</v>
      </c>
      <c r="N160" s="55">
        <v>0</v>
      </c>
      <c r="O160" s="54">
        <v>0</v>
      </c>
      <c r="P160" s="54">
        <v>0</v>
      </c>
      <c r="Q160" s="54">
        <v>0</v>
      </c>
      <c r="R160" s="54">
        <v>0</v>
      </c>
      <c r="S160" s="54">
        <v>0</v>
      </c>
      <c r="T160" s="54">
        <v>0</v>
      </c>
      <c r="U160" s="54">
        <v>0</v>
      </c>
      <c r="V160" s="54">
        <v>0</v>
      </c>
      <c r="W160" s="54">
        <v>0</v>
      </c>
      <c r="X160" s="54">
        <v>0</v>
      </c>
      <c r="Y160" s="54">
        <v>0</v>
      </c>
      <c r="Z160" s="54">
        <v>0</v>
      </c>
      <c r="AA160" s="54">
        <v>0</v>
      </c>
    </row>
    <row r="161" spans="1:27" ht="21" customHeight="1" x14ac:dyDescent="0.25">
      <c r="A161" s="52">
        <v>3</v>
      </c>
      <c r="B161" s="78" t="s">
        <v>194</v>
      </c>
      <c r="C161" s="54">
        <v>1050</v>
      </c>
      <c r="D161" s="54"/>
      <c r="E161" s="54">
        <v>1050</v>
      </c>
      <c r="F161" s="54">
        <f t="shared" si="6"/>
        <v>0</v>
      </c>
      <c r="G161" s="55">
        <v>0</v>
      </c>
      <c r="H161" s="54">
        <v>0</v>
      </c>
      <c r="I161" s="54">
        <f t="shared" si="7"/>
        <v>0</v>
      </c>
      <c r="J161" s="55">
        <v>0</v>
      </c>
      <c r="K161" s="54">
        <v>0</v>
      </c>
      <c r="L161" s="54">
        <v>0</v>
      </c>
      <c r="M161" s="54">
        <f t="shared" si="8"/>
        <v>0</v>
      </c>
      <c r="N161" s="55">
        <v>0</v>
      </c>
      <c r="O161" s="54">
        <v>0</v>
      </c>
      <c r="P161" s="54">
        <v>0</v>
      </c>
      <c r="Q161" s="54">
        <v>1050</v>
      </c>
      <c r="R161" s="54">
        <v>0</v>
      </c>
      <c r="S161" s="54">
        <v>0</v>
      </c>
      <c r="T161" s="54">
        <v>0</v>
      </c>
      <c r="U161" s="54">
        <v>0</v>
      </c>
      <c r="V161" s="54">
        <v>0</v>
      </c>
      <c r="W161" s="54">
        <v>0</v>
      </c>
      <c r="X161" s="54">
        <v>0</v>
      </c>
      <c r="Y161" s="54">
        <v>0</v>
      </c>
      <c r="Z161" s="54">
        <v>0</v>
      </c>
      <c r="AA161" s="54">
        <v>0</v>
      </c>
    </row>
    <row r="162" spans="1:27" ht="21" customHeight="1" x14ac:dyDescent="0.25">
      <c r="A162" s="77">
        <v>4</v>
      </c>
      <c r="B162" s="78" t="s">
        <v>195</v>
      </c>
      <c r="C162" s="54">
        <v>3238</v>
      </c>
      <c r="D162" s="54"/>
      <c r="E162" s="54">
        <v>3238</v>
      </c>
      <c r="F162" s="54">
        <f t="shared" si="6"/>
        <v>0</v>
      </c>
      <c r="G162" s="55">
        <v>0</v>
      </c>
      <c r="H162" s="54">
        <v>0</v>
      </c>
      <c r="I162" s="54">
        <f t="shared" si="7"/>
        <v>37</v>
      </c>
      <c r="J162" s="55">
        <v>37</v>
      </c>
      <c r="K162" s="54">
        <v>0</v>
      </c>
      <c r="L162" s="54">
        <v>0</v>
      </c>
      <c r="M162" s="54">
        <f t="shared" si="8"/>
        <v>3201</v>
      </c>
      <c r="N162" s="55">
        <v>3201</v>
      </c>
      <c r="O162" s="54">
        <v>0</v>
      </c>
      <c r="P162" s="54">
        <v>0</v>
      </c>
      <c r="Q162" s="54">
        <v>0</v>
      </c>
      <c r="R162" s="54">
        <v>0</v>
      </c>
      <c r="S162" s="54">
        <v>0</v>
      </c>
      <c r="T162" s="54">
        <v>0</v>
      </c>
      <c r="U162" s="54">
        <v>0</v>
      </c>
      <c r="V162" s="54">
        <v>0</v>
      </c>
      <c r="W162" s="54">
        <v>0</v>
      </c>
      <c r="X162" s="54">
        <v>0</v>
      </c>
      <c r="Y162" s="54">
        <v>0</v>
      </c>
      <c r="Z162" s="54">
        <v>0</v>
      </c>
      <c r="AA162" s="54">
        <v>0</v>
      </c>
    </row>
    <row r="163" spans="1:27" s="64" customFormat="1" ht="30" x14ac:dyDescent="0.25">
      <c r="A163" s="79"/>
      <c r="B163" s="80" t="s">
        <v>196</v>
      </c>
      <c r="C163" s="63">
        <v>515</v>
      </c>
      <c r="D163" s="63"/>
      <c r="E163" s="63">
        <v>515</v>
      </c>
      <c r="F163" s="59">
        <f t="shared" si="6"/>
        <v>0</v>
      </c>
      <c r="G163" s="60"/>
      <c r="H163" s="63"/>
      <c r="I163" s="59">
        <f t="shared" si="7"/>
        <v>0</v>
      </c>
      <c r="J163" s="60"/>
      <c r="K163" s="63"/>
      <c r="L163" s="63"/>
      <c r="M163" s="59">
        <f t="shared" si="8"/>
        <v>515</v>
      </c>
      <c r="N163" s="60">
        <v>515</v>
      </c>
      <c r="O163" s="63"/>
      <c r="P163" s="63"/>
      <c r="Q163" s="63"/>
      <c r="R163" s="63"/>
      <c r="S163" s="63"/>
      <c r="T163" s="63"/>
      <c r="U163" s="63"/>
      <c r="V163" s="63"/>
      <c r="W163" s="63"/>
      <c r="X163" s="63"/>
      <c r="Y163" s="63"/>
      <c r="Z163" s="63"/>
      <c r="AA163" s="63"/>
    </row>
    <row r="164" spans="1:27" ht="21" customHeight="1" x14ac:dyDescent="0.25">
      <c r="A164" s="52">
        <v>5</v>
      </c>
      <c r="B164" s="78" t="s">
        <v>197</v>
      </c>
      <c r="C164" s="54">
        <v>1108</v>
      </c>
      <c r="D164" s="54"/>
      <c r="E164" s="54">
        <v>1108</v>
      </c>
      <c r="F164" s="54">
        <f t="shared" si="6"/>
        <v>0</v>
      </c>
      <c r="G164" s="55">
        <v>0</v>
      </c>
      <c r="H164" s="54">
        <v>0</v>
      </c>
      <c r="I164" s="54">
        <f t="shared" si="7"/>
        <v>0</v>
      </c>
      <c r="J164" s="55">
        <v>0</v>
      </c>
      <c r="K164" s="54">
        <v>1108</v>
      </c>
      <c r="L164" s="54">
        <v>0</v>
      </c>
      <c r="M164" s="54">
        <f t="shared" si="8"/>
        <v>0</v>
      </c>
      <c r="N164" s="55">
        <v>0</v>
      </c>
      <c r="O164" s="54">
        <v>0</v>
      </c>
      <c r="P164" s="54">
        <v>0</v>
      </c>
      <c r="Q164" s="54">
        <v>0</v>
      </c>
      <c r="R164" s="54">
        <v>0</v>
      </c>
      <c r="S164" s="54">
        <v>0</v>
      </c>
      <c r="T164" s="54">
        <v>0</v>
      </c>
      <c r="U164" s="54">
        <v>0</v>
      </c>
      <c r="V164" s="54">
        <v>0</v>
      </c>
      <c r="W164" s="54">
        <v>0</v>
      </c>
      <c r="X164" s="54">
        <v>0</v>
      </c>
      <c r="Y164" s="54">
        <v>0</v>
      </c>
      <c r="Z164" s="54">
        <v>0</v>
      </c>
      <c r="AA164" s="54">
        <v>0</v>
      </c>
    </row>
    <row r="165" spans="1:27" ht="21" customHeight="1" x14ac:dyDescent="0.25">
      <c r="A165" s="77">
        <v>6</v>
      </c>
      <c r="B165" s="53" t="s">
        <v>198</v>
      </c>
      <c r="C165" s="54">
        <v>1117</v>
      </c>
      <c r="D165" s="54"/>
      <c r="E165" s="54">
        <v>1107</v>
      </c>
      <c r="F165" s="54">
        <f t="shared" si="6"/>
        <v>0</v>
      </c>
      <c r="G165" s="55">
        <v>0</v>
      </c>
      <c r="H165" s="54">
        <v>0</v>
      </c>
      <c r="I165" s="54">
        <f t="shared" si="7"/>
        <v>10</v>
      </c>
      <c r="J165" s="55">
        <v>0</v>
      </c>
      <c r="K165" s="54">
        <v>0</v>
      </c>
      <c r="L165" s="54">
        <v>0</v>
      </c>
      <c r="M165" s="54">
        <f t="shared" si="8"/>
        <v>0</v>
      </c>
      <c r="N165" s="55">
        <v>0</v>
      </c>
      <c r="O165" s="54">
        <v>0</v>
      </c>
      <c r="P165" s="54">
        <v>0</v>
      </c>
      <c r="Q165" s="54">
        <v>0</v>
      </c>
      <c r="R165" s="54">
        <v>1107</v>
      </c>
      <c r="S165" s="54">
        <v>0</v>
      </c>
      <c r="T165" s="54">
        <v>0</v>
      </c>
      <c r="U165" s="54">
        <v>0</v>
      </c>
      <c r="V165" s="54">
        <v>10</v>
      </c>
      <c r="W165" s="54">
        <v>10</v>
      </c>
      <c r="X165" s="54">
        <v>0</v>
      </c>
      <c r="Y165" s="54">
        <v>0</v>
      </c>
      <c r="Z165" s="54">
        <v>0</v>
      </c>
      <c r="AA165" s="54">
        <v>0</v>
      </c>
    </row>
    <row r="166" spans="1:27" ht="21" customHeight="1" x14ac:dyDescent="0.25">
      <c r="A166" s="52">
        <v>7</v>
      </c>
      <c r="B166" s="78" t="s">
        <v>199</v>
      </c>
      <c r="C166" s="54">
        <v>685</v>
      </c>
      <c r="D166" s="54"/>
      <c r="E166" s="54">
        <v>685</v>
      </c>
      <c r="F166" s="54">
        <f t="shared" si="6"/>
        <v>0</v>
      </c>
      <c r="G166" s="55">
        <v>0</v>
      </c>
      <c r="H166" s="54">
        <v>0</v>
      </c>
      <c r="I166" s="54">
        <f t="shared" si="7"/>
        <v>0</v>
      </c>
      <c r="J166" s="55">
        <v>0</v>
      </c>
      <c r="K166" s="54">
        <v>0</v>
      </c>
      <c r="L166" s="54">
        <v>0</v>
      </c>
      <c r="M166" s="54">
        <f t="shared" si="8"/>
        <v>0</v>
      </c>
      <c r="N166" s="55">
        <v>0</v>
      </c>
      <c r="O166" s="54">
        <v>0</v>
      </c>
      <c r="P166" s="54">
        <v>0</v>
      </c>
      <c r="Q166" s="54">
        <v>685</v>
      </c>
      <c r="R166" s="54">
        <v>0</v>
      </c>
      <c r="S166" s="54">
        <v>0</v>
      </c>
      <c r="T166" s="54">
        <v>0</v>
      </c>
      <c r="U166" s="54">
        <v>0</v>
      </c>
      <c r="V166" s="54">
        <v>0</v>
      </c>
      <c r="W166" s="54">
        <v>0</v>
      </c>
      <c r="X166" s="54">
        <v>0</v>
      </c>
      <c r="Y166" s="54">
        <v>0</v>
      </c>
      <c r="Z166" s="54">
        <v>0</v>
      </c>
      <c r="AA166" s="54">
        <v>0</v>
      </c>
    </row>
    <row r="167" spans="1:27" ht="21" customHeight="1" x14ac:dyDescent="0.25">
      <c r="A167" s="77">
        <v>8</v>
      </c>
      <c r="B167" s="78" t="s">
        <v>200</v>
      </c>
      <c r="C167" s="54">
        <v>1061</v>
      </c>
      <c r="D167" s="54"/>
      <c r="E167" s="54">
        <v>1061</v>
      </c>
      <c r="F167" s="54">
        <f t="shared" si="6"/>
        <v>0</v>
      </c>
      <c r="G167" s="55">
        <v>0</v>
      </c>
      <c r="H167" s="54">
        <v>0</v>
      </c>
      <c r="I167" s="54">
        <f t="shared" si="7"/>
        <v>0</v>
      </c>
      <c r="J167" s="55">
        <v>0</v>
      </c>
      <c r="K167" s="54">
        <v>0</v>
      </c>
      <c r="L167" s="54">
        <v>0</v>
      </c>
      <c r="M167" s="54">
        <f t="shared" si="8"/>
        <v>1061</v>
      </c>
      <c r="N167" s="55">
        <v>1061</v>
      </c>
      <c r="O167" s="54">
        <v>0</v>
      </c>
      <c r="P167" s="54">
        <v>0</v>
      </c>
      <c r="Q167" s="54">
        <v>0</v>
      </c>
      <c r="R167" s="54">
        <v>0</v>
      </c>
      <c r="S167" s="54">
        <v>0</v>
      </c>
      <c r="T167" s="54">
        <v>0</v>
      </c>
      <c r="U167" s="54">
        <v>0</v>
      </c>
      <c r="V167" s="54">
        <v>0</v>
      </c>
      <c r="W167" s="54">
        <v>0</v>
      </c>
      <c r="X167" s="54">
        <v>0</v>
      </c>
      <c r="Y167" s="54">
        <v>0</v>
      </c>
      <c r="Z167" s="54">
        <v>0</v>
      </c>
      <c r="AA167" s="54">
        <v>0</v>
      </c>
    </row>
    <row r="168" spans="1:27" s="56" customFormat="1" ht="30" x14ac:dyDescent="0.25">
      <c r="A168" s="81"/>
      <c r="B168" s="82" t="s">
        <v>196</v>
      </c>
      <c r="C168" s="59">
        <v>90</v>
      </c>
      <c r="D168" s="59"/>
      <c r="E168" s="59">
        <v>90</v>
      </c>
      <c r="F168" s="59">
        <f t="shared" si="6"/>
        <v>0</v>
      </c>
      <c r="G168" s="60"/>
      <c r="H168" s="59"/>
      <c r="I168" s="59">
        <f t="shared" si="7"/>
        <v>0</v>
      </c>
      <c r="J168" s="60"/>
      <c r="K168" s="59"/>
      <c r="L168" s="59"/>
      <c r="M168" s="59">
        <f t="shared" si="8"/>
        <v>90</v>
      </c>
      <c r="N168" s="60">
        <v>90</v>
      </c>
      <c r="O168" s="59"/>
      <c r="P168" s="59"/>
      <c r="Q168" s="59"/>
      <c r="R168" s="59"/>
      <c r="S168" s="59"/>
      <c r="T168" s="59"/>
      <c r="U168" s="59"/>
      <c r="V168" s="59"/>
      <c r="W168" s="59"/>
      <c r="X168" s="59"/>
      <c r="Y168" s="59"/>
      <c r="Z168" s="59"/>
      <c r="AA168" s="59"/>
    </row>
    <row r="169" spans="1:27" ht="21" customHeight="1" x14ac:dyDescent="0.25">
      <c r="A169" s="52">
        <v>9</v>
      </c>
      <c r="B169" s="78" t="s">
        <v>201</v>
      </c>
      <c r="C169" s="54">
        <v>4070</v>
      </c>
      <c r="D169" s="54"/>
      <c r="E169" s="54">
        <v>4070</v>
      </c>
      <c r="F169" s="54">
        <f t="shared" si="6"/>
        <v>0</v>
      </c>
      <c r="G169" s="55">
        <v>0</v>
      </c>
      <c r="H169" s="54">
        <v>0</v>
      </c>
      <c r="I169" s="54">
        <f t="shared" si="7"/>
        <v>0</v>
      </c>
      <c r="J169" s="55">
        <v>0</v>
      </c>
      <c r="K169" s="54">
        <v>0</v>
      </c>
      <c r="L169" s="54">
        <v>0</v>
      </c>
      <c r="M169" s="54">
        <f t="shared" si="8"/>
        <v>0</v>
      </c>
      <c r="N169" s="55">
        <v>0</v>
      </c>
      <c r="O169" s="54">
        <v>0</v>
      </c>
      <c r="P169" s="54">
        <v>0</v>
      </c>
      <c r="Q169" s="54">
        <v>0</v>
      </c>
      <c r="R169" s="54">
        <v>4070</v>
      </c>
      <c r="S169" s="54">
        <v>0</v>
      </c>
      <c r="T169" s="54">
        <v>0</v>
      </c>
      <c r="U169" s="54">
        <v>0</v>
      </c>
      <c r="V169" s="54">
        <v>0</v>
      </c>
      <c r="W169" s="54">
        <v>0</v>
      </c>
      <c r="X169" s="54">
        <v>0</v>
      </c>
      <c r="Y169" s="54">
        <v>0</v>
      </c>
      <c r="Z169" s="54">
        <v>0</v>
      </c>
      <c r="AA169" s="54">
        <v>0</v>
      </c>
    </row>
    <row r="170" spans="1:27" ht="21" customHeight="1" x14ac:dyDescent="0.25">
      <c r="A170" s="77">
        <v>10</v>
      </c>
      <c r="B170" s="53" t="s">
        <v>202</v>
      </c>
      <c r="C170" s="54">
        <v>3168</v>
      </c>
      <c r="D170" s="54"/>
      <c r="E170" s="54">
        <v>3168</v>
      </c>
      <c r="F170" s="54">
        <f t="shared" si="6"/>
        <v>0</v>
      </c>
      <c r="G170" s="55">
        <v>0</v>
      </c>
      <c r="H170" s="54">
        <v>0</v>
      </c>
      <c r="I170" s="54">
        <f t="shared" si="7"/>
        <v>0</v>
      </c>
      <c r="J170" s="55">
        <v>0</v>
      </c>
      <c r="K170" s="54">
        <v>0</v>
      </c>
      <c r="L170" s="54">
        <v>1633</v>
      </c>
      <c r="M170" s="54">
        <f t="shared" si="8"/>
        <v>0</v>
      </c>
      <c r="N170" s="55">
        <v>0</v>
      </c>
      <c r="O170" s="54">
        <v>0</v>
      </c>
      <c r="P170" s="54">
        <v>0</v>
      </c>
      <c r="Q170" s="54">
        <v>0</v>
      </c>
      <c r="R170" s="54">
        <v>1535</v>
      </c>
      <c r="S170" s="54">
        <v>0</v>
      </c>
      <c r="T170" s="54">
        <v>0</v>
      </c>
      <c r="U170" s="54">
        <v>0</v>
      </c>
      <c r="V170" s="54">
        <v>0</v>
      </c>
      <c r="W170" s="54">
        <v>0</v>
      </c>
      <c r="X170" s="54">
        <v>0</v>
      </c>
      <c r="Y170" s="54">
        <v>0</v>
      </c>
      <c r="Z170" s="54">
        <v>0</v>
      </c>
      <c r="AA170" s="54">
        <v>0</v>
      </c>
    </row>
    <row r="171" spans="1:27" ht="21" customHeight="1" x14ac:dyDescent="0.25">
      <c r="A171" s="52">
        <v>11</v>
      </c>
      <c r="B171" s="53" t="s">
        <v>203</v>
      </c>
      <c r="C171" s="54">
        <v>641</v>
      </c>
      <c r="D171" s="54"/>
      <c r="E171" s="54">
        <v>641</v>
      </c>
      <c r="F171" s="54">
        <f t="shared" si="6"/>
        <v>0</v>
      </c>
      <c r="G171" s="55">
        <v>0</v>
      </c>
      <c r="H171" s="54">
        <v>0</v>
      </c>
      <c r="I171" s="54">
        <f t="shared" si="7"/>
        <v>641</v>
      </c>
      <c r="J171" s="55">
        <v>641</v>
      </c>
      <c r="K171" s="54">
        <v>0</v>
      </c>
      <c r="L171" s="54">
        <v>0</v>
      </c>
      <c r="M171" s="54">
        <f t="shared" si="8"/>
        <v>0</v>
      </c>
      <c r="N171" s="55">
        <v>0</v>
      </c>
      <c r="O171" s="54">
        <v>0</v>
      </c>
      <c r="P171" s="54">
        <v>0</v>
      </c>
      <c r="Q171" s="54">
        <v>0</v>
      </c>
      <c r="R171" s="54">
        <v>0</v>
      </c>
      <c r="S171" s="54">
        <v>0</v>
      </c>
      <c r="T171" s="54">
        <v>0</v>
      </c>
      <c r="U171" s="54">
        <v>0</v>
      </c>
      <c r="V171" s="54">
        <v>0</v>
      </c>
      <c r="W171" s="54">
        <v>0</v>
      </c>
      <c r="X171" s="54">
        <v>0</v>
      </c>
      <c r="Y171" s="54">
        <v>0</v>
      </c>
      <c r="Z171" s="54">
        <v>0</v>
      </c>
      <c r="AA171" s="54">
        <v>0</v>
      </c>
    </row>
    <row r="172" spans="1:27" ht="19.5" customHeight="1" x14ac:dyDescent="0.25">
      <c r="A172" s="77">
        <v>12</v>
      </c>
      <c r="B172" s="53" t="s">
        <v>204</v>
      </c>
      <c r="C172" s="54">
        <v>392</v>
      </c>
      <c r="D172" s="54"/>
      <c r="E172" s="54">
        <v>392</v>
      </c>
      <c r="F172" s="54">
        <f t="shared" si="6"/>
        <v>0</v>
      </c>
      <c r="G172" s="55">
        <v>0</v>
      </c>
      <c r="H172" s="54">
        <v>0</v>
      </c>
      <c r="I172" s="54">
        <f t="shared" si="7"/>
        <v>0</v>
      </c>
      <c r="J172" s="55">
        <v>0</v>
      </c>
      <c r="K172" s="54">
        <v>0</v>
      </c>
      <c r="L172" s="54">
        <v>0</v>
      </c>
      <c r="M172" s="54">
        <f t="shared" si="8"/>
        <v>0</v>
      </c>
      <c r="N172" s="55">
        <v>0</v>
      </c>
      <c r="O172" s="54">
        <v>0</v>
      </c>
      <c r="P172" s="54">
        <v>0</v>
      </c>
      <c r="Q172" s="54">
        <v>392</v>
      </c>
      <c r="R172" s="54">
        <v>0</v>
      </c>
      <c r="S172" s="54">
        <v>0</v>
      </c>
      <c r="T172" s="54">
        <v>0</v>
      </c>
      <c r="U172" s="54">
        <v>0</v>
      </c>
      <c r="V172" s="54">
        <v>0</v>
      </c>
      <c r="W172" s="54">
        <v>0</v>
      </c>
      <c r="X172" s="54">
        <v>0</v>
      </c>
      <c r="Y172" s="54">
        <v>0</v>
      </c>
      <c r="Z172" s="54">
        <v>0</v>
      </c>
      <c r="AA172" s="54">
        <v>0</v>
      </c>
    </row>
    <row r="173" spans="1:27" ht="21" customHeight="1" x14ac:dyDescent="0.25">
      <c r="A173" s="52">
        <v>13</v>
      </c>
      <c r="B173" s="53" t="s">
        <v>205</v>
      </c>
      <c r="C173" s="54">
        <v>517</v>
      </c>
      <c r="D173" s="54"/>
      <c r="E173" s="54">
        <v>517</v>
      </c>
      <c r="F173" s="54">
        <f t="shared" si="6"/>
        <v>0</v>
      </c>
      <c r="G173" s="55">
        <v>0</v>
      </c>
      <c r="H173" s="54">
        <v>0</v>
      </c>
      <c r="I173" s="54">
        <f t="shared" si="7"/>
        <v>0</v>
      </c>
      <c r="J173" s="55">
        <v>0</v>
      </c>
      <c r="K173" s="54">
        <v>0</v>
      </c>
      <c r="L173" s="54">
        <v>0</v>
      </c>
      <c r="M173" s="54">
        <f t="shared" si="8"/>
        <v>0</v>
      </c>
      <c r="N173" s="55">
        <v>0</v>
      </c>
      <c r="O173" s="54">
        <v>0</v>
      </c>
      <c r="P173" s="54">
        <v>0</v>
      </c>
      <c r="Q173" s="54">
        <v>517</v>
      </c>
      <c r="R173" s="54">
        <v>0</v>
      </c>
      <c r="S173" s="54">
        <v>0</v>
      </c>
      <c r="T173" s="54">
        <v>0</v>
      </c>
      <c r="U173" s="54">
        <v>0</v>
      </c>
      <c r="V173" s="54">
        <v>0</v>
      </c>
      <c r="W173" s="54">
        <v>0</v>
      </c>
      <c r="X173" s="54">
        <v>0</v>
      </c>
      <c r="Y173" s="54">
        <v>0</v>
      </c>
      <c r="Z173" s="54">
        <v>0</v>
      </c>
      <c r="AA173" s="54">
        <v>0</v>
      </c>
    </row>
    <row r="174" spans="1:27" ht="21" customHeight="1" x14ac:dyDescent="0.25">
      <c r="A174" s="77">
        <v>14</v>
      </c>
      <c r="B174" s="83" t="s">
        <v>206</v>
      </c>
      <c r="C174" s="54">
        <v>253</v>
      </c>
      <c r="D174" s="54"/>
      <c r="E174" s="54">
        <v>253</v>
      </c>
      <c r="F174" s="54">
        <f t="shared" si="6"/>
        <v>0</v>
      </c>
      <c r="G174" s="55">
        <v>0</v>
      </c>
      <c r="H174" s="54">
        <v>0</v>
      </c>
      <c r="I174" s="54">
        <f t="shared" si="7"/>
        <v>0</v>
      </c>
      <c r="J174" s="55">
        <v>0</v>
      </c>
      <c r="K174" s="54">
        <v>0</v>
      </c>
      <c r="L174" s="54">
        <v>0</v>
      </c>
      <c r="M174" s="54">
        <f t="shared" si="8"/>
        <v>0</v>
      </c>
      <c r="N174" s="55">
        <v>0</v>
      </c>
      <c r="O174" s="54">
        <v>0</v>
      </c>
      <c r="P174" s="54">
        <v>0</v>
      </c>
      <c r="Q174" s="54">
        <v>0</v>
      </c>
      <c r="R174" s="54">
        <v>253</v>
      </c>
      <c r="S174" s="54">
        <v>0</v>
      </c>
      <c r="T174" s="54">
        <v>0</v>
      </c>
      <c r="U174" s="54">
        <v>0</v>
      </c>
      <c r="V174" s="54">
        <v>0</v>
      </c>
      <c r="W174" s="54">
        <v>0</v>
      </c>
      <c r="X174" s="54">
        <v>0</v>
      </c>
      <c r="Y174" s="54">
        <v>0</v>
      </c>
      <c r="Z174" s="54">
        <v>0</v>
      </c>
      <c r="AA174" s="54">
        <v>0</v>
      </c>
    </row>
    <row r="175" spans="1:27" ht="21" customHeight="1" x14ac:dyDescent="0.25">
      <c r="A175" s="52">
        <v>15</v>
      </c>
      <c r="B175" s="83" t="s">
        <v>207</v>
      </c>
      <c r="C175" s="54">
        <v>76</v>
      </c>
      <c r="D175" s="54"/>
      <c r="E175" s="54">
        <v>76</v>
      </c>
      <c r="F175" s="54">
        <f t="shared" si="6"/>
        <v>0</v>
      </c>
      <c r="G175" s="55">
        <v>0</v>
      </c>
      <c r="H175" s="54">
        <v>0</v>
      </c>
      <c r="I175" s="54">
        <f t="shared" si="7"/>
        <v>0</v>
      </c>
      <c r="J175" s="55">
        <v>0</v>
      </c>
      <c r="K175" s="54">
        <v>0</v>
      </c>
      <c r="L175" s="54">
        <v>0</v>
      </c>
      <c r="M175" s="54">
        <f t="shared" si="8"/>
        <v>0</v>
      </c>
      <c r="N175" s="55">
        <v>0</v>
      </c>
      <c r="O175" s="54">
        <v>0</v>
      </c>
      <c r="P175" s="54">
        <v>0</v>
      </c>
      <c r="Q175" s="54">
        <v>0</v>
      </c>
      <c r="R175" s="54">
        <v>76</v>
      </c>
      <c r="S175" s="54">
        <v>0</v>
      </c>
      <c r="T175" s="54">
        <v>0</v>
      </c>
      <c r="U175" s="54">
        <v>0</v>
      </c>
      <c r="V175" s="54">
        <v>0</v>
      </c>
      <c r="W175" s="54">
        <v>0</v>
      </c>
      <c r="X175" s="54">
        <v>0</v>
      </c>
      <c r="Y175" s="54">
        <v>0</v>
      </c>
      <c r="Z175" s="54">
        <v>0</v>
      </c>
      <c r="AA175" s="54">
        <v>0</v>
      </c>
    </row>
    <row r="176" spans="1:27" ht="21" customHeight="1" x14ac:dyDescent="0.25">
      <c r="A176" s="77">
        <v>16</v>
      </c>
      <c r="B176" s="83" t="s">
        <v>208</v>
      </c>
      <c r="C176" s="54">
        <v>30</v>
      </c>
      <c r="D176" s="54"/>
      <c r="E176" s="54">
        <v>30</v>
      </c>
      <c r="F176" s="54">
        <f t="shared" si="6"/>
        <v>0</v>
      </c>
      <c r="G176" s="55">
        <v>0</v>
      </c>
      <c r="H176" s="54">
        <v>0</v>
      </c>
      <c r="I176" s="54">
        <f t="shared" si="7"/>
        <v>0</v>
      </c>
      <c r="J176" s="55">
        <v>0</v>
      </c>
      <c r="K176" s="54">
        <v>0</v>
      </c>
      <c r="L176" s="54">
        <v>0</v>
      </c>
      <c r="M176" s="54">
        <f t="shared" si="8"/>
        <v>0</v>
      </c>
      <c r="N176" s="55">
        <v>0</v>
      </c>
      <c r="O176" s="54">
        <v>0</v>
      </c>
      <c r="P176" s="54">
        <v>0</v>
      </c>
      <c r="Q176" s="54">
        <v>0</v>
      </c>
      <c r="R176" s="54">
        <v>30</v>
      </c>
      <c r="S176" s="54">
        <v>0</v>
      </c>
      <c r="T176" s="54">
        <v>0</v>
      </c>
      <c r="U176" s="54">
        <v>0</v>
      </c>
      <c r="V176" s="54">
        <v>0</v>
      </c>
      <c r="W176" s="54">
        <v>0</v>
      </c>
      <c r="X176" s="54">
        <v>0</v>
      </c>
      <c r="Y176" s="54">
        <v>0</v>
      </c>
      <c r="Z176" s="54">
        <v>0</v>
      </c>
      <c r="AA176" s="54">
        <v>0</v>
      </c>
    </row>
    <row r="177" spans="1:27" ht="21" customHeight="1" x14ac:dyDescent="0.25">
      <c r="A177" s="52">
        <v>17</v>
      </c>
      <c r="B177" s="83" t="s">
        <v>209</v>
      </c>
      <c r="C177" s="54">
        <v>1430</v>
      </c>
      <c r="D177" s="54"/>
      <c r="E177" s="54">
        <v>1100</v>
      </c>
      <c r="F177" s="54">
        <f t="shared" si="6"/>
        <v>330</v>
      </c>
      <c r="G177" s="55">
        <v>0</v>
      </c>
      <c r="H177" s="54">
        <v>0</v>
      </c>
      <c r="I177" s="54">
        <f t="shared" si="7"/>
        <v>0</v>
      </c>
      <c r="J177" s="55">
        <v>0</v>
      </c>
      <c r="K177" s="54">
        <v>0</v>
      </c>
      <c r="L177" s="54">
        <v>0</v>
      </c>
      <c r="M177" s="54">
        <f t="shared" si="8"/>
        <v>0</v>
      </c>
      <c r="N177" s="55">
        <v>0</v>
      </c>
      <c r="O177" s="54">
        <v>0</v>
      </c>
      <c r="P177" s="54">
        <v>0</v>
      </c>
      <c r="Q177" s="54">
        <v>0</v>
      </c>
      <c r="R177" s="54">
        <v>1100</v>
      </c>
      <c r="S177" s="54">
        <v>0</v>
      </c>
      <c r="T177" s="54">
        <v>0</v>
      </c>
      <c r="U177" s="54">
        <v>0</v>
      </c>
      <c r="V177" s="54">
        <v>330</v>
      </c>
      <c r="W177" s="54">
        <v>0</v>
      </c>
      <c r="X177" s="54">
        <v>30</v>
      </c>
      <c r="Y177" s="54">
        <v>300</v>
      </c>
      <c r="Z177" s="54">
        <v>0</v>
      </c>
      <c r="AA177" s="54">
        <v>0</v>
      </c>
    </row>
    <row r="178" spans="1:27" ht="21" customHeight="1" x14ac:dyDescent="0.25">
      <c r="A178" s="77">
        <v>18</v>
      </c>
      <c r="B178" s="83" t="s">
        <v>210</v>
      </c>
      <c r="C178" s="54">
        <v>40</v>
      </c>
      <c r="D178" s="54"/>
      <c r="E178" s="54">
        <v>30</v>
      </c>
      <c r="F178" s="54">
        <f t="shared" si="6"/>
        <v>0</v>
      </c>
      <c r="G178" s="55">
        <v>0</v>
      </c>
      <c r="H178" s="54">
        <v>0</v>
      </c>
      <c r="I178" s="54">
        <f t="shared" si="7"/>
        <v>10</v>
      </c>
      <c r="J178" s="55">
        <v>0</v>
      </c>
      <c r="K178" s="54">
        <v>0</v>
      </c>
      <c r="L178" s="54">
        <v>0</v>
      </c>
      <c r="M178" s="54">
        <f t="shared" si="8"/>
        <v>0</v>
      </c>
      <c r="N178" s="55">
        <v>0</v>
      </c>
      <c r="O178" s="54">
        <v>0</v>
      </c>
      <c r="P178" s="54">
        <v>0</v>
      </c>
      <c r="Q178" s="54">
        <v>0</v>
      </c>
      <c r="R178" s="54">
        <v>30</v>
      </c>
      <c r="S178" s="54">
        <v>0</v>
      </c>
      <c r="T178" s="54">
        <v>0</v>
      </c>
      <c r="U178" s="54">
        <v>0</v>
      </c>
      <c r="V178" s="54">
        <v>10</v>
      </c>
      <c r="W178" s="54">
        <v>10</v>
      </c>
      <c r="X178" s="54">
        <v>0</v>
      </c>
      <c r="Y178" s="54">
        <v>0</v>
      </c>
      <c r="Z178" s="54">
        <v>0</v>
      </c>
      <c r="AA178" s="54">
        <v>0</v>
      </c>
    </row>
    <row r="179" spans="1:27" ht="21" customHeight="1" x14ac:dyDescent="0.25">
      <c r="A179" s="52">
        <v>19</v>
      </c>
      <c r="B179" s="83" t="s">
        <v>211</v>
      </c>
      <c r="C179" s="54">
        <v>140</v>
      </c>
      <c r="D179" s="54"/>
      <c r="E179" s="54">
        <v>130</v>
      </c>
      <c r="F179" s="54">
        <f t="shared" si="6"/>
        <v>0</v>
      </c>
      <c r="G179" s="55">
        <v>0</v>
      </c>
      <c r="H179" s="54">
        <v>0</v>
      </c>
      <c r="I179" s="54">
        <f t="shared" si="7"/>
        <v>10</v>
      </c>
      <c r="J179" s="55">
        <v>0</v>
      </c>
      <c r="K179" s="54">
        <v>0</v>
      </c>
      <c r="L179" s="54">
        <v>0</v>
      </c>
      <c r="M179" s="54">
        <f t="shared" si="8"/>
        <v>0</v>
      </c>
      <c r="N179" s="55">
        <v>0</v>
      </c>
      <c r="O179" s="54">
        <v>0</v>
      </c>
      <c r="P179" s="54">
        <v>0</v>
      </c>
      <c r="Q179" s="54">
        <v>0</v>
      </c>
      <c r="R179" s="54">
        <v>130</v>
      </c>
      <c r="S179" s="54">
        <v>0</v>
      </c>
      <c r="T179" s="54">
        <v>0</v>
      </c>
      <c r="U179" s="54">
        <v>0</v>
      </c>
      <c r="V179" s="54">
        <v>10</v>
      </c>
      <c r="W179" s="54">
        <v>10</v>
      </c>
      <c r="X179" s="54">
        <v>0</v>
      </c>
      <c r="Y179" s="54">
        <v>0</v>
      </c>
      <c r="Z179" s="54">
        <v>0</v>
      </c>
      <c r="AA179" s="54">
        <v>0</v>
      </c>
    </row>
    <row r="180" spans="1:27" ht="21" customHeight="1" x14ac:dyDescent="0.25">
      <c r="A180" s="77">
        <v>20</v>
      </c>
      <c r="B180" s="83" t="s">
        <v>212</v>
      </c>
      <c r="C180" s="54">
        <v>145</v>
      </c>
      <c r="D180" s="54"/>
      <c r="E180" s="54">
        <v>145</v>
      </c>
      <c r="F180" s="54">
        <f t="shared" si="6"/>
        <v>0</v>
      </c>
      <c r="G180" s="55">
        <v>0</v>
      </c>
      <c r="H180" s="54">
        <v>0</v>
      </c>
      <c r="I180" s="54">
        <f t="shared" si="7"/>
        <v>0</v>
      </c>
      <c r="J180" s="55">
        <v>0</v>
      </c>
      <c r="K180" s="54">
        <v>0</v>
      </c>
      <c r="L180" s="54">
        <v>0</v>
      </c>
      <c r="M180" s="54">
        <f t="shared" si="8"/>
        <v>0</v>
      </c>
      <c r="N180" s="55">
        <v>0</v>
      </c>
      <c r="O180" s="54">
        <v>0</v>
      </c>
      <c r="P180" s="54">
        <v>0</v>
      </c>
      <c r="Q180" s="54">
        <v>145</v>
      </c>
      <c r="R180" s="54">
        <v>0</v>
      </c>
      <c r="S180" s="54">
        <v>0</v>
      </c>
      <c r="T180" s="54">
        <v>0</v>
      </c>
      <c r="U180" s="54">
        <v>0</v>
      </c>
      <c r="V180" s="54">
        <v>0</v>
      </c>
      <c r="W180" s="54">
        <v>0</v>
      </c>
      <c r="X180" s="54">
        <v>0</v>
      </c>
      <c r="Y180" s="54">
        <v>0</v>
      </c>
      <c r="Z180" s="54">
        <v>0</v>
      </c>
      <c r="AA180" s="54">
        <v>0</v>
      </c>
    </row>
    <row r="181" spans="1:27" ht="21" hidden="1" customHeight="1" x14ac:dyDescent="0.25">
      <c r="A181" s="52">
        <v>21</v>
      </c>
      <c r="B181" s="83" t="s">
        <v>213</v>
      </c>
      <c r="C181" s="54">
        <v>0</v>
      </c>
      <c r="D181" s="54"/>
      <c r="E181" s="54">
        <v>0</v>
      </c>
      <c r="F181" s="54">
        <f t="shared" si="6"/>
        <v>0</v>
      </c>
      <c r="G181" s="55">
        <v>0</v>
      </c>
      <c r="H181" s="54">
        <v>0</v>
      </c>
      <c r="I181" s="54">
        <f t="shared" si="7"/>
        <v>0</v>
      </c>
      <c r="J181" s="55">
        <v>0</v>
      </c>
      <c r="K181" s="54">
        <v>0</v>
      </c>
      <c r="L181" s="54">
        <v>0</v>
      </c>
      <c r="M181" s="54">
        <f t="shared" si="8"/>
        <v>0</v>
      </c>
      <c r="N181" s="55">
        <v>0</v>
      </c>
      <c r="O181" s="54">
        <v>0</v>
      </c>
      <c r="P181" s="54">
        <v>0</v>
      </c>
      <c r="Q181" s="54">
        <v>0</v>
      </c>
      <c r="R181" s="54">
        <v>0</v>
      </c>
      <c r="S181" s="54">
        <v>0</v>
      </c>
      <c r="T181" s="54">
        <v>0</v>
      </c>
      <c r="U181" s="54">
        <v>0</v>
      </c>
      <c r="V181" s="54">
        <v>0</v>
      </c>
      <c r="W181" s="54">
        <v>0</v>
      </c>
      <c r="X181" s="54">
        <v>0</v>
      </c>
      <c r="Y181" s="54">
        <v>0</v>
      </c>
      <c r="Z181" s="54">
        <v>0</v>
      </c>
      <c r="AA181" s="54">
        <v>0</v>
      </c>
    </row>
    <row r="182" spans="1:27" ht="21" customHeight="1" x14ac:dyDescent="0.25">
      <c r="A182" s="77">
        <v>21</v>
      </c>
      <c r="B182" s="83" t="s">
        <v>214</v>
      </c>
      <c r="C182" s="54">
        <v>10</v>
      </c>
      <c r="D182" s="54"/>
      <c r="E182" s="54">
        <v>0</v>
      </c>
      <c r="F182" s="54">
        <f t="shared" si="6"/>
        <v>0</v>
      </c>
      <c r="G182" s="55">
        <v>0</v>
      </c>
      <c r="H182" s="54">
        <v>0</v>
      </c>
      <c r="I182" s="54">
        <f t="shared" si="7"/>
        <v>10</v>
      </c>
      <c r="J182" s="55">
        <v>0</v>
      </c>
      <c r="K182" s="54">
        <v>0</v>
      </c>
      <c r="L182" s="54">
        <v>0</v>
      </c>
      <c r="M182" s="54">
        <f t="shared" si="8"/>
        <v>0</v>
      </c>
      <c r="N182" s="55">
        <v>0</v>
      </c>
      <c r="O182" s="54">
        <v>0</v>
      </c>
      <c r="P182" s="54">
        <v>0</v>
      </c>
      <c r="Q182" s="54">
        <v>0</v>
      </c>
      <c r="R182" s="54">
        <v>0</v>
      </c>
      <c r="S182" s="54">
        <v>0</v>
      </c>
      <c r="T182" s="54">
        <v>0</v>
      </c>
      <c r="U182" s="54">
        <v>0</v>
      </c>
      <c r="V182" s="54">
        <v>10</v>
      </c>
      <c r="W182" s="54">
        <v>10</v>
      </c>
      <c r="X182" s="54">
        <v>0</v>
      </c>
      <c r="Y182" s="54">
        <v>0</v>
      </c>
      <c r="Z182" s="54">
        <v>0</v>
      </c>
      <c r="AA182" s="54">
        <v>0</v>
      </c>
    </row>
    <row r="183" spans="1:27" ht="21" customHeight="1" x14ac:dyDescent="0.25">
      <c r="A183" s="52">
        <v>22</v>
      </c>
      <c r="B183" s="83" t="s">
        <v>215</v>
      </c>
      <c r="C183" s="54">
        <v>10</v>
      </c>
      <c r="D183" s="54"/>
      <c r="E183" s="54">
        <v>0</v>
      </c>
      <c r="F183" s="54">
        <f t="shared" si="6"/>
        <v>0</v>
      </c>
      <c r="G183" s="55">
        <v>0</v>
      </c>
      <c r="H183" s="54">
        <v>0</v>
      </c>
      <c r="I183" s="54">
        <f t="shared" si="7"/>
        <v>10</v>
      </c>
      <c r="J183" s="55">
        <v>0</v>
      </c>
      <c r="K183" s="54">
        <v>0</v>
      </c>
      <c r="L183" s="54">
        <v>0</v>
      </c>
      <c r="M183" s="54">
        <f t="shared" si="8"/>
        <v>0</v>
      </c>
      <c r="N183" s="55">
        <v>0</v>
      </c>
      <c r="O183" s="54">
        <v>0</v>
      </c>
      <c r="P183" s="54">
        <v>0</v>
      </c>
      <c r="Q183" s="54">
        <v>0</v>
      </c>
      <c r="R183" s="54">
        <v>0</v>
      </c>
      <c r="S183" s="54">
        <v>0</v>
      </c>
      <c r="T183" s="54">
        <v>0</v>
      </c>
      <c r="U183" s="54">
        <v>0</v>
      </c>
      <c r="V183" s="54">
        <v>10</v>
      </c>
      <c r="W183" s="54">
        <v>10</v>
      </c>
      <c r="X183" s="54">
        <v>0</v>
      </c>
      <c r="Y183" s="54">
        <v>0</v>
      </c>
      <c r="Z183" s="54">
        <v>0</v>
      </c>
      <c r="AA183" s="54">
        <v>0</v>
      </c>
    </row>
    <row r="184" spans="1:27" ht="21" customHeight="1" x14ac:dyDescent="0.25">
      <c r="A184" s="77">
        <v>23</v>
      </c>
      <c r="B184" s="83" t="s">
        <v>216</v>
      </c>
      <c r="C184" s="54">
        <v>150</v>
      </c>
      <c r="D184" s="54"/>
      <c r="E184" s="54">
        <v>100</v>
      </c>
      <c r="F184" s="54">
        <f t="shared" si="6"/>
        <v>0</v>
      </c>
      <c r="G184" s="55">
        <v>0</v>
      </c>
      <c r="H184" s="54">
        <v>0</v>
      </c>
      <c r="I184" s="54">
        <f t="shared" si="7"/>
        <v>0</v>
      </c>
      <c r="J184" s="55">
        <v>0</v>
      </c>
      <c r="K184" s="54">
        <v>0</v>
      </c>
      <c r="L184" s="54">
        <v>0</v>
      </c>
      <c r="M184" s="54">
        <f t="shared" si="8"/>
        <v>50</v>
      </c>
      <c r="N184" s="55">
        <v>0</v>
      </c>
      <c r="O184" s="54">
        <v>0</v>
      </c>
      <c r="P184" s="54">
        <v>0</v>
      </c>
      <c r="Q184" s="54">
        <v>0</v>
      </c>
      <c r="R184" s="54">
        <v>100</v>
      </c>
      <c r="S184" s="54">
        <v>0</v>
      </c>
      <c r="T184" s="54">
        <v>0</v>
      </c>
      <c r="U184" s="54">
        <v>0</v>
      </c>
      <c r="V184" s="54">
        <v>50</v>
      </c>
      <c r="W184" s="54">
        <v>0</v>
      </c>
      <c r="X184" s="54">
        <v>0</v>
      </c>
      <c r="Y184" s="54">
        <v>0</v>
      </c>
      <c r="Z184" s="54">
        <v>50</v>
      </c>
      <c r="AA184" s="54">
        <v>0</v>
      </c>
    </row>
    <row r="185" spans="1:27" ht="21.75" customHeight="1" x14ac:dyDescent="0.25">
      <c r="A185" s="52">
        <v>24</v>
      </c>
      <c r="B185" s="76" t="s">
        <v>217</v>
      </c>
      <c r="C185" s="54">
        <v>30</v>
      </c>
      <c r="D185" s="76"/>
      <c r="E185" s="54">
        <v>0</v>
      </c>
      <c r="F185" s="54">
        <f t="shared" si="6"/>
        <v>30</v>
      </c>
      <c r="G185" s="84">
        <v>0</v>
      </c>
      <c r="H185" s="76">
        <v>0</v>
      </c>
      <c r="I185" s="54">
        <f t="shared" si="7"/>
        <v>0</v>
      </c>
      <c r="J185" s="84">
        <v>0</v>
      </c>
      <c r="K185" s="76">
        <v>0</v>
      </c>
      <c r="L185" s="76">
        <v>0</v>
      </c>
      <c r="M185" s="54">
        <f t="shared" si="8"/>
        <v>0</v>
      </c>
      <c r="N185" s="84">
        <v>0</v>
      </c>
      <c r="O185" s="76">
        <v>0</v>
      </c>
      <c r="P185" s="76">
        <v>0</v>
      </c>
      <c r="Q185" s="76">
        <v>0</v>
      </c>
      <c r="R185" s="76">
        <v>0</v>
      </c>
      <c r="S185" s="76">
        <v>0</v>
      </c>
      <c r="T185" s="76">
        <v>0</v>
      </c>
      <c r="U185" s="76">
        <v>0</v>
      </c>
      <c r="V185" s="54">
        <v>30</v>
      </c>
      <c r="W185" s="76">
        <v>0</v>
      </c>
      <c r="X185" s="85">
        <v>30</v>
      </c>
      <c r="Y185" s="76">
        <v>0</v>
      </c>
      <c r="Z185" s="76">
        <v>0</v>
      </c>
      <c r="AA185" s="76">
        <v>0</v>
      </c>
    </row>
    <row r="186" spans="1:27" ht="21.75" customHeight="1" x14ac:dyDescent="0.25">
      <c r="A186" s="77">
        <v>25</v>
      </c>
      <c r="B186" s="86" t="s">
        <v>218</v>
      </c>
      <c r="C186" s="54">
        <v>450</v>
      </c>
      <c r="D186" s="76"/>
      <c r="E186" s="54">
        <v>450</v>
      </c>
      <c r="F186" s="54">
        <f t="shared" si="6"/>
        <v>0</v>
      </c>
      <c r="G186" s="84">
        <v>0</v>
      </c>
      <c r="H186" s="76">
        <v>0</v>
      </c>
      <c r="I186" s="54">
        <f t="shared" si="7"/>
        <v>0</v>
      </c>
      <c r="J186" s="84">
        <v>0</v>
      </c>
      <c r="K186" s="76">
        <v>0</v>
      </c>
      <c r="L186" s="76">
        <v>0</v>
      </c>
      <c r="M186" s="54">
        <f t="shared" si="8"/>
        <v>0</v>
      </c>
      <c r="N186" s="84">
        <v>0</v>
      </c>
      <c r="O186" s="76">
        <v>0</v>
      </c>
      <c r="P186" s="85">
        <v>450</v>
      </c>
      <c r="Q186" s="76">
        <v>0</v>
      </c>
      <c r="R186" s="76">
        <v>0</v>
      </c>
      <c r="S186" s="76">
        <v>0</v>
      </c>
      <c r="T186" s="76">
        <v>0</v>
      </c>
      <c r="U186" s="76">
        <v>0</v>
      </c>
      <c r="V186" s="76">
        <v>0</v>
      </c>
      <c r="W186" s="76">
        <v>0</v>
      </c>
      <c r="X186" s="76">
        <v>0</v>
      </c>
      <c r="Y186" s="76">
        <v>0</v>
      </c>
      <c r="Z186" s="76">
        <v>0</v>
      </c>
      <c r="AA186" s="76">
        <v>0</v>
      </c>
    </row>
    <row r="187" spans="1:27" ht="21.75" customHeight="1" x14ac:dyDescent="0.25">
      <c r="A187" s="52">
        <v>26</v>
      </c>
      <c r="B187" s="86" t="s">
        <v>219</v>
      </c>
      <c r="C187" s="54">
        <v>400</v>
      </c>
      <c r="D187" s="76"/>
      <c r="E187" s="54">
        <v>400</v>
      </c>
      <c r="F187" s="54">
        <f t="shared" si="6"/>
        <v>0</v>
      </c>
      <c r="G187" s="84">
        <v>0</v>
      </c>
      <c r="H187" s="76">
        <v>0</v>
      </c>
      <c r="I187" s="54">
        <f t="shared" si="7"/>
        <v>0</v>
      </c>
      <c r="J187" s="84">
        <v>0</v>
      </c>
      <c r="K187" s="76">
        <v>0</v>
      </c>
      <c r="L187" s="76">
        <v>0</v>
      </c>
      <c r="M187" s="54">
        <f t="shared" si="8"/>
        <v>0</v>
      </c>
      <c r="N187" s="84">
        <v>0</v>
      </c>
      <c r="O187" s="76">
        <v>0</v>
      </c>
      <c r="P187" s="85">
        <v>400</v>
      </c>
      <c r="Q187" s="76">
        <v>0</v>
      </c>
      <c r="R187" s="76">
        <v>0</v>
      </c>
      <c r="S187" s="76">
        <v>0</v>
      </c>
      <c r="T187" s="76">
        <v>0</v>
      </c>
      <c r="U187" s="76">
        <v>0</v>
      </c>
      <c r="V187" s="76">
        <v>0</v>
      </c>
      <c r="W187" s="76">
        <v>0</v>
      </c>
      <c r="X187" s="76">
        <v>0</v>
      </c>
      <c r="Y187" s="76">
        <v>0</v>
      </c>
      <c r="Z187" s="76">
        <v>0</v>
      </c>
      <c r="AA187" s="76">
        <v>0</v>
      </c>
    </row>
    <row r="188" spans="1:27" ht="21.75" customHeight="1" x14ac:dyDescent="0.25">
      <c r="A188" s="52">
        <v>27</v>
      </c>
      <c r="B188" s="86" t="s">
        <v>220</v>
      </c>
      <c r="C188" s="54">
        <v>450</v>
      </c>
      <c r="D188" s="76"/>
      <c r="E188" s="54">
        <v>450</v>
      </c>
      <c r="F188" s="54">
        <f t="shared" si="6"/>
        <v>0</v>
      </c>
      <c r="G188" s="84"/>
      <c r="H188" s="76"/>
      <c r="I188" s="54">
        <f t="shared" si="7"/>
        <v>0</v>
      </c>
      <c r="J188" s="84"/>
      <c r="K188" s="76"/>
      <c r="L188" s="76"/>
      <c r="M188" s="54">
        <f t="shared" si="8"/>
        <v>0</v>
      </c>
      <c r="N188" s="84"/>
      <c r="O188" s="76"/>
      <c r="P188" s="85">
        <v>450</v>
      </c>
      <c r="Q188" s="76"/>
      <c r="R188" s="76"/>
      <c r="S188" s="76"/>
      <c r="T188" s="76"/>
      <c r="U188" s="76"/>
      <c r="V188" s="76"/>
      <c r="W188" s="76"/>
      <c r="X188" s="76"/>
      <c r="Y188" s="76"/>
      <c r="Z188" s="76"/>
      <c r="AA188" s="76"/>
    </row>
    <row r="189" spans="1:27" ht="21.75" customHeight="1" x14ac:dyDescent="0.25">
      <c r="A189" s="77">
        <v>28</v>
      </c>
      <c r="B189" s="87" t="s">
        <v>221</v>
      </c>
      <c r="C189" s="54">
        <v>300</v>
      </c>
      <c r="D189" s="76"/>
      <c r="E189" s="54">
        <v>300</v>
      </c>
      <c r="F189" s="54">
        <f t="shared" si="6"/>
        <v>0</v>
      </c>
      <c r="G189" s="84">
        <v>0</v>
      </c>
      <c r="H189" s="76">
        <v>0</v>
      </c>
      <c r="I189" s="54">
        <f t="shared" si="7"/>
        <v>0</v>
      </c>
      <c r="J189" s="84">
        <v>0</v>
      </c>
      <c r="K189" s="76">
        <v>0</v>
      </c>
      <c r="L189" s="76">
        <v>0</v>
      </c>
      <c r="M189" s="54">
        <f t="shared" si="8"/>
        <v>0</v>
      </c>
      <c r="N189" s="84">
        <v>0</v>
      </c>
      <c r="O189" s="76">
        <v>0</v>
      </c>
      <c r="P189" s="85">
        <v>300</v>
      </c>
      <c r="Q189" s="76">
        <v>0</v>
      </c>
      <c r="R189" s="76">
        <v>0</v>
      </c>
      <c r="S189" s="76">
        <v>0</v>
      </c>
      <c r="T189" s="76">
        <v>0</v>
      </c>
      <c r="U189" s="76">
        <v>0</v>
      </c>
      <c r="V189" s="76">
        <v>0</v>
      </c>
      <c r="W189" s="76">
        <v>0</v>
      </c>
      <c r="X189" s="76">
        <v>0</v>
      </c>
      <c r="Y189" s="76">
        <v>0</v>
      </c>
      <c r="Z189" s="76">
        <v>0</v>
      </c>
      <c r="AA189" s="76">
        <v>0</v>
      </c>
    </row>
    <row r="190" spans="1:27" ht="21.75" customHeight="1" x14ac:dyDescent="0.25">
      <c r="A190" s="52">
        <v>29</v>
      </c>
      <c r="B190" s="87" t="s">
        <v>222</v>
      </c>
      <c r="C190" s="54">
        <v>900</v>
      </c>
      <c r="D190" s="76"/>
      <c r="E190" s="54">
        <v>900</v>
      </c>
      <c r="F190" s="54">
        <f t="shared" si="6"/>
        <v>0</v>
      </c>
      <c r="G190" s="84"/>
      <c r="H190" s="76"/>
      <c r="I190" s="54">
        <f t="shared" si="7"/>
        <v>0</v>
      </c>
      <c r="J190" s="84"/>
      <c r="K190" s="76"/>
      <c r="L190" s="76"/>
      <c r="M190" s="54">
        <f t="shared" si="8"/>
        <v>0</v>
      </c>
      <c r="N190" s="84"/>
      <c r="O190" s="76"/>
      <c r="P190" s="85"/>
      <c r="Q190" s="76"/>
      <c r="R190" s="85">
        <v>900</v>
      </c>
      <c r="S190" s="76"/>
      <c r="T190" s="76"/>
      <c r="U190" s="76"/>
      <c r="V190" s="76"/>
      <c r="W190" s="76"/>
      <c r="X190" s="76"/>
      <c r="Y190" s="76"/>
      <c r="Z190" s="76"/>
      <c r="AA190" s="76"/>
    </row>
    <row r="191" spans="1:27" ht="21.75" customHeight="1" x14ac:dyDescent="0.25">
      <c r="A191" s="77">
        <v>30</v>
      </c>
      <c r="B191" s="87" t="s">
        <v>223</v>
      </c>
      <c r="C191" s="54">
        <v>125</v>
      </c>
      <c r="D191" s="76"/>
      <c r="E191" s="54">
        <v>125</v>
      </c>
      <c r="F191" s="54">
        <f t="shared" si="6"/>
        <v>0</v>
      </c>
      <c r="G191" s="84"/>
      <c r="H191" s="76"/>
      <c r="I191" s="54">
        <f t="shared" si="7"/>
        <v>0</v>
      </c>
      <c r="J191" s="84"/>
      <c r="K191" s="76"/>
      <c r="L191" s="76"/>
      <c r="M191" s="54">
        <f t="shared" si="8"/>
        <v>0</v>
      </c>
      <c r="N191" s="84"/>
      <c r="O191" s="76"/>
      <c r="P191" s="85"/>
      <c r="Q191" s="76"/>
      <c r="R191" s="85">
        <v>125</v>
      </c>
      <c r="S191" s="76"/>
      <c r="T191" s="76"/>
      <c r="U191" s="76"/>
      <c r="V191" s="76"/>
      <c r="W191" s="76"/>
      <c r="X191" s="76"/>
      <c r="Y191" s="76"/>
      <c r="Z191" s="76"/>
      <c r="AA191" s="76"/>
    </row>
    <row r="192" spans="1:27" ht="45" x14ac:dyDescent="0.25">
      <c r="A192" s="52">
        <v>31</v>
      </c>
      <c r="B192" s="76" t="s">
        <v>224</v>
      </c>
      <c r="C192" s="54">
        <v>12000</v>
      </c>
      <c r="D192" s="76"/>
      <c r="E192" s="54">
        <v>12000</v>
      </c>
      <c r="F192" s="54">
        <f t="shared" si="6"/>
        <v>5000</v>
      </c>
      <c r="G192" s="88">
        <v>5000</v>
      </c>
      <c r="H192" s="76"/>
      <c r="I192" s="54">
        <f t="shared" si="7"/>
        <v>0</v>
      </c>
      <c r="J192" s="84"/>
      <c r="K192" s="76"/>
      <c r="L192" s="76"/>
      <c r="M192" s="54">
        <f t="shared" si="8"/>
        <v>0</v>
      </c>
      <c r="N192" s="84"/>
      <c r="O192" s="76"/>
      <c r="P192" s="76"/>
      <c r="Q192" s="85">
        <v>7000</v>
      </c>
      <c r="R192" s="76"/>
      <c r="S192" s="76"/>
      <c r="T192" s="76"/>
      <c r="U192" s="76"/>
      <c r="V192" s="54">
        <v>0</v>
      </c>
      <c r="W192" s="76"/>
      <c r="X192" s="76"/>
      <c r="Y192" s="76"/>
      <c r="Z192" s="76"/>
      <c r="AA192" s="76"/>
    </row>
    <row r="193" spans="1:27" ht="30" x14ac:dyDescent="0.25">
      <c r="A193" s="77">
        <v>32</v>
      </c>
      <c r="B193" s="76" t="s">
        <v>225</v>
      </c>
      <c r="C193" s="54">
        <v>2500</v>
      </c>
      <c r="D193" s="76"/>
      <c r="E193" s="54">
        <v>2500</v>
      </c>
      <c r="F193" s="54">
        <f t="shared" si="6"/>
        <v>2500</v>
      </c>
      <c r="G193" s="88">
        <v>2500</v>
      </c>
      <c r="H193" s="76"/>
      <c r="I193" s="54">
        <f t="shared" si="7"/>
        <v>0</v>
      </c>
      <c r="J193" s="84"/>
      <c r="K193" s="76"/>
      <c r="L193" s="76"/>
      <c r="M193" s="54">
        <f t="shared" si="8"/>
        <v>0</v>
      </c>
      <c r="N193" s="84"/>
      <c r="O193" s="76"/>
      <c r="P193" s="76"/>
      <c r="Q193" s="76"/>
      <c r="R193" s="76"/>
      <c r="S193" s="76"/>
      <c r="T193" s="76"/>
      <c r="U193" s="76"/>
      <c r="V193" s="54">
        <v>0</v>
      </c>
      <c r="W193" s="76"/>
      <c r="X193" s="76"/>
      <c r="Y193" s="76"/>
      <c r="Z193" s="76"/>
      <c r="AA193" s="76"/>
    </row>
    <row r="194" spans="1:27" ht="30" x14ac:dyDescent="0.25">
      <c r="A194" s="52">
        <v>33</v>
      </c>
      <c r="B194" s="76" t="s">
        <v>226</v>
      </c>
      <c r="C194" s="54">
        <v>85022</v>
      </c>
      <c r="D194" s="76"/>
      <c r="E194" s="54">
        <v>85022</v>
      </c>
      <c r="F194" s="54">
        <f t="shared" si="6"/>
        <v>85022</v>
      </c>
      <c r="G194" s="88">
        <v>85022</v>
      </c>
      <c r="H194" s="76"/>
      <c r="I194" s="54">
        <f t="shared" si="7"/>
        <v>0</v>
      </c>
      <c r="J194" s="84"/>
      <c r="K194" s="76"/>
      <c r="L194" s="76"/>
      <c r="M194" s="54">
        <f t="shared" si="8"/>
        <v>0</v>
      </c>
      <c r="N194" s="84"/>
      <c r="O194" s="76"/>
      <c r="P194" s="76"/>
      <c r="Q194" s="76"/>
      <c r="R194" s="76"/>
      <c r="S194" s="76"/>
      <c r="T194" s="76"/>
      <c r="U194" s="76"/>
      <c r="V194" s="54">
        <v>0</v>
      </c>
      <c r="W194" s="76"/>
      <c r="X194" s="76"/>
      <c r="Y194" s="76"/>
      <c r="Z194" s="76"/>
      <c r="AA194" s="76"/>
    </row>
    <row r="195" spans="1:27" ht="30" x14ac:dyDescent="0.25">
      <c r="A195" s="77">
        <v>34</v>
      </c>
      <c r="B195" s="76" t="s">
        <v>227</v>
      </c>
      <c r="C195" s="54">
        <v>575</v>
      </c>
      <c r="D195" s="76"/>
      <c r="E195" s="54">
        <v>575</v>
      </c>
      <c r="F195" s="54">
        <f t="shared" si="6"/>
        <v>575</v>
      </c>
      <c r="G195" s="88">
        <v>575</v>
      </c>
      <c r="H195" s="76"/>
      <c r="I195" s="54">
        <f t="shared" si="7"/>
        <v>0</v>
      </c>
      <c r="J195" s="84"/>
      <c r="K195" s="76"/>
      <c r="L195" s="76"/>
      <c r="M195" s="54">
        <f t="shared" si="8"/>
        <v>0</v>
      </c>
      <c r="N195" s="84"/>
      <c r="O195" s="76"/>
      <c r="P195" s="76"/>
      <c r="Q195" s="76"/>
      <c r="R195" s="76"/>
      <c r="S195" s="76"/>
      <c r="T195" s="76"/>
      <c r="U195" s="76"/>
      <c r="V195" s="54">
        <v>0</v>
      </c>
      <c r="W195" s="76"/>
      <c r="X195" s="76"/>
      <c r="Y195" s="76"/>
      <c r="Z195" s="76"/>
      <c r="AA195" s="76"/>
    </row>
    <row r="196" spans="1:27" ht="45" x14ac:dyDescent="0.25">
      <c r="A196" s="89">
        <v>35</v>
      </c>
      <c r="B196" s="90" t="s">
        <v>228</v>
      </c>
      <c r="C196" s="91">
        <v>58</v>
      </c>
      <c r="D196" s="90"/>
      <c r="E196" s="91">
        <v>58</v>
      </c>
      <c r="F196" s="91">
        <f t="shared" si="6"/>
        <v>58</v>
      </c>
      <c r="G196" s="92">
        <v>58</v>
      </c>
      <c r="H196" s="90"/>
      <c r="I196" s="91">
        <f t="shared" si="7"/>
        <v>0</v>
      </c>
      <c r="J196" s="93"/>
      <c r="K196" s="90"/>
      <c r="L196" s="90"/>
      <c r="M196" s="91">
        <f t="shared" si="8"/>
        <v>0</v>
      </c>
      <c r="N196" s="93"/>
      <c r="O196" s="90"/>
      <c r="P196" s="90"/>
      <c r="Q196" s="90"/>
      <c r="R196" s="90"/>
      <c r="S196" s="90"/>
      <c r="T196" s="90"/>
      <c r="U196" s="90"/>
      <c r="V196" s="91">
        <v>0</v>
      </c>
      <c r="W196" s="90"/>
      <c r="X196" s="90"/>
      <c r="Y196" s="90"/>
      <c r="Z196" s="90"/>
      <c r="AA196" s="90"/>
    </row>
    <row r="197" spans="1:27" ht="21.75" customHeight="1" x14ac:dyDescent="0.25">
      <c r="K197" s="17"/>
      <c r="L197" s="17"/>
      <c r="M197" s="17"/>
      <c r="N197" s="17"/>
      <c r="O197" s="17"/>
    </row>
    <row r="198" spans="1:27" ht="21.75" customHeight="1" x14ac:dyDescent="0.25">
      <c r="K198" s="17"/>
      <c r="L198" s="17"/>
      <c r="M198" s="17"/>
      <c r="N198" s="17"/>
      <c r="O198" s="17"/>
    </row>
    <row r="199" spans="1:27" ht="21.75" customHeight="1" x14ac:dyDescent="0.25">
      <c r="K199" s="17"/>
      <c r="L199" s="17"/>
      <c r="M199" s="17"/>
      <c r="N199" s="17"/>
      <c r="O199" s="17"/>
    </row>
    <row r="200" spans="1:27" ht="21.75" customHeight="1" x14ac:dyDescent="0.25">
      <c r="K200" s="17"/>
      <c r="L200" s="17"/>
      <c r="M200" s="17"/>
      <c r="N200" s="17"/>
      <c r="O200" s="17"/>
    </row>
    <row r="201" spans="1:27" ht="21.75" customHeight="1" x14ac:dyDescent="0.25">
      <c r="K201" s="17"/>
      <c r="L201" s="17"/>
      <c r="M201" s="17"/>
      <c r="N201" s="17"/>
      <c r="O201" s="17"/>
    </row>
    <row r="202" spans="1:27" ht="21.75" customHeight="1" x14ac:dyDescent="0.25">
      <c r="K202" s="17"/>
      <c r="L202" s="17"/>
      <c r="M202" s="17"/>
      <c r="N202" s="17"/>
      <c r="O202" s="17"/>
    </row>
    <row r="203" spans="1:27" ht="21.75" customHeight="1" x14ac:dyDescent="0.25">
      <c r="K203" s="17"/>
      <c r="L203" s="17"/>
      <c r="M203" s="17"/>
      <c r="N203" s="17"/>
      <c r="O203" s="17"/>
    </row>
    <row r="204" spans="1:27" ht="21.75" customHeight="1" x14ac:dyDescent="0.25">
      <c r="K204" s="17"/>
      <c r="L204" s="17"/>
      <c r="M204" s="17"/>
      <c r="N204" s="17"/>
      <c r="O204" s="17"/>
    </row>
    <row r="205" spans="1:27" ht="21.75" customHeight="1" x14ac:dyDescent="0.25">
      <c r="K205" s="17"/>
      <c r="L205" s="17"/>
      <c r="M205" s="17"/>
      <c r="N205" s="17"/>
      <c r="O205" s="17"/>
    </row>
    <row r="206" spans="1:27" ht="21.75" customHeight="1" x14ac:dyDescent="0.25">
      <c r="K206" s="17"/>
      <c r="L206" s="17"/>
      <c r="M206" s="17"/>
      <c r="N206" s="17"/>
      <c r="O206" s="17"/>
    </row>
    <row r="207" spans="1:27" ht="21.75" customHeight="1" x14ac:dyDescent="0.25">
      <c r="K207" s="17"/>
      <c r="L207" s="17"/>
      <c r="M207" s="17"/>
      <c r="N207" s="17"/>
      <c r="O207" s="17"/>
    </row>
    <row r="208" spans="1:27" ht="21.75" customHeight="1" x14ac:dyDescent="0.25">
      <c r="K208" s="17"/>
      <c r="L208" s="17"/>
      <c r="M208" s="17"/>
      <c r="N208" s="17"/>
      <c r="O208" s="17"/>
    </row>
    <row r="209" spans="11:15" ht="21.75" customHeight="1" x14ac:dyDescent="0.25">
      <c r="K209" s="17"/>
      <c r="L209" s="17"/>
      <c r="M209" s="17"/>
      <c r="N209" s="17"/>
      <c r="O209" s="17"/>
    </row>
    <row r="210" spans="11:15" ht="21.75" customHeight="1" x14ac:dyDescent="0.25">
      <c r="K210" s="17"/>
      <c r="L210" s="17"/>
      <c r="M210" s="17"/>
      <c r="N210" s="17"/>
      <c r="O210" s="17"/>
    </row>
    <row r="211" spans="11:15" ht="21.75" customHeight="1" x14ac:dyDescent="0.25">
      <c r="K211" s="17"/>
      <c r="L211" s="17"/>
      <c r="M211" s="17"/>
      <c r="N211" s="17"/>
      <c r="O211" s="17"/>
    </row>
    <row r="212" spans="11:15" ht="21.75" customHeight="1" x14ac:dyDescent="0.25">
      <c r="K212" s="17"/>
      <c r="L212" s="17"/>
      <c r="M212" s="17"/>
      <c r="N212" s="17"/>
      <c r="O212" s="17"/>
    </row>
    <row r="213" spans="11:15" ht="21.75" customHeight="1" x14ac:dyDescent="0.25">
      <c r="K213" s="17"/>
      <c r="L213" s="17"/>
      <c r="M213" s="17"/>
      <c r="N213" s="17"/>
      <c r="O213" s="17"/>
    </row>
    <row r="214" spans="11:15" ht="21.75" customHeight="1" x14ac:dyDescent="0.25">
      <c r="K214" s="17"/>
      <c r="L214" s="17"/>
      <c r="M214" s="17"/>
      <c r="N214" s="17"/>
      <c r="O214" s="17"/>
    </row>
    <row r="215" spans="11:15" ht="21.75" customHeight="1" x14ac:dyDescent="0.25">
      <c r="K215" s="17"/>
      <c r="L215" s="17"/>
      <c r="M215" s="17"/>
      <c r="N215" s="17"/>
      <c r="O215" s="17"/>
    </row>
    <row r="216" spans="11:15" ht="21.75" customHeight="1" x14ac:dyDescent="0.25">
      <c r="K216" s="17"/>
      <c r="L216" s="17"/>
      <c r="M216" s="17"/>
      <c r="N216" s="17"/>
      <c r="O216" s="17"/>
    </row>
    <row r="217" spans="11:15" ht="21.75" customHeight="1" x14ac:dyDescent="0.25">
      <c r="K217" s="17"/>
      <c r="L217" s="17"/>
      <c r="M217" s="17"/>
      <c r="N217" s="17"/>
      <c r="O217" s="17"/>
    </row>
    <row r="218" spans="11:15" ht="21.75" customHeight="1" x14ac:dyDescent="0.25">
      <c r="K218" s="17"/>
      <c r="L218" s="17"/>
      <c r="M218" s="17"/>
      <c r="N218" s="17"/>
      <c r="O218" s="17"/>
    </row>
    <row r="219" spans="11:15" ht="21.75" customHeight="1" x14ac:dyDescent="0.25">
      <c r="K219" s="17"/>
      <c r="L219" s="17"/>
      <c r="M219" s="17"/>
      <c r="N219" s="17"/>
      <c r="O219" s="17"/>
    </row>
    <row r="220" spans="11:15" ht="21.75" customHeight="1" x14ac:dyDescent="0.25">
      <c r="K220" s="17"/>
      <c r="L220" s="17"/>
      <c r="M220" s="17"/>
      <c r="N220" s="17"/>
      <c r="O220" s="17"/>
    </row>
    <row r="221" spans="11:15" ht="21.75" customHeight="1" x14ac:dyDescent="0.25">
      <c r="K221" s="17"/>
      <c r="L221" s="17"/>
      <c r="M221" s="17"/>
      <c r="N221" s="17"/>
      <c r="O221" s="17"/>
    </row>
  </sheetData>
  <mergeCells count="19">
    <mergeCell ref="Y12:Y13"/>
    <mergeCell ref="Z12:Z13"/>
    <mergeCell ref="AA12:AA13"/>
    <mergeCell ref="A10:AC10"/>
    <mergeCell ref="S11:U11"/>
    <mergeCell ref="A12:A13"/>
    <mergeCell ref="B12:B13"/>
    <mergeCell ref="C12:C13"/>
    <mergeCell ref="D12:D13"/>
    <mergeCell ref="E12:E13"/>
    <mergeCell ref="F12:U12"/>
    <mergeCell ref="W12:W13"/>
    <mergeCell ref="X12:X13"/>
    <mergeCell ref="A1:B1"/>
    <mergeCell ref="S1:Z1"/>
    <mergeCell ref="A2:B2"/>
    <mergeCell ref="AA2:AC3"/>
    <mergeCell ref="A4:AC4"/>
    <mergeCell ref="A5:AC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ABEC09F-86EA-4B3E-89C7-9FCB4F004E63}"/>
</file>

<file path=customXml/itemProps2.xml><?xml version="1.0" encoding="utf-8"?>
<ds:datastoreItem xmlns:ds="http://schemas.openxmlformats.org/officeDocument/2006/customXml" ds:itemID="{F709327E-26C8-4F28-B8A8-E553883C1157}"/>
</file>

<file path=customXml/itemProps3.xml><?xml version="1.0" encoding="utf-8"?>
<ds:datastoreItem xmlns:ds="http://schemas.openxmlformats.org/officeDocument/2006/customXml" ds:itemID="{E8AA1D54-3C83-4014-8C4A-A92C35FBA63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2020-06-26T01:18:14Z</dcterms:created>
  <dcterms:modified xsi:type="dcterms:W3CDTF">2020-06-26T01:18:43Z</dcterms:modified>
</cp:coreProperties>
</file>